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1008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/Users/yasukis/Business/Climate-C/PCKK/2022/主流化/調査/方法論改訂/提出版（バージョン番号・日付修正 No.17-23以外）/計算シート/"/>
    </mc:Choice>
  </mc:AlternateContent>
  <xr:revisionPtr revIDLastSave="0" documentId="13_ncr:1_{906EAFB8-303F-E543-B5A7-CCFCF9B80B31}" xr6:coauthVersionLast="47" xr6:coauthVersionMax="47" xr10:uidLastSave="{00000000-0000-0000-0000-000000000000}"/>
  <bookViews>
    <workbookView xWindow="0" yWindow="680" windowWidth="27560" windowHeight="18660" tabRatio="808" xr2:uid="{00000000-000D-0000-FFFF-FFFF00000000}"/>
  </bookViews>
  <sheets>
    <sheet name="Inputs &amp; Outputs" sheetId="43" r:id="rId1"/>
    <sheet name="Calculations" sheetId="44" r:id="rId2"/>
    <sheet name="Default value" sheetId="41" r:id="rId3"/>
  </sheets>
  <definedNames>
    <definedName name="_xlnm.Print_Area" localSheetId="1">Calculations!$A$1:$F$60</definedName>
    <definedName name="_xlnm.Print_Area" localSheetId="2">'Default value'!$A$1:$F$125</definedName>
    <definedName name="_xlnm.Print_Area" localSheetId="0">'Inputs &amp; Outputs'!$A$1:$F$58</definedName>
    <definedName name="化石燃料種別1" localSheetId="1">#REF!</definedName>
    <definedName name="化石燃料種別1" localSheetId="2">#REF!</definedName>
    <definedName name="化石燃料種別1" localSheetId="0">#REF!</definedName>
    <definedName name="化石燃料種別1">#REF!</definedName>
    <definedName name="化石燃料種別2" localSheetId="1">#REF!</definedName>
    <definedName name="化石燃料種別2" localSheetId="2">#REF!</definedName>
    <definedName name="化石燃料種別2" localSheetId="0">#REF!</definedName>
    <definedName name="化石燃料種別2">#REF!</definedName>
    <definedName name="化石燃料種別3" localSheetId="1">#REF!</definedName>
    <definedName name="化石燃料種別3" localSheetId="2">#REF!</definedName>
    <definedName name="化石燃料種別3" localSheetId="0">#REF!</definedName>
    <definedName name="化石燃料種別3">#REF!</definedName>
    <definedName name="係数種別1" localSheetId="1">#REF!</definedName>
    <definedName name="係数種別1" localSheetId="2">#REF!</definedName>
    <definedName name="係数種別1" localSheetId="0">#REF!</definedName>
    <definedName name="係数種別1">#REF!</definedName>
    <definedName name="係数種別2" localSheetId="1">#REF!</definedName>
    <definedName name="係数種別2" localSheetId="2">#REF!</definedName>
    <definedName name="係数種別2" localSheetId="0">#REF!</definedName>
    <definedName name="係数種別2">#REF!</definedName>
    <definedName name="係数種別3" localSheetId="1">#REF!</definedName>
    <definedName name="係数種別3" localSheetId="2">#REF!</definedName>
    <definedName name="係数種別3" localSheetId="0">#REF!</definedName>
    <definedName name="係数種別3">#REF!</definedName>
    <definedName name="植物種別1" localSheetId="1">#REF!</definedName>
    <definedName name="植物種別1" localSheetId="2">#REF!</definedName>
    <definedName name="植物種別1" localSheetId="0">#REF!</definedName>
    <definedName name="植物種別1">#REF!</definedName>
    <definedName name="植物種別3" localSheetId="1">#REF!</definedName>
    <definedName name="植物種別3" localSheetId="2">#REF!</definedName>
    <definedName name="植物種別3" localSheetId="0">#REF!</definedName>
    <definedName name="植物種別3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53" i="44" l="1"/>
  <c r="E57" i="44"/>
  <c r="E45" i="44"/>
  <c r="E49" i="44"/>
  <c r="E54" i="44"/>
  <c r="E58" i="44"/>
  <c r="E50" i="44"/>
  <c r="E55" i="44"/>
  <c r="E59" i="44"/>
  <c r="E47" i="44" s="1"/>
  <c r="E51" i="44"/>
  <c r="E56" i="44"/>
  <c r="E60" i="44"/>
  <c r="E48" i="44"/>
  <c r="E52" i="44"/>
  <c r="E18" i="44"/>
  <c r="E19" i="44"/>
  <c r="E20" i="44"/>
  <c r="E10" i="44" s="1"/>
  <c r="E21" i="44"/>
  <c r="E17" i="44"/>
  <c r="E7" i="44" s="1"/>
  <c r="E33" i="44"/>
  <c r="E38" i="44"/>
  <c r="E12" i="44"/>
  <c r="E34" i="44"/>
  <c r="E24" i="44" s="1"/>
  <c r="E39" i="44"/>
  <c r="E13" i="44"/>
  <c r="E35" i="44"/>
  <c r="E25" i="44" s="1"/>
  <c r="E40" i="44"/>
  <c r="E9" i="44"/>
  <c r="E14" i="44"/>
  <c r="E36" i="44"/>
  <c r="E41" i="44"/>
  <c r="E15" i="44"/>
  <c r="E37" i="44"/>
  <c r="E42" i="44"/>
  <c r="E11" i="44"/>
  <c r="E16" i="44"/>
  <c r="E28" i="44"/>
  <c r="E23" i="44" s="1"/>
  <c r="E29" i="44"/>
  <c r="E30" i="44"/>
  <c r="E31" i="44"/>
  <c r="E32" i="44"/>
  <c r="E27" i="44"/>
  <c r="E14" i="43"/>
  <c r="C28" i="44"/>
  <c r="C57" i="44"/>
  <c r="C53" i="44"/>
  <c r="C49" i="44"/>
  <c r="C38" i="44"/>
  <c r="C33" i="44"/>
  <c r="C17" i="44"/>
  <c r="C12" i="44"/>
  <c r="E46" i="44" l="1"/>
  <c r="E8" i="44"/>
  <c r="E26" i="44"/>
  <c r="E44" i="44"/>
  <c r="E15" i="43" s="1"/>
  <c r="E6" i="44"/>
  <c r="E22" i="44"/>
  <c r="E5" i="44" l="1"/>
  <c r="E13" i="43" l="1"/>
  <c r="E4" i="44"/>
  <c r="E12" i="43" s="1"/>
</calcChain>
</file>

<file path=xl/sharedStrings.xml><?xml version="1.0" encoding="utf-8"?>
<sst xmlns="http://schemas.openxmlformats.org/spreadsheetml/2006/main" count="241" uniqueCount="96">
  <si>
    <t>Emission Reduction</t>
    <phoneticPr fontId="3"/>
  </si>
  <si>
    <t>Inputs</t>
    <phoneticPr fontId="3"/>
  </si>
  <si>
    <t>Value</t>
    <phoneticPr fontId="3"/>
  </si>
  <si>
    <t>Unit</t>
    <phoneticPr fontId="3"/>
  </si>
  <si>
    <t>*Input only orange cell</t>
    <phoneticPr fontId="3"/>
  </si>
  <si>
    <t>Type</t>
    <phoneticPr fontId="3"/>
  </si>
  <si>
    <r>
      <t>tCO</t>
    </r>
    <r>
      <rPr>
        <vertAlign val="subscript"/>
        <sz val="11"/>
        <color indexed="8"/>
        <rFont val="Arial"/>
        <family val="2"/>
      </rPr>
      <t>2</t>
    </r>
    <r>
      <rPr>
        <sz val="11"/>
        <color indexed="8"/>
        <rFont val="Arial"/>
        <family val="2"/>
      </rPr>
      <t>/year</t>
    </r>
    <phoneticPr fontId="3"/>
  </si>
  <si>
    <r>
      <t>tCO</t>
    </r>
    <r>
      <rPr>
        <vertAlign val="subscript"/>
        <sz val="11"/>
        <color indexed="8"/>
        <rFont val="Arial"/>
        <family val="2"/>
      </rPr>
      <t>2</t>
    </r>
    <r>
      <rPr>
        <sz val="11"/>
        <color indexed="8"/>
        <rFont val="Arial"/>
        <family val="2"/>
      </rPr>
      <t>/year</t>
    </r>
    <phoneticPr fontId="3"/>
  </si>
  <si>
    <r>
      <t>tCO</t>
    </r>
    <r>
      <rPr>
        <vertAlign val="subscript"/>
        <sz val="11"/>
        <color indexed="8"/>
        <rFont val="Arial"/>
        <family val="2"/>
      </rPr>
      <t>2</t>
    </r>
    <r>
      <rPr>
        <sz val="11"/>
        <color indexed="8"/>
        <rFont val="Arial"/>
        <family val="2"/>
      </rPr>
      <t>/year</t>
    </r>
    <phoneticPr fontId="3"/>
  </si>
  <si>
    <r>
      <t>tCO</t>
    </r>
    <r>
      <rPr>
        <vertAlign val="subscript"/>
        <sz val="11"/>
        <color indexed="8"/>
        <rFont val="Arial"/>
        <family val="2"/>
      </rPr>
      <t>2</t>
    </r>
    <r>
      <rPr>
        <sz val="11"/>
        <color indexed="8"/>
        <rFont val="Arial"/>
        <family val="2"/>
      </rPr>
      <t>/year</t>
    </r>
    <phoneticPr fontId="3"/>
  </si>
  <si>
    <t>Description</t>
    <phoneticPr fontId="3"/>
  </si>
  <si>
    <t>Baseline absorption</t>
    <phoneticPr fontId="3"/>
  </si>
  <si>
    <t xml:space="preserve">Project emission </t>
    <phoneticPr fontId="3"/>
  </si>
  <si>
    <t xml:space="preserve">Net absorption </t>
    <phoneticPr fontId="3"/>
  </si>
  <si>
    <t>Project absorption</t>
    <phoneticPr fontId="3"/>
  </si>
  <si>
    <t xml:space="preserve">Baseline absorption </t>
    <phoneticPr fontId="3"/>
  </si>
  <si>
    <t>Parameter</t>
    <phoneticPr fontId="3"/>
  </si>
  <si>
    <t>ha</t>
    <phoneticPr fontId="3"/>
  </si>
  <si>
    <t>ha</t>
    <phoneticPr fontId="3"/>
  </si>
  <si>
    <t>ha</t>
    <phoneticPr fontId="4"/>
  </si>
  <si>
    <t>ha</t>
    <phoneticPr fontId="4"/>
  </si>
  <si>
    <t xml:space="preserve">Grassland </t>
    <phoneticPr fontId="3"/>
  </si>
  <si>
    <t>Grass land with shrubs</t>
    <phoneticPr fontId="3"/>
  </si>
  <si>
    <t xml:space="preserve">Annual crops/fallow land </t>
    <phoneticPr fontId="3"/>
  </si>
  <si>
    <t>Perennial crops</t>
    <phoneticPr fontId="3"/>
  </si>
  <si>
    <t xml:space="preserve">Project absorption </t>
    <phoneticPr fontId="3"/>
  </si>
  <si>
    <t>tC/tdm</t>
    <phoneticPr fontId="3"/>
  </si>
  <si>
    <t>tC/tdm</t>
    <phoneticPr fontId="3"/>
  </si>
  <si>
    <t>tC/ha</t>
    <phoneticPr fontId="3"/>
  </si>
  <si>
    <t>tC/ha</t>
    <phoneticPr fontId="3"/>
  </si>
  <si>
    <t>ha</t>
    <phoneticPr fontId="3"/>
  </si>
  <si>
    <t>Project emissions</t>
    <phoneticPr fontId="3"/>
  </si>
  <si>
    <t>Baseline absorption is zero</t>
    <phoneticPr fontId="3"/>
  </si>
  <si>
    <t>t dm/ha</t>
    <phoneticPr fontId="3"/>
  </si>
  <si>
    <t>Source: IPCC Good Practice Guidance for LULUCF Annex 3A.1, Table 3A.1.3, Table 3A.1.6, Table 3A.1.7</t>
    <phoneticPr fontId="3"/>
  </si>
  <si>
    <t xml:space="preserve">             IPCC Good Practice Guidance for LULUCF Annex 3A.1, Table 3A.1.8</t>
    <phoneticPr fontId="3"/>
  </si>
  <si>
    <t xml:space="preserve">              2006 IPCC Guidelines for National Greenhouse Gas Inventories, Volume 4, Agriculture, Forestry and Other Land Use, Table 4.3.</t>
    <phoneticPr fontId="3"/>
  </si>
  <si>
    <t xml:space="preserve">             IPCC Good Practice Guidance for LULUCF Annex 3A.1, Table 3A.1.2</t>
    <phoneticPr fontId="3"/>
  </si>
  <si>
    <t>Carbon fraction of trees in the stratum  i</t>
    <phoneticPr fontId="3"/>
  </si>
  <si>
    <t>Ratio of belowground biomass to aboveground biomass (ratio of belowground vs. aboveground) for the stratum i</t>
    <phoneticPr fontId="3"/>
  </si>
  <si>
    <t>Per hectare aboveground biomass in the stratum j in the year of clearance</t>
    <phoneticPr fontId="3"/>
  </si>
  <si>
    <t xml:space="preserve">Ratio of belowground biomass to aboveground biomass for the stratum j </t>
    <phoneticPr fontId="3"/>
  </si>
  <si>
    <t>t dm/ha</t>
    <phoneticPr fontId="3"/>
  </si>
  <si>
    <t>tC/tdm</t>
    <phoneticPr fontId="3"/>
  </si>
  <si>
    <t xml:space="preserve"> Per hectare carbon stocks in the stratum j in the year of clearance for afforestation</t>
    <phoneticPr fontId="3"/>
  </si>
  <si>
    <t xml:space="preserve">Per hectare aboveground biomass in the stratum i in year y
Per hectare aboveground biomass in the stratum i in year y-1
</t>
    <phoneticPr fontId="3"/>
  </si>
  <si>
    <t>Carbon fraction of trees in the stratum i</t>
    <phoneticPr fontId="3"/>
  </si>
  <si>
    <t>Ratio of belowground biomass to aboveground biomass (ratio of belowground vs. aboveground) for the stratum i</t>
    <phoneticPr fontId="3"/>
  </si>
  <si>
    <t>Per hectare aboveground biomass in the stratum j in the year of clearance</t>
    <phoneticPr fontId="3"/>
  </si>
  <si>
    <t>01. Forest and Natural Resources Conservation/Afforestation</t>
  </si>
  <si>
    <r>
      <t>ER</t>
    </r>
    <r>
      <rPr>
        <vertAlign val="subscript"/>
        <sz val="11"/>
        <color indexed="8"/>
        <rFont val="Arial"/>
        <family val="2"/>
      </rPr>
      <t>AR</t>
    </r>
    <r>
      <rPr>
        <sz val="11"/>
        <color indexed="8"/>
        <rFont val="Arial"/>
        <family val="2"/>
      </rPr>
      <t>,</t>
    </r>
    <r>
      <rPr>
        <vertAlign val="subscript"/>
        <sz val="11"/>
        <color indexed="8"/>
        <rFont val="Arial"/>
        <family val="2"/>
      </rPr>
      <t>y</t>
    </r>
    <phoneticPr fontId="3"/>
  </si>
  <si>
    <r>
      <t>tCO</t>
    </r>
    <r>
      <rPr>
        <vertAlign val="subscript"/>
        <sz val="11"/>
        <color indexed="8"/>
        <rFont val="Arial"/>
        <family val="2"/>
      </rPr>
      <t>2</t>
    </r>
    <r>
      <rPr>
        <sz val="11"/>
        <color indexed="8"/>
        <rFont val="Arial"/>
        <family val="2"/>
      </rPr>
      <t>/year</t>
    </r>
    <phoneticPr fontId="3"/>
  </si>
  <si>
    <r>
      <t>ΔC</t>
    </r>
    <r>
      <rPr>
        <vertAlign val="subscript"/>
        <sz val="11"/>
        <color indexed="8"/>
        <rFont val="Arial"/>
        <family val="2"/>
      </rPr>
      <t>PJ,y</t>
    </r>
    <phoneticPr fontId="3"/>
  </si>
  <si>
    <r>
      <t>tCO</t>
    </r>
    <r>
      <rPr>
        <vertAlign val="subscript"/>
        <sz val="11"/>
        <color indexed="8"/>
        <rFont val="Arial"/>
        <family val="2"/>
      </rPr>
      <t>2</t>
    </r>
    <r>
      <rPr>
        <sz val="11"/>
        <color indexed="8"/>
        <rFont val="Arial"/>
        <family val="2"/>
      </rPr>
      <t>/year</t>
    </r>
    <phoneticPr fontId="3"/>
  </si>
  <si>
    <r>
      <t>ΔC</t>
    </r>
    <r>
      <rPr>
        <vertAlign val="subscript"/>
        <sz val="11"/>
        <color indexed="8"/>
        <rFont val="Arial"/>
        <family val="2"/>
      </rPr>
      <t>BL,y</t>
    </r>
    <phoneticPr fontId="3"/>
  </si>
  <si>
    <r>
      <t>PE</t>
    </r>
    <r>
      <rPr>
        <vertAlign val="subscript"/>
        <sz val="11"/>
        <color indexed="8"/>
        <rFont val="Arial"/>
        <family val="2"/>
      </rPr>
      <t>y</t>
    </r>
    <phoneticPr fontId="3"/>
  </si>
  <si>
    <r>
      <t>tCO</t>
    </r>
    <r>
      <rPr>
        <vertAlign val="subscript"/>
        <sz val="11"/>
        <color indexed="8"/>
        <rFont val="Arial"/>
        <family val="2"/>
      </rPr>
      <t>2</t>
    </r>
    <r>
      <rPr>
        <sz val="11"/>
        <color indexed="8"/>
        <rFont val="Arial"/>
        <family val="2"/>
      </rPr>
      <t>/year</t>
    </r>
    <phoneticPr fontId="3"/>
  </si>
  <si>
    <r>
      <t>A</t>
    </r>
    <r>
      <rPr>
        <vertAlign val="subscript"/>
        <sz val="11"/>
        <color indexed="8"/>
        <rFont val="Arial"/>
        <family val="2"/>
      </rPr>
      <t>PJ,i</t>
    </r>
    <phoneticPr fontId="3"/>
  </si>
  <si>
    <r>
      <t>CF</t>
    </r>
    <r>
      <rPr>
        <vertAlign val="subscript"/>
        <sz val="11"/>
        <color indexed="8"/>
        <rFont val="Arial"/>
        <family val="2"/>
      </rPr>
      <t>i</t>
    </r>
    <phoneticPr fontId="3"/>
  </si>
  <si>
    <r>
      <t>R</t>
    </r>
    <r>
      <rPr>
        <vertAlign val="subscript"/>
        <sz val="11"/>
        <color indexed="8"/>
        <rFont val="Arial"/>
        <family val="2"/>
      </rPr>
      <t>i</t>
    </r>
    <phoneticPr fontId="3"/>
  </si>
  <si>
    <r>
      <t>A</t>
    </r>
    <r>
      <rPr>
        <vertAlign val="subscript"/>
        <sz val="11"/>
        <color indexed="8"/>
        <rFont val="Arial"/>
        <family val="2"/>
      </rPr>
      <t>gr,,j</t>
    </r>
    <phoneticPr fontId="3"/>
  </si>
  <si>
    <r>
      <t>V</t>
    </r>
    <r>
      <rPr>
        <vertAlign val="subscript"/>
        <sz val="11"/>
        <color indexed="8"/>
        <rFont val="Arial"/>
        <family val="2"/>
      </rPr>
      <t>A,py,j</t>
    </r>
    <phoneticPr fontId="3"/>
  </si>
  <si>
    <r>
      <t>R</t>
    </r>
    <r>
      <rPr>
        <vertAlign val="subscript"/>
        <sz val="11"/>
        <color indexed="8"/>
        <rFont val="Arial"/>
        <family val="2"/>
      </rPr>
      <t>j</t>
    </r>
    <phoneticPr fontId="3"/>
  </si>
  <si>
    <t xml:space="preserve">Acreage of the stratum i in the forested land </t>
    <phoneticPr fontId="3"/>
  </si>
  <si>
    <t>t1</t>
    <phoneticPr fontId="3"/>
  </si>
  <si>
    <t>t2</t>
    <phoneticPr fontId="3"/>
  </si>
  <si>
    <t>Year</t>
    <phoneticPr fontId="3"/>
  </si>
  <si>
    <t>Year of monitoring start</t>
  </si>
  <si>
    <t>Year of monitoring finish</t>
  </si>
  <si>
    <r>
      <t>T</t>
    </r>
    <r>
      <rPr>
        <vertAlign val="subscript"/>
        <sz val="11"/>
        <color theme="1"/>
        <rFont val="Arial"/>
        <family val="2"/>
      </rPr>
      <t>A,yt1,i</t>
    </r>
  </si>
  <si>
    <t>Per hectare aboveground biomass in the stratum i in year t2 (year of monitoring finish)</t>
  </si>
  <si>
    <t>Per hectare aboveground biomass in the stratum i in year t1 (year of monitoring start)</t>
  </si>
  <si>
    <r>
      <t>Project CO</t>
    </r>
    <r>
      <rPr>
        <vertAlign val="sub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 xml:space="preserve"> stock in year t2</t>
    </r>
  </si>
  <si>
    <t xml:space="preserve">Carbon stocks per hectare in the stratum i in year t2 in the project </t>
  </si>
  <si>
    <r>
      <t>Project CO</t>
    </r>
    <r>
      <rPr>
        <vertAlign val="sub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 xml:space="preserve"> stock in year t1</t>
    </r>
  </si>
  <si>
    <t xml:space="preserve">Carbon stocks per hectare in the stratum i in year t1 in the project </t>
  </si>
  <si>
    <r>
      <t>T</t>
    </r>
    <r>
      <rPr>
        <vertAlign val="subscript"/>
        <sz val="11"/>
        <color theme="1"/>
        <rFont val="Arial"/>
        <family val="2"/>
      </rPr>
      <t>A,yt2,i</t>
    </r>
  </si>
  <si>
    <t>*Please provide the source of each data</t>
    <phoneticPr fontId="3"/>
  </si>
  <si>
    <t>Source</t>
    <phoneticPr fontId="3"/>
  </si>
  <si>
    <t>Type of tree A</t>
  </si>
  <si>
    <t>Type of tree A</t>
    <phoneticPr fontId="3"/>
  </si>
  <si>
    <t>Type of tree B</t>
  </si>
  <si>
    <t>Type of tree B</t>
    <phoneticPr fontId="3"/>
  </si>
  <si>
    <t>Type of tree C</t>
  </si>
  <si>
    <t>Type of tree C</t>
    <phoneticPr fontId="3"/>
  </si>
  <si>
    <t>Type of tree D</t>
  </si>
  <si>
    <t>Type of tree D</t>
    <phoneticPr fontId="3"/>
  </si>
  <si>
    <t>Type of tree E</t>
  </si>
  <si>
    <t>Type of tree E</t>
    <phoneticPr fontId="3"/>
  </si>
  <si>
    <t>Note</t>
    <phoneticPr fontId="3"/>
  </si>
  <si>
    <t>(Net absorption) = (Project absorption) - (Basline absoprtion) - (Project emissions)</t>
    <phoneticPr fontId="3"/>
  </si>
  <si>
    <t>(Net absorption) = (Project absorption) - (Basline absoprtion) - (Project emission)</t>
    <phoneticPr fontId="3"/>
  </si>
  <si>
    <t>Acreage of the stratum j subjected to the clearance</t>
    <phoneticPr fontId="3"/>
  </si>
  <si>
    <t>1. Forest and Natural Resources Conservation / Afforestation</t>
    <phoneticPr fontId="3"/>
  </si>
  <si>
    <r>
      <t>P</t>
    </r>
    <r>
      <rPr>
        <sz val="16"/>
        <color indexed="8"/>
        <rFont val="Arial"/>
        <family val="2"/>
      </rPr>
      <t>roject Name</t>
    </r>
    <phoneticPr fontId="3"/>
  </si>
  <si>
    <t>Country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</si>
</sst>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"/>
    <numFmt numFmtId="177" formatCode="#,##0.0_);[Red]\(#,##0.0\)"/>
  </numFmts>
  <fonts count="22">
    <font>
      <sz val="11"/>
      <color theme="1"/>
      <name val="ＭＳ Ｐゴシック"/>
      <family val="2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6"/>
      <name val="ＭＳ Ｐゴシック"/>
      <family val="2"/>
      <charset val="128"/>
    </font>
    <font>
      <u/>
      <sz val="11"/>
      <color theme="10"/>
      <name val="ＭＳ Ｐゴシック"/>
      <family val="2"/>
      <charset val="128"/>
      <scheme val="minor"/>
    </font>
    <font>
      <u/>
      <sz val="11"/>
      <color theme="11"/>
      <name val="ＭＳ Ｐゴシック"/>
      <family val="2"/>
      <charset val="128"/>
      <scheme val="minor"/>
    </font>
    <font>
      <sz val="12"/>
      <color rgb="FF006100"/>
      <name val="ＭＳ Ｐゴシック"/>
      <family val="2"/>
      <charset val="128"/>
      <scheme val="minor"/>
    </font>
    <font>
      <sz val="16"/>
      <color indexed="8"/>
      <name val="Arial"/>
      <family val="2"/>
    </font>
    <font>
      <sz val="11"/>
      <color indexed="8"/>
      <name val="Arial"/>
      <family val="2"/>
    </font>
    <font>
      <b/>
      <sz val="11"/>
      <color indexed="9"/>
      <name val="Arial"/>
      <family val="2"/>
    </font>
    <font>
      <vertAlign val="subscript"/>
      <sz val="11"/>
      <color indexed="8"/>
      <name val="Arial"/>
      <family val="2"/>
    </font>
    <font>
      <sz val="11"/>
      <color rgb="FF006100"/>
      <name val="Arial"/>
      <family val="2"/>
    </font>
    <font>
      <b/>
      <sz val="11"/>
      <color indexed="8"/>
      <name val="Arial"/>
      <family val="2"/>
    </font>
    <font>
      <sz val="11"/>
      <color rgb="FFFF0000"/>
      <name val="Arial"/>
      <family val="2"/>
    </font>
    <font>
      <sz val="11"/>
      <color theme="1"/>
      <name val="Arial"/>
      <family val="2"/>
    </font>
    <font>
      <sz val="11"/>
      <color theme="0"/>
      <name val="Arial"/>
      <family val="2"/>
    </font>
    <font>
      <sz val="16"/>
      <color rgb="FF000000"/>
      <name val="Arial"/>
      <family val="2"/>
    </font>
    <font>
      <sz val="11"/>
      <color indexed="8"/>
      <name val="ＭＳ Ｐゴシック"/>
      <family val="3"/>
      <charset val="128"/>
    </font>
    <font>
      <sz val="11"/>
      <color rgb="FFFF0000"/>
      <name val="ＭＳ Ｐゴシック"/>
      <family val="3"/>
      <charset val="128"/>
    </font>
    <font>
      <vertAlign val="subscript"/>
      <sz val="11"/>
      <color theme="1"/>
      <name val="Arial"/>
      <family val="2"/>
    </font>
    <font>
      <sz val="12"/>
      <color indexed="8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CC"/>
      </patternFill>
    </fill>
    <fill>
      <patternFill patternType="solid">
        <fgColor rgb="FFC6EFCE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73">
    <border>
      <left/>
      <right/>
      <top/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/>
      <diagonal/>
    </border>
    <border>
      <left/>
      <right/>
      <top style="medium">
        <color theme="1" tint="0.34998626667073579"/>
      </top>
      <bottom style="thin">
        <color auto="1"/>
      </bottom>
      <diagonal/>
    </border>
    <border>
      <left/>
      <right/>
      <top style="medium">
        <color theme="1" tint="0.34998626667073579"/>
      </top>
      <bottom/>
      <diagonal/>
    </border>
    <border>
      <left/>
      <right style="thin">
        <color theme="1" tint="0.34998626667073579"/>
      </right>
      <top style="thin">
        <color auto="1"/>
      </top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1" tint="0.34998626667073579"/>
      </right>
      <top style="thin">
        <color auto="1"/>
      </top>
      <bottom/>
      <diagonal/>
    </border>
    <border>
      <left style="thin">
        <color theme="1" tint="0.34998626667073579"/>
      </left>
      <right/>
      <top style="thin">
        <color theme="1" tint="0.34998626667073579"/>
      </top>
      <bottom/>
      <diagonal/>
    </border>
    <border>
      <left/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auto="1"/>
      </left>
      <right/>
      <top style="thin">
        <color auto="1"/>
      </top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theme="1" tint="0.34998626667073579"/>
      </left>
      <right style="thin">
        <color auto="1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theme="1" tint="0.34998626667073579"/>
      </bottom>
      <diagonal/>
    </border>
    <border>
      <left style="thin">
        <color theme="0" tint="-0.499984740745262"/>
      </left>
      <right style="thin">
        <color theme="1" tint="0.34998626667073579"/>
      </right>
      <top/>
      <bottom/>
      <diagonal/>
    </border>
    <border>
      <left style="thin">
        <color theme="0" tint="-0.499984740745262"/>
      </left>
      <right style="thin">
        <color theme="1" tint="0.34998626667073579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1" tint="0.34998626667073579"/>
      </right>
      <top style="thin">
        <color theme="0" tint="-0.499984740745262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theme="1" tint="0.34998626667073579"/>
      </left>
      <right/>
      <top style="medium">
        <color indexed="64"/>
      </top>
      <bottom/>
      <diagonal/>
    </border>
    <border>
      <left/>
      <right style="thin">
        <color theme="1" tint="0.34998626667073579"/>
      </right>
      <top style="medium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medium">
        <color indexed="64"/>
      </top>
      <bottom/>
      <diagonal/>
    </border>
    <border>
      <left style="thin">
        <color theme="1" tint="0.34998626667073579"/>
      </left>
      <right style="medium">
        <color indexed="64"/>
      </right>
      <top style="medium">
        <color indexed="64"/>
      </top>
      <bottom style="thin">
        <color theme="1" tint="0.34998626667073579"/>
      </bottom>
      <diagonal/>
    </border>
    <border>
      <left style="medium">
        <color indexed="64"/>
      </left>
      <right/>
      <top style="thin">
        <color theme="1" tint="0.34998626667073579"/>
      </top>
      <bottom/>
      <diagonal/>
    </border>
    <border>
      <left style="medium">
        <color indexed="64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 style="medium">
        <color indexed="64"/>
      </right>
      <top style="thin">
        <color theme="1" tint="0.34998626667073579"/>
      </top>
      <bottom style="thin">
        <color theme="1" tint="0.34998626667073579"/>
      </bottom>
      <diagonal/>
    </border>
    <border>
      <left style="medium">
        <color indexed="64"/>
      </left>
      <right style="thin">
        <color theme="1" tint="0.34998626667073579"/>
      </right>
      <top/>
      <bottom/>
      <diagonal/>
    </border>
    <border>
      <left style="medium">
        <color indexed="64"/>
      </left>
      <right style="thin">
        <color theme="1" tint="0.34998626667073579"/>
      </right>
      <top/>
      <bottom style="thin">
        <color theme="1" tint="0.34998626667073579"/>
      </bottom>
      <diagonal/>
    </border>
    <border>
      <left style="medium">
        <color indexed="64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medium">
        <color indexed="64"/>
      </left>
      <right style="thin">
        <color theme="0" tint="-0.499984740745262"/>
      </right>
      <top/>
      <bottom/>
      <diagonal/>
    </border>
    <border>
      <left style="medium">
        <color indexed="64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medium">
        <color indexed="64"/>
      </left>
      <right style="thin">
        <color theme="0" tint="-0.499984740745262"/>
      </right>
      <top/>
      <bottom style="medium">
        <color indexed="64"/>
      </bottom>
      <diagonal/>
    </border>
    <border>
      <left style="thin">
        <color theme="0" tint="-0.499984740745262"/>
      </left>
      <right style="thin">
        <color theme="1" tint="0.34998626667073579"/>
      </right>
      <top/>
      <bottom style="medium">
        <color indexed="64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medium">
        <color indexed="64"/>
      </left>
      <right/>
      <top style="thin">
        <color theme="1" tint="0.34998626667073579"/>
      </top>
      <bottom style="thin">
        <color theme="1" tint="0.34998626667073579"/>
      </bottom>
      <diagonal/>
    </border>
    <border>
      <left style="medium">
        <color indexed="64"/>
      </left>
      <right/>
      <top style="thin">
        <color theme="1" tint="0.34998626667073579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 style="medium">
        <color indexed="64"/>
      </bottom>
      <diagonal/>
    </border>
    <border>
      <left style="thin">
        <color theme="1" tint="0.34998626667073579"/>
      </left>
      <right style="medium">
        <color indexed="64"/>
      </right>
      <top style="thin">
        <color theme="1" tint="0.34998626667073579"/>
      </top>
      <bottom style="medium">
        <color indexed="64"/>
      </bottom>
      <diagonal/>
    </border>
    <border>
      <left style="thin">
        <color theme="1" tint="0.34998626667073579"/>
      </left>
      <right/>
      <top style="medium">
        <color indexed="64"/>
      </top>
      <bottom style="thin">
        <color theme="1" tint="0.34998626667073579"/>
      </bottom>
      <diagonal/>
    </border>
    <border>
      <left/>
      <right/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/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indexed="64"/>
      </left>
      <right style="medium">
        <color indexed="64"/>
      </right>
      <top style="thin">
        <color theme="1" tint="0.34998626667073579"/>
      </top>
      <bottom style="medium">
        <color indexed="64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 style="thin">
        <color theme="0" tint="-0.499984740745262"/>
      </right>
      <top/>
      <bottom style="thin">
        <color indexed="64"/>
      </bottom>
      <diagonal/>
    </border>
    <border>
      <left style="thin">
        <color theme="0" tint="-0.499984740745262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indexed="64"/>
      </bottom>
      <diagonal/>
    </border>
    <border>
      <left style="thin">
        <color theme="0" tint="-0.499984740745262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782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2" fillId="7" borderId="12" applyNumberFormat="0" applyFont="0" applyAlignment="0" applyProtection="0"/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8" borderId="0" applyNumberFormat="0" applyBorder="0" applyAlignment="0" applyProtection="0"/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</cellStyleXfs>
  <cellXfs count="143">
    <xf numFmtId="0" fontId="0" fillId="0" borderId="0" xfId="0">
      <alignment vertical="center"/>
    </xf>
    <xf numFmtId="0" fontId="8" fillId="0" borderId="0" xfId="0" applyFont="1" applyAlignment="1">
      <alignment horizontal="left" vertical="center"/>
    </xf>
    <xf numFmtId="0" fontId="9" fillId="0" borderId="0" xfId="0" applyFont="1">
      <alignment vertical="center"/>
    </xf>
    <xf numFmtId="0" fontId="10" fillId="3" borderId="3" xfId="0" applyFont="1" applyFill="1" applyBorder="1" applyAlignment="1">
      <alignment horizontal="center" vertical="center"/>
    </xf>
    <xf numFmtId="0" fontId="9" fillId="5" borderId="10" xfId="0" applyFont="1" applyFill="1" applyBorder="1">
      <alignment vertical="center"/>
    </xf>
    <xf numFmtId="0" fontId="9" fillId="5" borderId="11" xfId="0" applyFont="1" applyFill="1" applyBorder="1">
      <alignment vertical="center"/>
    </xf>
    <xf numFmtId="0" fontId="9" fillId="5" borderId="18" xfId="0" applyFont="1" applyFill="1" applyBorder="1">
      <alignment vertical="center"/>
    </xf>
    <xf numFmtId="0" fontId="9" fillId="5" borderId="19" xfId="0" applyFont="1" applyFill="1" applyBorder="1">
      <alignment vertical="center"/>
    </xf>
    <xf numFmtId="0" fontId="9" fillId="0" borderId="0" xfId="0" applyFont="1" applyAlignment="1">
      <alignment horizontal="center" vertical="center"/>
    </xf>
    <xf numFmtId="38" fontId="9" fillId="0" borderId="0" xfId="0" applyNumberFormat="1" applyFont="1">
      <alignment vertical="center"/>
    </xf>
    <xf numFmtId="0" fontId="13" fillId="0" borderId="0" xfId="0" applyFont="1">
      <alignment vertical="center"/>
    </xf>
    <xf numFmtId="0" fontId="14" fillId="0" borderId="0" xfId="0" applyFont="1" applyAlignment="1">
      <alignment horizontal="right" vertical="center"/>
    </xf>
    <xf numFmtId="0" fontId="10" fillId="3" borderId="11" xfId="0" applyFont="1" applyFill="1" applyBorder="1" applyAlignment="1">
      <alignment horizontal="center" vertical="center"/>
    </xf>
    <xf numFmtId="0" fontId="9" fillId="5" borderId="1" xfId="0" applyFont="1" applyFill="1" applyBorder="1">
      <alignment vertical="center"/>
    </xf>
    <xf numFmtId="0" fontId="15" fillId="0" borderId="0" xfId="0" applyFont="1">
      <alignment vertical="center"/>
    </xf>
    <xf numFmtId="0" fontId="10" fillId="6" borderId="5" xfId="0" applyFont="1" applyFill="1" applyBorder="1">
      <alignment vertical="center"/>
    </xf>
    <xf numFmtId="0" fontId="9" fillId="6" borderId="4" xfId="0" applyFont="1" applyFill="1" applyBorder="1">
      <alignment vertical="center"/>
    </xf>
    <xf numFmtId="0" fontId="10" fillId="6" borderId="5" xfId="0" applyFont="1" applyFill="1" applyBorder="1" applyAlignment="1">
      <alignment horizontal="center" vertical="center"/>
    </xf>
    <xf numFmtId="0" fontId="16" fillId="6" borderId="5" xfId="0" applyFont="1" applyFill="1" applyBorder="1" applyAlignment="1">
      <alignment horizontal="center" vertical="center"/>
    </xf>
    <xf numFmtId="0" fontId="9" fillId="4" borderId="13" xfId="0" applyFont="1" applyFill="1" applyBorder="1">
      <alignment vertical="center"/>
    </xf>
    <xf numFmtId="0" fontId="9" fillId="4" borderId="6" xfId="0" applyFont="1" applyFill="1" applyBorder="1">
      <alignment vertical="center"/>
    </xf>
    <xf numFmtId="0" fontId="9" fillId="0" borderId="7" xfId="0" applyFont="1" applyBorder="1">
      <alignment vertical="center"/>
    </xf>
    <xf numFmtId="0" fontId="9" fillId="0" borderId="14" xfId="0" applyFont="1" applyBorder="1">
      <alignment vertical="center"/>
    </xf>
    <xf numFmtId="0" fontId="9" fillId="4" borderId="15" xfId="0" applyFont="1" applyFill="1" applyBorder="1">
      <alignment vertical="center"/>
    </xf>
    <xf numFmtId="0" fontId="9" fillId="4" borderId="8" xfId="0" applyFont="1" applyFill="1" applyBorder="1">
      <alignment vertical="center"/>
    </xf>
    <xf numFmtId="0" fontId="9" fillId="0" borderId="1" xfId="0" applyFont="1" applyBorder="1">
      <alignment vertical="center"/>
    </xf>
    <xf numFmtId="0" fontId="9" fillId="0" borderId="16" xfId="0" applyFont="1" applyBorder="1">
      <alignment vertical="center"/>
    </xf>
    <xf numFmtId="0" fontId="9" fillId="4" borderId="17" xfId="0" applyFont="1" applyFill="1" applyBorder="1">
      <alignment vertical="center"/>
    </xf>
    <xf numFmtId="0" fontId="9" fillId="4" borderId="9" xfId="0" applyFont="1" applyFill="1" applyBorder="1">
      <alignment vertical="center"/>
    </xf>
    <xf numFmtId="0" fontId="9" fillId="0" borderId="0" xfId="156" applyFont="1" applyFill="1" applyBorder="1" applyAlignment="1">
      <alignment vertical="center"/>
    </xf>
    <xf numFmtId="38" fontId="9" fillId="0" borderId="0" xfId="1" applyFont="1">
      <alignment vertical="center"/>
    </xf>
    <xf numFmtId="176" fontId="9" fillId="0" borderId="0" xfId="0" applyNumberFormat="1" applyFont="1">
      <alignment vertical="center"/>
    </xf>
    <xf numFmtId="2" fontId="9" fillId="0" borderId="0" xfId="0" applyNumberFormat="1" applyFont="1">
      <alignment vertical="center"/>
    </xf>
    <xf numFmtId="3" fontId="9" fillId="0" borderId="0" xfId="0" applyNumberFormat="1" applyFont="1">
      <alignment vertical="center"/>
    </xf>
    <xf numFmtId="0" fontId="9" fillId="0" borderId="20" xfId="0" applyFont="1" applyBorder="1">
      <alignment vertical="center"/>
    </xf>
    <xf numFmtId="0" fontId="9" fillId="5" borderId="1" xfId="0" applyFont="1" applyFill="1" applyBorder="1" applyAlignment="1">
      <alignment vertical="center" wrapText="1"/>
    </xf>
    <xf numFmtId="0" fontId="9" fillId="0" borderId="2" xfId="0" applyFont="1" applyBorder="1">
      <alignment vertical="center"/>
    </xf>
    <xf numFmtId="0" fontId="8" fillId="0" borderId="0" xfId="0" applyFont="1">
      <alignment vertical="center"/>
    </xf>
    <xf numFmtId="0" fontId="12" fillId="8" borderId="1" xfId="233" applyNumberFormat="1" applyFont="1" applyBorder="1" applyAlignment="1">
      <alignment vertical="center"/>
    </xf>
    <xf numFmtId="0" fontId="12" fillId="8" borderId="2" xfId="233" applyNumberFormat="1" applyFont="1" applyBorder="1" applyAlignment="1">
      <alignment vertical="center"/>
    </xf>
    <xf numFmtId="0" fontId="9" fillId="9" borderId="1" xfId="1" applyNumberFormat="1" applyFont="1" applyFill="1" applyBorder="1" applyAlignment="1">
      <alignment horizontal="right" vertical="center"/>
    </xf>
    <xf numFmtId="0" fontId="9" fillId="0" borderId="7" xfId="1" applyNumberFormat="1" applyFont="1" applyBorder="1">
      <alignment vertical="center"/>
    </xf>
    <xf numFmtId="0" fontId="9" fillId="0" borderId="1" xfId="1" applyNumberFormat="1" applyFont="1" applyFill="1" applyBorder="1">
      <alignment vertical="center"/>
    </xf>
    <xf numFmtId="0" fontId="18" fillId="0" borderId="0" xfId="0" applyFont="1">
      <alignment vertical="center"/>
    </xf>
    <xf numFmtId="0" fontId="14" fillId="0" borderId="0" xfId="0" applyFont="1">
      <alignment vertical="center"/>
    </xf>
    <xf numFmtId="0" fontId="19" fillId="0" borderId="0" xfId="0" applyFont="1">
      <alignment vertical="center"/>
    </xf>
    <xf numFmtId="0" fontId="9" fillId="9" borderId="23" xfId="1" applyNumberFormat="1" applyFont="1" applyFill="1" applyBorder="1">
      <alignment vertical="center"/>
    </xf>
    <xf numFmtId="0" fontId="9" fillId="9" borderId="20" xfId="0" applyFont="1" applyFill="1" applyBorder="1">
      <alignment vertical="center"/>
    </xf>
    <xf numFmtId="0" fontId="15" fillId="5" borderId="10" xfId="0" applyFont="1" applyFill="1" applyBorder="1" applyAlignment="1">
      <alignment horizontal="left" vertical="center"/>
    </xf>
    <xf numFmtId="0" fontId="15" fillId="4" borderId="20" xfId="0" applyFont="1" applyFill="1" applyBorder="1">
      <alignment vertical="center"/>
    </xf>
    <xf numFmtId="0" fontId="10" fillId="3" borderId="34" xfId="0" applyFont="1" applyFill="1" applyBorder="1" applyAlignment="1">
      <alignment horizontal="center" vertical="center"/>
    </xf>
    <xf numFmtId="0" fontId="10" fillId="3" borderId="35" xfId="0" applyFont="1" applyFill="1" applyBorder="1" applyAlignment="1">
      <alignment horizontal="center" vertical="center"/>
    </xf>
    <xf numFmtId="0" fontId="10" fillId="3" borderId="36" xfId="0" applyFont="1" applyFill="1" applyBorder="1" applyAlignment="1">
      <alignment horizontal="center" vertical="center"/>
    </xf>
    <xf numFmtId="0" fontId="10" fillId="3" borderId="37" xfId="0" applyFont="1" applyFill="1" applyBorder="1" applyAlignment="1">
      <alignment horizontal="center" vertical="center"/>
    </xf>
    <xf numFmtId="0" fontId="10" fillId="3" borderId="38" xfId="0" applyFont="1" applyFill="1" applyBorder="1" applyAlignment="1">
      <alignment horizontal="center" vertical="center"/>
    </xf>
    <xf numFmtId="0" fontId="15" fillId="5" borderId="39" xfId="0" applyFont="1" applyFill="1" applyBorder="1" applyAlignment="1">
      <alignment horizontal="left" vertical="center"/>
    </xf>
    <xf numFmtId="0" fontId="9" fillId="9" borderId="49" xfId="1" applyNumberFormat="1" applyFont="1" applyFill="1" applyBorder="1" applyAlignment="1">
      <alignment horizontal="right" vertical="center"/>
    </xf>
    <xf numFmtId="0" fontId="9" fillId="5" borderId="49" xfId="0" applyFont="1" applyFill="1" applyBorder="1" applyAlignment="1">
      <alignment vertical="center" wrapText="1"/>
    </xf>
    <xf numFmtId="0" fontId="9" fillId="3" borderId="34" xfId="0" applyFont="1" applyFill="1" applyBorder="1" applyAlignment="1">
      <alignment horizontal="center" vertical="center"/>
    </xf>
    <xf numFmtId="0" fontId="9" fillId="3" borderId="50" xfId="0" applyFont="1" applyFill="1" applyBorder="1">
      <alignment vertical="center"/>
    </xf>
    <xf numFmtId="0" fontId="9" fillId="5" borderId="51" xfId="0" applyFont="1" applyFill="1" applyBorder="1" applyAlignment="1">
      <alignment horizontal="center" vertical="center"/>
    </xf>
    <xf numFmtId="0" fontId="9" fillId="5" borderId="41" xfId="0" applyFont="1" applyFill="1" applyBorder="1">
      <alignment vertical="center"/>
    </xf>
    <xf numFmtId="0" fontId="9" fillId="5" borderId="52" xfId="0" applyFont="1" applyFill="1" applyBorder="1" applyAlignment="1">
      <alignment horizontal="center" vertical="center"/>
    </xf>
    <xf numFmtId="0" fontId="9" fillId="5" borderId="53" xfId="0" applyFont="1" applyFill="1" applyBorder="1" applyAlignment="1">
      <alignment horizontal="center" vertical="center"/>
    </xf>
    <xf numFmtId="0" fontId="9" fillId="5" borderId="54" xfId="0" applyFont="1" applyFill="1" applyBorder="1">
      <alignment vertical="center"/>
    </xf>
    <xf numFmtId="0" fontId="9" fillId="5" borderId="55" xfId="0" applyFont="1" applyFill="1" applyBorder="1">
      <alignment vertical="center"/>
    </xf>
    <xf numFmtId="0" fontId="12" fillId="8" borderId="56" xfId="233" applyNumberFormat="1" applyFont="1" applyBorder="1" applyAlignment="1">
      <alignment vertical="center"/>
    </xf>
    <xf numFmtId="0" fontId="9" fillId="5" borderId="57" xfId="0" applyFont="1" applyFill="1" applyBorder="1">
      <alignment vertical="center"/>
    </xf>
    <xf numFmtId="0" fontId="14" fillId="0" borderId="0" xfId="0" applyFont="1" applyAlignment="1">
      <alignment horizontal="left" vertical="center"/>
    </xf>
    <xf numFmtId="0" fontId="10" fillId="3" borderId="58" xfId="0" applyFont="1" applyFill="1" applyBorder="1" applyAlignment="1">
      <alignment horizontal="center" vertical="center"/>
    </xf>
    <xf numFmtId="0" fontId="15" fillId="5" borderId="59" xfId="0" applyFont="1" applyFill="1" applyBorder="1" applyAlignment="1">
      <alignment horizontal="left" vertical="center"/>
    </xf>
    <xf numFmtId="0" fontId="15" fillId="5" borderId="60" xfId="0" applyFont="1" applyFill="1" applyBorder="1">
      <alignment vertical="center"/>
    </xf>
    <xf numFmtId="0" fontId="9" fillId="5" borderId="60" xfId="0" applyFont="1" applyFill="1" applyBorder="1">
      <alignment vertical="center"/>
    </xf>
    <xf numFmtId="0" fontId="9" fillId="5" borderId="61" xfId="0" applyFont="1" applyFill="1" applyBorder="1">
      <alignment vertical="center"/>
    </xf>
    <xf numFmtId="0" fontId="9" fillId="5" borderId="62" xfId="0" applyFont="1" applyFill="1" applyBorder="1">
      <alignment vertical="center"/>
    </xf>
    <xf numFmtId="0" fontId="10" fillId="3" borderId="63" xfId="0" applyFont="1" applyFill="1" applyBorder="1" applyAlignment="1">
      <alignment horizontal="center" vertical="center"/>
    </xf>
    <xf numFmtId="0" fontId="9" fillId="10" borderId="64" xfId="1" applyNumberFormat="1" applyFont="1" applyFill="1" applyBorder="1">
      <alignment vertical="center"/>
    </xf>
    <xf numFmtId="0" fontId="9" fillId="10" borderId="65" xfId="1" applyNumberFormat="1" applyFont="1" applyFill="1" applyBorder="1">
      <alignment vertical="center"/>
    </xf>
    <xf numFmtId="0" fontId="9" fillId="5" borderId="23" xfId="0" applyFont="1" applyFill="1" applyBorder="1">
      <alignment vertical="center"/>
    </xf>
    <xf numFmtId="0" fontId="9" fillId="9" borderId="23" xfId="1" applyNumberFormat="1" applyFont="1" applyFill="1" applyBorder="1" applyAlignment="1">
      <alignment horizontal="right" vertical="center"/>
    </xf>
    <xf numFmtId="0" fontId="9" fillId="5" borderId="66" xfId="0" applyFont="1" applyFill="1" applyBorder="1">
      <alignment vertical="center"/>
    </xf>
    <xf numFmtId="0" fontId="9" fillId="5" borderId="67" xfId="0" applyFont="1" applyFill="1" applyBorder="1">
      <alignment vertical="center"/>
    </xf>
    <xf numFmtId="0" fontId="9" fillId="9" borderId="70" xfId="1" applyNumberFormat="1" applyFont="1" applyFill="1" applyBorder="1" applyAlignment="1">
      <alignment horizontal="right" vertical="center"/>
    </xf>
    <xf numFmtId="0" fontId="9" fillId="5" borderId="71" xfId="0" applyFont="1" applyFill="1" applyBorder="1">
      <alignment vertical="center"/>
    </xf>
    <xf numFmtId="0" fontId="2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5" fillId="5" borderId="40" xfId="0" applyFont="1" applyFill="1" applyBorder="1">
      <alignment vertical="center"/>
    </xf>
    <xf numFmtId="0" fontId="15" fillId="5" borderId="42" xfId="0" applyFont="1" applyFill="1" applyBorder="1">
      <alignment vertical="center"/>
    </xf>
    <xf numFmtId="0" fontId="15" fillId="5" borderId="43" xfId="0" applyFont="1" applyFill="1" applyBorder="1">
      <alignment vertical="center"/>
    </xf>
    <xf numFmtId="0" fontId="15" fillId="5" borderId="3" xfId="0" applyFont="1" applyFill="1" applyBorder="1" applyAlignment="1">
      <alignment vertical="center" wrapText="1"/>
    </xf>
    <xf numFmtId="0" fontId="15" fillId="5" borderId="22" xfId="0" applyFont="1" applyFill="1" applyBorder="1" applyAlignment="1">
      <alignment vertical="center" wrapText="1"/>
    </xf>
    <xf numFmtId="0" fontId="15" fillId="5" borderId="23" xfId="0" applyFont="1" applyFill="1" applyBorder="1" applyAlignment="1">
      <alignment vertical="center" wrapText="1"/>
    </xf>
    <xf numFmtId="0" fontId="9" fillId="5" borderId="44" xfId="0" applyFont="1" applyFill="1" applyBorder="1">
      <alignment vertical="center"/>
    </xf>
    <xf numFmtId="0" fontId="9" fillId="5" borderId="45" xfId="0" applyFont="1" applyFill="1" applyBorder="1">
      <alignment vertical="center"/>
    </xf>
    <xf numFmtId="0" fontId="9" fillId="5" borderId="46" xfId="0" applyFont="1" applyFill="1" applyBorder="1">
      <alignment vertical="center"/>
    </xf>
    <xf numFmtId="0" fontId="9" fillId="5" borderId="26" xfId="0" applyFont="1" applyFill="1" applyBorder="1">
      <alignment vertical="center"/>
    </xf>
    <xf numFmtId="0" fontId="9" fillId="5" borderId="24" xfId="0" applyFont="1" applyFill="1" applyBorder="1">
      <alignment vertical="center"/>
    </xf>
    <xf numFmtId="0" fontId="9" fillId="5" borderId="25" xfId="0" applyFont="1" applyFill="1" applyBorder="1">
      <alignment vertical="center"/>
    </xf>
    <xf numFmtId="0" fontId="9" fillId="5" borderId="47" xfId="0" applyFont="1" applyFill="1" applyBorder="1">
      <alignment vertical="center"/>
    </xf>
    <xf numFmtId="0" fontId="9" fillId="5" borderId="48" xfId="0" applyFont="1" applyFill="1" applyBorder="1">
      <alignment vertical="center"/>
    </xf>
    <xf numFmtId="0" fontId="9" fillId="5" borderId="68" xfId="0" applyFont="1" applyFill="1" applyBorder="1">
      <alignment vertical="center"/>
    </xf>
    <xf numFmtId="0" fontId="9" fillId="5" borderId="26" xfId="0" applyFont="1" applyFill="1" applyBorder="1" applyAlignment="1">
      <alignment vertical="center" wrapText="1"/>
    </xf>
    <xf numFmtId="0" fontId="9" fillId="5" borderId="24" xfId="0" applyFont="1" applyFill="1" applyBorder="1" applyAlignment="1">
      <alignment vertical="center" wrapText="1"/>
    </xf>
    <xf numFmtId="0" fontId="9" fillId="5" borderId="69" xfId="0" applyFont="1" applyFill="1" applyBorder="1" applyAlignment="1">
      <alignment vertical="center" wrapText="1"/>
    </xf>
    <xf numFmtId="0" fontId="17" fillId="0" borderId="0" xfId="0" applyFont="1" applyAlignment="1">
      <alignment horizontal="left" vertical="center" wrapText="1"/>
    </xf>
    <xf numFmtId="0" fontId="9" fillId="5" borderId="3" xfId="0" applyFont="1" applyFill="1" applyBorder="1" applyAlignment="1">
      <alignment vertical="center" wrapText="1"/>
    </xf>
    <xf numFmtId="0" fontId="9" fillId="5" borderId="22" xfId="0" applyFont="1" applyFill="1" applyBorder="1" applyAlignment="1">
      <alignment vertical="center" wrapText="1"/>
    </xf>
    <xf numFmtId="0" fontId="9" fillId="5" borderId="23" xfId="0" applyFont="1" applyFill="1" applyBorder="1" applyAlignment="1">
      <alignment vertical="center" wrapText="1"/>
    </xf>
    <xf numFmtId="0" fontId="9" fillId="5" borderId="40" xfId="0" applyFont="1" applyFill="1" applyBorder="1">
      <alignment vertical="center"/>
    </xf>
    <xf numFmtId="0" fontId="9" fillId="5" borderId="42" xfId="0" applyFont="1" applyFill="1" applyBorder="1">
      <alignment vertical="center"/>
    </xf>
    <xf numFmtId="0" fontId="9" fillId="5" borderId="43" xfId="0" applyFont="1" applyFill="1" applyBorder="1">
      <alignment vertical="center"/>
    </xf>
    <xf numFmtId="0" fontId="21" fillId="10" borderId="18" xfId="0" applyFont="1" applyFill="1" applyBorder="1" applyAlignment="1">
      <alignment horizontal="left" vertical="center"/>
    </xf>
    <xf numFmtId="0" fontId="1" fillId="10" borderId="72" xfId="0" applyFont="1" applyFill="1" applyBorder="1" applyAlignment="1">
      <alignment horizontal="left" vertical="center"/>
    </xf>
    <xf numFmtId="0" fontId="1" fillId="10" borderId="19" xfId="0" applyFont="1" applyFill="1" applyBorder="1" applyAlignment="1">
      <alignment horizontal="left" vertical="center"/>
    </xf>
    <xf numFmtId="0" fontId="9" fillId="5" borderId="27" xfId="0" applyFont="1" applyFill="1" applyBorder="1" applyAlignment="1">
      <alignment vertical="center" wrapText="1"/>
    </xf>
    <xf numFmtId="0" fontId="9" fillId="5" borderId="21" xfId="0" applyFont="1" applyFill="1" applyBorder="1" applyAlignment="1">
      <alignment vertical="center" wrapText="1"/>
    </xf>
    <xf numFmtId="0" fontId="9" fillId="5" borderId="28" xfId="0" applyFont="1" applyFill="1" applyBorder="1" applyAlignment="1">
      <alignment vertical="center" wrapText="1"/>
    </xf>
    <xf numFmtId="0" fontId="9" fillId="4" borderId="27" xfId="0" applyFont="1" applyFill="1" applyBorder="1">
      <alignment vertical="center"/>
    </xf>
    <xf numFmtId="0" fontId="9" fillId="4" borderId="21" xfId="0" applyFont="1" applyFill="1" applyBorder="1">
      <alignment vertical="center"/>
    </xf>
    <xf numFmtId="0" fontId="9" fillId="4" borderId="28" xfId="0" applyFont="1" applyFill="1" applyBorder="1">
      <alignment vertical="center"/>
    </xf>
    <xf numFmtId="0" fontId="15" fillId="4" borderId="27" xfId="0" applyFont="1" applyFill="1" applyBorder="1">
      <alignment vertical="center"/>
    </xf>
    <xf numFmtId="0" fontId="15" fillId="4" borderId="21" xfId="0" applyFont="1" applyFill="1" applyBorder="1">
      <alignment vertical="center"/>
    </xf>
    <xf numFmtId="0" fontId="15" fillId="4" borderId="28" xfId="0" applyFont="1" applyFill="1" applyBorder="1">
      <alignment vertical="center"/>
    </xf>
    <xf numFmtId="0" fontId="9" fillId="5" borderId="8" xfId="0" applyFont="1" applyFill="1" applyBorder="1" applyAlignment="1">
      <alignment vertical="center" wrapText="1"/>
    </xf>
    <xf numFmtId="0" fontId="9" fillId="5" borderId="0" xfId="0" applyFont="1" applyFill="1" applyAlignment="1">
      <alignment vertical="center" wrapText="1"/>
    </xf>
    <xf numFmtId="0" fontId="9" fillId="0" borderId="8" xfId="0" applyFont="1" applyBorder="1">
      <alignment vertical="center"/>
    </xf>
    <xf numFmtId="0" fontId="9" fillId="0" borderId="0" xfId="0" applyFont="1">
      <alignment vertical="center"/>
    </xf>
    <xf numFmtId="0" fontId="9" fillId="0" borderId="15" xfId="0" applyFont="1" applyBorder="1">
      <alignment vertical="center"/>
    </xf>
    <xf numFmtId="0" fontId="9" fillId="0" borderId="29" xfId="0" applyFont="1" applyBorder="1">
      <alignment vertical="center"/>
    </xf>
    <xf numFmtId="0" fontId="9" fillId="0" borderId="17" xfId="0" applyFont="1" applyBorder="1">
      <alignment vertical="center"/>
    </xf>
    <xf numFmtId="0" fontId="9" fillId="0" borderId="30" xfId="0" applyFont="1" applyBorder="1">
      <alignment vertical="center"/>
    </xf>
    <xf numFmtId="0" fontId="9" fillId="0" borderId="31" xfId="0" applyFont="1" applyBorder="1">
      <alignment vertical="center"/>
    </xf>
    <xf numFmtId="0" fontId="9" fillId="0" borderId="32" xfId="0" applyFont="1" applyBorder="1">
      <alignment vertical="center"/>
    </xf>
    <xf numFmtId="0" fontId="9" fillId="0" borderId="33" xfId="0" applyFont="1" applyBorder="1">
      <alignment vertical="center"/>
    </xf>
    <xf numFmtId="177" fontId="9" fillId="2" borderId="15" xfId="1" applyNumberFormat="1" applyFont="1" applyFill="1" applyBorder="1" applyAlignment="1">
      <alignment vertical="center" wrapText="1"/>
    </xf>
    <xf numFmtId="177" fontId="9" fillId="2" borderId="8" xfId="1" applyNumberFormat="1" applyFont="1" applyFill="1" applyBorder="1" applyAlignment="1">
      <alignment vertical="center" wrapText="1"/>
    </xf>
    <xf numFmtId="177" fontId="9" fillId="2" borderId="29" xfId="1" applyNumberFormat="1" applyFont="1" applyFill="1" applyBorder="1" applyAlignment="1">
      <alignment vertical="center" wrapText="1"/>
    </xf>
    <xf numFmtId="177" fontId="9" fillId="2" borderId="17" xfId="1" applyNumberFormat="1" applyFont="1" applyFill="1" applyBorder="1" applyAlignment="1">
      <alignment vertical="center" wrapText="1"/>
    </xf>
    <xf numFmtId="177" fontId="9" fillId="2" borderId="0" xfId="1" applyNumberFormat="1" applyFont="1" applyFill="1" applyBorder="1" applyAlignment="1">
      <alignment vertical="center" wrapText="1"/>
    </xf>
    <xf numFmtId="177" fontId="9" fillId="2" borderId="30" xfId="1" applyNumberFormat="1" applyFont="1" applyFill="1" applyBorder="1" applyAlignment="1">
      <alignment vertical="center" wrapText="1"/>
    </xf>
    <xf numFmtId="177" fontId="9" fillId="2" borderId="31" xfId="1" applyNumberFormat="1" applyFont="1" applyFill="1" applyBorder="1" applyAlignment="1">
      <alignment vertical="center" wrapText="1"/>
    </xf>
    <xf numFmtId="177" fontId="9" fillId="2" borderId="32" xfId="1" applyNumberFormat="1" applyFont="1" applyFill="1" applyBorder="1" applyAlignment="1">
      <alignment vertical="center" wrapText="1"/>
    </xf>
    <xf numFmtId="177" fontId="9" fillId="2" borderId="33" xfId="1" applyNumberFormat="1" applyFont="1" applyFill="1" applyBorder="1" applyAlignment="1">
      <alignment vertical="center" wrapText="1"/>
    </xf>
  </cellXfs>
  <cellStyles count="782">
    <cellStyle name="ハイパーリンク" xfId="2" builtinId="8" hidden="1"/>
    <cellStyle name="ハイパーリンク" xfId="4" builtinId="8" hidden="1"/>
    <cellStyle name="ハイパーリンク" xfId="6" builtinId="8" hidden="1"/>
    <cellStyle name="ハイパーリンク" xfId="8" builtinId="8" hidden="1"/>
    <cellStyle name="ハイパーリンク" xfId="10" builtinId="8" hidden="1"/>
    <cellStyle name="ハイパーリンク" xfId="12" builtinId="8" hidden="1"/>
    <cellStyle name="ハイパーリンク" xfId="14" builtinId="8" hidden="1"/>
    <cellStyle name="ハイパーリンク" xfId="16" builtinId="8" hidden="1"/>
    <cellStyle name="ハイパーリンク" xfId="18" builtinId="8" hidden="1"/>
    <cellStyle name="ハイパーリンク" xfId="20" builtinId="8" hidden="1"/>
    <cellStyle name="ハイパーリンク" xfId="22" builtinId="8" hidden="1"/>
    <cellStyle name="ハイパーリンク" xfId="24" builtinId="8" hidden="1"/>
    <cellStyle name="ハイパーリンク" xfId="26" builtinId="8" hidden="1"/>
    <cellStyle name="ハイパーリンク" xfId="28" builtinId="8" hidden="1"/>
    <cellStyle name="ハイパーリンク" xfId="30" builtinId="8" hidden="1"/>
    <cellStyle name="ハイパーリンク" xfId="32" builtinId="8" hidden="1"/>
    <cellStyle name="ハイパーリンク" xfId="34" builtinId="8" hidden="1"/>
    <cellStyle name="ハイパーリンク" xfId="36" builtinId="8" hidden="1"/>
    <cellStyle name="ハイパーリンク" xfId="38" builtinId="8" hidden="1"/>
    <cellStyle name="ハイパーリンク" xfId="40" builtinId="8" hidden="1"/>
    <cellStyle name="ハイパーリンク" xfId="42" builtinId="8" hidden="1"/>
    <cellStyle name="ハイパーリンク" xfId="44" builtinId="8" hidden="1"/>
    <cellStyle name="ハイパーリンク" xfId="46" builtinId="8" hidden="1"/>
    <cellStyle name="ハイパーリンク" xfId="48" builtinId="8" hidden="1"/>
    <cellStyle name="ハイパーリンク" xfId="50" builtinId="8" hidden="1"/>
    <cellStyle name="ハイパーリンク" xfId="52" builtinId="8" hidden="1"/>
    <cellStyle name="ハイパーリンク" xfId="54" builtinId="8" hidden="1"/>
    <cellStyle name="ハイパーリンク" xfId="56" builtinId="8" hidden="1"/>
    <cellStyle name="ハイパーリンク" xfId="58" builtinId="8" hidden="1"/>
    <cellStyle name="ハイパーリンク" xfId="60" builtinId="8" hidden="1"/>
    <cellStyle name="ハイパーリンク" xfId="62" builtinId="8" hidden="1"/>
    <cellStyle name="ハイパーリンク" xfId="64" builtinId="8" hidden="1"/>
    <cellStyle name="ハイパーリンク" xfId="66" builtinId="8" hidden="1"/>
    <cellStyle name="ハイパーリンク" xfId="68" builtinId="8" hidden="1"/>
    <cellStyle name="ハイパーリンク" xfId="70" builtinId="8" hidden="1"/>
    <cellStyle name="ハイパーリンク" xfId="72" builtinId="8" hidden="1"/>
    <cellStyle name="ハイパーリンク" xfId="74" builtinId="8" hidden="1"/>
    <cellStyle name="ハイパーリンク" xfId="76" builtinId="8" hidden="1"/>
    <cellStyle name="ハイパーリンク" xfId="78" builtinId="8" hidden="1"/>
    <cellStyle name="ハイパーリンク" xfId="80" builtinId="8" hidden="1"/>
    <cellStyle name="ハイパーリンク" xfId="82" builtinId="8" hidden="1"/>
    <cellStyle name="ハイパーリンク" xfId="84" builtinId="8" hidden="1"/>
    <cellStyle name="ハイパーリンク" xfId="86" builtinId="8" hidden="1"/>
    <cellStyle name="ハイパーリンク" xfId="88" builtinId="8" hidden="1"/>
    <cellStyle name="ハイパーリンク" xfId="90" builtinId="8" hidden="1"/>
    <cellStyle name="ハイパーリンク" xfId="92" builtinId="8" hidden="1"/>
    <cellStyle name="ハイパーリンク" xfId="94" builtinId="8" hidden="1"/>
    <cellStyle name="ハイパーリンク" xfId="96" builtinId="8" hidden="1"/>
    <cellStyle name="ハイパーリンク" xfId="98" builtinId="8" hidden="1"/>
    <cellStyle name="ハイパーリンク" xfId="100" builtinId="8" hidden="1"/>
    <cellStyle name="ハイパーリンク" xfId="102" builtinId="8" hidden="1"/>
    <cellStyle name="ハイパーリンク" xfId="104" builtinId="8" hidden="1"/>
    <cellStyle name="ハイパーリンク" xfId="106" builtinId="8" hidden="1"/>
    <cellStyle name="ハイパーリンク" xfId="108" builtinId="8" hidden="1"/>
    <cellStyle name="ハイパーリンク" xfId="110" builtinId="8" hidden="1"/>
    <cellStyle name="ハイパーリンク" xfId="112" builtinId="8" hidden="1"/>
    <cellStyle name="ハイパーリンク" xfId="114" builtinId="8" hidden="1"/>
    <cellStyle name="ハイパーリンク" xfId="116" builtinId="8" hidden="1"/>
    <cellStyle name="ハイパーリンク" xfId="118" builtinId="8" hidden="1"/>
    <cellStyle name="ハイパーリンク" xfId="120" builtinId="8" hidden="1"/>
    <cellStyle name="ハイパーリンク" xfId="122" builtinId="8" hidden="1"/>
    <cellStyle name="ハイパーリンク" xfId="124" builtinId="8" hidden="1"/>
    <cellStyle name="ハイパーリンク" xfId="126" builtinId="8" hidden="1"/>
    <cellStyle name="ハイパーリンク" xfId="128" builtinId="8" hidden="1"/>
    <cellStyle name="ハイパーリンク" xfId="130" builtinId="8" hidden="1"/>
    <cellStyle name="ハイパーリンク" xfId="132" builtinId="8" hidden="1"/>
    <cellStyle name="ハイパーリンク" xfId="134" builtinId="8" hidden="1"/>
    <cellStyle name="ハイパーリンク" xfId="136" builtinId="8" hidden="1"/>
    <cellStyle name="ハイパーリンク" xfId="138" builtinId="8" hidden="1"/>
    <cellStyle name="ハイパーリンク" xfId="140" builtinId="8" hidden="1"/>
    <cellStyle name="ハイパーリンク" xfId="142" builtinId="8" hidden="1"/>
    <cellStyle name="ハイパーリンク" xfId="144" builtinId="8" hidden="1"/>
    <cellStyle name="ハイパーリンク" xfId="146" builtinId="8" hidden="1"/>
    <cellStyle name="ハイパーリンク" xfId="148" builtinId="8" hidden="1"/>
    <cellStyle name="ハイパーリンク" xfId="150" builtinId="8" hidden="1"/>
    <cellStyle name="ハイパーリンク" xfId="152" builtinId="8" hidden="1"/>
    <cellStyle name="ハイパーリンク" xfId="154" builtinId="8" hidden="1"/>
    <cellStyle name="ハイパーリンク" xfId="157" builtinId="8" hidden="1"/>
    <cellStyle name="ハイパーリンク" xfId="159" builtinId="8" hidden="1"/>
    <cellStyle name="ハイパーリンク" xfId="161" builtinId="8" hidden="1"/>
    <cellStyle name="ハイパーリンク" xfId="163" builtinId="8" hidden="1"/>
    <cellStyle name="ハイパーリンク" xfId="165" builtinId="8" hidden="1"/>
    <cellStyle name="ハイパーリンク" xfId="167" builtinId="8" hidden="1"/>
    <cellStyle name="ハイパーリンク" xfId="169" builtinId="8" hidden="1"/>
    <cellStyle name="ハイパーリンク" xfId="171" builtinId="8" hidden="1"/>
    <cellStyle name="ハイパーリンク" xfId="173" builtinId="8" hidden="1"/>
    <cellStyle name="ハイパーリンク" xfId="175" builtinId="8" hidden="1"/>
    <cellStyle name="ハイパーリンク" xfId="177" builtinId="8" hidden="1"/>
    <cellStyle name="ハイパーリンク" xfId="179" builtinId="8" hidden="1"/>
    <cellStyle name="ハイパーリンク" xfId="181" builtinId="8" hidden="1"/>
    <cellStyle name="ハイパーリンク" xfId="183" builtinId="8" hidden="1"/>
    <cellStyle name="ハイパーリンク" xfId="185" builtinId="8" hidden="1"/>
    <cellStyle name="ハイパーリンク" xfId="187" builtinId="8" hidden="1"/>
    <cellStyle name="ハイパーリンク" xfId="189" builtinId="8" hidden="1"/>
    <cellStyle name="ハイパーリンク" xfId="191" builtinId="8" hidden="1"/>
    <cellStyle name="ハイパーリンク" xfId="193" builtinId="8" hidden="1"/>
    <cellStyle name="ハイパーリンク" xfId="195" builtinId="8" hidden="1"/>
    <cellStyle name="ハイパーリンク" xfId="197" builtinId="8" hidden="1"/>
    <cellStyle name="ハイパーリンク" xfId="199" builtinId="8" hidden="1"/>
    <cellStyle name="ハイパーリンク" xfId="201" builtinId="8" hidden="1"/>
    <cellStyle name="ハイパーリンク" xfId="203" builtinId="8" hidden="1"/>
    <cellStyle name="ハイパーリンク" xfId="205" builtinId="8" hidden="1"/>
    <cellStyle name="ハイパーリンク" xfId="207" builtinId="8" hidden="1"/>
    <cellStyle name="ハイパーリンク" xfId="209" builtinId="8" hidden="1"/>
    <cellStyle name="ハイパーリンク" xfId="211" builtinId="8" hidden="1"/>
    <cellStyle name="ハイパーリンク" xfId="213" builtinId="8" hidden="1"/>
    <cellStyle name="ハイパーリンク" xfId="215" builtinId="8" hidden="1"/>
    <cellStyle name="ハイパーリンク" xfId="217" builtinId="8" hidden="1"/>
    <cellStyle name="ハイパーリンク" xfId="219" builtinId="8" hidden="1"/>
    <cellStyle name="ハイパーリンク" xfId="221" builtinId="8" hidden="1"/>
    <cellStyle name="ハイパーリンク" xfId="223" builtinId="8" hidden="1"/>
    <cellStyle name="ハイパーリンク" xfId="225" builtinId="8" hidden="1"/>
    <cellStyle name="ハイパーリンク" xfId="227" builtinId="8" hidden="1"/>
    <cellStyle name="ハイパーリンク" xfId="229" builtinId="8" hidden="1"/>
    <cellStyle name="ハイパーリンク" xfId="231" builtinId="8" hidden="1"/>
    <cellStyle name="ハイパーリンク" xfId="234" builtinId="8" hidden="1"/>
    <cellStyle name="ハイパーリンク" xfId="236" builtinId="8" hidden="1"/>
    <cellStyle name="ハイパーリンク" xfId="238" builtinId="8" hidden="1"/>
    <cellStyle name="ハイパーリンク" xfId="240" builtinId="8" hidden="1"/>
    <cellStyle name="ハイパーリンク" xfId="242" builtinId="8" hidden="1"/>
    <cellStyle name="ハイパーリンク" xfId="244" builtinId="8" hidden="1"/>
    <cellStyle name="ハイパーリンク" xfId="246" builtinId="8" hidden="1"/>
    <cellStyle name="ハイパーリンク" xfId="248" builtinId="8" hidden="1"/>
    <cellStyle name="ハイパーリンク" xfId="250" builtinId="8" hidden="1"/>
    <cellStyle name="ハイパーリンク" xfId="252" builtinId="8" hidden="1"/>
    <cellStyle name="ハイパーリンク" xfId="254" builtinId="8" hidden="1"/>
    <cellStyle name="ハイパーリンク" xfId="256" builtinId="8" hidden="1"/>
    <cellStyle name="ハイパーリンク" xfId="258" builtinId="8" hidden="1"/>
    <cellStyle name="ハイパーリンク" xfId="260" builtinId="8" hidden="1"/>
    <cellStyle name="ハイパーリンク" xfId="262" builtinId="8" hidden="1"/>
    <cellStyle name="ハイパーリンク" xfId="264" builtinId="8" hidden="1"/>
    <cellStyle name="ハイパーリンク" xfId="266" builtinId="8" hidden="1"/>
    <cellStyle name="ハイパーリンク" xfId="268" builtinId="8" hidden="1"/>
    <cellStyle name="ハイパーリンク" xfId="270" builtinId="8" hidden="1"/>
    <cellStyle name="ハイパーリンク" xfId="272" builtinId="8" hidden="1"/>
    <cellStyle name="ハイパーリンク" xfId="274" builtinId="8" hidden="1"/>
    <cellStyle name="ハイパーリンク" xfId="276" builtinId="8" hidden="1"/>
    <cellStyle name="ハイパーリンク" xfId="278" builtinId="8" hidden="1"/>
    <cellStyle name="ハイパーリンク" xfId="280" builtinId="8" hidden="1"/>
    <cellStyle name="ハイパーリンク" xfId="282" builtinId="8" hidden="1"/>
    <cellStyle name="ハイパーリンク" xfId="284" builtinId="8" hidden="1"/>
    <cellStyle name="ハイパーリンク" xfId="286" builtinId="8" hidden="1"/>
    <cellStyle name="ハイパーリンク" xfId="288" builtinId="8" hidden="1"/>
    <cellStyle name="ハイパーリンク" xfId="290" builtinId="8" hidden="1"/>
    <cellStyle name="ハイパーリンク" xfId="292" builtinId="8" hidden="1"/>
    <cellStyle name="ハイパーリンク" xfId="294" builtinId="8" hidden="1"/>
    <cellStyle name="ハイパーリンク" xfId="296" builtinId="8" hidden="1"/>
    <cellStyle name="ハイパーリンク" xfId="298" builtinId="8" hidden="1"/>
    <cellStyle name="ハイパーリンク" xfId="300" builtinId="8" hidden="1"/>
    <cellStyle name="ハイパーリンク" xfId="302" builtinId="8" hidden="1"/>
    <cellStyle name="ハイパーリンク" xfId="304" builtinId="8" hidden="1"/>
    <cellStyle name="ハイパーリンク" xfId="306" builtinId="8" hidden="1"/>
    <cellStyle name="ハイパーリンク" xfId="308" builtinId="8" hidden="1"/>
    <cellStyle name="ハイパーリンク" xfId="310" builtinId="8" hidden="1"/>
    <cellStyle name="ハイパーリンク" xfId="312" builtinId="8" hidden="1"/>
    <cellStyle name="ハイパーリンク" xfId="314" builtinId="8" hidden="1"/>
    <cellStyle name="ハイパーリンク" xfId="316" builtinId="8" hidden="1"/>
    <cellStyle name="ハイパーリンク" xfId="318" builtinId="8" hidden="1"/>
    <cellStyle name="ハイパーリンク" xfId="320" builtinId="8" hidden="1"/>
    <cellStyle name="ハイパーリンク" xfId="322" builtinId="8" hidden="1"/>
    <cellStyle name="ハイパーリンク" xfId="324" builtinId="8" hidden="1"/>
    <cellStyle name="ハイパーリンク" xfId="326" builtinId="8" hidden="1"/>
    <cellStyle name="ハイパーリンク" xfId="328" builtinId="8" hidden="1"/>
    <cellStyle name="ハイパーリンク" xfId="330" builtinId="8" hidden="1"/>
    <cellStyle name="ハイパーリンク" xfId="332" builtinId="8" hidden="1"/>
    <cellStyle name="ハイパーリンク" xfId="334" builtinId="8" hidden="1"/>
    <cellStyle name="ハイパーリンク" xfId="336" builtinId="8" hidden="1"/>
    <cellStyle name="ハイパーリンク" xfId="338" builtinId="8" hidden="1"/>
    <cellStyle name="ハイパーリンク" xfId="340" builtinId="8" hidden="1"/>
    <cellStyle name="ハイパーリンク" xfId="342" builtinId="8" hidden="1"/>
    <cellStyle name="ハイパーリンク" xfId="344" builtinId="8" hidden="1"/>
    <cellStyle name="ハイパーリンク" xfId="346" builtinId="8" hidden="1"/>
    <cellStyle name="ハイパーリンク" xfId="348" builtinId="8" hidden="1"/>
    <cellStyle name="ハイパーリンク" xfId="350" builtinId="8" hidden="1"/>
    <cellStyle name="ハイパーリンク" xfId="352" builtinId="8" hidden="1"/>
    <cellStyle name="ハイパーリンク" xfId="354" builtinId="8" hidden="1"/>
    <cellStyle name="ハイパーリンク" xfId="356" builtinId="8" hidden="1"/>
    <cellStyle name="ハイパーリンク" xfId="358" builtinId="8" hidden="1"/>
    <cellStyle name="ハイパーリンク" xfId="360" builtinId="8" hidden="1"/>
    <cellStyle name="ハイパーリンク" xfId="362" builtinId="8" hidden="1"/>
    <cellStyle name="ハイパーリンク" xfId="364" builtinId="8" hidden="1"/>
    <cellStyle name="ハイパーリンク" xfId="366" builtinId="8" hidden="1"/>
    <cellStyle name="ハイパーリンク" xfId="368" builtinId="8" hidden="1"/>
    <cellStyle name="ハイパーリンク" xfId="370" builtinId="8" hidden="1"/>
    <cellStyle name="ハイパーリンク" xfId="372" builtinId="8" hidden="1"/>
    <cellStyle name="ハイパーリンク" xfId="374" builtinId="8" hidden="1"/>
    <cellStyle name="ハイパーリンク" xfId="376" builtinId="8" hidden="1"/>
    <cellStyle name="ハイパーリンク" xfId="378" builtinId="8" hidden="1"/>
    <cellStyle name="ハイパーリンク" xfId="380" builtinId="8" hidden="1"/>
    <cellStyle name="ハイパーリンク" xfId="382" builtinId="8" hidden="1"/>
    <cellStyle name="ハイパーリンク" xfId="384" builtinId="8" hidden="1"/>
    <cellStyle name="ハイパーリンク" xfId="386" builtinId="8" hidden="1"/>
    <cellStyle name="ハイパーリンク" xfId="388" builtinId="8" hidden="1"/>
    <cellStyle name="ハイパーリンク" xfId="390" builtinId="8" hidden="1"/>
    <cellStyle name="ハイパーリンク" xfId="392" builtinId="8" hidden="1"/>
    <cellStyle name="ハイパーリンク" xfId="394" builtinId="8" hidden="1"/>
    <cellStyle name="ハイパーリンク" xfId="396" builtinId="8" hidden="1"/>
    <cellStyle name="ハイパーリンク" xfId="398" builtinId="8" hidden="1"/>
    <cellStyle name="ハイパーリンク" xfId="400" builtinId="8" hidden="1"/>
    <cellStyle name="ハイパーリンク" xfId="402" builtinId="8" hidden="1"/>
    <cellStyle name="ハイパーリンク" xfId="404" builtinId="8" hidden="1"/>
    <cellStyle name="ハイパーリンク" xfId="406" builtinId="8" hidden="1"/>
    <cellStyle name="ハイパーリンク" xfId="408" builtinId="8" hidden="1"/>
    <cellStyle name="ハイパーリンク" xfId="410" builtinId="8" hidden="1"/>
    <cellStyle name="ハイパーリンク" xfId="412" builtinId="8" hidden="1"/>
    <cellStyle name="ハイパーリンク" xfId="414" builtinId="8" hidden="1"/>
    <cellStyle name="ハイパーリンク" xfId="416" builtinId="8" hidden="1"/>
    <cellStyle name="ハイパーリンク" xfId="418" builtinId="8" hidden="1"/>
    <cellStyle name="ハイパーリンク" xfId="420" builtinId="8" hidden="1"/>
    <cellStyle name="ハイパーリンク" xfId="422" builtinId="8" hidden="1"/>
    <cellStyle name="ハイパーリンク" xfId="424" builtinId="8" hidden="1"/>
    <cellStyle name="ハイパーリンク" xfId="426" builtinId="8" hidden="1"/>
    <cellStyle name="ハイパーリンク" xfId="428" builtinId="8" hidden="1"/>
    <cellStyle name="ハイパーリンク" xfId="430" builtinId="8" hidden="1"/>
    <cellStyle name="ハイパーリンク" xfId="432" builtinId="8" hidden="1"/>
    <cellStyle name="ハイパーリンク" xfId="434" builtinId="8" hidden="1"/>
    <cellStyle name="ハイパーリンク" xfId="436" builtinId="8" hidden="1"/>
    <cellStyle name="ハイパーリンク" xfId="438" builtinId="8" hidden="1"/>
    <cellStyle name="ハイパーリンク" xfId="440" builtinId="8" hidden="1"/>
    <cellStyle name="ハイパーリンク" xfId="442" builtinId="8" hidden="1"/>
    <cellStyle name="ハイパーリンク" xfId="444" builtinId="8" hidden="1"/>
    <cellStyle name="ハイパーリンク" xfId="446" builtinId="8" hidden="1"/>
    <cellStyle name="ハイパーリンク" xfId="448" builtinId="8" hidden="1"/>
    <cellStyle name="ハイパーリンク" xfId="450" builtinId="8" hidden="1"/>
    <cellStyle name="ハイパーリンク" xfId="452" builtinId="8" hidden="1"/>
    <cellStyle name="ハイパーリンク" xfId="454" builtinId="8" hidden="1"/>
    <cellStyle name="ハイパーリンク" xfId="456" builtinId="8" hidden="1"/>
    <cellStyle name="ハイパーリンク" xfId="458" builtinId="8" hidden="1"/>
    <cellStyle name="ハイパーリンク" xfId="460" builtinId="8" hidden="1"/>
    <cellStyle name="ハイパーリンク" xfId="462" builtinId="8" hidden="1"/>
    <cellStyle name="ハイパーリンク" xfId="464" builtinId="8" hidden="1"/>
    <cellStyle name="ハイパーリンク" xfId="466" builtinId="8" hidden="1"/>
    <cellStyle name="ハイパーリンク" xfId="468" builtinId="8" hidden="1"/>
    <cellStyle name="ハイパーリンク" xfId="470" builtinId="8" hidden="1"/>
    <cellStyle name="ハイパーリンク" xfId="472" builtinId="8" hidden="1"/>
    <cellStyle name="ハイパーリンク" xfId="474" builtinId="8" hidden="1"/>
    <cellStyle name="ハイパーリンク" xfId="476" builtinId="8" hidden="1"/>
    <cellStyle name="ハイパーリンク" xfId="478" builtinId="8" hidden="1"/>
    <cellStyle name="ハイパーリンク" xfId="480" builtinId="8" hidden="1"/>
    <cellStyle name="ハイパーリンク" xfId="482" builtinId="8" hidden="1"/>
    <cellStyle name="ハイパーリンク" xfId="484" builtinId="8" hidden="1"/>
    <cellStyle name="ハイパーリンク" xfId="486" builtinId="8" hidden="1"/>
    <cellStyle name="ハイパーリンク" xfId="488" builtinId="8" hidden="1"/>
    <cellStyle name="ハイパーリンク" xfId="490" builtinId="8" hidden="1"/>
    <cellStyle name="ハイパーリンク" xfId="492" builtinId="8" hidden="1"/>
    <cellStyle name="ハイパーリンク" xfId="494" builtinId="8" hidden="1"/>
    <cellStyle name="ハイパーリンク" xfId="496" builtinId="8" hidden="1"/>
    <cellStyle name="ハイパーリンク" xfId="498" builtinId="8" hidden="1"/>
    <cellStyle name="ハイパーリンク" xfId="500" builtinId="8" hidden="1"/>
    <cellStyle name="ハイパーリンク" xfId="502" builtinId="8" hidden="1"/>
    <cellStyle name="ハイパーリンク" xfId="504" builtinId="8" hidden="1"/>
    <cellStyle name="ハイパーリンク" xfId="506" builtinId="8" hidden="1"/>
    <cellStyle name="ハイパーリンク" xfId="508" builtinId="8" hidden="1"/>
    <cellStyle name="ハイパーリンク" xfId="510" builtinId="8" hidden="1"/>
    <cellStyle name="ハイパーリンク" xfId="512" builtinId="8" hidden="1"/>
    <cellStyle name="ハイパーリンク" xfId="514" builtinId="8" hidden="1"/>
    <cellStyle name="ハイパーリンク" xfId="516" builtinId="8" hidden="1"/>
    <cellStyle name="ハイパーリンク" xfId="518" builtinId="8" hidden="1"/>
    <cellStyle name="ハイパーリンク" xfId="520" builtinId="8" hidden="1"/>
    <cellStyle name="ハイパーリンク" xfId="522" builtinId="8" hidden="1"/>
    <cellStyle name="ハイパーリンク" xfId="524" builtinId="8" hidden="1"/>
    <cellStyle name="ハイパーリンク" xfId="526" builtinId="8" hidden="1"/>
    <cellStyle name="ハイパーリンク" xfId="528" builtinId="8" hidden="1"/>
    <cellStyle name="ハイパーリンク" xfId="530" builtinId="8" hidden="1"/>
    <cellStyle name="ハイパーリンク" xfId="532" builtinId="8" hidden="1"/>
    <cellStyle name="ハイパーリンク" xfId="534" builtinId="8" hidden="1"/>
    <cellStyle name="ハイパーリンク" xfId="536" builtinId="8" hidden="1"/>
    <cellStyle name="ハイパーリンク" xfId="538" builtinId="8" hidden="1"/>
    <cellStyle name="ハイパーリンク" xfId="540" builtinId="8" hidden="1"/>
    <cellStyle name="ハイパーリンク" xfId="542" builtinId="8" hidden="1"/>
    <cellStyle name="ハイパーリンク" xfId="544" builtinId="8" hidden="1"/>
    <cellStyle name="ハイパーリンク" xfId="546" builtinId="8" hidden="1"/>
    <cellStyle name="ハイパーリンク" xfId="548" builtinId="8" hidden="1"/>
    <cellStyle name="ハイパーリンク" xfId="550" builtinId="8" hidden="1"/>
    <cellStyle name="ハイパーリンク" xfId="552" builtinId="8" hidden="1"/>
    <cellStyle name="ハイパーリンク" xfId="554" builtinId="8" hidden="1"/>
    <cellStyle name="ハイパーリンク" xfId="556" builtinId="8" hidden="1"/>
    <cellStyle name="ハイパーリンク" xfId="558" builtinId="8" hidden="1"/>
    <cellStyle name="ハイパーリンク" xfId="560" builtinId="8" hidden="1"/>
    <cellStyle name="ハイパーリンク" xfId="562" builtinId="8" hidden="1"/>
    <cellStyle name="ハイパーリンク" xfId="564" builtinId="8" hidden="1"/>
    <cellStyle name="ハイパーリンク" xfId="566" builtinId="8" hidden="1"/>
    <cellStyle name="ハイパーリンク" xfId="568" builtinId="8" hidden="1"/>
    <cellStyle name="ハイパーリンク" xfId="570" builtinId="8" hidden="1"/>
    <cellStyle name="ハイパーリンク" xfId="572" builtinId="8" hidden="1"/>
    <cellStyle name="ハイパーリンク" xfId="574" builtinId="8" hidden="1"/>
    <cellStyle name="ハイパーリンク" xfId="576" builtinId="8" hidden="1"/>
    <cellStyle name="ハイパーリンク" xfId="578" builtinId="8" hidden="1"/>
    <cellStyle name="ハイパーリンク" xfId="580" builtinId="8" hidden="1"/>
    <cellStyle name="ハイパーリンク" xfId="582" builtinId="8" hidden="1"/>
    <cellStyle name="ハイパーリンク" xfId="584" builtinId="8" hidden="1"/>
    <cellStyle name="ハイパーリンク" xfId="586" builtinId="8" hidden="1"/>
    <cellStyle name="ハイパーリンク" xfId="588" builtinId="8" hidden="1"/>
    <cellStyle name="ハイパーリンク" xfId="590" builtinId="8" hidden="1"/>
    <cellStyle name="ハイパーリンク" xfId="592" builtinId="8" hidden="1"/>
    <cellStyle name="ハイパーリンク" xfId="594" builtinId="8" hidden="1"/>
    <cellStyle name="ハイパーリンク" xfId="596" builtinId="8" hidden="1"/>
    <cellStyle name="ハイパーリンク" xfId="598" builtinId="8" hidden="1"/>
    <cellStyle name="ハイパーリンク" xfId="600" builtinId="8" hidden="1"/>
    <cellStyle name="ハイパーリンク" xfId="602" builtinId="8" hidden="1"/>
    <cellStyle name="ハイパーリンク" xfId="604" builtinId="8" hidden="1"/>
    <cellStyle name="ハイパーリンク" xfId="606" builtinId="8" hidden="1"/>
    <cellStyle name="ハイパーリンク" xfId="608" builtinId="8" hidden="1"/>
    <cellStyle name="ハイパーリンク" xfId="610" builtinId="8" hidden="1"/>
    <cellStyle name="ハイパーリンク" xfId="612" builtinId="8" hidden="1"/>
    <cellStyle name="ハイパーリンク" xfId="614" builtinId="8" hidden="1"/>
    <cellStyle name="ハイパーリンク" xfId="616" builtinId="8" hidden="1"/>
    <cellStyle name="ハイパーリンク" xfId="618" builtinId="8" hidden="1"/>
    <cellStyle name="ハイパーリンク" xfId="620" builtinId="8" hidden="1"/>
    <cellStyle name="ハイパーリンク" xfId="622" builtinId="8" hidden="1"/>
    <cellStyle name="ハイパーリンク" xfId="624" builtinId="8" hidden="1"/>
    <cellStyle name="ハイパーリンク" xfId="626" builtinId="8" hidden="1"/>
    <cellStyle name="ハイパーリンク" xfId="628" builtinId="8" hidden="1"/>
    <cellStyle name="ハイパーリンク" xfId="630" builtinId="8" hidden="1"/>
    <cellStyle name="ハイパーリンク" xfId="632" builtinId="8" hidden="1"/>
    <cellStyle name="ハイパーリンク" xfId="634" builtinId="8" hidden="1"/>
    <cellStyle name="ハイパーリンク" xfId="636" builtinId="8" hidden="1"/>
    <cellStyle name="ハイパーリンク" xfId="638" builtinId="8" hidden="1"/>
    <cellStyle name="ハイパーリンク" xfId="640" builtinId="8" hidden="1"/>
    <cellStyle name="ハイパーリンク" xfId="642" builtinId="8" hidden="1"/>
    <cellStyle name="ハイパーリンク" xfId="644" builtinId="8" hidden="1"/>
    <cellStyle name="ハイパーリンク" xfId="646" builtinId="8" hidden="1"/>
    <cellStyle name="ハイパーリンク" xfId="648" builtinId="8" hidden="1"/>
    <cellStyle name="ハイパーリンク" xfId="650" builtinId="8" hidden="1"/>
    <cellStyle name="ハイパーリンク" xfId="652" builtinId="8" hidden="1"/>
    <cellStyle name="ハイパーリンク" xfId="654" builtinId="8" hidden="1"/>
    <cellStyle name="ハイパーリンク" xfId="656" builtinId="8" hidden="1"/>
    <cellStyle name="ハイパーリンク" xfId="658" builtinId="8" hidden="1"/>
    <cellStyle name="ハイパーリンク" xfId="660" builtinId="8" hidden="1"/>
    <cellStyle name="ハイパーリンク" xfId="662" builtinId="8" hidden="1"/>
    <cellStyle name="ハイパーリンク" xfId="664" builtinId="8" hidden="1"/>
    <cellStyle name="ハイパーリンク" xfId="666" builtinId="8" hidden="1"/>
    <cellStyle name="ハイパーリンク" xfId="668" builtinId="8" hidden="1"/>
    <cellStyle name="ハイパーリンク" xfId="670" builtinId="8" hidden="1"/>
    <cellStyle name="ハイパーリンク" xfId="672" builtinId="8" hidden="1"/>
    <cellStyle name="ハイパーリンク" xfId="674" builtinId="8" hidden="1"/>
    <cellStyle name="ハイパーリンク" xfId="676" builtinId="8" hidden="1"/>
    <cellStyle name="ハイパーリンク" xfId="678" builtinId="8" hidden="1"/>
    <cellStyle name="ハイパーリンク" xfId="680" builtinId="8" hidden="1"/>
    <cellStyle name="ハイパーリンク" xfId="682" builtinId="8" hidden="1"/>
    <cellStyle name="ハイパーリンク" xfId="684" builtinId="8" hidden="1"/>
    <cellStyle name="ハイパーリンク" xfId="686" builtinId="8" hidden="1"/>
    <cellStyle name="ハイパーリンク" xfId="688" builtinId="8" hidden="1"/>
    <cellStyle name="ハイパーリンク" xfId="690" builtinId="8" hidden="1"/>
    <cellStyle name="ハイパーリンク" xfId="692" builtinId="8" hidden="1"/>
    <cellStyle name="ハイパーリンク" xfId="694" builtinId="8" hidden="1"/>
    <cellStyle name="ハイパーリンク" xfId="696" builtinId="8" hidden="1"/>
    <cellStyle name="ハイパーリンク" xfId="698" builtinId="8" hidden="1"/>
    <cellStyle name="ハイパーリンク" xfId="700" builtinId="8" hidden="1"/>
    <cellStyle name="ハイパーリンク" xfId="702" builtinId="8" hidden="1"/>
    <cellStyle name="ハイパーリンク" xfId="704" builtinId="8" hidden="1"/>
    <cellStyle name="ハイパーリンク" xfId="706" builtinId="8" hidden="1"/>
    <cellStyle name="ハイパーリンク" xfId="708" builtinId="8" hidden="1"/>
    <cellStyle name="ハイパーリンク" xfId="710" builtinId="8" hidden="1"/>
    <cellStyle name="ハイパーリンク" xfId="712" builtinId="8" hidden="1"/>
    <cellStyle name="ハイパーリンク" xfId="714" builtinId="8" hidden="1"/>
    <cellStyle name="ハイパーリンク" xfId="716" builtinId="8" hidden="1"/>
    <cellStyle name="ハイパーリンク" xfId="718" builtinId="8" hidden="1"/>
    <cellStyle name="ハイパーリンク" xfId="720" builtinId="8" hidden="1"/>
    <cellStyle name="ハイパーリンク" xfId="722" builtinId="8" hidden="1"/>
    <cellStyle name="ハイパーリンク" xfId="724" builtinId="8" hidden="1"/>
    <cellStyle name="ハイパーリンク" xfId="726" builtinId="8" hidden="1"/>
    <cellStyle name="ハイパーリンク" xfId="728" builtinId="8" hidden="1"/>
    <cellStyle name="ハイパーリンク" xfId="730" builtinId="8" hidden="1"/>
    <cellStyle name="ハイパーリンク" xfId="732" builtinId="8" hidden="1"/>
    <cellStyle name="ハイパーリンク" xfId="734" builtinId="8" hidden="1"/>
    <cellStyle name="ハイパーリンク" xfId="736" builtinId="8" hidden="1"/>
    <cellStyle name="ハイパーリンク" xfId="738" builtinId="8" hidden="1"/>
    <cellStyle name="ハイパーリンク" xfId="740" builtinId="8" hidden="1"/>
    <cellStyle name="ハイパーリンク" xfId="742" builtinId="8" hidden="1"/>
    <cellStyle name="ハイパーリンク" xfId="744" builtinId="8" hidden="1"/>
    <cellStyle name="ハイパーリンク" xfId="746" builtinId="8" hidden="1"/>
    <cellStyle name="ハイパーリンク" xfId="748" builtinId="8" hidden="1"/>
    <cellStyle name="ハイパーリンク" xfId="750" builtinId="8" hidden="1"/>
    <cellStyle name="ハイパーリンク" xfId="752" builtinId="8" hidden="1"/>
    <cellStyle name="ハイパーリンク" xfId="754" builtinId="8" hidden="1"/>
    <cellStyle name="ハイパーリンク" xfId="756" builtinId="8" hidden="1"/>
    <cellStyle name="ハイパーリンク" xfId="758" builtinId="8" hidden="1"/>
    <cellStyle name="ハイパーリンク" xfId="760" builtinId="8" hidden="1"/>
    <cellStyle name="ハイパーリンク" xfId="762" builtinId="8" hidden="1"/>
    <cellStyle name="ハイパーリンク" xfId="764" builtinId="8" hidden="1"/>
    <cellStyle name="ハイパーリンク" xfId="766" builtinId="8" hidden="1"/>
    <cellStyle name="ハイパーリンク" xfId="768" builtinId="8" hidden="1"/>
    <cellStyle name="ハイパーリンク" xfId="770" builtinId="8" hidden="1"/>
    <cellStyle name="ハイパーリンク" xfId="772" builtinId="8" hidden="1"/>
    <cellStyle name="ハイパーリンク" xfId="774" builtinId="8" hidden="1"/>
    <cellStyle name="ハイパーリンク" xfId="776" builtinId="8" hidden="1"/>
    <cellStyle name="ハイパーリンク" xfId="778" builtinId="8" hidden="1"/>
    <cellStyle name="ハイパーリンク" xfId="780" builtinId="8" hidden="1"/>
    <cellStyle name="メモ" xfId="156" builtinId="10"/>
    <cellStyle name="桁区切り" xfId="1" builtinId="6"/>
    <cellStyle name="標準" xfId="0" builtinId="0"/>
    <cellStyle name="表示済みのハイパーリンク" xfId="3" builtinId="9" hidden="1"/>
    <cellStyle name="表示済みのハイパーリンク" xfId="5" builtinId="9" hidden="1"/>
    <cellStyle name="表示済みのハイパーリンク" xfId="7" builtinId="9" hidden="1"/>
    <cellStyle name="表示済みのハイパーリンク" xfId="9" builtinId="9" hidden="1"/>
    <cellStyle name="表示済みのハイパーリンク" xfId="11" builtinId="9" hidden="1"/>
    <cellStyle name="表示済みのハイパーリンク" xfId="13" builtinId="9" hidden="1"/>
    <cellStyle name="表示済みのハイパーリンク" xfId="15" builtinId="9" hidden="1"/>
    <cellStyle name="表示済みのハイパーリンク" xfId="17" builtinId="9" hidden="1"/>
    <cellStyle name="表示済みのハイパーリンク" xfId="19" builtinId="9" hidden="1"/>
    <cellStyle name="表示済みのハイパーリンク" xfId="21" builtinId="9" hidden="1"/>
    <cellStyle name="表示済みのハイパーリンク" xfId="23" builtinId="9" hidden="1"/>
    <cellStyle name="表示済みのハイパーリンク" xfId="25" builtinId="9" hidden="1"/>
    <cellStyle name="表示済みのハイパーリンク" xfId="27" builtinId="9" hidden="1"/>
    <cellStyle name="表示済みのハイパーリンク" xfId="29" builtinId="9" hidden="1"/>
    <cellStyle name="表示済みのハイパーリンク" xfId="31" builtinId="9" hidden="1"/>
    <cellStyle name="表示済みのハイパーリンク" xfId="33" builtinId="9" hidden="1"/>
    <cellStyle name="表示済みのハイパーリンク" xfId="35" builtinId="9" hidden="1"/>
    <cellStyle name="表示済みのハイパーリンク" xfId="37" builtinId="9" hidden="1"/>
    <cellStyle name="表示済みのハイパーリンク" xfId="39" builtinId="9" hidden="1"/>
    <cellStyle name="表示済みのハイパーリンク" xfId="41" builtinId="9" hidden="1"/>
    <cellStyle name="表示済みのハイパーリンク" xfId="43" builtinId="9" hidden="1"/>
    <cellStyle name="表示済みのハイパーリンク" xfId="45" builtinId="9" hidden="1"/>
    <cellStyle name="表示済みのハイパーリンク" xfId="47" builtinId="9" hidden="1"/>
    <cellStyle name="表示済みのハイパーリンク" xfId="49" builtinId="9" hidden="1"/>
    <cellStyle name="表示済みのハイパーリンク" xfId="51" builtinId="9" hidden="1"/>
    <cellStyle name="表示済みのハイパーリンク" xfId="53" builtinId="9" hidden="1"/>
    <cellStyle name="表示済みのハイパーリンク" xfId="55" builtinId="9" hidden="1"/>
    <cellStyle name="表示済みのハイパーリンク" xfId="57" builtinId="9" hidden="1"/>
    <cellStyle name="表示済みのハイパーリンク" xfId="59" builtinId="9" hidden="1"/>
    <cellStyle name="表示済みのハイパーリンク" xfId="61" builtinId="9" hidden="1"/>
    <cellStyle name="表示済みのハイパーリンク" xfId="63" builtinId="9" hidden="1"/>
    <cellStyle name="表示済みのハイパーリンク" xfId="65" builtinId="9" hidden="1"/>
    <cellStyle name="表示済みのハイパーリンク" xfId="67" builtinId="9" hidden="1"/>
    <cellStyle name="表示済みのハイパーリンク" xfId="69" builtinId="9" hidden="1"/>
    <cellStyle name="表示済みのハイパーリンク" xfId="71" builtinId="9" hidden="1"/>
    <cellStyle name="表示済みのハイパーリンク" xfId="73" builtinId="9" hidden="1"/>
    <cellStyle name="表示済みのハイパーリンク" xfId="75" builtinId="9" hidden="1"/>
    <cellStyle name="表示済みのハイパーリンク" xfId="77" builtinId="9" hidden="1"/>
    <cellStyle name="表示済みのハイパーリンク" xfId="79" builtinId="9" hidden="1"/>
    <cellStyle name="表示済みのハイパーリンク" xfId="81" builtinId="9" hidden="1"/>
    <cellStyle name="表示済みのハイパーリンク" xfId="83" builtinId="9" hidden="1"/>
    <cellStyle name="表示済みのハイパーリンク" xfId="85" builtinId="9" hidden="1"/>
    <cellStyle name="表示済みのハイパーリンク" xfId="87" builtinId="9" hidden="1"/>
    <cellStyle name="表示済みのハイパーリンク" xfId="89" builtinId="9" hidden="1"/>
    <cellStyle name="表示済みのハイパーリンク" xfId="91" builtinId="9" hidden="1"/>
    <cellStyle name="表示済みのハイパーリンク" xfId="93" builtinId="9" hidden="1"/>
    <cellStyle name="表示済みのハイパーリンク" xfId="95" builtinId="9" hidden="1"/>
    <cellStyle name="表示済みのハイパーリンク" xfId="97" builtinId="9" hidden="1"/>
    <cellStyle name="表示済みのハイパーリンク" xfId="99" builtinId="9" hidden="1"/>
    <cellStyle name="表示済みのハイパーリンク" xfId="101" builtinId="9" hidden="1"/>
    <cellStyle name="表示済みのハイパーリンク" xfId="103" builtinId="9" hidden="1"/>
    <cellStyle name="表示済みのハイパーリンク" xfId="105" builtinId="9" hidden="1"/>
    <cellStyle name="表示済みのハイパーリンク" xfId="107" builtinId="9" hidden="1"/>
    <cellStyle name="表示済みのハイパーリンク" xfId="109" builtinId="9" hidden="1"/>
    <cellStyle name="表示済みのハイパーリンク" xfId="111" builtinId="9" hidden="1"/>
    <cellStyle name="表示済みのハイパーリンク" xfId="113" builtinId="9" hidden="1"/>
    <cellStyle name="表示済みのハイパーリンク" xfId="115" builtinId="9" hidden="1"/>
    <cellStyle name="表示済みのハイパーリンク" xfId="117" builtinId="9" hidden="1"/>
    <cellStyle name="表示済みのハイパーリンク" xfId="119" builtinId="9" hidden="1"/>
    <cellStyle name="表示済みのハイパーリンク" xfId="121" builtinId="9" hidden="1"/>
    <cellStyle name="表示済みのハイパーリンク" xfId="123" builtinId="9" hidden="1"/>
    <cellStyle name="表示済みのハイパーリンク" xfId="125" builtinId="9" hidden="1"/>
    <cellStyle name="表示済みのハイパーリンク" xfId="127" builtinId="9" hidden="1"/>
    <cellStyle name="表示済みのハイパーリンク" xfId="129" builtinId="9" hidden="1"/>
    <cellStyle name="表示済みのハイパーリンク" xfId="131" builtinId="9" hidden="1"/>
    <cellStyle name="表示済みのハイパーリンク" xfId="133" builtinId="9" hidden="1"/>
    <cellStyle name="表示済みのハイパーリンク" xfId="135" builtinId="9" hidden="1"/>
    <cellStyle name="表示済みのハイパーリンク" xfId="137" builtinId="9" hidden="1"/>
    <cellStyle name="表示済みのハイパーリンク" xfId="139" builtinId="9" hidden="1"/>
    <cellStyle name="表示済みのハイパーリンク" xfId="141" builtinId="9" hidden="1"/>
    <cellStyle name="表示済みのハイパーリンク" xfId="143" builtinId="9" hidden="1"/>
    <cellStyle name="表示済みのハイパーリンク" xfId="145" builtinId="9" hidden="1"/>
    <cellStyle name="表示済みのハイパーリンク" xfId="147" builtinId="9" hidden="1"/>
    <cellStyle name="表示済みのハイパーリンク" xfId="149" builtinId="9" hidden="1"/>
    <cellStyle name="表示済みのハイパーリンク" xfId="151" builtinId="9" hidden="1"/>
    <cellStyle name="表示済みのハイパーリンク" xfId="153" builtinId="9" hidden="1"/>
    <cellStyle name="表示済みのハイパーリンク" xfId="155" builtinId="9" hidden="1"/>
    <cellStyle name="表示済みのハイパーリンク" xfId="158" builtinId="9" hidden="1"/>
    <cellStyle name="表示済みのハイパーリンク" xfId="160" builtinId="9" hidden="1"/>
    <cellStyle name="表示済みのハイパーリンク" xfId="162" builtinId="9" hidden="1"/>
    <cellStyle name="表示済みのハイパーリンク" xfId="164" builtinId="9" hidden="1"/>
    <cellStyle name="表示済みのハイパーリンク" xfId="166" builtinId="9" hidden="1"/>
    <cellStyle name="表示済みのハイパーリンク" xfId="168" builtinId="9" hidden="1"/>
    <cellStyle name="表示済みのハイパーリンク" xfId="170" builtinId="9" hidden="1"/>
    <cellStyle name="表示済みのハイパーリンク" xfId="172" builtinId="9" hidden="1"/>
    <cellStyle name="表示済みのハイパーリンク" xfId="174" builtinId="9" hidden="1"/>
    <cellStyle name="表示済みのハイパーリンク" xfId="176" builtinId="9" hidden="1"/>
    <cellStyle name="表示済みのハイパーリンク" xfId="178" builtinId="9" hidden="1"/>
    <cellStyle name="表示済みのハイパーリンク" xfId="180" builtinId="9" hidden="1"/>
    <cellStyle name="表示済みのハイパーリンク" xfId="182" builtinId="9" hidden="1"/>
    <cellStyle name="表示済みのハイパーリンク" xfId="184" builtinId="9" hidden="1"/>
    <cellStyle name="表示済みのハイパーリンク" xfId="186" builtinId="9" hidden="1"/>
    <cellStyle name="表示済みのハイパーリンク" xfId="188" builtinId="9" hidden="1"/>
    <cellStyle name="表示済みのハイパーリンク" xfId="190" builtinId="9" hidden="1"/>
    <cellStyle name="表示済みのハイパーリンク" xfId="192" builtinId="9" hidden="1"/>
    <cellStyle name="表示済みのハイパーリンク" xfId="194" builtinId="9" hidden="1"/>
    <cellStyle name="表示済みのハイパーリンク" xfId="196" builtinId="9" hidden="1"/>
    <cellStyle name="表示済みのハイパーリンク" xfId="198" builtinId="9" hidden="1"/>
    <cellStyle name="表示済みのハイパーリンク" xfId="200" builtinId="9" hidden="1"/>
    <cellStyle name="表示済みのハイパーリンク" xfId="202" builtinId="9" hidden="1"/>
    <cellStyle name="表示済みのハイパーリンク" xfId="204" builtinId="9" hidden="1"/>
    <cellStyle name="表示済みのハイパーリンク" xfId="206" builtinId="9" hidden="1"/>
    <cellStyle name="表示済みのハイパーリンク" xfId="208" builtinId="9" hidden="1"/>
    <cellStyle name="表示済みのハイパーリンク" xfId="210" builtinId="9" hidden="1"/>
    <cellStyle name="表示済みのハイパーリンク" xfId="212" builtinId="9" hidden="1"/>
    <cellStyle name="表示済みのハイパーリンク" xfId="214" builtinId="9" hidden="1"/>
    <cellStyle name="表示済みのハイパーリンク" xfId="216" builtinId="9" hidden="1"/>
    <cellStyle name="表示済みのハイパーリンク" xfId="218" builtinId="9" hidden="1"/>
    <cellStyle name="表示済みのハイパーリンク" xfId="220" builtinId="9" hidden="1"/>
    <cellStyle name="表示済みのハイパーリンク" xfId="222" builtinId="9" hidden="1"/>
    <cellStyle name="表示済みのハイパーリンク" xfId="224" builtinId="9" hidden="1"/>
    <cellStyle name="表示済みのハイパーリンク" xfId="226" builtinId="9" hidden="1"/>
    <cellStyle name="表示済みのハイパーリンク" xfId="228" builtinId="9" hidden="1"/>
    <cellStyle name="表示済みのハイパーリンク" xfId="230" builtinId="9" hidden="1"/>
    <cellStyle name="表示済みのハイパーリンク" xfId="232" builtinId="9" hidden="1"/>
    <cellStyle name="表示済みのハイパーリンク" xfId="235" builtinId="9" hidden="1"/>
    <cellStyle name="表示済みのハイパーリンク" xfId="237" builtinId="9" hidden="1"/>
    <cellStyle name="表示済みのハイパーリンク" xfId="239" builtinId="9" hidden="1"/>
    <cellStyle name="表示済みのハイパーリンク" xfId="241" builtinId="9" hidden="1"/>
    <cellStyle name="表示済みのハイパーリンク" xfId="243" builtinId="9" hidden="1"/>
    <cellStyle name="表示済みのハイパーリンク" xfId="245" builtinId="9" hidden="1"/>
    <cellStyle name="表示済みのハイパーリンク" xfId="247" builtinId="9" hidden="1"/>
    <cellStyle name="表示済みのハイパーリンク" xfId="249" builtinId="9" hidden="1"/>
    <cellStyle name="表示済みのハイパーリンク" xfId="251" builtinId="9" hidden="1"/>
    <cellStyle name="表示済みのハイパーリンク" xfId="253" builtinId="9" hidden="1"/>
    <cellStyle name="表示済みのハイパーリンク" xfId="255" builtinId="9" hidden="1"/>
    <cellStyle name="表示済みのハイパーリンク" xfId="257" builtinId="9" hidden="1"/>
    <cellStyle name="表示済みのハイパーリンク" xfId="259" builtinId="9" hidden="1"/>
    <cellStyle name="表示済みのハイパーリンク" xfId="261" builtinId="9" hidden="1"/>
    <cellStyle name="表示済みのハイパーリンク" xfId="263" builtinId="9" hidden="1"/>
    <cellStyle name="表示済みのハイパーリンク" xfId="265" builtinId="9" hidden="1"/>
    <cellStyle name="表示済みのハイパーリンク" xfId="267" builtinId="9" hidden="1"/>
    <cellStyle name="表示済みのハイパーリンク" xfId="269" builtinId="9" hidden="1"/>
    <cellStyle name="表示済みのハイパーリンク" xfId="271" builtinId="9" hidden="1"/>
    <cellStyle name="表示済みのハイパーリンク" xfId="273" builtinId="9" hidden="1"/>
    <cellStyle name="表示済みのハイパーリンク" xfId="275" builtinId="9" hidden="1"/>
    <cellStyle name="表示済みのハイパーリンク" xfId="277" builtinId="9" hidden="1"/>
    <cellStyle name="表示済みのハイパーリンク" xfId="279" builtinId="9" hidden="1"/>
    <cellStyle name="表示済みのハイパーリンク" xfId="281" builtinId="9" hidden="1"/>
    <cellStyle name="表示済みのハイパーリンク" xfId="283" builtinId="9" hidden="1"/>
    <cellStyle name="表示済みのハイパーリンク" xfId="285" builtinId="9" hidden="1"/>
    <cellStyle name="表示済みのハイパーリンク" xfId="287" builtinId="9" hidden="1"/>
    <cellStyle name="表示済みのハイパーリンク" xfId="289" builtinId="9" hidden="1"/>
    <cellStyle name="表示済みのハイパーリンク" xfId="291" builtinId="9" hidden="1"/>
    <cellStyle name="表示済みのハイパーリンク" xfId="293" builtinId="9" hidden="1"/>
    <cellStyle name="表示済みのハイパーリンク" xfId="295" builtinId="9" hidden="1"/>
    <cellStyle name="表示済みのハイパーリンク" xfId="297" builtinId="9" hidden="1"/>
    <cellStyle name="表示済みのハイパーリンク" xfId="299" builtinId="9" hidden="1"/>
    <cellStyle name="表示済みのハイパーリンク" xfId="301" builtinId="9" hidden="1"/>
    <cellStyle name="表示済みのハイパーリンク" xfId="303" builtinId="9" hidden="1"/>
    <cellStyle name="表示済みのハイパーリンク" xfId="305" builtinId="9" hidden="1"/>
    <cellStyle name="表示済みのハイパーリンク" xfId="307" builtinId="9" hidden="1"/>
    <cellStyle name="表示済みのハイパーリンク" xfId="309" builtinId="9" hidden="1"/>
    <cellStyle name="表示済みのハイパーリンク" xfId="311" builtinId="9" hidden="1"/>
    <cellStyle name="表示済みのハイパーリンク" xfId="313" builtinId="9" hidden="1"/>
    <cellStyle name="表示済みのハイパーリンク" xfId="315" builtinId="9" hidden="1"/>
    <cellStyle name="表示済みのハイパーリンク" xfId="317" builtinId="9" hidden="1"/>
    <cellStyle name="表示済みのハイパーリンク" xfId="319" builtinId="9" hidden="1"/>
    <cellStyle name="表示済みのハイパーリンク" xfId="321" builtinId="9" hidden="1"/>
    <cellStyle name="表示済みのハイパーリンク" xfId="323" builtinId="9" hidden="1"/>
    <cellStyle name="表示済みのハイパーリンク" xfId="325" builtinId="9" hidden="1"/>
    <cellStyle name="表示済みのハイパーリンク" xfId="327" builtinId="9" hidden="1"/>
    <cellStyle name="表示済みのハイパーリンク" xfId="329" builtinId="9" hidden="1"/>
    <cellStyle name="表示済みのハイパーリンク" xfId="331" builtinId="9" hidden="1"/>
    <cellStyle name="表示済みのハイパーリンク" xfId="333" builtinId="9" hidden="1"/>
    <cellStyle name="表示済みのハイパーリンク" xfId="335" builtinId="9" hidden="1"/>
    <cellStyle name="表示済みのハイパーリンク" xfId="337" builtinId="9" hidden="1"/>
    <cellStyle name="表示済みのハイパーリンク" xfId="339" builtinId="9" hidden="1"/>
    <cellStyle name="表示済みのハイパーリンク" xfId="341" builtinId="9" hidden="1"/>
    <cellStyle name="表示済みのハイパーリンク" xfId="343" builtinId="9" hidden="1"/>
    <cellStyle name="表示済みのハイパーリンク" xfId="345" builtinId="9" hidden="1"/>
    <cellStyle name="表示済みのハイパーリンク" xfId="347" builtinId="9" hidden="1"/>
    <cellStyle name="表示済みのハイパーリンク" xfId="349" builtinId="9" hidden="1"/>
    <cellStyle name="表示済みのハイパーリンク" xfId="351" builtinId="9" hidden="1"/>
    <cellStyle name="表示済みのハイパーリンク" xfId="353" builtinId="9" hidden="1"/>
    <cellStyle name="表示済みのハイパーリンク" xfId="355" builtinId="9" hidden="1"/>
    <cellStyle name="表示済みのハイパーリンク" xfId="357" builtinId="9" hidden="1"/>
    <cellStyle name="表示済みのハイパーリンク" xfId="359" builtinId="9" hidden="1"/>
    <cellStyle name="表示済みのハイパーリンク" xfId="361" builtinId="9" hidden="1"/>
    <cellStyle name="表示済みのハイパーリンク" xfId="363" builtinId="9" hidden="1"/>
    <cellStyle name="表示済みのハイパーリンク" xfId="365" builtinId="9" hidden="1"/>
    <cellStyle name="表示済みのハイパーリンク" xfId="367" builtinId="9" hidden="1"/>
    <cellStyle name="表示済みのハイパーリンク" xfId="369" builtinId="9" hidden="1"/>
    <cellStyle name="表示済みのハイパーリンク" xfId="371" builtinId="9" hidden="1"/>
    <cellStyle name="表示済みのハイパーリンク" xfId="373" builtinId="9" hidden="1"/>
    <cellStyle name="表示済みのハイパーリンク" xfId="375" builtinId="9" hidden="1"/>
    <cellStyle name="表示済みのハイパーリンク" xfId="377" builtinId="9" hidden="1"/>
    <cellStyle name="表示済みのハイパーリンク" xfId="379" builtinId="9" hidden="1"/>
    <cellStyle name="表示済みのハイパーリンク" xfId="381" builtinId="9" hidden="1"/>
    <cellStyle name="表示済みのハイパーリンク" xfId="383" builtinId="9" hidden="1"/>
    <cellStyle name="表示済みのハイパーリンク" xfId="385" builtinId="9" hidden="1"/>
    <cellStyle name="表示済みのハイパーリンク" xfId="387" builtinId="9" hidden="1"/>
    <cellStyle name="表示済みのハイパーリンク" xfId="389" builtinId="9" hidden="1"/>
    <cellStyle name="表示済みのハイパーリンク" xfId="391" builtinId="9" hidden="1"/>
    <cellStyle name="表示済みのハイパーリンク" xfId="393" builtinId="9" hidden="1"/>
    <cellStyle name="表示済みのハイパーリンク" xfId="395" builtinId="9" hidden="1"/>
    <cellStyle name="表示済みのハイパーリンク" xfId="397" builtinId="9" hidden="1"/>
    <cellStyle name="表示済みのハイパーリンク" xfId="399" builtinId="9" hidden="1"/>
    <cellStyle name="表示済みのハイパーリンク" xfId="401" builtinId="9" hidden="1"/>
    <cellStyle name="表示済みのハイパーリンク" xfId="403" builtinId="9" hidden="1"/>
    <cellStyle name="表示済みのハイパーリンク" xfId="405" builtinId="9" hidden="1"/>
    <cellStyle name="表示済みのハイパーリンク" xfId="407" builtinId="9" hidden="1"/>
    <cellStyle name="表示済みのハイパーリンク" xfId="409" builtinId="9" hidden="1"/>
    <cellStyle name="表示済みのハイパーリンク" xfId="411" builtinId="9" hidden="1"/>
    <cellStyle name="表示済みのハイパーリンク" xfId="413" builtinId="9" hidden="1"/>
    <cellStyle name="表示済みのハイパーリンク" xfId="415" builtinId="9" hidden="1"/>
    <cellStyle name="表示済みのハイパーリンク" xfId="417" builtinId="9" hidden="1"/>
    <cellStyle name="表示済みのハイパーリンク" xfId="419" builtinId="9" hidden="1"/>
    <cellStyle name="表示済みのハイパーリンク" xfId="421" builtinId="9" hidden="1"/>
    <cellStyle name="表示済みのハイパーリンク" xfId="423" builtinId="9" hidden="1"/>
    <cellStyle name="表示済みのハイパーリンク" xfId="425" builtinId="9" hidden="1"/>
    <cellStyle name="表示済みのハイパーリンク" xfId="427" builtinId="9" hidden="1"/>
    <cellStyle name="表示済みのハイパーリンク" xfId="429" builtinId="9" hidden="1"/>
    <cellStyle name="表示済みのハイパーリンク" xfId="431" builtinId="9" hidden="1"/>
    <cellStyle name="表示済みのハイパーリンク" xfId="433" builtinId="9" hidden="1"/>
    <cellStyle name="表示済みのハイパーリンク" xfId="435" builtinId="9" hidden="1"/>
    <cellStyle name="表示済みのハイパーリンク" xfId="437" builtinId="9" hidden="1"/>
    <cellStyle name="表示済みのハイパーリンク" xfId="439" builtinId="9" hidden="1"/>
    <cellStyle name="表示済みのハイパーリンク" xfId="441" builtinId="9" hidden="1"/>
    <cellStyle name="表示済みのハイパーリンク" xfId="443" builtinId="9" hidden="1"/>
    <cellStyle name="表示済みのハイパーリンク" xfId="445" builtinId="9" hidden="1"/>
    <cellStyle name="表示済みのハイパーリンク" xfId="447" builtinId="9" hidden="1"/>
    <cellStyle name="表示済みのハイパーリンク" xfId="449" builtinId="9" hidden="1"/>
    <cellStyle name="表示済みのハイパーリンク" xfId="451" builtinId="9" hidden="1"/>
    <cellStyle name="表示済みのハイパーリンク" xfId="453" builtinId="9" hidden="1"/>
    <cellStyle name="表示済みのハイパーリンク" xfId="455" builtinId="9" hidden="1"/>
    <cellStyle name="表示済みのハイパーリンク" xfId="457" builtinId="9" hidden="1"/>
    <cellStyle name="表示済みのハイパーリンク" xfId="459" builtinId="9" hidden="1"/>
    <cellStyle name="表示済みのハイパーリンク" xfId="461" builtinId="9" hidden="1"/>
    <cellStyle name="表示済みのハイパーリンク" xfId="463" builtinId="9" hidden="1"/>
    <cellStyle name="表示済みのハイパーリンク" xfId="465" builtinId="9" hidden="1"/>
    <cellStyle name="表示済みのハイパーリンク" xfId="467" builtinId="9" hidden="1"/>
    <cellStyle name="表示済みのハイパーリンク" xfId="469" builtinId="9" hidden="1"/>
    <cellStyle name="表示済みのハイパーリンク" xfId="471" builtinId="9" hidden="1"/>
    <cellStyle name="表示済みのハイパーリンク" xfId="473" builtinId="9" hidden="1"/>
    <cellStyle name="表示済みのハイパーリンク" xfId="475" builtinId="9" hidden="1"/>
    <cellStyle name="表示済みのハイパーリンク" xfId="477" builtinId="9" hidden="1"/>
    <cellStyle name="表示済みのハイパーリンク" xfId="479" builtinId="9" hidden="1"/>
    <cellStyle name="表示済みのハイパーリンク" xfId="481" builtinId="9" hidden="1"/>
    <cellStyle name="表示済みのハイパーリンク" xfId="483" builtinId="9" hidden="1"/>
    <cellStyle name="表示済みのハイパーリンク" xfId="485" builtinId="9" hidden="1"/>
    <cellStyle name="表示済みのハイパーリンク" xfId="487" builtinId="9" hidden="1"/>
    <cellStyle name="表示済みのハイパーリンク" xfId="489" builtinId="9" hidden="1"/>
    <cellStyle name="表示済みのハイパーリンク" xfId="491" builtinId="9" hidden="1"/>
    <cellStyle name="表示済みのハイパーリンク" xfId="493" builtinId="9" hidden="1"/>
    <cellStyle name="表示済みのハイパーリンク" xfId="495" builtinId="9" hidden="1"/>
    <cellStyle name="表示済みのハイパーリンク" xfId="497" builtinId="9" hidden="1"/>
    <cellStyle name="表示済みのハイパーリンク" xfId="499" builtinId="9" hidden="1"/>
    <cellStyle name="表示済みのハイパーリンク" xfId="501" builtinId="9" hidden="1"/>
    <cellStyle name="表示済みのハイパーリンク" xfId="503" builtinId="9" hidden="1"/>
    <cellStyle name="表示済みのハイパーリンク" xfId="505" builtinId="9" hidden="1"/>
    <cellStyle name="表示済みのハイパーリンク" xfId="507" builtinId="9" hidden="1"/>
    <cellStyle name="表示済みのハイパーリンク" xfId="509" builtinId="9" hidden="1"/>
    <cellStyle name="表示済みのハイパーリンク" xfId="511" builtinId="9" hidden="1"/>
    <cellStyle name="表示済みのハイパーリンク" xfId="513" builtinId="9" hidden="1"/>
    <cellStyle name="表示済みのハイパーリンク" xfId="515" builtinId="9" hidden="1"/>
    <cellStyle name="表示済みのハイパーリンク" xfId="517" builtinId="9" hidden="1"/>
    <cellStyle name="表示済みのハイパーリンク" xfId="519" builtinId="9" hidden="1"/>
    <cellStyle name="表示済みのハイパーリンク" xfId="521" builtinId="9" hidden="1"/>
    <cellStyle name="表示済みのハイパーリンク" xfId="523" builtinId="9" hidden="1"/>
    <cellStyle name="表示済みのハイパーリンク" xfId="525" builtinId="9" hidden="1"/>
    <cellStyle name="表示済みのハイパーリンク" xfId="527" builtinId="9" hidden="1"/>
    <cellStyle name="表示済みのハイパーリンク" xfId="529" builtinId="9" hidden="1"/>
    <cellStyle name="表示済みのハイパーリンク" xfId="531" builtinId="9" hidden="1"/>
    <cellStyle name="表示済みのハイパーリンク" xfId="533" builtinId="9" hidden="1"/>
    <cellStyle name="表示済みのハイパーリンク" xfId="535" builtinId="9" hidden="1"/>
    <cellStyle name="表示済みのハイパーリンク" xfId="537" builtinId="9" hidden="1"/>
    <cellStyle name="表示済みのハイパーリンク" xfId="539" builtinId="9" hidden="1"/>
    <cellStyle name="表示済みのハイパーリンク" xfId="541" builtinId="9" hidden="1"/>
    <cellStyle name="表示済みのハイパーリンク" xfId="543" builtinId="9" hidden="1"/>
    <cellStyle name="表示済みのハイパーリンク" xfId="545" builtinId="9" hidden="1"/>
    <cellStyle name="表示済みのハイパーリンク" xfId="547" builtinId="9" hidden="1"/>
    <cellStyle name="表示済みのハイパーリンク" xfId="549" builtinId="9" hidden="1"/>
    <cellStyle name="表示済みのハイパーリンク" xfId="551" builtinId="9" hidden="1"/>
    <cellStyle name="表示済みのハイパーリンク" xfId="553" builtinId="9" hidden="1"/>
    <cellStyle name="表示済みのハイパーリンク" xfId="555" builtinId="9" hidden="1"/>
    <cellStyle name="表示済みのハイパーリンク" xfId="557" builtinId="9" hidden="1"/>
    <cellStyle name="表示済みのハイパーリンク" xfId="559" builtinId="9" hidden="1"/>
    <cellStyle name="表示済みのハイパーリンク" xfId="561" builtinId="9" hidden="1"/>
    <cellStyle name="表示済みのハイパーリンク" xfId="563" builtinId="9" hidden="1"/>
    <cellStyle name="表示済みのハイパーリンク" xfId="565" builtinId="9" hidden="1"/>
    <cellStyle name="表示済みのハイパーリンク" xfId="567" builtinId="9" hidden="1"/>
    <cellStyle name="表示済みのハイパーリンク" xfId="569" builtinId="9" hidden="1"/>
    <cellStyle name="表示済みのハイパーリンク" xfId="571" builtinId="9" hidden="1"/>
    <cellStyle name="表示済みのハイパーリンク" xfId="573" builtinId="9" hidden="1"/>
    <cellStyle name="表示済みのハイパーリンク" xfId="575" builtinId="9" hidden="1"/>
    <cellStyle name="表示済みのハイパーリンク" xfId="577" builtinId="9" hidden="1"/>
    <cellStyle name="表示済みのハイパーリンク" xfId="579" builtinId="9" hidden="1"/>
    <cellStyle name="表示済みのハイパーリンク" xfId="581" builtinId="9" hidden="1"/>
    <cellStyle name="表示済みのハイパーリンク" xfId="583" builtinId="9" hidden="1"/>
    <cellStyle name="表示済みのハイパーリンク" xfId="585" builtinId="9" hidden="1"/>
    <cellStyle name="表示済みのハイパーリンク" xfId="587" builtinId="9" hidden="1"/>
    <cellStyle name="表示済みのハイパーリンク" xfId="589" builtinId="9" hidden="1"/>
    <cellStyle name="表示済みのハイパーリンク" xfId="591" builtinId="9" hidden="1"/>
    <cellStyle name="表示済みのハイパーリンク" xfId="593" builtinId="9" hidden="1"/>
    <cellStyle name="表示済みのハイパーリンク" xfId="595" builtinId="9" hidden="1"/>
    <cellStyle name="表示済みのハイパーリンク" xfId="597" builtinId="9" hidden="1"/>
    <cellStyle name="表示済みのハイパーリンク" xfId="599" builtinId="9" hidden="1"/>
    <cellStyle name="表示済みのハイパーリンク" xfId="601" builtinId="9" hidden="1"/>
    <cellStyle name="表示済みのハイパーリンク" xfId="603" builtinId="9" hidden="1"/>
    <cellStyle name="表示済みのハイパーリンク" xfId="605" builtinId="9" hidden="1"/>
    <cellStyle name="表示済みのハイパーリンク" xfId="607" builtinId="9" hidden="1"/>
    <cellStyle name="表示済みのハイパーリンク" xfId="609" builtinId="9" hidden="1"/>
    <cellStyle name="表示済みのハイパーリンク" xfId="611" builtinId="9" hidden="1"/>
    <cellStyle name="表示済みのハイパーリンク" xfId="613" builtinId="9" hidden="1"/>
    <cellStyle name="表示済みのハイパーリンク" xfId="615" builtinId="9" hidden="1"/>
    <cellStyle name="表示済みのハイパーリンク" xfId="617" builtinId="9" hidden="1"/>
    <cellStyle name="表示済みのハイパーリンク" xfId="619" builtinId="9" hidden="1"/>
    <cellStyle name="表示済みのハイパーリンク" xfId="621" builtinId="9" hidden="1"/>
    <cellStyle name="表示済みのハイパーリンク" xfId="623" builtinId="9" hidden="1"/>
    <cellStyle name="表示済みのハイパーリンク" xfId="625" builtinId="9" hidden="1"/>
    <cellStyle name="表示済みのハイパーリンク" xfId="627" builtinId="9" hidden="1"/>
    <cellStyle name="表示済みのハイパーリンク" xfId="629" builtinId="9" hidden="1"/>
    <cellStyle name="表示済みのハイパーリンク" xfId="631" builtinId="9" hidden="1"/>
    <cellStyle name="表示済みのハイパーリンク" xfId="633" builtinId="9" hidden="1"/>
    <cellStyle name="表示済みのハイパーリンク" xfId="635" builtinId="9" hidden="1"/>
    <cellStyle name="表示済みのハイパーリンク" xfId="637" builtinId="9" hidden="1"/>
    <cellStyle name="表示済みのハイパーリンク" xfId="639" builtinId="9" hidden="1"/>
    <cellStyle name="表示済みのハイパーリンク" xfId="641" builtinId="9" hidden="1"/>
    <cellStyle name="表示済みのハイパーリンク" xfId="643" builtinId="9" hidden="1"/>
    <cellStyle name="表示済みのハイパーリンク" xfId="645" builtinId="9" hidden="1"/>
    <cellStyle name="表示済みのハイパーリンク" xfId="647" builtinId="9" hidden="1"/>
    <cellStyle name="表示済みのハイパーリンク" xfId="649" builtinId="9" hidden="1"/>
    <cellStyle name="表示済みのハイパーリンク" xfId="651" builtinId="9" hidden="1"/>
    <cellStyle name="表示済みのハイパーリンク" xfId="653" builtinId="9" hidden="1"/>
    <cellStyle name="表示済みのハイパーリンク" xfId="655" builtinId="9" hidden="1"/>
    <cellStyle name="表示済みのハイパーリンク" xfId="657" builtinId="9" hidden="1"/>
    <cellStyle name="表示済みのハイパーリンク" xfId="659" builtinId="9" hidden="1"/>
    <cellStyle name="表示済みのハイパーリンク" xfId="661" builtinId="9" hidden="1"/>
    <cellStyle name="表示済みのハイパーリンク" xfId="663" builtinId="9" hidden="1"/>
    <cellStyle name="表示済みのハイパーリンク" xfId="665" builtinId="9" hidden="1"/>
    <cellStyle name="表示済みのハイパーリンク" xfId="667" builtinId="9" hidden="1"/>
    <cellStyle name="表示済みのハイパーリンク" xfId="669" builtinId="9" hidden="1"/>
    <cellStyle name="表示済みのハイパーリンク" xfId="671" builtinId="9" hidden="1"/>
    <cellStyle name="表示済みのハイパーリンク" xfId="673" builtinId="9" hidden="1"/>
    <cellStyle name="表示済みのハイパーリンク" xfId="675" builtinId="9" hidden="1"/>
    <cellStyle name="表示済みのハイパーリンク" xfId="677" builtinId="9" hidden="1"/>
    <cellStyle name="表示済みのハイパーリンク" xfId="679" builtinId="9" hidden="1"/>
    <cellStyle name="表示済みのハイパーリンク" xfId="681" builtinId="9" hidden="1"/>
    <cellStyle name="表示済みのハイパーリンク" xfId="683" builtinId="9" hidden="1"/>
    <cellStyle name="表示済みのハイパーリンク" xfId="685" builtinId="9" hidden="1"/>
    <cellStyle name="表示済みのハイパーリンク" xfId="687" builtinId="9" hidden="1"/>
    <cellStyle name="表示済みのハイパーリンク" xfId="689" builtinId="9" hidden="1"/>
    <cellStyle name="表示済みのハイパーリンク" xfId="691" builtinId="9" hidden="1"/>
    <cellStyle name="表示済みのハイパーリンク" xfId="693" builtinId="9" hidden="1"/>
    <cellStyle name="表示済みのハイパーリンク" xfId="695" builtinId="9" hidden="1"/>
    <cellStyle name="表示済みのハイパーリンク" xfId="697" builtinId="9" hidden="1"/>
    <cellStyle name="表示済みのハイパーリンク" xfId="699" builtinId="9" hidden="1"/>
    <cellStyle name="表示済みのハイパーリンク" xfId="701" builtinId="9" hidden="1"/>
    <cellStyle name="表示済みのハイパーリンク" xfId="703" builtinId="9" hidden="1"/>
    <cellStyle name="表示済みのハイパーリンク" xfId="705" builtinId="9" hidden="1"/>
    <cellStyle name="表示済みのハイパーリンク" xfId="707" builtinId="9" hidden="1"/>
    <cellStyle name="表示済みのハイパーリンク" xfId="709" builtinId="9" hidden="1"/>
    <cellStyle name="表示済みのハイパーリンク" xfId="711" builtinId="9" hidden="1"/>
    <cellStyle name="表示済みのハイパーリンク" xfId="713" builtinId="9" hidden="1"/>
    <cellStyle name="表示済みのハイパーリンク" xfId="715" builtinId="9" hidden="1"/>
    <cellStyle name="表示済みのハイパーリンク" xfId="717" builtinId="9" hidden="1"/>
    <cellStyle name="表示済みのハイパーリンク" xfId="719" builtinId="9" hidden="1"/>
    <cellStyle name="表示済みのハイパーリンク" xfId="721" builtinId="9" hidden="1"/>
    <cellStyle name="表示済みのハイパーリンク" xfId="723" builtinId="9" hidden="1"/>
    <cellStyle name="表示済みのハイパーリンク" xfId="725" builtinId="9" hidden="1"/>
    <cellStyle name="表示済みのハイパーリンク" xfId="727" builtinId="9" hidden="1"/>
    <cellStyle name="表示済みのハイパーリンク" xfId="729" builtinId="9" hidden="1"/>
    <cellStyle name="表示済みのハイパーリンク" xfId="731" builtinId="9" hidden="1"/>
    <cellStyle name="表示済みのハイパーリンク" xfId="733" builtinId="9" hidden="1"/>
    <cellStyle name="表示済みのハイパーリンク" xfId="735" builtinId="9" hidden="1"/>
    <cellStyle name="表示済みのハイパーリンク" xfId="737" builtinId="9" hidden="1"/>
    <cellStyle name="表示済みのハイパーリンク" xfId="739" builtinId="9" hidden="1"/>
    <cellStyle name="表示済みのハイパーリンク" xfId="741" builtinId="9" hidden="1"/>
    <cellStyle name="表示済みのハイパーリンク" xfId="743" builtinId="9" hidden="1"/>
    <cellStyle name="表示済みのハイパーリンク" xfId="745" builtinId="9" hidden="1"/>
    <cellStyle name="表示済みのハイパーリンク" xfId="747" builtinId="9" hidden="1"/>
    <cellStyle name="表示済みのハイパーリンク" xfId="749" builtinId="9" hidden="1"/>
    <cellStyle name="表示済みのハイパーリンク" xfId="751" builtinId="9" hidden="1"/>
    <cellStyle name="表示済みのハイパーリンク" xfId="753" builtinId="9" hidden="1"/>
    <cellStyle name="表示済みのハイパーリンク" xfId="755" builtinId="9" hidden="1"/>
    <cellStyle name="表示済みのハイパーリンク" xfId="757" builtinId="9" hidden="1"/>
    <cellStyle name="表示済みのハイパーリンク" xfId="759" builtinId="9" hidden="1"/>
    <cellStyle name="表示済みのハイパーリンク" xfId="761" builtinId="9" hidden="1"/>
    <cellStyle name="表示済みのハイパーリンク" xfId="763" builtinId="9" hidden="1"/>
    <cellStyle name="表示済みのハイパーリンク" xfId="765" builtinId="9" hidden="1"/>
    <cellStyle name="表示済みのハイパーリンク" xfId="767" builtinId="9" hidden="1"/>
    <cellStyle name="表示済みのハイパーリンク" xfId="769" builtinId="9" hidden="1"/>
    <cellStyle name="表示済みのハイパーリンク" xfId="771" builtinId="9" hidden="1"/>
    <cellStyle name="表示済みのハイパーリンク" xfId="773" builtinId="9" hidden="1"/>
    <cellStyle name="表示済みのハイパーリンク" xfId="775" builtinId="9" hidden="1"/>
    <cellStyle name="表示済みのハイパーリンク" xfId="777" builtinId="9" hidden="1"/>
    <cellStyle name="表示済みのハイパーリンク" xfId="779" builtinId="9" hidden="1"/>
    <cellStyle name="表示済みのハイパーリンク" xfId="781" builtinId="9" hidden="1"/>
    <cellStyle name="良い" xfId="233" builtinId="26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png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101600</xdr:colOff>
      <xdr:row>2</xdr:row>
      <xdr:rowOff>101600</xdr:rowOff>
    </xdr:from>
    <xdr:to>
      <xdr:col>4</xdr:col>
      <xdr:colOff>774700</xdr:colOff>
      <xdr:row>18</xdr:row>
      <xdr:rowOff>152431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13200" y="558800"/>
          <a:ext cx="4470400" cy="5473731"/>
        </a:xfrm>
        <a:prstGeom prst="rect">
          <a:avLst/>
        </a:prstGeom>
      </xdr:spPr>
    </xdr:pic>
    <xdr:clientData/>
  </xdr:twoCellAnchor>
  <xdr:twoCellAnchor editAs="oneCell">
    <xdr:from>
      <xdr:col>4</xdr:col>
      <xdr:colOff>1104900</xdr:colOff>
      <xdr:row>2</xdr:row>
      <xdr:rowOff>114301</xdr:rowOff>
    </xdr:from>
    <xdr:to>
      <xdr:col>4</xdr:col>
      <xdr:colOff>5560220</xdr:colOff>
      <xdr:row>18</xdr:row>
      <xdr:rowOff>146668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13800" y="571501"/>
          <a:ext cx="4455320" cy="5455267"/>
        </a:xfrm>
        <a:prstGeom prst="rect">
          <a:avLst/>
        </a:prstGeom>
      </xdr:spPr>
    </xdr:pic>
    <xdr:clientData/>
  </xdr:twoCellAnchor>
  <xdr:twoCellAnchor editAs="oneCell">
    <xdr:from>
      <xdr:col>4</xdr:col>
      <xdr:colOff>6134100</xdr:colOff>
      <xdr:row>2</xdr:row>
      <xdr:rowOff>63502</xdr:rowOff>
    </xdr:from>
    <xdr:to>
      <xdr:col>4</xdr:col>
      <xdr:colOff>9842499</xdr:colOff>
      <xdr:row>21</xdr:row>
      <xdr:rowOff>108212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43000" y="520702"/>
          <a:ext cx="3708399" cy="5962910"/>
        </a:xfrm>
        <a:prstGeom prst="rect">
          <a:avLst/>
        </a:prstGeom>
      </xdr:spPr>
    </xdr:pic>
    <xdr:clientData/>
  </xdr:twoCellAnchor>
  <xdr:twoCellAnchor editAs="oneCell">
    <xdr:from>
      <xdr:col>2</xdr:col>
      <xdr:colOff>800100</xdr:colOff>
      <xdr:row>20</xdr:row>
      <xdr:rowOff>25401</xdr:rowOff>
    </xdr:from>
    <xdr:to>
      <xdr:col>4</xdr:col>
      <xdr:colOff>1913321</xdr:colOff>
      <xdr:row>49</xdr:row>
      <xdr:rowOff>64792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11700" y="6235701"/>
          <a:ext cx="4910521" cy="4827291"/>
        </a:xfrm>
        <a:prstGeom prst="rect">
          <a:avLst/>
        </a:prstGeom>
      </xdr:spPr>
    </xdr:pic>
    <xdr:clientData/>
  </xdr:twoCellAnchor>
  <xdr:twoCellAnchor editAs="oneCell">
    <xdr:from>
      <xdr:col>2</xdr:col>
      <xdr:colOff>279400</xdr:colOff>
      <xdr:row>51</xdr:row>
      <xdr:rowOff>88900</xdr:rowOff>
    </xdr:from>
    <xdr:to>
      <xdr:col>4</xdr:col>
      <xdr:colOff>4445000</xdr:colOff>
      <xdr:row>90</xdr:row>
      <xdr:rowOff>83864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191000" y="11417300"/>
          <a:ext cx="7962900" cy="6433864"/>
        </a:xfrm>
        <a:prstGeom prst="rect">
          <a:avLst/>
        </a:prstGeom>
      </xdr:spPr>
    </xdr:pic>
    <xdr:clientData/>
  </xdr:twoCellAnchor>
  <xdr:twoCellAnchor editAs="oneCell">
    <xdr:from>
      <xdr:col>3</xdr:col>
      <xdr:colOff>863600</xdr:colOff>
      <xdr:row>91</xdr:row>
      <xdr:rowOff>152401</xdr:rowOff>
    </xdr:from>
    <xdr:to>
      <xdr:col>4</xdr:col>
      <xdr:colOff>2683510</xdr:colOff>
      <xdr:row>119</xdr:row>
      <xdr:rowOff>1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8084801"/>
          <a:ext cx="4804410" cy="44704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58"/>
  <sheetViews>
    <sheetView tabSelected="1" zoomScaleNormal="100" zoomScalePageLayoutView="75" workbookViewId="0">
      <selection activeCell="G14" sqref="G14"/>
    </sheetView>
  </sheetViews>
  <sheetFormatPr baseColWidth="10" defaultColWidth="8.83203125" defaultRowHeight="14"/>
  <cols>
    <col min="1" max="1" width="3.33203125" style="2" customWidth="1"/>
    <col min="2" max="2" width="15.6640625" style="8" customWidth="1"/>
    <col min="3" max="3" width="69.6640625" style="2" customWidth="1"/>
    <col min="4" max="4" width="25.6640625" style="2" customWidth="1"/>
    <col min="5" max="5" width="12.6640625" style="2" customWidth="1"/>
    <col min="6" max="6" width="17.1640625" style="2" customWidth="1"/>
    <col min="7" max="7" width="74.83203125" style="2" bestFit="1" customWidth="1"/>
    <col min="8" max="16384" width="8.83203125" style="2"/>
  </cols>
  <sheetData>
    <row r="1" spans="2:7" ht="28" customHeight="1">
      <c r="B1" s="104" t="s">
        <v>93</v>
      </c>
      <c r="C1" s="104"/>
      <c r="D1" s="104"/>
      <c r="E1" s="104"/>
      <c r="F1" s="104"/>
    </row>
    <row r="2" spans="2:7" ht="19" customHeight="1"/>
    <row r="3" spans="2:7" ht="19" customHeight="1">
      <c r="B3" s="1" t="s">
        <v>94</v>
      </c>
    </row>
    <row r="4" spans="2:7" ht="19" customHeight="1">
      <c r="B4" s="111"/>
      <c r="C4" s="112"/>
      <c r="D4" s="112"/>
      <c r="E4" s="112"/>
      <c r="F4" s="113"/>
    </row>
    <row r="5" spans="2:7" ht="19" customHeight="1">
      <c r="B5" s="84"/>
      <c r="C5" s="85"/>
      <c r="D5" s="85"/>
      <c r="E5" s="85"/>
      <c r="F5" s="85"/>
    </row>
    <row r="6" spans="2:7" ht="19.5" customHeight="1">
      <c r="B6" s="1" t="s">
        <v>95</v>
      </c>
    </row>
    <row r="7" spans="2:7" ht="19" customHeight="1">
      <c r="B7" s="111"/>
      <c r="C7" s="112"/>
      <c r="D7" s="112"/>
      <c r="E7" s="112"/>
      <c r="F7" s="113"/>
    </row>
    <row r="8" spans="2:7" ht="19" customHeight="1"/>
    <row r="9" spans="2:7" ht="19" customHeight="1"/>
    <row r="10" spans="2:7" ht="19" customHeight="1" thickBot="1">
      <c r="B10" s="1" t="s">
        <v>0</v>
      </c>
    </row>
    <row r="11" spans="2:7" ht="19" customHeight="1">
      <c r="B11" s="58"/>
      <c r="C11" s="59"/>
      <c r="D11" s="59"/>
      <c r="E11" s="53" t="s">
        <v>2</v>
      </c>
      <c r="F11" s="54" t="s">
        <v>3</v>
      </c>
      <c r="G11" s="2" t="s">
        <v>89</v>
      </c>
    </row>
    <row r="12" spans="2:7" ht="19" customHeight="1">
      <c r="B12" s="60" t="s">
        <v>50</v>
      </c>
      <c r="C12" s="4" t="s">
        <v>13</v>
      </c>
      <c r="D12" s="5"/>
      <c r="E12" s="38" t="e">
        <f>Calculations!E4</f>
        <v>#DIV/0!</v>
      </c>
      <c r="F12" s="61" t="s">
        <v>51</v>
      </c>
      <c r="G12" s="2" t="s">
        <v>91</v>
      </c>
    </row>
    <row r="13" spans="2:7" ht="19" customHeight="1">
      <c r="B13" s="62" t="s">
        <v>52</v>
      </c>
      <c r="C13" s="6" t="s">
        <v>14</v>
      </c>
      <c r="D13" s="7"/>
      <c r="E13" s="39" t="e">
        <f>Calculations!E5</f>
        <v>#DIV/0!</v>
      </c>
      <c r="F13" s="61" t="s">
        <v>53</v>
      </c>
    </row>
    <row r="14" spans="2:7" ht="19" customHeight="1">
      <c r="B14" s="62" t="s">
        <v>54</v>
      </c>
      <c r="C14" s="6" t="s">
        <v>15</v>
      </c>
      <c r="D14" s="7"/>
      <c r="E14" s="39">
        <f>Calculations!E43</f>
        <v>0</v>
      </c>
      <c r="F14" s="61"/>
    </row>
    <row r="15" spans="2:7" ht="19" customHeight="1" thickBot="1">
      <c r="B15" s="63" t="s">
        <v>55</v>
      </c>
      <c r="C15" s="64" t="s">
        <v>12</v>
      </c>
      <c r="D15" s="65"/>
      <c r="E15" s="66" t="e">
        <f>Calculations!E44</f>
        <v>#DIV/0!</v>
      </c>
      <c r="F15" s="67" t="s">
        <v>56</v>
      </c>
    </row>
    <row r="16" spans="2:7" ht="19" customHeight="1"/>
    <row r="17" spans="2:7" ht="19" customHeight="1"/>
    <row r="18" spans="2:7" ht="19" customHeight="1" thickBot="1">
      <c r="B18" s="1" t="s">
        <v>1</v>
      </c>
      <c r="C18" s="10"/>
      <c r="D18" s="10"/>
      <c r="E18" s="68" t="s">
        <v>4</v>
      </c>
      <c r="F18" s="11"/>
      <c r="G18" s="68" t="s">
        <v>77</v>
      </c>
    </row>
    <row r="19" spans="2:7" ht="19" customHeight="1">
      <c r="B19" s="50" t="s">
        <v>16</v>
      </c>
      <c r="C19" s="51" t="s">
        <v>10</v>
      </c>
      <c r="D19" s="52"/>
      <c r="E19" s="53" t="s">
        <v>2</v>
      </c>
      <c r="F19" s="69" t="s">
        <v>3</v>
      </c>
      <c r="G19" s="75" t="s">
        <v>78</v>
      </c>
    </row>
    <row r="20" spans="2:7" ht="19" customHeight="1">
      <c r="B20" s="55" t="s">
        <v>64</v>
      </c>
      <c r="C20" s="48" t="s">
        <v>66</v>
      </c>
      <c r="D20" s="48" t="s">
        <v>67</v>
      </c>
      <c r="E20" s="47"/>
      <c r="F20" s="70" t="s">
        <v>66</v>
      </c>
      <c r="G20" s="76"/>
    </row>
    <row r="21" spans="2:7" ht="19" customHeight="1">
      <c r="B21" s="55" t="s">
        <v>65</v>
      </c>
      <c r="C21" s="48" t="s">
        <v>66</v>
      </c>
      <c r="D21" s="48" t="s">
        <v>68</v>
      </c>
      <c r="E21" s="47"/>
      <c r="F21" s="70" t="s">
        <v>66</v>
      </c>
      <c r="G21" s="76"/>
    </row>
    <row r="22" spans="2:7" ht="19" customHeight="1">
      <c r="B22" s="108" t="s">
        <v>57</v>
      </c>
      <c r="C22" s="105" t="s">
        <v>63</v>
      </c>
      <c r="D22" s="13" t="s">
        <v>80</v>
      </c>
      <c r="E22" s="46"/>
      <c r="F22" s="71" t="s">
        <v>17</v>
      </c>
      <c r="G22" s="76"/>
    </row>
    <row r="23" spans="2:7" ht="19" customHeight="1">
      <c r="B23" s="109"/>
      <c r="C23" s="106"/>
      <c r="D23" s="13" t="s">
        <v>82</v>
      </c>
      <c r="E23" s="46"/>
      <c r="F23" s="72" t="s">
        <v>18</v>
      </c>
      <c r="G23" s="76"/>
    </row>
    <row r="24" spans="2:7" ht="19" customHeight="1">
      <c r="B24" s="109"/>
      <c r="C24" s="106"/>
      <c r="D24" s="13" t="s">
        <v>84</v>
      </c>
      <c r="E24" s="46"/>
      <c r="F24" s="72" t="s">
        <v>19</v>
      </c>
      <c r="G24" s="76"/>
    </row>
    <row r="25" spans="2:7" ht="19" customHeight="1">
      <c r="B25" s="109"/>
      <c r="C25" s="106"/>
      <c r="D25" s="13" t="s">
        <v>86</v>
      </c>
      <c r="E25" s="46"/>
      <c r="F25" s="72" t="s">
        <v>20</v>
      </c>
      <c r="G25" s="76"/>
    </row>
    <row r="26" spans="2:7" ht="19" customHeight="1">
      <c r="B26" s="110"/>
      <c r="C26" s="107"/>
      <c r="D26" s="13" t="s">
        <v>88</v>
      </c>
      <c r="E26" s="46"/>
      <c r="F26" s="72" t="s">
        <v>20</v>
      </c>
      <c r="G26" s="76"/>
    </row>
    <row r="27" spans="2:7" ht="19" customHeight="1">
      <c r="B27" s="86" t="s">
        <v>76</v>
      </c>
      <c r="C27" s="89" t="s">
        <v>70</v>
      </c>
      <c r="D27" s="13" t="s">
        <v>80</v>
      </c>
      <c r="E27" s="40"/>
      <c r="F27" s="72" t="s">
        <v>42</v>
      </c>
      <c r="G27" s="76"/>
    </row>
    <row r="28" spans="2:7" ht="19" customHeight="1">
      <c r="B28" s="87"/>
      <c r="C28" s="90"/>
      <c r="D28" s="13" t="s">
        <v>82</v>
      </c>
      <c r="E28" s="40"/>
      <c r="F28" s="72" t="s">
        <v>42</v>
      </c>
      <c r="G28" s="76"/>
    </row>
    <row r="29" spans="2:7" ht="19" customHeight="1">
      <c r="B29" s="87"/>
      <c r="C29" s="90"/>
      <c r="D29" s="13" t="s">
        <v>84</v>
      </c>
      <c r="E29" s="40"/>
      <c r="F29" s="72" t="s">
        <v>42</v>
      </c>
      <c r="G29" s="76"/>
    </row>
    <row r="30" spans="2:7" ht="19" customHeight="1">
      <c r="B30" s="87"/>
      <c r="C30" s="90"/>
      <c r="D30" s="13" t="s">
        <v>86</v>
      </c>
      <c r="E30" s="40"/>
      <c r="F30" s="72" t="s">
        <v>42</v>
      </c>
      <c r="G30" s="76"/>
    </row>
    <row r="31" spans="2:7" ht="19" customHeight="1">
      <c r="B31" s="88"/>
      <c r="C31" s="91"/>
      <c r="D31" s="13" t="s">
        <v>88</v>
      </c>
      <c r="E31" s="40"/>
      <c r="F31" s="72" t="s">
        <v>42</v>
      </c>
      <c r="G31" s="76"/>
    </row>
    <row r="32" spans="2:7" ht="19" customHeight="1">
      <c r="B32" s="86" t="s">
        <v>69</v>
      </c>
      <c r="C32" s="89" t="s">
        <v>71</v>
      </c>
      <c r="D32" s="13" t="s">
        <v>80</v>
      </c>
      <c r="E32" s="40"/>
      <c r="F32" s="72" t="s">
        <v>42</v>
      </c>
      <c r="G32" s="76"/>
    </row>
    <row r="33" spans="1:7" ht="19" customHeight="1">
      <c r="B33" s="87"/>
      <c r="C33" s="90"/>
      <c r="D33" s="13" t="s">
        <v>82</v>
      </c>
      <c r="E33" s="40"/>
      <c r="F33" s="72" t="s">
        <v>42</v>
      </c>
      <c r="G33" s="76"/>
    </row>
    <row r="34" spans="1:7" ht="19" customHeight="1">
      <c r="B34" s="87"/>
      <c r="C34" s="90"/>
      <c r="D34" s="13" t="s">
        <v>84</v>
      </c>
      <c r="E34" s="40"/>
      <c r="F34" s="72" t="s">
        <v>42</v>
      </c>
      <c r="G34" s="76"/>
    </row>
    <row r="35" spans="1:7" ht="19" customHeight="1">
      <c r="B35" s="87"/>
      <c r="C35" s="90"/>
      <c r="D35" s="13" t="s">
        <v>86</v>
      </c>
      <c r="E35" s="40"/>
      <c r="F35" s="72" t="s">
        <v>42</v>
      </c>
      <c r="G35" s="76"/>
    </row>
    <row r="36" spans="1:7" ht="19" customHeight="1">
      <c r="B36" s="88"/>
      <c r="C36" s="91"/>
      <c r="D36" s="13" t="s">
        <v>88</v>
      </c>
      <c r="E36" s="40"/>
      <c r="F36" s="72" t="s">
        <v>42</v>
      </c>
      <c r="G36" s="76"/>
    </row>
    <row r="37" spans="1:7" ht="19" customHeight="1">
      <c r="A37" s="43"/>
      <c r="B37" s="92" t="s">
        <v>58</v>
      </c>
      <c r="C37" s="95" t="s">
        <v>38</v>
      </c>
      <c r="D37" s="13" t="s">
        <v>80</v>
      </c>
      <c r="E37" s="40"/>
      <c r="F37" s="73" t="s">
        <v>26</v>
      </c>
      <c r="G37" s="76"/>
    </row>
    <row r="38" spans="1:7" ht="19" customHeight="1">
      <c r="B38" s="93"/>
      <c r="C38" s="96"/>
      <c r="D38" s="13" t="s">
        <v>82</v>
      </c>
      <c r="E38" s="40"/>
      <c r="F38" s="73" t="s">
        <v>26</v>
      </c>
      <c r="G38" s="76"/>
    </row>
    <row r="39" spans="1:7" ht="19" customHeight="1">
      <c r="B39" s="93"/>
      <c r="C39" s="96"/>
      <c r="D39" s="13" t="s">
        <v>84</v>
      </c>
      <c r="E39" s="40"/>
      <c r="F39" s="73" t="s">
        <v>43</v>
      </c>
      <c r="G39" s="76"/>
    </row>
    <row r="40" spans="1:7" ht="19" customHeight="1">
      <c r="B40" s="93"/>
      <c r="C40" s="96"/>
      <c r="D40" s="13" t="s">
        <v>86</v>
      </c>
      <c r="E40" s="40"/>
      <c r="F40" s="73" t="s">
        <v>26</v>
      </c>
      <c r="G40" s="76"/>
    </row>
    <row r="41" spans="1:7" ht="19" customHeight="1">
      <c r="B41" s="94"/>
      <c r="C41" s="97"/>
      <c r="D41" s="13" t="s">
        <v>88</v>
      </c>
      <c r="E41" s="40"/>
      <c r="F41" s="73" t="s">
        <v>26</v>
      </c>
      <c r="G41" s="76"/>
    </row>
    <row r="42" spans="1:7" ht="19" customHeight="1">
      <c r="A42" s="43"/>
      <c r="B42" s="92" t="s">
        <v>59</v>
      </c>
      <c r="C42" s="101" t="s">
        <v>39</v>
      </c>
      <c r="D42" s="13" t="s">
        <v>80</v>
      </c>
      <c r="E42" s="40"/>
      <c r="F42" s="81"/>
      <c r="G42" s="76"/>
    </row>
    <row r="43" spans="1:7" ht="19" customHeight="1">
      <c r="B43" s="93"/>
      <c r="C43" s="102"/>
      <c r="D43" s="13" t="s">
        <v>82</v>
      </c>
      <c r="E43" s="40"/>
      <c r="F43" s="81"/>
      <c r="G43" s="76"/>
    </row>
    <row r="44" spans="1:7" ht="19" customHeight="1">
      <c r="B44" s="93"/>
      <c r="C44" s="102"/>
      <c r="D44" s="13" t="s">
        <v>84</v>
      </c>
      <c r="E44" s="40"/>
      <c r="F44" s="81"/>
      <c r="G44" s="76"/>
    </row>
    <row r="45" spans="1:7" ht="19" customHeight="1">
      <c r="B45" s="93"/>
      <c r="C45" s="102"/>
      <c r="D45" s="13" t="s">
        <v>86</v>
      </c>
      <c r="E45" s="40"/>
      <c r="F45" s="81"/>
      <c r="G45" s="76"/>
    </row>
    <row r="46" spans="1:7" ht="19" customHeight="1">
      <c r="B46" s="100"/>
      <c r="C46" s="103"/>
      <c r="D46" s="13" t="s">
        <v>88</v>
      </c>
      <c r="E46" s="82"/>
      <c r="F46" s="83"/>
      <c r="G46" s="76"/>
    </row>
    <row r="47" spans="1:7" ht="19" customHeight="1">
      <c r="A47" s="43"/>
      <c r="B47" s="93" t="s">
        <v>60</v>
      </c>
      <c r="C47" s="96" t="s">
        <v>92</v>
      </c>
      <c r="D47" s="78" t="s">
        <v>21</v>
      </c>
      <c r="E47" s="79"/>
      <c r="F47" s="80" t="s">
        <v>17</v>
      </c>
      <c r="G47" s="76"/>
    </row>
    <row r="48" spans="1:7" ht="19" customHeight="1">
      <c r="A48" s="43"/>
      <c r="B48" s="93"/>
      <c r="C48" s="96"/>
      <c r="D48" s="13" t="s">
        <v>22</v>
      </c>
      <c r="E48" s="40"/>
      <c r="F48" s="80" t="s">
        <v>17</v>
      </c>
      <c r="G48" s="76"/>
    </row>
    <row r="49" spans="1:7" ht="19" customHeight="1">
      <c r="B49" s="93"/>
      <c r="C49" s="96"/>
      <c r="D49" s="13" t="s">
        <v>23</v>
      </c>
      <c r="E49" s="40"/>
      <c r="F49" s="80" t="s">
        <v>17</v>
      </c>
      <c r="G49" s="76"/>
    </row>
    <row r="50" spans="1:7" ht="19" customHeight="1">
      <c r="B50" s="94"/>
      <c r="C50" s="97"/>
      <c r="D50" s="35" t="s">
        <v>24</v>
      </c>
      <c r="E50" s="40"/>
      <c r="F50" s="80" t="s">
        <v>17</v>
      </c>
      <c r="G50" s="76"/>
    </row>
    <row r="51" spans="1:7" ht="19" customHeight="1">
      <c r="A51" s="43"/>
      <c r="B51" s="92" t="s">
        <v>61</v>
      </c>
      <c r="C51" s="95" t="s">
        <v>40</v>
      </c>
      <c r="D51" s="13" t="s">
        <v>21</v>
      </c>
      <c r="E51" s="40"/>
      <c r="F51" s="73" t="s">
        <v>28</v>
      </c>
      <c r="G51" s="76"/>
    </row>
    <row r="52" spans="1:7" ht="19" customHeight="1">
      <c r="A52" s="43"/>
      <c r="B52" s="93"/>
      <c r="C52" s="96"/>
      <c r="D52" s="13" t="s">
        <v>22</v>
      </c>
      <c r="E52" s="40"/>
      <c r="F52" s="73" t="s">
        <v>28</v>
      </c>
      <c r="G52" s="76"/>
    </row>
    <row r="53" spans="1:7" ht="19" customHeight="1">
      <c r="B53" s="93"/>
      <c r="C53" s="96"/>
      <c r="D53" s="13" t="s">
        <v>23</v>
      </c>
      <c r="E53" s="40"/>
      <c r="F53" s="73" t="s">
        <v>28</v>
      </c>
      <c r="G53" s="76"/>
    </row>
    <row r="54" spans="1:7" ht="19" customHeight="1">
      <c r="B54" s="94"/>
      <c r="C54" s="97"/>
      <c r="D54" s="35" t="s">
        <v>24</v>
      </c>
      <c r="E54" s="40"/>
      <c r="F54" s="73" t="s">
        <v>28</v>
      </c>
      <c r="G54" s="76"/>
    </row>
    <row r="55" spans="1:7" ht="19" customHeight="1">
      <c r="A55" s="43"/>
      <c r="B55" s="92" t="s">
        <v>62</v>
      </c>
      <c r="C55" s="95" t="s">
        <v>41</v>
      </c>
      <c r="D55" s="13" t="s">
        <v>21</v>
      </c>
      <c r="E55" s="40"/>
      <c r="F55" s="73"/>
      <c r="G55" s="76"/>
    </row>
    <row r="56" spans="1:7" ht="19" customHeight="1">
      <c r="A56" s="43"/>
      <c r="B56" s="93"/>
      <c r="C56" s="96"/>
      <c r="D56" s="13" t="s">
        <v>22</v>
      </c>
      <c r="E56" s="40"/>
      <c r="F56" s="73"/>
      <c r="G56" s="76"/>
    </row>
    <row r="57" spans="1:7" ht="19" customHeight="1">
      <c r="B57" s="93"/>
      <c r="C57" s="96"/>
      <c r="D57" s="13" t="s">
        <v>23</v>
      </c>
      <c r="E57" s="40"/>
      <c r="F57" s="73"/>
      <c r="G57" s="76"/>
    </row>
    <row r="58" spans="1:7" ht="19" customHeight="1" thickBot="1">
      <c r="B58" s="98"/>
      <c r="C58" s="99"/>
      <c r="D58" s="57" t="s">
        <v>24</v>
      </c>
      <c r="E58" s="56"/>
      <c r="F58" s="74"/>
      <c r="G58" s="77"/>
    </row>
  </sheetData>
  <mergeCells count="19">
    <mergeCell ref="B1:F1"/>
    <mergeCell ref="C22:C26"/>
    <mergeCell ref="B22:B26"/>
    <mergeCell ref="B27:B31"/>
    <mergeCell ref="C27:C31"/>
    <mergeCell ref="B4:F4"/>
    <mergeCell ref="B7:F7"/>
    <mergeCell ref="B32:B36"/>
    <mergeCell ref="C32:C36"/>
    <mergeCell ref="B51:B54"/>
    <mergeCell ref="C51:C54"/>
    <mergeCell ref="B55:B58"/>
    <mergeCell ref="C55:C58"/>
    <mergeCell ref="B37:B41"/>
    <mergeCell ref="C37:C41"/>
    <mergeCell ref="B42:B46"/>
    <mergeCell ref="C42:C46"/>
    <mergeCell ref="B47:B50"/>
    <mergeCell ref="C47:C50"/>
  </mergeCells>
  <phoneticPr fontId="3"/>
  <pageMargins left="0.70866141732283472" right="0.70866141732283472" top="0.74803149606299213" bottom="0.74803149606299213" header="0.31496062992125984" footer="0.31496062992125984"/>
  <pageSetup paperSize="9" scale="61" orientation="portrait" r:id="rId1"/>
  <headerFooter>
    <oddHeader>&amp;R&amp;"Times New Roman,標準"&amp;8JICA Climate-FIT Version 5.0, March 2024
Japan International Cooperation Agency</oddHeader>
  </headerFooter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G60"/>
  <sheetViews>
    <sheetView zoomScaleNormal="100" zoomScalePageLayoutView="80" workbookViewId="0"/>
  </sheetViews>
  <sheetFormatPr baseColWidth="10" defaultColWidth="8.83203125" defaultRowHeight="14"/>
  <cols>
    <col min="1" max="1" width="3.33203125" style="2" customWidth="1"/>
    <col min="2" max="2" width="3.1640625" style="2" customWidth="1"/>
    <col min="3" max="3" width="71.6640625" style="2" customWidth="1"/>
    <col min="4" max="4" width="25.83203125" style="2" customWidth="1"/>
    <col min="5" max="5" width="12.6640625" style="2" customWidth="1"/>
    <col min="6" max="6" width="16.33203125" style="2" customWidth="1"/>
    <col min="7" max="7" width="81.5" style="14" bestFit="1" customWidth="1"/>
    <col min="8" max="16384" width="8.83203125" style="2"/>
  </cols>
  <sheetData>
    <row r="1" spans="2:7" ht="28" customHeight="1">
      <c r="B1" s="37" t="s">
        <v>49</v>
      </c>
    </row>
    <row r="2" spans="2:7" ht="19" customHeight="1" thickBot="1"/>
    <row r="3" spans="2:7" ht="19" customHeight="1">
      <c r="B3" s="15"/>
      <c r="C3" s="16"/>
      <c r="D3" s="17"/>
      <c r="E3" s="18" t="s">
        <v>2</v>
      </c>
      <c r="F3" s="18" t="s">
        <v>3</v>
      </c>
      <c r="G3" s="14" t="s">
        <v>89</v>
      </c>
    </row>
    <row r="4" spans="2:7" ht="19" customHeight="1">
      <c r="B4" s="19" t="s">
        <v>13</v>
      </c>
      <c r="C4" s="20"/>
      <c r="D4" s="21"/>
      <c r="E4" s="41" t="e">
        <f>E5-E43-E44</f>
        <v>#DIV/0!</v>
      </c>
      <c r="F4" s="22" t="s">
        <v>7</v>
      </c>
      <c r="G4" s="14" t="s">
        <v>90</v>
      </c>
    </row>
    <row r="5" spans="2:7" ht="19" customHeight="1">
      <c r="B5" s="23" t="s">
        <v>25</v>
      </c>
      <c r="C5" s="24"/>
      <c r="D5" s="25"/>
      <c r="E5" s="42" t="e">
        <f>ROUND((E6-E22)/('Inputs &amp; Outputs'!E21-'Inputs &amp; Outputs'!E20),0)</f>
        <v>#DIV/0!</v>
      </c>
      <c r="F5" s="26" t="s">
        <v>8</v>
      </c>
    </row>
    <row r="6" spans="2:7" ht="19" customHeight="1">
      <c r="B6" s="27"/>
      <c r="C6" s="49" t="s">
        <v>72</v>
      </c>
      <c r="D6" s="36"/>
      <c r="E6" s="42">
        <f>(E7*E12*44/12)+(E8*E13*44/12)+(E9*E14*44/12)+(E10*E15*44/12)+(E11*E16*44/12)</f>
        <v>0</v>
      </c>
      <c r="F6" s="26" t="s">
        <v>6</v>
      </c>
    </row>
    <row r="7" spans="2:7" ht="19" customHeight="1">
      <c r="B7" s="27"/>
      <c r="C7" s="120" t="s">
        <v>73</v>
      </c>
      <c r="D7" s="25" t="s">
        <v>79</v>
      </c>
      <c r="E7" s="42">
        <f>E17*E33+E17*E38*E33</f>
        <v>0</v>
      </c>
      <c r="F7" s="26" t="s">
        <v>28</v>
      </c>
    </row>
    <row r="8" spans="2:7" ht="19" customHeight="1">
      <c r="B8" s="27"/>
      <c r="C8" s="121"/>
      <c r="D8" s="25" t="s">
        <v>81</v>
      </c>
      <c r="E8" s="42">
        <f>E18*E34+E18*E39*E34</f>
        <v>0</v>
      </c>
      <c r="F8" s="26" t="s">
        <v>28</v>
      </c>
    </row>
    <row r="9" spans="2:7" ht="19" customHeight="1">
      <c r="B9" s="27"/>
      <c r="C9" s="121"/>
      <c r="D9" s="25" t="s">
        <v>83</v>
      </c>
      <c r="E9" s="42">
        <f>E19*E35+E19*E40*E35</f>
        <v>0</v>
      </c>
      <c r="F9" s="26" t="s">
        <v>28</v>
      </c>
    </row>
    <row r="10" spans="2:7" ht="19" customHeight="1">
      <c r="B10" s="27"/>
      <c r="C10" s="121"/>
      <c r="D10" s="25" t="s">
        <v>85</v>
      </c>
      <c r="E10" s="42">
        <f>E20*E36+E20*E41*E36</f>
        <v>0</v>
      </c>
      <c r="F10" s="26" t="s">
        <v>28</v>
      </c>
    </row>
    <row r="11" spans="2:7" ht="19" customHeight="1">
      <c r="B11" s="27"/>
      <c r="C11" s="122"/>
      <c r="D11" s="25" t="s">
        <v>87</v>
      </c>
      <c r="E11" s="42">
        <f>E21*E37+E21*E42*E37</f>
        <v>0</v>
      </c>
      <c r="F11" s="26" t="s">
        <v>28</v>
      </c>
    </row>
    <row r="12" spans="2:7" ht="19" customHeight="1">
      <c r="B12" s="27"/>
      <c r="C12" s="106" t="str">
        <f>'Inputs &amp; Outputs'!C22</f>
        <v xml:space="preserve">Acreage of the stratum i in the forested land </v>
      </c>
      <c r="D12" s="25" t="s">
        <v>79</v>
      </c>
      <c r="E12" s="42">
        <f>'Inputs &amp; Outputs'!E22</f>
        <v>0</v>
      </c>
      <c r="F12" s="26" t="s">
        <v>30</v>
      </c>
    </row>
    <row r="13" spans="2:7" ht="19" customHeight="1">
      <c r="B13" s="27"/>
      <c r="C13" s="106"/>
      <c r="D13" s="25" t="s">
        <v>81</v>
      </c>
      <c r="E13" s="42">
        <f>'Inputs &amp; Outputs'!E23</f>
        <v>0</v>
      </c>
      <c r="F13" s="26" t="s">
        <v>17</v>
      </c>
    </row>
    <row r="14" spans="2:7" ht="19" customHeight="1">
      <c r="B14" s="27"/>
      <c r="C14" s="106"/>
      <c r="D14" s="25" t="s">
        <v>83</v>
      </c>
      <c r="E14" s="42">
        <f>'Inputs &amp; Outputs'!E24</f>
        <v>0</v>
      </c>
      <c r="F14" s="26" t="s">
        <v>17</v>
      </c>
    </row>
    <row r="15" spans="2:7" ht="19" customHeight="1">
      <c r="B15" s="27"/>
      <c r="C15" s="106"/>
      <c r="D15" s="25" t="s">
        <v>85</v>
      </c>
      <c r="E15" s="42">
        <f>'Inputs &amp; Outputs'!E25</f>
        <v>0</v>
      </c>
      <c r="F15" s="26" t="s">
        <v>17</v>
      </c>
    </row>
    <row r="16" spans="2:7" ht="19" customHeight="1">
      <c r="B16" s="27"/>
      <c r="C16" s="107"/>
      <c r="D16" s="25" t="s">
        <v>87</v>
      </c>
      <c r="E16" s="42">
        <f>'Inputs &amp; Outputs'!E26</f>
        <v>0</v>
      </c>
      <c r="F16" s="26" t="s">
        <v>17</v>
      </c>
    </row>
    <row r="17" spans="2:6" ht="19" customHeight="1">
      <c r="B17" s="27"/>
      <c r="C17" s="105" t="str">
        <f>'Inputs &amp; Outputs'!C27</f>
        <v>Per hectare aboveground biomass in the stratum i in year t2 (year of monitoring finish)</v>
      </c>
      <c r="D17" s="25" t="s">
        <v>79</v>
      </c>
      <c r="E17" s="42">
        <f>'Inputs &amp; Outputs'!E27</f>
        <v>0</v>
      </c>
      <c r="F17" s="26" t="s">
        <v>33</v>
      </c>
    </row>
    <row r="18" spans="2:6" ht="19" customHeight="1">
      <c r="B18" s="27"/>
      <c r="C18" s="106"/>
      <c r="D18" s="25" t="s">
        <v>81</v>
      </c>
      <c r="E18" s="42">
        <f>'Inputs &amp; Outputs'!E28</f>
        <v>0</v>
      </c>
      <c r="F18" s="26" t="s">
        <v>33</v>
      </c>
    </row>
    <row r="19" spans="2:6" ht="19" customHeight="1">
      <c r="B19" s="27"/>
      <c r="C19" s="106"/>
      <c r="D19" s="25" t="s">
        <v>83</v>
      </c>
      <c r="E19" s="42">
        <f>'Inputs &amp; Outputs'!E29</f>
        <v>0</v>
      </c>
      <c r="F19" s="26" t="s">
        <v>33</v>
      </c>
    </row>
    <row r="20" spans="2:6" ht="19" customHeight="1">
      <c r="B20" s="27"/>
      <c r="C20" s="106"/>
      <c r="D20" s="25" t="s">
        <v>85</v>
      </c>
      <c r="E20" s="42">
        <f>'Inputs &amp; Outputs'!E30</f>
        <v>0</v>
      </c>
      <c r="F20" s="26" t="s">
        <v>33</v>
      </c>
    </row>
    <row r="21" spans="2:6" ht="19" customHeight="1">
      <c r="B21" s="27"/>
      <c r="C21" s="107"/>
      <c r="D21" s="25" t="s">
        <v>87</v>
      </c>
      <c r="E21" s="42">
        <f>'Inputs &amp; Outputs'!E31</f>
        <v>0</v>
      </c>
      <c r="F21" s="26" t="s">
        <v>33</v>
      </c>
    </row>
    <row r="22" spans="2:6" ht="19" customHeight="1">
      <c r="B22" s="27"/>
      <c r="C22" s="49" t="s">
        <v>74</v>
      </c>
      <c r="D22" s="25"/>
      <c r="E22" s="42">
        <f>(E23*E12*44/12)+(E24*E13*44/12)+(E25*E14*44/12)+(E26*E15*44/12)+(E27*E16*44/12)</f>
        <v>0</v>
      </c>
      <c r="F22" s="26" t="s">
        <v>6</v>
      </c>
    </row>
    <row r="23" spans="2:6" ht="19" customHeight="1">
      <c r="B23" s="27"/>
      <c r="C23" s="120" t="s">
        <v>75</v>
      </c>
      <c r="D23" s="25" t="s">
        <v>79</v>
      </c>
      <c r="E23" s="42">
        <f>E28*E33+E28*E38*E33</f>
        <v>0</v>
      </c>
      <c r="F23" s="26" t="s">
        <v>29</v>
      </c>
    </row>
    <row r="24" spans="2:6" ht="19" customHeight="1">
      <c r="B24" s="27"/>
      <c r="C24" s="121"/>
      <c r="D24" s="25" t="s">
        <v>81</v>
      </c>
      <c r="E24" s="42">
        <f>E29*E34+E29*E39*E34</f>
        <v>0</v>
      </c>
      <c r="F24" s="26" t="s">
        <v>29</v>
      </c>
    </row>
    <row r="25" spans="2:6" ht="19" customHeight="1">
      <c r="B25" s="27"/>
      <c r="C25" s="121"/>
      <c r="D25" s="25" t="s">
        <v>83</v>
      </c>
      <c r="E25" s="42">
        <f>E30*E35+E30*E40*E35</f>
        <v>0</v>
      </c>
      <c r="F25" s="26" t="s">
        <v>29</v>
      </c>
    </row>
    <row r="26" spans="2:6" ht="19" customHeight="1">
      <c r="B26" s="27"/>
      <c r="C26" s="121"/>
      <c r="D26" s="25" t="s">
        <v>85</v>
      </c>
      <c r="E26" s="42">
        <f>E31*E36+E31*E41*E36</f>
        <v>0</v>
      </c>
      <c r="F26" s="26" t="s">
        <v>29</v>
      </c>
    </row>
    <row r="27" spans="2:6" ht="19" customHeight="1">
      <c r="B27" s="27"/>
      <c r="C27" s="122"/>
      <c r="D27" s="25" t="s">
        <v>87</v>
      </c>
      <c r="E27" s="42">
        <f>E32*E37+E32*E42*E37</f>
        <v>0</v>
      </c>
      <c r="F27" s="26" t="s">
        <v>29</v>
      </c>
    </row>
    <row r="28" spans="2:6" ht="19" customHeight="1">
      <c r="B28" s="27"/>
      <c r="C28" s="105" t="str">
        <f>'Inputs &amp; Outputs'!C32</f>
        <v>Per hectare aboveground biomass in the stratum i in year t1 (year of monitoring start)</v>
      </c>
      <c r="D28" s="25" t="s">
        <v>79</v>
      </c>
      <c r="E28" s="42">
        <f>'Inputs &amp; Outputs'!E32</f>
        <v>0</v>
      </c>
      <c r="F28" s="26" t="s">
        <v>33</v>
      </c>
    </row>
    <row r="29" spans="2:6" ht="19" customHeight="1">
      <c r="B29" s="27"/>
      <c r="C29" s="106"/>
      <c r="D29" s="25" t="s">
        <v>81</v>
      </c>
      <c r="E29" s="42">
        <f>'Inputs &amp; Outputs'!E33</f>
        <v>0</v>
      </c>
      <c r="F29" s="26" t="s">
        <v>33</v>
      </c>
    </row>
    <row r="30" spans="2:6" ht="19" customHeight="1">
      <c r="B30" s="27"/>
      <c r="C30" s="106"/>
      <c r="D30" s="25" t="s">
        <v>83</v>
      </c>
      <c r="E30" s="42">
        <f>'Inputs &amp; Outputs'!E34</f>
        <v>0</v>
      </c>
      <c r="F30" s="26" t="s">
        <v>33</v>
      </c>
    </row>
    <row r="31" spans="2:6" ht="19" customHeight="1">
      <c r="B31" s="27"/>
      <c r="C31" s="106"/>
      <c r="D31" s="25" t="s">
        <v>85</v>
      </c>
      <c r="E31" s="42">
        <f>'Inputs &amp; Outputs'!E35</f>
        <v>0</v>
      </c>
      <c r="F31" s="26" t="s">
        <v>33</v>
      </c>
    </row>
    <row r="32" spans="2:6" ht="19" customHeight="1">
      <c r="B32" s="27"/>
      <c r="C32" s="107"/>
      <c r="D32" s="25" t="s">
        <v>87</v>
      </c>
      <c r="E32" s="42">
        <f>'Inputs &amp; Outputs'!E36</f>
        <v>0</v>
      </c>
      <c r="F32" s="26" t="s">
        <v>33</v>
      </c>
    </row>
    <row r="33" spans="1:6" ht="19" customHeight="1">
      <c r="B33" s="27"/>
      <c r="C33" s="105" t="str">
        <f>'Inputs &amp; Outputs'!C37</f>
        <v>Carbon fraction of trees in the stratum  i</v>
      </c>
      <c r="D33" s="25" t="s">
        <v>79</v>
      </c>
      <c r="E33" s="42">
        <f>'Inputs &amp; Outputs'!E37</f>
        <v>0</v>
      </c>
      <c r="F33" s="26" t="s">
        <v>27</v>
      </c>
    </row>
    <row r="34" spans="1:6" ht="19" customHeight="1">
      <c r="B34" s="27"/>
      <c r="C34" s="106"/>
      <c r="D34" s="25" t="s">
        <v>81</v>
      </c>
      <c r="E34" s="42">
        <f>'Inputs &amp; Outputs'!E38</f>
        <v>0</v>
      </c>
      <c r="F34" s="26" t="s">
        <v>27</v>
      </c>
    </row>
    <row r="35" spans="1:6" ht="19" customHeight="1">
      <c r="B35" s="27"/>
      <c r="C35" s="106"/>
      <c r="D35" s="25" t="s">
        <v>83</v>
      </c>
      <c r="E35" s="42">
        <f>'Inputs &amp; Outputs'!E39</f>
        <v>0</v>
      </c>
      <c r="F35" s="26" t="s">
        <v>27</v>
      </c>
    </row>
    <row r="36" spans="1:6" ht="19" customHeight="1">
      <c r="B36" s="27"/>
      <c r="C36" s="106"/>
      <c r="D36" s="25" t="s">
        <v>85</v>
      </c>
      <c r="E36" s="42">
        <f>'Inputs &amp; Outputs'!E40</f>
        <v>0</v>
      </c>
      <c r="F36" s="26" t="s">
        <v>27</v>
      </c>
    </row>
    <row r="37" spans="1:6" ht="19" customHeight="1">
      <c r="B37" s="27"/>
      <c r="C37" s="107"/>
      <c r="D37" s="25" t="s">
        <v>87</v>
      </c>
      <c r="E37" s="42">
        <f>'Inputs &amp; Outputs'!E41</f>
        <v>0</v>
      </c>
      <c r="F37" s="26" t="s">
        <v>27</v>
      </c>
    </row>
    <row r="38" spans="1:6" ht="19" customHeight="1">
      <c r="B38" s="27"/>
      <c r="C38" s="105" t="str">
        <f>'Inputs &amp; Outputs'!C42</f>
        <v>Ratio of belowground biomass to aboveground biomass (ratio of belowground vs. aboveground) for the stratum i</v>
      </c>
      <c r="D38" s="25" t="s">
        <v>79</v>
      </c>
      <c r="E38" s="42">
        <f>'Inputs &amp; Outputs'!E42</f>
        <v>0</v>
      </c>
      <c r="F38" s="26"/>
    </row>
    <row r="39" spans="1:6" ht="19" customHeight="1">
      <c r="B39" s="27"/>
      <c r="C39" s="106"/>
      <c r="D39" s="25" t="s">
        <v>81</v>
      </c>
      <c r="E39" s="42">
        <f>'Inputs &amp; Outputs'!E43</f>
        <v>0</v>
      </c>
      <c r="F39" s="26"/>
    </row>
    <row r="40" spans="1:6" ht="19" customHeight="1">
      <c r="B40" s="27"/>
      <c r="C40" s="106"/>
      <c r="D40" s="25" t="s">
        <v>83</v>
      </c>
      <c r="E40" s="42">
        <f>'Inputs &amp; Outputs'!E44</f>
        <v>0</v>
      </c>
      <c r="F40" s="26"/>
    </row>
    <row r="41" spans="1:6" ht="19" customHeight="1">
      <c r="B41" s="27"/>
      <c r="C41" s="106"/>
      <c r="D41" s="25" t="s">
        <v>85</v>
      </c>
      <c r="E41" s="42">
        <f>'Inputs &amp; Outputs'!E45</f>
        <v>0</v>
      </c>
      <c r="F41" s="26"/>
    </row>
    <row r="42" spans="1:6" ht="19" customHeight="1">
      <c r="B42" s="27"/>
      <c r="C42" s="107"/>
      <c r="D42" s="25" t="s">
        <v>87</v>
      </c>
      <c r="E42" s="42">
        <f>'Inputs &amp; Outputs'!E46</f>
        <v>0</v>
      </c>
      <c r="F42" s="26"/>
    </row>
    <row r="43" spans="1:6" ht="19" customHeight="1">
      <c r="B43" s="23" t="s">
        <v>11</v>
      </c>
      <c r="C43" s="28"/>
      <c r="D43" s="25" t="s">
        <v>32</v>
      </c>
      <c r="E43" s="42">
        <v>0</v>
      </c>
      <c r="F43" s="26" t="s">
        <v>9</v>
      </c>
    </row>
    <row r="44" spans="1:6" ht="19" customHeight="1">
      <c r="A44" s="45"/>
      <c r="B44" s="23" t="s">
        <v>31</v>
      </c>
      <c r="C44" s="28"/>
      <c r="D44" s="34"/>
      <c r="E44" s="42" t="e">
        <f>ROUND(((E45*E49*44/12)+(E46*E50*44/12)+(E47*E51*44/12)+(E48*E52*44/12))/('Inputs &amp; Outputs'!E21-'Inputs &amp; Outputs'!E20),0)</f>
        <v>#DIV/0!</v>
      </c>
      <c r="F44" s="26" t="s">
        <v>6</v>
      </c>
    </row>
    <row r="45" spans="1:6" ht="19" customHeight="1">
      <c r="A45" s="44"/>
      <c r="B45" s="27"/>
      <c r="C45" s="117" t="s">
        <v>44</v>
      </c>
      <c r="D45" s="34" t="s">
        <v>21</v>
      </c>
      <c r="E45" s="42">
        <f>E53*0.5+E53*E57*0.5</f>
        <v>0</v>
      </c>
      <c r="F45" s="26" t="s">
        <v>29</v>
      </c>
    </row>
    <row r="46" spans="1:6" ht="19" customHeight="1">
      <c r="B46" s="27"/>
      <c r="C46" s="118"/>
      <c r="D46" s="34" t="s">
        <v>22</v>
      </c>
      <c r="E46" s="42">
        <f>E54*0.5+E54*E58*0.5</f>
        <v>0</v>
      </c>
      <c r="F46" s="26" t="s">
        <v>29</v>
      </c>
    </row>
    <row r="47" spans="1:6" ht="19" customHeight="1">
      <c r="B47" s="27"/>
      <c r="C47" s="118"/>
      <c r="D47" s="34" t="s">
        <v>23</v>
      </c>
      <c r="E47" s="42">
        <f>E55*0.5+E55*E59*0.5</f>
        <v>0</v>
      </c>
      <c r="F47" s="26" t="s">
        <v>29</v>
      </c>
    </row>
    <row r="48" spans="1:6" ht="19" customHeight="1">
      <c r="B48" s="27"/>
      <c r="C48" s="119"/>
      <c r="D48" s="34" t="s">
        <v>24</v>
      </c>
      <c r="E48" s="42">
        <f>E56*0.5+E56*E60*0.5</f>
        <v>0</v>
      </c>
      <c r="F48" s="26" t="s">
        <v>29</v>
      </c>
    </row>
    <row r="49" spans="2:6" ht="19" customHeight="1">
      <c r="B49" s="27"/>
      <c r="C49" s="105" t="str">
        <f>'Inputs &amp; Outputs'!C47</f>
        <v>Acreage of the stratum j subjected to the clearance</v>
      </c>
      <c r="D49" s="34" t="s">
        <v>21</v>
      </c>
      <c r="E49" s="42">
        <f>'Inputs &amp; Outputs'!E47</f>
        <v>0</v>
      </c>
      <c r="F49" s="26" t="s">
        <v>17</v>
      </c>
    </row>
    <row r="50" spans="2:6" ht="19" customHeight="1">
      <c r="B50" s="27"/>
      <c r="C50" s="106"/>
      <c r="D50" s="34" t="s">
        <v>22</v>
      </c>
      <c r="E50" s="42">
        <f>'Inputs &amp; Outputs'!E48</f>
        <v>0</v>
      </c>
      <c r="F50" s="26" t="s">
        <v>17</v>
      </c>
    </row>
    <row r="51" spans="2:6" ht="19" customHeight="1">
      <c r="B51" s="27"/>
      <c r="C51" s="106"/>
      <c r="D51" s="34" t="s">
        <v>23</v>
      </c>
      <c r="E51" s="42">
        <f>'Inputs &amp; Outputs'!E49</f>
        <v>0</v>
      </c>
      <c r="F51" s="26" t="s">
        <v>17</v>
      </c>
    </row>
    <row r="52" spans="2:6" ht="19" customHeight="1">
      <c r="B52" s="27"/>
      <c r="C52" s="106"/>
      <c r="D52" s="34" t="s">
        <v>24</v>
      </c>
      <c r="E52" s="42">
        <f>'Inputs &amp; Outputs'!E50</f>
        <v>0</v>
      </c>
      <c r="F52" s="26" t="s">
        <v>17</v>
      </c>
    </row>
    <row r="53" spans="2:6" ht="19" customHeight="1">
      <c r="B53" s="27"/>
      <c r="C53" s="105" t="str">
        <f>'Inputs &amp; Outputs'!C51</f>
        <v>Per hectare aboveground biomass in the stratum j in the year of clearance</v>
      </c>
      <c r="D53" s="34" t="s">
        <v>21</v>
      </c>
      <c r="E53" s="42">
        <f>'Inputs &amp; Outputs'!E51</f>
        <v>0</v>
      </c>
      <c r="F53" s="26" t="s">
        <v>28</v>
      </c>
    </row>
    <row r="54" spans="2:6" ht="19" customHeight="1">
      <c r="B54" s="27"/>
      <c r="C54" s="106"/>
      <c r="D54" s="34" t="s">
        <v>22</v>
      </c>
      <c r="E54" s="42">
        <f>'Inputs &amp; Outputs'!E52</f>
        <v>0</v>
      </c>
      <c r="F54" s="26" t="s">
        <v>28</v>
      </c>
    </row>
    <row r="55" spans="2:6" ht="19" customHeight="1">
      <c r="B55" s="27"/>
      <c r="C55" s="106"/>
      <c r="D55" s="34" t="s">
        <v>23</v>
      </c>
      <c r="E55" s="42">
        <f>'Inputs &amp; Outputs'!E53</f>
        <v>0</v>
      </c>
      <c r="F55" s="26" t="s">
        <v>28</v>
      </c>
    </row>
    <row r="56" spans="2:6" ht="19" customHeight="1">
      <c r="B56" s="27"/>
      <c r="C56" s="106"/>
      <c r="D56" s="34" t="s">
        <v>24</v>
      </c>
      <c r="E56" s="42">
        <f>'Inputs &amp; Outputs'!E54</f>
        <v>0</v>
      </c>
      <c r="F56" s="26" t="s">
        <v>28</v>
      </c>
    </row>
    <row r="57" spans="2:6" ht="19" customHeight="1">
      <c r="B57" s="27"/>
      <c r="C57" s="114" t="str">
        <f>'Inputs &amp; Outputs'!C55</f>
        <v xml:space="preserve">Ratio of belowground biomass to aboveground biomass for the stratum j </v>
      </c>
      <c r="D57" s="34" t="s">
        <v>21</v>
      </c>
      <c r="E57" s="42">
        <f>'Inputs &amp; Outputs'!E55</f>
        <v>0</v>
      </c>
      <c r="F57" s="26"/>
    </row>
    <row r="58" spans="2:6" ht="19" customHeight="1">
      <c r="B58" s="27"/>
      <c r="C58" s="115"/>
      <c r="D58" s="34" t="s">
        <v>22</v>
      </c>
      <c r="E58" s="42">
        <f>'Inputs &amp; Outputs'!E56</f>
        <v>0</v>
      </c>
      <c r="F58" s="26"/>
    </row>
    <row r="59" spans="2:6" ht="19" customHeight="1">
      <c r="B59" s="27"/>
      <c r="C59" s="115"/>
      <c r="D59" s="34" t="s">
        <v>23</v>
      </c>
      <c r="E59" s="42">
        <f>'Inputs &amp; Outputs'!E57</f>
        <v>0</v>
      </c>
      <c r="F59" s="26"/>
    </row>
    <row r="60" spans="2:6" ht="19" customHeight="1">
      <c r="B60" s="27"/>
      <c r="C60" s="116"/>
      <c r="D60" s="34" t="s">
        <v>24</v>
      </c>
      <c r="E60" s="42">
        <f>'Inputs &amp; Outputs'!E58</f>
        <v>0</v>
      </c>
      <c r="F60" s="26"/>
    </row>
  </sheetData>
  <mergeCells count="11">
    <mergeCell ref="C33:C37"/>
    <mergeCell ref="C7:C11"/>
    <mergeCell ref="C23:C27"/>
    <mergeCell ref="C12:C16"/>
    <mergeCell ref="C17:C21"/>
    <mergeCell ref="C28:C32"/>
    <mergeCell ref="C49:C52"/>
    <mergeCell ref="C53:C56"/>
    <mergeCell ref="C57:C60"/>
    <mergeCell ref="C45:C48"/>
    <mergeCell ref="C38:C42"/>
  </mergeCells>
  <phoneticPr fontId="3"/>
  <pageMargins left="0.70866141732283472" right="0.70866141732283472" top="0.74803149606299213" bottom="0.74803149606299213" header="0.31496062992125984" footer="0.31496062992125984"/>
  <pageSetup paperSize="9" scale="65" orientation="portrait" r:id="rId1"/>
  <headerFooter>
    <oddHeader>&amp;R&amp;"ＭＳ Ｐ明朝,標準"&amp;8JICA Climate-FIT Version 4.0, April 2023
Japan International Cooperation Agency</oddHeader>
  </headerFooter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1:N125"/>
  <sheetViews>
    <sheetView zoomScaleNormal="100" zoomScalePageLayoutView="70" workbookViewId="0">
      <selection activeCell="C1" sqref="C1"/>
    </sheetView>
  </sheetViews>
  <sheetFormatPr baseColWidth="10" defaultColWidth="8.83203125" defaultRowHeight="14"/>
  <cols>
    <col min="1" max="1" width="3.33203125" style="2" customWidth="1"/>
    <col min="2" max="2" width="52.1640625" style="2" customWidth="1"/>
    <col min="3" max="3" width="10.6640625" style="2" customWidth="1"/>
    <col min="4" max="4" width="39.1640625" style="2" customWidth="1"/>
    <col min="5" max="5" width="149.5" style="2" customWidth="1"/>
    <col min="6" max="6" width="10.83203125" style="2" customWidth="1"/>
    <col min="7" max="7" width="9.83203125" style="2" bestFit="1" customWidth="1"/>
    <col min="8" max="8" width="10.83203125" style="2" bestFit="1" customWidth="1"/>
    <col min="9" max="9" width="9.83203125" style="2" bestFit="1" customWidth="1"/>
    <col min="10" max="10" width="10.83203125" style="2" bestFit="1" customWidth="1"/>
    <col min="11" max="11" width="9" style="2" bestFit="1" customWidth="1"/>
    <col min="12" max="12" width="10.83203125" style="2" bestFit="1" customWidth="1"/>
    <col min="13" max="13" width="11.83203125" style="2" bestFit="1" customWidth="1"/>
    <col min="14" max="23" width="9" style="2" bestFit="1" customWidth="1"/>
    <col min="24" max="16384" width="8.83203125" style="2"/>
  </cols>
  <sheetData>
    <row r="1" spans="2:6" ht="18.75" customHeight="1">
      <c r="B1" s="10"/>
      <c r="C1" s="10"/>
    </row>
    <row r="2" spans="2:6" ht="18.75" customHeight="1">
      <c r="B2" s="12" t="s">
        <v>5</v>
      </c>
      <c r="C2" s="12"/>
      <c r="D2" s="3" t="s">
        <v>2</v>
      </c>
      <c r="E2" s="3" t="s">
        <v>3</v>
      </c>
      <c r="F2" s="29"/>
    </row>
    <row r="3" spans="2:6" ht="143.25" customHeight="1">
      <c r="B3" s="114" t="s">
        <v>45</v>
      </c>
      <c r="C3" s="134"/>
      <c r="D3" s="135"/>
      <c r="E3" s="136"/>
      <c r="F3" s="29"/>
    </row>
    <row r="4" spans="2:6" ht="102" customHeight="1">
      <c r="B4" s="115"/>
      <c r="C4" s="137"/>
      <c r="D4" s="138"/>
      <c r="E4" s="139"/>
      <c r="F4" s="29"/>
    </row>
    <row r="5" spans="2:6">
      <c r="B5" s="115"/>
      <c r="C5" s="137"/>
      <c r="D5" s="138"/>
      <c r="E5" s="139"/>
      <c r="F5" s="29"/>
    </row>
    <row r="6" spans="2:6">
      <c r="B6" s="115"/>
      <c r="C6" s="137"/>
      <c r="D6" s="138"/>
      <c r="E6" s="139"/>
      <c r="F6" s="29"/>
    </row>
    <row r="7" spans="2:6">
      <c r="B7" s="115"/>
      <c r="C7" s="137"/>
      <c r="D7" s="138"/>
      <c r="E7" s="139"/>
      <c r="F7" s="29"/>
    </row>
    <row r="8" spans="2:6">
      <c r="B8" s="115"/>
      <c r="C8" s="137"/>
      <c r="D8" s="138"/>
      <c r="E8" s="139"/>
      <c r="F8" s="29"/>
    </row>
    <row r="9" spans="2:6">
      <c r="B9" s="115"/>
      <c r="C9" s="137"/>
      <c r="D9" s="138"/>
      <c r="E9" s="139"/>
      <c r="F9" s="29"/>
    </row>
    <row r="10" spans="2:6">
      <c r="B10" s="115"/>
      <c r="C10" s="137"/>
      <c r="D10" s="138"/>
      <c r="E10" s="139"/>
      <c r="F10" s="29"/>
    </row>
    <row r="11" spans="2:6">
      <c r="B11" s="115"/>
      <c r="C11" s="137"/>
      <c r="D11" s="138"/>
      <c r="E11" s="139"/>
      <c r="F11" s="29"/>
    </row>
    <row r="12" spans="2:6">
      <c r="B12" s="115"/>
      <c r="C12" s="137"/>
      <c r="D12" s="138"/>
      <c r="E12" s="139"/>
      <c r="F12" s="29"/>
    </row>
    <row r="13" spans="2:6">
      <c r="B13" s="115"/>
      <c r="C13" s="137"/>
      <c r="D13" s="138"/>
      <c r="E13" s="139"/>
      <c r="F13" s="29"/>
    </row>
    <row r="14" spans="2:6">
      <c r="B14" s="115"/>
      <c r="C14" s="137"/>
      <c r="D14" s="138"/>
      <c r="E14" s="139"/>
      <c r="F14" s="29"/>
    </row>
    <row r="15" spans="2:6">
      <c r="B15" s="115"/>
      <c r="C15" s="137"/>
      <c r="D15" s="138"/>
      <c r="E15" s="139"/>
      <c r="F15" s="29"/>
    </row>
    <row r="16" spans="2:6">
      <c r="B16" s="115"/>
      <c r="C16" s="137"/>
      <c r="D16" s="138"/>
      <c r="E16" s="139"/>
      <c r="F16" s="29"/>
    </row>
    <row r="17" spans="2:14">
      <c r="B17" s="115"/>
      <c r="C17" s="137"/>
      <c r="D17" s="138"/>
      <c r="E17" s="139"/>
      <c r="F17" s="29"/>
    </row>
    <row r="18" spans="2:14">
      <c r="B18" s="115"/>
      <c r="C18" s="137"/>
      <c r="D18" s="138"/>
      <c r="E18" s="139"/>
      <c r="F18" s="29"/>
    </row>
    <row r="19" spans="2:14">
      <c r="B19" s="115"/>
      <c r="C19" s="137"/>
      <c r="D19" s="138"/>
      <c r="E19" s="139"/>
      <c r="F19" s="29"/>
      <c r="G19" s="29"/>
      <c r="H19" s="29"/>
      <c r="I19" s="29"/>
      <c r="J19" s="29"/>
    </row>
    <row r="20" spans="2:14">
      <c r="B20" s="116"/>
      <c r="C20" s="140"/>
      <c r="D20" s="141"/>
      <c r="E20" s="142"/>
    </row>
    <row r="21" spans="2:14">
      <c r="B21" s="114" t="s">
        <v>46</v>
      </c>
      <c r="C21" s="127"/>
      <c r="D21" s="125"/>
      <c r="E21" s="128"/>
    </row>
    <row r="22" spans="2:14">
      <c r="B22" s="115"/>
      <c r="C22" s="129"/>
      <c r="D22" s="126"/>
      <c r="E22" s="130"/>
    </row>
    <row r="23" spans="2:14">
      <c r="B23" s="115"/>
      <c r="C23" s="129"/>
      <c r="D23" s="126"/>
      <c r="E23" s="130"/>
    </row>
    <row r="24" spans="2:14">
      <c r="B24" s="115"/>
      <c r="C24" s="129"/>
      <c r="D24" s="126"/>
      <c r="E24" s="130"/>
    </row>
    <row r="25" spans="2:14">
      <c r="B25" s="115"/>
      <c r="C25" s="129"/>
      <c r="D25" s="126"/>
      <c r="E25" s="130"/>
    </row>
    <row r="26" spans="2:14">
      <c r="B26" s="115"/>
      <c r="C26" s="129"/>
      <c r="D26" s="126"/>
      <c r="E26" s="130"/>
      <c r="G26" s="30"/>
      <c r="I26" s="30"/>
      <c r="K26" s="31"/>
      <c r="L26" s="30"/>
      <c r="N26" s="32"/>
    </row>
    <row r="27" spans="2:14">
      <c r="B27" s="115"/>
      <c r="C27" s="129"/>
      <c r="D27" s="126"/>
      <c r="E27" s="130"/>
      <c r="G27" s="30"/>
      <c r="I27" s="30"/>
      <c r="K27" s="31"/>
      <c r="L27" s="30"/>
      <c r="N27" s="32"/>
    </row>
    <row r="28" spans="2:14">
      <c r="B28" s="115"/>
      <c r="C28" s="129"/>
      <c r="D28" s="126"/>
      <c r="E28" s="130"/>
      <c r="G28" s="30"/>
      <c r="I28" s="30"/>
      <c r="K28" s="31"/>
      <c r="L28" s="30"/>
      <c r="N28" s="32"/>
    </row>
    <row r="29" spans="2:14">
      <c r="B29" s="115"/>
      <c r="C29" s="129"/>
      <c r="D29" s="126"/>
      <c r="E29" s="130"/>
      <c r="G29" s="30"/>
      <c r="I29" s="30"/>
      <c r="K29" s="31"/>
      <c r="L29" s="30"/>
      <c r="N29" s="32"/>
    </row>
    <row r="30" spans="2:14">
      <c r="B30" s="115"/>
      <c r="C30" s="129"/>
      <c r="D30" s="126"/>
      <c r="E30" s="130"/>
      <c r="G30" s="30"/>
      <c r="I30" s="30"/>
      <c r="K30" s="31"/>
      <c r="L30" s="30"/>
      <c r="N30" s="32"/>
    </row>
    <row r="31" spans="2:14">
      <c r="B31" s="115"/>
      <c r="C31" s="129"/>
      <c r="D31" s="126"/>
      <c r="E31" s="130"/>
      <c r="G31" s="30"/>
      <c r="I31" s="30"/>
      <c r="K31" s="31"/>
      <c r="L31" s="30"/>
      <c r="N31" s="32"/>
    </row>
    <row r="32" spans="2:14">
      <c r="B32" s="115"/>
      <c r="C32" s="129"/>
      <c r="D32" s="126"/>
      <c r="E32" s="130"/>
      <c r="G32" s="30"/>
      <c r="I32" s="30"/>
      <c r="K32" s="31"/>
      <c r="L32" s="30"/>
      <c r="N32" s="32"/>
    </row>
    <row r="33" spans="2:14">
      <c r="B33" s="115"/>
      <c r="C33" s="129"/>
      <c r="D33" s="126"/>
      <c r="E33" s="130"/>
      <c r="G33" s="30"/>
      <c r="I33" s="30"/>
      <c r="K33" s="31"/>
      <c r="L33" s="30"/>
      <c r="N33" s="32"/>
    </row>
    <row r="34" spans="2:14">
      <c r="B34" s="115"/>
      <c r="C34" s="129"/>
      <c r="D34" s="126"/>
      <c r="E34" s="130"/>
      <c r="G34" s="30"/>
      <c r="I34" s="30"/>
      <c r="K34" s="31"/>
      <c r="L34" s="30"/>
      <c r="N34" s="32"/>
    </row>
    <row r="35" spans="2:14">
      <c r="B35" s="115"/>
      <c r="C35" s="129"/>
      <c r="D35" s="126"/>
      <c r="E35" s="130"/>
      <c r="F35" s="32"/>
      <c r="G35" s="30"/>
      <c r="I35" s="30"/>
      <c r="K35" s="31"/>
      <c r="L35" s="30"/>
      <c r="N35" s="32"/>
    </row>
    <row r="36" spans="2:14">
      <c r="B36" s="115"/>
      <c r="C36" s="129"/>
      <c r="D36" s="126"/>
      <c r="E36" s="130"/>
      <c r="G36" s="30"/>
      <c r="I36" s="30"/>
      <c r="K36" s="31"/>
      <c r="L36" s="30"/>
      <c r="N36" s="32"/>
    </row>
    <row r="37" spans="2:14">
      <c r="B37" s="115"/>
      <c r="C37" s="129"/>
      <c r="D37" s="126"/>
      <c r="E37" s="130"/>
      <c r="G37" s="30"/>
      <c r="H37" s="9"/>
      <c r="I37" s="30"/>
      <c r="J37" s="9"/>
      <c r="K37" s="31"/>
      <c r="L37" s="30"/>
      <c r="M37" s="9"/>
      <c r="N37" s="32"/>
    </row>
    <row r="38" spans="2:14">
      <c r="B38" s="115"/>
      <c r="C38" s="129"/>
      <c r="D38" s="126"/>
      <c r="E38" s="130"/>
      <c r="G38" s="30"/>
      <c r="I38" s="30"/>
      <c r="L38" s="30"/>
    </row>
    <row r="39" spans="2:14">
      <c r="B39" s="115"/>
      <c r="C39" s="129"/>
      <c r="D39" s="126"/>
      <c r="E39" s="130"/>
      <c r="G39" s="30"/>
      <c r="I39" s="30"/>
      <c r="L39" s="30"/>
    </row>
    <row r="40" spans="2:14">
      <c r="B40" s="115"/>
      <c r="C40" s="129"/>
      <c r="D40" s="126"/>
      <c r="E40" s="130"/>
      <c r="G40" s="30"/>
      <c r="I40" s="30"/>
      <c r="J40" s="33"/>
      <c r="L40" s="30"/>
    </row>
    <row r="41" spans="2:14">
      <c r="B41" s="115"/>
      <c r="C41" s="129"/>
      <c r="D41" s="126"/>
      <c r="E41" s="130"/>
      <c r="G41" s="30"/>
      <c r="I41" s="30"/>
      <c r="L41" s="30"/>
    </row>
    <row r="42" spans="2:14">
      <c r="B42" s="115"/>
      <c r="C42" s="129"/>
      <c r="D42" s="126"/>
      <c r="E42" s="130"/>
      <c r="G42" s="30"/>
      <c r="I42" s="30"/>
      <c r="L42" s="30"/>
    </row>
    <row r="43" spans="2:14">
      <c r="B43" s="115"/>
      <c r="C43" s="129"/>
      <c r="D43" s="126"/>
      <c r="E43" s="130"/>
      <c r="G43" s="30"/>
      <c r="H43" s="33"/>
      <c r="I43" s="30"/>
      <c r="L43" s="30"/>
    </row>
    <row r="44" spans="2:14">
      <c r="B44" s="115"/>
      <c r="C44" s="129"/>
      <c r="D44" s="126"/>
      <c r="E44" s="130"/>
      <c r="G44" s="30"/>
      <c r="H44" s="33"/>
      <c r="I44" s="30"/>
      <c r="L44" s="30"/>
    </row>
    <row r="45" spans="2:14">
      <c r="B45" s="115"/>
      <c r="C45" s="129"/>
      <c r="D45" s="126"/>
      <c r="E45" s="130"/>
      <c r="G45" s="30"/>
      <c r="H45" s="33"/>
      <c r="I45" s="30"/>
      <c r="L45" s="30"/>
    </row>
    <row r="46" spans="2:14">
      <c r="B46" s="115"/>
      <c r="C46" s="129"/>
      <c r="D46" s="126"/>
      <c r="E46" s="130"/>
      <c r="G46" s="30"/>
      <c r="H46" s="33"/>
      <c r="I46" s="30"/>
      <c r="J46" s="33"/>
      <c r="L46" s="30"/>
      <c r="M46" s="33"/>
      <c r="N46" s="32"/>
    </row>
    <row r="47" spans="2:14">
      <c r="B47" s="115"/>
      <c r="C47" s="129"/>
      <c r="D47" s="126"/>
      <c r="E47" s="130"/>
      <c r="G47" s="30"/>
      <c r="H47" s="33"/>
      <c r="I47" s="30"/>
      <c r="L47" s="30"/>
    </row>
    <row r="48" spans="2:14">
      <c r="B48" s="115"/>
      <c r="C48" s="129"/>
      <c r="D48" s="126"/>
      <c r="E48" s="130"/>
    </row>
    <row r="49" spans="2:5">
      <c r="B49" s="115"/>
      <c r="C49" s="129"/>
      <c r="D49" s="126"/>
      <c r="E49" s="130"/>
    </row>
    <row r="50" spans="2:5">
      <c r="B50" s="116"/>
      <c r="C50" s="131"/>
      <c r="D50" s="132"/>
      <c r="E50" s="133"/>
    </row>
    <row r="51" spans="2:5">
      <c r="B51" s="123" t="s">
        <v>47</v>
      </c>
      <c r="C51" s="125"/>
      <c r="D51" s="125"/>
      <c r="E51" s="125"/>
    </row>
    <row r="52" spans="2:5">
      <c r="B52" s="124"/>
      <c r="C52" s="126"/>
      <c r="D52" s="126"/>
      <c r="E52" s="126"/>
    </row>
    <row r="53" spans="2:5">
      <c r="B53" s="124"/>
      <c r="C53" s="126"/>
      <c r="D53" s="126"/>
      <c r="E53" s="126"/>
    </row>
    <row r="54" spans="2:5">
      <c r="B54" s="124"/>
      <c r="C54" s="126"/>
      <c r="D54" s="126"/>
      <c r="E54" s="126"/>
    </row>
    <row r="55" spans="2:5">
      <c r="B55" s="124"/>
      <c r="C55" s="126"/>
      <c r="D55" s="126"/>
      <c r="E55" s="126"/>
    </row>
    <row r="56" spans="2:5">
      <c r="B56" s="124"/>
      <c r="C56" s="126"/>
      <c r="D56" s="126"/>
      <c r="E56" s="126"/>
    </row>
    <row r="57" spans="2:5">
      <c r="B57" s="124"/>
      <c r="C57" s="126"/>
      <c r="D57" s="126"/>
      <c r="E57" s="126"/>
    </row>
    <row r="58" spans="2:5">
      <c r="B58" s="124"/>
      <c r="C58" s="126"/>
      <c r="D58" s="126"/>
      <c r="E58" s="126"/>
    </row>
    <row r="59" spans="2:5">
      <c r="B59" s="124"/>
      <c r="C59" s="126"/>
      <c r="D59" s="126"/>
      <c r="E59" s="126"/>
    </row>
    <row r="60" spans="2:5">
      <c r="B60" s="124"/>
      <c r="C60" s="126"/>
      <c r="D60" s="126"/>
      <c r="E60" s="126"/>
    </row>
    <row r="61" spans="2:5">
      <c r="B61" s="124"/>
      <c r="C61" s="126"/>
      <c r="D61" s="126"/>
      <c r="E61" s="126"/>
    </row>
    <row r="62" spans="2:5">
      <c r="B62" s="124"/>
      <c r="C62" s="126"/>
      <c r="D62" s="126"/>
      <c r="E62" s="126"/>
    </row>
    <row r="63" spans="2:5">
      <c r="B63" s="124"/>
      <c r="C63" s="126"/>
      <c r="D63" s="126"/>
      <c r="E63" s="126"/>
    </row>
    <row r="64" spans="2:5">
      <c r="B64" s="124"/>
      <c r="C64" s="126"/>
      <c r="D64" s="126"/>
      <c r="E64" s="126"/>
    </row>
    <row r="65" spans="2:5">
      <c r="B65" s="124"/>
      <c r="C65" s="126"/>
      <c r="D65" s="126"/>
      <c r="E65" s="126"/>
    </row>
    <row r="66" spans="2:5">
      <c r="B66" s="124"/>
      <c r="C66" s="126"/>
      <c r="D66" s="126"/>
      <c r="E66" s="126"/>
    </row>
    <row r="67" spans="2:5">
      <c r="B67" s="124"/>
      <c r="C67" s="126"/>
      <c r="D67" s="126"/>
      <c r="E67" s="126"/>
    </row>
    <row r="68" spans="2:5">
      <c r="B68" s="124"/>
      <c r="C68" s="126"/>
      <c r="D68" s="126"/>
      <c r="E68" s="126"/>
    </row>
    <row r="69" spans="2:5">
      <c r="B69" s="124"/>
      <c r="C69" s="126"/>
      <c r="D69" s="126"/>
      <c r="E69" s="126"/>
    </row>
    <row r="70" spans="2:5">
      <c r="B70" s="124"/>
      <c r="C70" s="126"/>
      <c r="D70" s="126"/>
      <c r="E70" s="126"/>
    </row>
    <row r="71" spans="2:5">
      <c r="B71" s="124"/>
      <c r="C71" s="126"/>
      <c r="D71" s="126"/>
      <c r="E71" s="126"/>
    </row>
    <row r="72" spans="2:5">
      <c r="B72" s="124"/>
      <c r="C72" s="126"/>
      <c r="D72" s="126"/>
      <c r="E72" s="126"/>
    </row>
    <row r="73" spans="2:5">
      <c r="B73" s="124"/>
      <c r="C73" s="126"/>
      <c r="D73" s="126"/>
      <c r="E73" s="126"/>
    </row>
    <row r="74" spans="2:5">
      <c r="B74" s="124"/>
      <c r="C74" s="126"/>
      <c r="D74" s="126"/>
      <c r="E74" s="126"/>
    </row>
    <row r="75" spans="2:5">
      <c r="B75" s="124"/>
      <c r="C75" s="126"/>
      <c r="D75" s="126"/>
      <c r="E75" s="126"/>
    </row>
    <row r="76" spans="2:5">
      <c r="B76" s="124"/>
      <c r="C76" s="126"/>
      <c r="D76" s="126"/>
      <c r="E76" s="126"/>
    </row>
    <row r="77" spans="2:5">
      <c r="B77" s="124"/>
      <c r="C77" s="126"/>
      <c r="D77" s="126"/>
      <c r="E77" s="126"/>
    </row>
    <row r="78" spans="2:5">
      <c r="B78" s="124"/>
      <c r="C78" s="126"/>
      <c r="D78" s="126"/>
      <c r="E78" s="126"/>
    </row>
    <row r="79" spans="2:5">
      <c r="B79" s="124"/>
      <c r="C79" s="126"/>
      <c r="D79" s="126"/>
      <c r="E79" s="126"/>
    </row>
    <row r="80" spans="2:5">
      <c r="B80" s="124"/>
      <c r="C80" s="126"/>
      <c r="D80" s="126"/>
      <c r="E80" s="126"/>
    </row>
    <row r="81" spans="2:5">
      <c r="B81" s="124"/>
      <c r="C81" s="126"/>
      <c r="D81" s="126"/>
      <c r="E81" s="126"/>
    </row>
    <row r="82" spans="2:5">
      <c r="B82" s="124"/>
      <c r="C82" s="126"/>
      <c r="D82" s="126"/>
      <c r="E82" s="126"/>
    </row>
    <row r="83" spans="2:5">
      <c r="B83" s="124"/>
      <c r="C83" s="126"/>
      <c r="D83" s="126"/>
      <c r="E83" s="126"/>
    </row>
    <row r="84" spans="2:5">
      <c r="B84" s="124"/>
      <c r="C84" s="126"/>
      <c r="D84" s="126"/>
      <c r="E84" s="126"/>
    </row>
    <row r="85" spans="2:5">
      <c r="B85" s="124"/>
      <c r="C85" s="126"/>
      <c r="D85" s="126"/>
      <c r="E85" s="126"/>
    </row>
    <row r="86" spans="2:5">
      <c r="B86" s="124"/>
      <c r="C86" s="126"/>
      <c r="D86" s="126"/>
      <c r="E86" s="126"/>
    </row>
    <row r="87" spans="2:5">
      <c r="B87" s="124"/>
      <c r="C87" s="126"/>
      <c r="D87" s="126"/>
      <c r="E87" s="126"/>
    </row>
    <row r="88" spans="2:5">
      <c r="B88" s="124"/>
      <c r="C88" s="126"/>
      <c r="D88" s="126"/>
      <c r="E88" s="126"/>
    </row>
    <row r="89" spans="2:5">
      <c r="B89" s="124"/>
      <c r="C89" s="126"/>
      <c r="D89" s="126"/>
      <c r="E89" s="126"/>
    </row>
    <row r="90" spans="2:5">
      <c r="B90" s="124"/>
      <c r="C90" s="126"/>
      <c r="D90" s="126"/>
      <c r="E90" s="126"/>
    </row>
    <row r="91" spans="2:5">
      <c r="B91" s="124"/>
      <c r="C91" s="126"/>
      <c r="D91" s="126"/>
      <c r="E91" s="126"/>
    </row>
    <row r="92" spans="2:5">
      <c r="B92" s="114" t="s">
        <v>48</v>
      </c>
      <c r="C92" s="127"/>
      <c r="D92" s="125"/>
      <c r="E92" s="128"/>
    </row>
    <row r="93" spans="2:5">
      <c r="B93" s="115"/>
      <c r="C93" s="129"/>
      <c r="D93" s="126"/>
      <c r="E93" s="130"/>
    </row>
    <row r="94" spans="2:5">
      <c r="B94" s="115"/>
      <c r="C94" s="129"/>
      <c r="D94" s="126"/>
      <c r="E94" s="130"/>
    </row>
    <row r="95" spans="2:5">
      <c r="B95" s="115"/>
      <c r="C95" s="129"/>
      <c r="D95" s="126"/>
      <c r="E95" s="130"/>
    </row>
    <row r="96" spans="2:5">
      <c r="B96" s="115"/>
      <c r="C96" s="129"/>
      <c r="D96" s="126"/>
      <c r="E96" s="130"/>
    </row>
    <row r="97" spans="2:5">
      <c r="B97" s="115"/>
      <c r="C97" s="129"/>
      <c r="D97" s="126"/>
      <c r="E97" s="130"/>
    </row>
    <row r="98" spans="2:5">
      <c r="B98" s="115"/>
      <c r="C98" s="129"/>
      <c r="D98" s="126"/>
      <c r="E98" s="130"/>
    </row>
    <row r="99" spans="2:5">
      <c r="B99" s="115"/>
      <c r="C99" s="129"/>
      <c r="D99" s="126"/>
      <c r="E99" s="130"/>
    </row>
    <row r="100" spans="2:5">
      <c r="B100" s="115"/>
      <c r="C100" s="129"/>
      <c r="D100" s="126"/>
      <c r="E100" s="130"/>
    </row>
    <row r="101" spans="2:5">
      <c r="B101" s="115"/>
      <c r="C101" s="129"/>
      <c r="D101" s="126"/>
      <c r="E101" s="130"/>
    </row>
    <row r="102" spans="2:5">
      <c r="B102" s="115"/>
      <c r="C102" s="129"/>
      <c r="D102" s="126"/>
      <c r="E102" s="130"/>
    </row>
    <row r="103" spans="2:5">
      <c r="B103" s="115"/>
      <c r="C103" s="129"/>
      <c r="D103" s="126"/>
      <c r="E103" s="130"/>
    </row>
    <row r="104" spans="2:5">
      <c r="B104" s="115"/>
      <c r="C104" s="129"/>
      <c r="D104" s="126"/>
      <c r="E104" s="130"/>
    </row>
    <row r="105" spans="2:5">
      <c r="B105" s="115"/>
      <c r="C105" s="129"/>
      <c r="D105" s="126"/>
      <c r="E105" s="130"/>
    </row>
    <row r="106" spans="2:5">
      <c r="B106" s="115"/>
      <c r="C106" s="129"/>
      <c r="D106" s="126"/>
      <c r="E106" s="130"/>
    </row>
    <row r="107" spans="2:5">
      <c r="B107" s="115"/>
      <c r="C107" s="129"/>
      <c r="D107" s="126"/>
      <c r="E107" s="130"/>
    </row>
    <row r="108" spans="2:5">
      <c r="B108" s="115"/>
      <c r="C108" s="129"/>
      <c r="D108" s="126"/>
      <c r="E108" s="130"/>
    </row>
    <row r="109" spans="2:5">
      <c r="B109" s="115"/>
      <c r="C109" s="129"/>
      <c r="D109" s="126"/>
      <c r="E109" s="130"/>
    </row>
    <row r="110" spans="2:5">
      <c r="B110" s="115"/>
      <c r="C110" s="129"/>
      <c r="D110" s="126"/>
      <c r="E110" s="130"/>
    </row>
    <row r="111" spans="2:5">
      <c r="B111" s="115"/>
      <c r="C111" s="129"/>
      <c r="D111" s="126"/>
      <c r="E111" s="130"/>
    </row>
    <row r="112" spans="2:5">
      <c r="B112" s="115"/>
      <c r="C112" s="129"/>
      <c r="D112" s="126"/>
      <c r="E112" s="130"/>
    </row>
    <row r="113" spans="2:5">
      <c r="B113" s="115"/>
      <c r="C113" s="129"/>
      <c r="D113" s="126"/>
      <c r="E113" s="130"/>
    </row>
    <row r="114" spans="2:5">
      <c r="B114" s="115"/>
      <c r="C114" s="129"/>
      <c r="D114" s="126"/>
      <c r="E114" s="130"/>
    </row>
    <row r="115" spans="2:5">
      <c r="B115" s="115"/>
      <c r="C115" s="129"/>
      <c r="D115" s="126"/>
      <c r="E115" s="130"/>
    </row>
    <row r="116" spans="2:5">
      <c r="B116" s="115"/>
      <c r="C116" s="129"/>
      <c r="D116" s="126"/>
      <c r="E116" s="130"/>
    </row>
    <row r="117" spans="2:5">
      <c r="B117" s="115"/>
      <c r="C117" s="129"/>
      <c r="D117" s="126"/>
      <c r="E117" s="130"/>
    </row>
    <row r="118" spans="2:5">
      <c r="B118" s="115"/>
      <c r="C118" s="129"/>
      <c r="D118" s="126"/>
      <c r="E118" s="130"/>
    </row>
    <row r="119" spans="2:5">
      <c r="B119" s="115"/>
      <c r="C119" s="129"/>
      <c r="D119" s="126"/>
      <c r="E119" s="130"/>
    </row>
    <row r="120" spans="2:5">
      <c r="B120" s="115"/>
      <c r="C120" s="129"/>
      <c r="D120" s="126"/>
      <c r="E120" s="130"/>
    </row>
    <row r="121" spans="2:5">
      <c r="B121" s="116"/>
      <c r="C121" s="131"/>
      <c r="D121" s="132"/>
      <c r="E121" s="133"/>
    </row>
    <row r="122" spans="2:5">
      <c r="B122" s="2" t="s">
        <v>34</v>
      </c>
    </row>
    <row r="123" spans="2:5">
      <c r="B123" s="2" t="s">
        <v>36</v>
      </c>
    </row>
    <row r="124" spans="2:5">
      <c r="B124" s="2" t="s">
        <v>35</v>
      </c>
    </row>
    <row r="125" spans="2:5">
      <c r="B125" s="2" t="s">
        <v>37</v>
      </c>
    </row>
  </sheetData>
  <mergeCells count="8">
    <mergeCell ref="B51:B91"/>
    <mergeCell ref="C51:E91"/>
    <mergeCell ref="B92:B121"/>
    <mergeCell ref="C92:E121"/>
    <mergeCell ref="B3:B20"/>
    <mergeCell ref="C3:E20"/>
    <mergeCell ref="B21:B50"/>
    <mergeCell ref="C21:E50"/>
  </mergeCells>
  <phoneticPr fontId="3"/>
  <pageMargins left="0.70866141732283472" right="0.70866141732283472" top="0.74803149606299213" bottom="0.74803149606299213" header="0.31496062992125984" footer="0.31496062992125984"/>
  <pageSetup paperSize="8" scale="74" fitToHeight="0" orientation="landscape" r:id="rId1"/>
  <headerFooter>
    <oddHeader>&amp;R&amp;"Times New Roman,標準"&amp;8JICA Climate-FIT Version 4.0, April 2023
Japan International Cooperation Agency</oddHeader>
  </headerFooter>
  <drawing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Inputs &amp; Outputs</vt:lpstr>
      <vt:lpstr>Calculations</vt:lpstr>
      <vt:lpstr>Default value</vt:lpstr>
      <vt:lpstr>Calculations!Print_Area</vt:lpstr>
      <vt:lpstr>'Default value'!Print_Area</vt:lpstr>
      <vt:lpstr>'Inputs &amp; Outputs'!Print_Area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Yasuki Shirakawa</cp:lastModifiedBy>
  <dcterms:created xsi:type="dcterms:W3CDTF">2019-11-07T08:09:02Z</dcterms:created>
  <dcterms:modified xsi:type="dcterms:W3CDTF">2024-01-22T04:08:03Z</dcterms:modified>
</cp:coreProperties>
</file>