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E462D629-D36E-4025-9CF8-5CAD8E76F60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経費積算表" sheetId="6" r:id="rId1"/>
  </sheets>
  <definedNames>
    <definedName name="_xlnm.Print_Area" localSheetId="0">経費積算表!$A$1:$K$25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6" l="1"/>
  <c r="I16" i="6"/>
  <c r="J16" i="6" s="1"/>
  <c r="I15" i="6"/>
  <c r="J15" i="6"/>
  <c r="G16" i="6"/>
  <c r="G15" i="6"/>
  <c r="F17" i="6"/>
  <c r="I13" i="6"/>
  <c r="G13" i="6"/>
  <c r="I9" i="6"/>
  <c r="I10" i="6"/>
  <c r="I11" i="6"/>
  <c r="I12" i="6"/>
  <c r="I14" i="6"/>
  <c r="I7" i="6"/>
  <c r="G9" i="6"/>
  <c r="G10" i="6"/>
  <c r="G11" i="6"/>
  <c r="G12" i="6"/>
  <c r="G14" i="6"/>
  <c r="G7" i="6"/>
  <c r="J10" i="6" l="1"/>
  <c r="J13" i="6"/>
  <c r="J14" i="6"/>
  <c r="J9" i="6"/>
  <c r="J12" i="6"/>
  <c r="I17" i="6"/>
  <c r="I21" i="6" s="1"/>
  <c r="I23" i="6" s="1"/>
  <c r="J7" i="6"/>
  <c r="J11" i="6"/>
  <c r="G17" i="6"/>
  <c r="G21" i="6" s="1"/>
  <c r="G23" i="6" s="1"/>
  <c r="J19" i="6"/>
  <c r="J21" i="6" l="1"/>
  <c r="I25" i="6"/>
  <c r="J17" i="6"/>
  <c r="J23" i="6"/>
  <c r="J25" i="6" s="1"/>
  <c r="G25" i="6"/>
</calcChain>
</file>

<file path=xl/sharedStrings.xml><?xml version="1.0" encoding="utf-8"?>
<sst xmlns="http://schemas.openxmlformats.org/spreadsheetml/2006/main" count="50" uniqueCount="47">
  <si>
    <t>(単位：円）</t>
    <rPh sb="1" eb="3">
      <t>タンイ</t>
    </rPh>
    <rPh sb="4" eb="5">
      <t>エン</t>
    </rPh>
    <phoneticPr fontId="2"/>
  </si>
  <si>
    <t>項　目</t>
    <rPh sb="0" eb="1">
      <t>コウ</t>
    </rPh>
    <rPh sb="2" eb="3">
      <t>メ</t>
    </rPh>
    <phoneticPr fontId="2"/>
  </si>
  <si>
    <t>費　目</t>
    <rPh sb="0" eb="1">
      <t>ヒ</t>
    </rPh>
    <rPh sb="2" eb="3">
      <t>メ</t>
    </rPh>
    <phoneticPr fontId="2"/>
  </si>
  <si>
    <t>研修</t>
    <rPh sb="0" eb="2">
      <t>ケンシュウ</t>
    </rPh>
    <phoneticPr fontId="1"/>
  </si>
  <si>
    <t>単価</t>
    <rPh sb="0" eb="2">
      <t>タンカ</t>
    </rPh>
    <phoneticPr fontId="2"/>
  </si>
  <si>
    <t>2023年度</t>
    <rPh sb="4" eb="5">
      <t>ネン</t>
    </rPh>
    <rPh sb="5" eb="6">
      <t>ド</t>
    </rPh>
    <phoneticPr fontId="1"/>
  </si>
  <si>
    <t>2024年度</t>
    <rPh sb="4" eb="5">
      <t>ネン</t>
    </rPh>
    <rPh sb="5" eb="6">
      <t>ド</t>
    </rPh>
    <phoneticPr fontId="2"/>
  </si>
  <si>
    <t>合　計</t>
    <rPh sb="0" eb="1">
      <t>ア</t>
    </rPh>
    <rPh sb="2" eb="3">
      <t>ケイ</t>
    </rPh>
    <phoneticPr fontId="2"/>
  </si>
  <si>
    <t>備　　考</t>
    <rPh sb="0" eb="1">
      <t>ソナエ</t>
    </rPh>
    <rPh sb="3" eb="4">
      <t>コウ</t>
    </rPh>
    <phoneticPr fontId="2"/>
  </si>
  <si>
    <t>回数</t>
    <rPh sb="0" eb="2">
      <t>カイスウ</t>
    </rPh>
    <phoneticPr fontId="1"/>
  </si>
  <si>
    <t>経費</t>
    <rPh sb="0" eb="2">
      <t>ケイヒ</t>
    </rPh>
    <phoneticPr fontId="1"/>
  </si>
  <si>
    <t>１．研修企画費</t>
    <rPh sb="2" eb="4">
      <t>ケンシュウ</t>
    </rPh>
    <rPh sb="4" eb="6">
      <t>キカク</t>
    </rPh>
    <rPh sb="6" eb="7">
      <t>ヒ</t>
    </rPh>
    <phoneticPr fontId="1"/>
  </si>
  <si>
    <t>研修企画</t>
    <rPh sb="0" eb="2">
      <t>ケンシュウ</t>
    </rPh>
    <rPh sb="2" eb="4">
      <t>キカク</t>
    </rPh>
    <phoneticPr fontId="2"/>
  </si>
  <si>
    <t>広報研修内容の企画策定</t>
    <rPh sb="0" eb="2">
      <t>コウホウ</t>
    </rPh>
    <rPh sb="2" eb="4">
      <t>ケンシュウ</t>
    </rPh>
    <rPh sb="4" eb="6">
      <t>ナイヨウ</t>
    </rPh>
    <rPh sb="7" eb="9">
      <t>キカク</t>
    </rPh>
    <rPh sb="9" eb="11">
      <t>サクテイ</t>
    </rPh>
    <phoneticPr fontId="2"/>
  </si>
  <si>
    <t>広報研修内容の企画策定に必要な全ての経費</t>
    <rPh sb="12" eb="14">
      <t>ヒツヨウ</t>
    </rPh>
    <rPh sb="15" eb="16">
      <t>スベ</t>
    </rPh>
    <phoneticPr fontId="1"/>
  </si>
  <si>
    <t>２．研修実施費</t>
    <rPh sb="2" eb="4">
      <t>ケンシュウ</t>
    </rPh>
    <rPh sb="4" eb="6">
      <t>ジッシ</t>
    </rPh>
    <rPh sb="6" eb="7">
      <t>ヒ</t>
    </rPh>
    <phoneticPr fontId="1"/>
  </si>
  <si>
    <t>研修実施</t>
    <rPh sb="0" eb="2">
      <t>ケンシュウ</t>
    </rPh>
    <rPh sb="2" eb="4">
      <t>ジッシ</t>
    </rPh>
    <phoneticPr fontId="2"/>
  </si>
  <si>
    <t>広報研修の実施、準備およびフォローアップ
(研修プログラム作成、事前打ち合わせ、講師謝金、講義資料作成、事前課題管理、当日進行・運営、フォローアップ）</t>
    <rPh sb="0" eb="2">
      <t>コウホウ</t>
    </rPh>
    <rPh sb="2" eb="4">
      <t>ケンシュウ</t>
    </rPh>
    <rPh sb="5" eb="7">
      <t>ジッシ</t>
    </rPh>
    <rPh sb="8" eb="10">
      <t>ジュンビ</t>
    </rPh>
    <rPh sb="22" eb="24">
      <t>ケンシュウ</t>
    </rPh>
    <rPh sb="29" eb="31">
      <t>サクセイ</t>
    </rPh>
    <rPh sb="32" eb="34">
      <t>ジゼン</t>
    </rPh>
    <rPh sb="34" eb="35">
      <t>ウ</t>
    </rPh>
    <rPh sb="36" eb="37">
      <t>ア</t>
    </rPh>
    <rPh sb="40" eb="42">
      <t>コウシ</t>
    </rPh>
    <rPh sb="42" eb="44">
      <t>シャキン</t>
    </rPh>
    <rPh sb="45" eb="47">
      <t>コウギ</t>
    </rPh>
    <rPh sb="47" eb="49">
      <t>シリョウ</t>
    </rPh>
    <rPh sb="49" eb="51">
      <t>サクセイ</t>
    </rPh>
    <rPh sb="52" eb="54">
      <t>ジゼン</t>
    </rPh>
    <rPh sb="54" eb="56">
      <t>カダイ</t>
    </rPh>
    <rPh sb="56" eb="58">
      <t>カンリ</t>
    </rPh>
    <rPh sb="59" eb="61">
      <t>トウジツ</t>
    </rPh>
    <rPh sb="61" eb="63">
      <t>シンコウ</t>
    </rPh>
    <rPh sb="64" eb="66">
      <t>ウンエイ</t>
    </rPh>
    <phoneticPr fontId="1"/>
  </si>
  <si>
    <t>メディア対応
（理事長・副理事長）</t>
    <rPh sb="4" eb="6">
      <t>タイオウ</t>
    </rPh>
    <rPh sb="8" eb="11">
      <t>リジチョウ</t>
    </rPh>
    <rPh sb="12" eb="16">
      <t>フクリジチョウ</t>
    </rPh>
    <phoneticPr fontId="2"/>
  </si>
  <si>
    <t>各1名、対面</t>
    <rPh sb="0" eb="1">
      <t>カク</t>
    </rPh>
    <rPh sb="2" eb="3">
      <t>メイ</t>
    </rPh>
    <rPh sb="4" eb="6">
      <t>タイメン</t>
    </rPh>
    <phoneticPr fontId="1"/>
  </si>
  <si>
    <t>メディア対応（理事等）</t>
    <phoneticPr fontId="1"/>
  </si>
  <si>
    <t>受講対象者最大8名程度、対面</t>
  </si>
  <si>
    <t>メディア対応（国内機関長）</t>
    <phoneticPr fontId="1"/>
  </si>
  <si>
    <t>受講対象者最大15名程度、オンライン</t>
    <rPh sb="0" eb="2">
      <t>ジュコウ</t>
    </rPh>
    <rPh sb="2" eb="5">
      <t>タイショウシャ</t>
    </rPh>
    <rPh sb="5" eb="7">
      <t>サイダイ</t>
    </rPh>
    <rPh sb="9" eb="10">
      <t>メイ</t>
    </rPh>
    <rPh sb="10" eb="12">
      <t>テイド</t>
    </rPh>
    <phoneticPr fontId="1"/>
  </si>
  <si>
    <t>メディア対応（在外拠点長）</t>
    <rPh sb="4" eb="6">
      <t>タイオウ</t>
    </rPh>
    <rPh sb="7" eb="9">
      <t>ザイガイ</t>
    </rPh>
    <rPh sb="9" eb="11">
      <t>キョテン</t>
    </rPh>
    <rPh sb="11" eb="12">
      <t>チョウ</t>
    </rPh>
    <phoneticPr fontId="1"/>
  </si>
  <si>
    <t xml:space="preserve">広報業務能力強化
（管理職対象）
（執行職、経営職） </t>
    <rPh sb="0" eb="2">
      <t>コウホウ</t>
    </rPh>
    <rPh sb="2" eb="4">
      <t>ギョウム</t>
    </rPh>
    <rPh sb="4" eb="6">
      <t>ノウリョク</t>
    </rPh>
    <rPh sb="6" eb="8">
      <t>キョウカ</t>
    </rPh>
    <rPh sb="10" eb="12">
      <t>カンリ</t>
    </rPh>
    <rPh sb="12" eb="13">
      <t>ショク</t>
    </rPh>
    <rPh sb="13" eb="15">
      <t>タイショウ</t>
    </rPh>
    <rPh sb="18" eb="20">
      <t>シッコウ</t>
    </rPh>
    <rPh sb="20" eb="21">
      <t>ショク</t>
    </rPh>
    <rPh sb="22" eb="24">
      <t>ケイエイ</t>
    </rPh>
    <rPh sb="24" eb="25">
      <t>ショク</t>
    </rPh>
    <phoneticPr fontId="1"/>
  </si>
  <si>
    <t>受講対象者20～30名程度、対面（オンラインへの変更の可能性あり）</t>
    <rPh sb="14" eb="16">
      <t>タイメン</t>
    </rPh>
    <phoneticPr fontId="1"/>
  </si>
  <si>
    <t>広報実務（非管理職対象）</t>
    <phoneticPr fontId="1"/>
  </si>
  <si>
    <t>受講対象者20～30名程度、対面（オンラインへの変更の可能性あり）</t>
    <rPh sb="0" eb="2">
      <t>ジュコウ</t>
    </rPh>
    <rPh sb="2" eb="5">
      <t>タイショウシャ</t>
    </rPh>
    <rPh sb="10" eb="11">
      <t>メイ</t>
    </rPh>
    <rPh sb="11" eb="13">
      <t>テイド</t>
    </rPh>
    <rPh sb="14" eb="16">
      <t>タイメン</t>
    </rPh>
    <phoneticPr fontId="1"/>
  </si>
  <si>
    <t>広報業務における各種配慮
（非管理職対象）</t>
    <phoneticPr fontId="1"/>
  </si>
  <si>
    <t>受講者数最大40名程度、対面（オンラインへの変更の可能性あり）</t>
    <rPh sb="0" eb="4">
      <t>ジュコウシャスウ</t>
    </rPh>
    <phoneticPr fontId="1"/>
  </si>
  <si>
    <t>在外拠点広報業務能力強化</t>
  </si>
  <si>
    <t>受講者数最大40名程度、対面（オンラインへの変更の可能性あり）</t>
    <phoneticPr fontId="1"/>
  </si>
  <si>
    <t>（ナショナルスタッフ対象）</t>
  </si>
  <si>
    <t>年度毎合計</t>
    <rPh sb="0" eb="2">
      <t>ネンド</t>
    </rPh>
    <rPh sb="2" eb="3">
      <t>ゴト</t>
    </rPh>
    <rPh sb="3" eb="5">
      <t>ゴウケイ</t>
    </rPh>
    <phoneticPr fontId="1"/>
  </si>
  <si>
    <t>1. の●％</t>
    <phoneticPr fontId="2"/>
  </si>
  <si>
    <t>1.、2.以外の本契約の業務に必要な全ての経費（各研修終了後のアンケート分析、報告書等の作成、打合せ交通費、消耗品等の経費、間接人件費等）</t>
    <rPh sb="42" eb="43">
      <t>トウ</t>
    </rPh>
    <phoneticPr fontId="1"/>
  </si>
  <si>
    <t>４．小計</t>
    <rPh sb="2" eb="4">
      <t>ショウケイ</t>
    </rPh>
    <phoneticPr fontId="1"/>
  </si>
  <si>
    <t>1.+2.+3.</t>
    <phoneticPr fontId="2"/>
  </si>
  <si>
    <t>５．消費税</t>
    <rPh sb="2" eb="5">
      <t>ショウヒゼイ</t>
    </rPh>
    <phoneticPr fontId="1"/>
  </si>
  <si>
    <t>　</t>
    <phoneticPr fontId="1"/>
  </si>
  <si>
    <t>６．合計</t>
    <rPh sb="2" eb="4">
      <t>ゴウケイ</t>
    </rPh>
    <phoneticPr fontId="1"/>
  </si>
  <si>
    <t>2023-2024年度分合計</t>
    <rPh sb="9" eb="10">
      <t>ネン</t>
    </rPh>
    <rPh sb="10" eb="11">
      <t>ド</t>
    </rPh>
    <rPh sb="11" eb="12">
      <t>ブン</t>
    </rPh>
    <rPh sb="12" eb="14">
      <t>ゴウケイ</t>
    </rPh>
    <phoneticPr fontId="1"/>
  </si>
  <si>
    <t>４. ×消費税率</t>
    <rPh sb="4" eb="8">
      <t>ショウヒゼイリツ</t>
    </rPh>
    <phoneticPr fontId="1"/>
  </si>
  <si>
    <t>「2023-2024年度役職員向け広報研修」見積様式</t>
    <rPh sb="17" eb="19">
      <t>コウホウ</t>
    </rPh>
    <rPh sb="22" eb="24">
      <t>ミツモリ</t>
    </rPh>
    <rPh sb="24" eb="26">
      <t>ヨウシキ</t>
    </rPh>
    <phoneticPr fontId="2"/>
  </si>
  <si>
    <t>別紙</t>
    <rPh sb="0" eb="2">
      <t>ベッシ</t>
    </rPh>
    <phoneticPr fontId="1"/>
  </si>
  <si>
    <t>３．一般管理費</t>
    <rPh sb="2" eb="4">
      <t>イッパン</t>
    </rPh>
    <rPh sb="4" eb="6">
      <t>カンリ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</si>
</sst>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#"/>
  </numFmts>
  <fonts count="14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6" fillId="0" borderId="1" xfId="0" applyFont="1" applyBorder="1" applyAlignment="1">
      <alignment vertical="center" wrapText="1"/>
    </xf>
    <xf numFmtId="176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 shrinkToFit="1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176" fontId="5" fillId="0" borderId="12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178" fontId="9" fillId="0" borderId="1" xfId="1" applyNumberFormat="1" applyFont="1" applyBorder="1">
      <alignment vertical="center"/>
    </xf>
    <xf numFmtId="178" fontId="5" fillId="0" borderId="1" xfId="1" applyNumberFormat="1" applyFont="1" applyFill="1" applyBorder="1">
      <alignment vertical="center"/>
    </xf>
    <xf numFmtId="178" fontId="5" fillId="0" borderId="1" xfId="1" applyNumberFormat="1" applyFont="1" applyBorder="1">
      <alignment vertical="center"/>
    </xf>
    <xf numFmtId="178" fontId="5" fillId="3" borderId="1" xfId="1" applyNumberFormat="1" applyFont="1" applyFill="1" applyBorder="1">
      <alignment vertical="center"/>
    </xf>
    <xf numFmtId="178" fontId="3" fillId="0" borderId="1" xfId="1" applyNumberFormat="1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8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176" fontId="10" fillId="2" borderId="9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topLeftCell="A3" zoomScale="85" zoomScaleNormal="85" workbookViewId="0">
      <selection activeCell="D31" sqref="D31"/>
    </sheetView>
  </sheetViews>
  <sheetFormatPr defaultRowHeight="14" x14ac:dyDescent="0.2"/>
  <cols>
    <col min="1" max="1" width="4.33203125" customWidth="1"/>
    <col min="2" max="2" width="14.5" customWidth="1"/>
    <col min="3" max="3" width="37.58203125" customWidth="1"/>
    <col min="4" max="4" width="30.25" customWidth="1"/>
    <col min="5" max="5" width="16.83203125" style="1" customWidth="1"/>
    <col min="6" max="6" width="11.58203125" style="1" customWidth="1"/>
    <col min="7" max="7" width="13.58203125" style="1" bestFit="1" customWidth="1"/>
    <col min="8" max="8" width="9.83203125" style="1" customWidth="1"/>
    <col min="9" max="9" width="13.58203125" style="1" bestFit="1" customWidth="1"/>
    <col min="10" max="10" width="19.08203125" style="1" customWidth="1"/>
    <col min="11" max="11" width="74.5" customWidth="1"/>
  </cols>
  <sheetData>
    <row r="1" spans="1:11" ht="34.5" customHeight="1" x14ac:dyDescent="0.2">
      <c r="B1" s="18" t="s">
        <v>45</v>
      </c>
      <c r="K1" s="2"/>
    </row>
    <row r="2" spans="1:11" ht="24" customHeight="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 x14ac:dyDescent="0.2">
      <c r="K3" s="2" t="s">
        <v>0</v>
      </c>
    </row>
    <row r="4" spans="1:11" x14ac:dyDescent="0.2">
      <c r="A4" s="52"/>
      <c r="B4" s="54" t="s">
        <v>1</v>
      </c>
      <c r="C4" s="54" t="s">
        <v>2</v>
      </c>
      <c r="D4" s="54" t="s">
        <v>3</v>
      </c>
      <c r="E4" s="56" t="s">
        <v>4</v>
      </c>
      <c r="F4" s="58" t="s">
        <v>5</v>
      </c>
      <c r="G4" s="58"/>
      <c r="H4" s="50" t="s">
        <v>6</v>
      </c>
      <c r="I4" s="51"/>
      <c r="J4" s="7" t="s">
        <v>7</v>
      </c>
      <c r="K4" s="6" t="s">
        <v>8</v>
      </c>
    </row>
    <row r="5" spans="1:11" x14ac:dyDescent="0.2">
      <c r="A5" s="53"/>
      <c r="B5" s="55"/>
      <c r="C5" s="55"/>
      <c r="D5" s="55"/>
      <c r="E5" s="57"/>
      <c r="F5" s="24" t="s">
        <v>9</v>
      </c>
      <c r="G5" s="24" t="s">
        <v>10</v>
      </c>
      <c r="H5" s="24" t="s">
        <v>9</v>
      </c>
      <c r="I5" s="24" t="s">
        <v>10</v>
      </c>
      <c r="J5" s="22"/>
      <c r="K5" s="23"/>
    </row>
    <row r="6" spans="1:11" ht="15.75" customHeight="1" x14ac:dyDescent="0.2">
      <c r="A6" s="63" t="s">
        <v>11</v>
      </c>
      <c r="B6" s="64"/>
      <c r="C6" s="64"/>
      <c r="D6" s="64"/>
      <c r="E6" s="64"/>
      <c r="F6" s="48"/>
      <c r="G6" s="48"/>
      <c r="H6" s="64"/>
      <c r="I6" s="64"/>
      <c r="J6" s="64"/>
      <c r="K6" s="65"/>
    </row>
    <row r="7" spans="1:11" ht="27.65" customHeight="1" x14ac:dyDescent="0.2">
      <c r="A7" s="13"/>
      <c r="B7" s="16" t="s">
        <v>12</v>
      </c>
      <c r="C7" s="3" t="s">
        <v>13</v>
      </c>
      <c r="D7" s="30"/>
      <c r="E7" s="8"/>
      <c r="F7" s="8">
        <v>1</v>
      </c>
      <c r="G7" s="33">
        <f t="shared" ref="G7:G16" si="0">E7*F7</f>
        <v>0</v>
      </c>
      <c r="H7" s="8">
        <v>1</v>
      </c>
      <c r="I7" s="33">
        <f t="shared" ref="I7:I16" si="1">E7*H7</f>
        <v>0</v>
      </c>
      <c r="J7" s="35">
        <f t="shared" ref="J7:J16" si="2">G7+I7</f>
        <v>0</v>
      </c>
      <c r="K7" s="39" t="s">
        <v>14</v>
      </c>
    </row>
    <row r="8" spans="1:11" ht="17.5" customHeight="1" x14ac:dyDescent="0.2">
      <c r="A8" s="47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ht="44.5" customHeight="1" x14ac:dyDescent="0.2">
      <c r="A9" s="61"/>
      <c r="B9" s="60" t="s">
        <v>16</v>
      </c>
      <c r="C9" s="59" t="s">
        <v>17</v>
      </c>
      <c r="D9" s="17" t="s">
        <v>18</v>
      </c>
      <c r="E9" s="8"/>
      <c r="F9" s="8">
        <v>1</v>
      </c>
      <c r="G9" s="33">
        <f t="shared" si="0"/>
        <v>0</v>
      </c>
      <c r="H9" s="8">
        <v>1</v>
      </c>
      <c r="I9" s="33">
        <f t="shared" si="1"/>
        <v>0</v>
      </c>
      <c r="J9" s="35">
        <f t="shared" si="2"/>
        <v>0</v>
      </c>
      <c r="K9" s="21" t="s">
        <v>19</v>
      </c>
    </row>
    <row r="10" spans="1:11" ht="25" customHeight="1" x14ac:dyDescent="0.2">
      <c r="A10" s="61"/>
      <c r="B10" s="60"/>
      <c r="C10" s="59"/>
      <c r="D10" s="17" t="s">
        <v>20</v>
      </c>
      <c r="E10" s="8"/>
      <c r="F10" s="8">
        <v>1</v>
      </c>
      <c r="G10" s="33">
        <f t="shared" si="0"/>
        <v>0</v>
      </c>
      <c r="H10" s="8">
        <v>1</v>
      </c>
      <c r="I10" s="33">
        <f t="shared" si="1"/>
        <v>0</v>
      </c>
      <c r="J10" s="35">
        <f t="shared" si="2"/>
        <v>0</v>
      </c>
      <c r="K10" s="21" t="s">
        <v>21</v>
      </c>
    </row>
    <row r="11" spans="1:11" ht="31.5" customHeight="1" x14ac:dyDescent="0.2">
      <c r="A11" s="61"/>
      <c r="B11" s="60"/>
      <c r="C11" s="59"/>
      <c r="D11" s="17" t="s">
        <v>22</v>
      </c>
      <c r="E11" s="8"/>
      <c r="F11" s="8">
        <v>1</v>
      </c>
      <c r="G11" s="33">
        <f t="shared" si="0"/>
        <v>0</v>
      </c>
      <c r="H11" s="8">
        <v>1</v>
      </c>
      <c r="I11" s="33">
        <f t="shared" si="1"/>
        <v>0</v>
      </c>
      <c r="J11" s="35">
        <f t="shared" si="2"/>
        <v>0</v>
      </c>
      <c r="K11" s="21" t="s">
        <v>23</v>
      </c>
    </row>
    <row r="12" spans="1:11" ht="29.5" customHeight="1" x14ac:dyDescent="0.2">
      <c r="A12" s="61"/>
      <c r="B12" s="60"/>
      <c r="C12" s="59"/>
      <c r="D12" s="17" t="s">
        <v>24</v>
      </c>
      <c r="E12" s="8"/>
      <c r="F12" s="8">
        <v>1</v>
      </c>
      <c r="G12" s="33">
        <f t="shared" si="0"/>
        <v>0</v>
      </c>
      <c r="H12" s="8">
        <v>1</v>
      </c>
      <c r="I12" s="33">
        <f t="shared" si="1"/>
        <v>0</v>
      </c>
      <c r="J12" s="35">
        <f t="shared" si="2"/>
        <v>0</v>
      </c>
      <c r="K12" s="21" t="s">
        <v>23</v>
      </c>
    </row>
    <row r="13" spans="1:11" ht="59.15" customHeight="1" x14ac:dyDescent="0.2">
      <c r="A13" s="61"/>
      <c r="B13" s="60"/>
      <c r="C13" s="59"/>
      <c r="D13" s="17" t="s">
        <v>25</v>
      </c>
      <c r="E13" s="8"/>
      <c r="F13" s="8">
        <v>2</v>
      </c>
      <c r="G13" s="33">
        <f t="shared" si="0"/>
        <v>0</v>
      </c>
      <c r="H13" s="8">
        <v>2</v>
      </c>
      <c r="I13" s="33">
        <f t="shared" si="1"/>
        <v>0</v>
      </c>
      <c r="J13" s="35">
        <f t="shared" si="2"/>
        <v>0</v>
      </c>
      <c r="K13" s="21" t="s">
        <v>26</v>
      </c>
    </row>
    <row r="14" spans="1:11" ht="31" customHeight="1" x14ac:dyDescent="0.2">
      <c r="A14" s="61"/>
      <c r="B14" s="60"/>
      <c r="C14" s="59"/>
      <c r="D14" s="17" t="s">
        <v>27</v>
      </c>
      <c r="E14" s="8"/>
      <c r="F14" s="8">
        <v>2</v>
      </c>
      <c r="G14" s="33">
        <f t="shared" si="0"/>
        <v>0</v>
      </c>
      <c r="H14" s="8">
        <v>2</v>
      </c>
      <c r="I14" s="33">
        <f t="shared" si="1"/>
        <v>0</v>
      </c>
      <c r="J14" s="35">
        <f t="shared" si="2"/>
        <v>0</v>
      </c>
      <c r="K14" s="21" t="s">
        <v>28</v>
      </c>
    </row>
    <row r="15" spans="1:11" ht="31" customHeight="1" x14ac:dyDescent="0.2">
      <c r="A15" s="61"/>
      <c r="B15" s="60"/>
      <c r="C15" s="59"/>
      <c r="D15" s="17" t="s">
        <v>29</v>
      </c>
      <c r="E15" s="8"/>
      <c r="F15" s="8">
        <v>1</v>
      </c>
      <c r="G15" s="33">
        <f t="shared" si="0"/>
        <v>0</v>
      </c>
      <c r="H15" s="8">
        <v>1</v>
      </c>
      <c r="I15" s="33">
        <f t="shared" si="1"/>
        <v>0</v>
      </c>
      <c r="J15" s="35">
        <f t="shared" si="2"/>
        <v>0</v>
      </c>
      <c r="K15" s="28" t="s">
        <v>30</v>
      </c>
    </row>
    <row r="16" spans="1:11" ht="31" customHeight="1" x14ac:dyDescent="0.2">
      <c r="A16" s="61"/>
      <c r="B16" s="60"/>
      <c r="C16" s="59"/>
      <c r="D16" s="44" t="s">
        <v>31</v>
      </c>
      <c r="E16" s="8"/>
      <c r="F16" s="8">
        <v>1</v>
      </c>
      <c r="G16" s="33">
        <f t="shared" si="0"/>
        <v>0</v>
      </c>
      <c r="H16" s="8">
        <v>1</v>
      </c>
      <c r="I16" s="33">
        <f t="shared" si="1"/>
        <v>0</v>
      </c>
      <c r="J16" s="35">
        <f t="shared" si="2"/>
        <v>0</v>
      </c>
      <c r="K16" s="28" t="s">
        <v>32</v>
      </c>
    </row>
    <row r="17" spans="1:11" ht="19.5" customHeight="1" x14ac:dyDescent="0.2">
      <c r="A17" s="25"/>
      <c r="B17" s="26"/>
      <c r="C17" s="27"/>
      <c r="D17" s="45" t="s">
        <v>33</v>
      </c>
      <c r="E17" s="8" t="s">
        <v>34</v>
      </c>
      <c r="F17" s="8">
        <f>SUM(F9:F16)</f>
        <v>10</v>
      </c>
      <c r="G17" s="33">
        <f>SUM(G7:G14)</f>
        <v>0</v>
      </c>
      <c r="H17" s="8">
        <f>SUM(H9:H16)</f>
        <v>10</v>
      </c>
      <c r="I17" s="33">
        <f>SUM(I7:I14)</f>
        <v>0</v>
      </c>
      <c r="J17" s="35">
        <f>SUM(J7:J14)</f>
        <v>0</v>
      </c>
      <c r="K17" s="28"/>
    </row>
    <row r="18" spans="1:11" ht="18" customHeight="1" x14ac:dyDescent="0.2">
      <c r="A18" s="47" t="s">
        <v>46</v>
      </c>
      <c r="B18" s="48"/>
      <c r="C18" s="48"/>
      <c r="D18" s="48"/>
      <c r="E18" s="48"/>
      <c r="F18" s="48"/>
      <c r="G18" s="48"/>
      <c r="H18" s="48"/>
      <c r="I18" s="48"/>
      <c r="J18" s="48"/>
      <c r="K18" s="49"/>
    </row>
    <row r="19" spans="1:11" ht="38.5" customHeight="1" x14ac:dyDescent="0.2">
      <c r="A19" s="10"/>
      <c r="B19" s="11"/>
      <c r="C19" s="5" t="s">
        <v>35</v>
      </c>
      <c r="D19" s="31"/>
      <c r="E19" s="32"/>
      <c r="F19" s="32"/>
      <c r="G19" s="33"/>
      <c r="H19" s="32"/>
      <c r="I19" s="33"/>
      <c r="J19" s="36">
        <f>G19+I19</f>
        <v>0</v>
      </c>
      <c r="K19" s="29" t="s">
        <v>36</v>
      </c>
    </row>
    <row r="20" spans="1:11" ht="18" customHeight="1" x14ac:dyDescent="0.2">
      <c r="A20" s="63" t="s">
        <v>37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21.65" customHeight="1" x14ac:dyDescent="0.2">
      <c r="A21" s="10"/>
      <c r="B21" s="11"/>
      <c r="C21" s="3" t="s">
        <v>38</v>
      </c>
      <c r="D21" s="31"/>
      <c r="E21" s="32"/>
      <c r="F21" s="32"/>
      <c r="G21" s="33">
        <f>G17+G19</f>
        <v>0</v>
      </c>
      <c r="H21" s="32"/>
      <c r="I21" s="33">
        <f>I17+I19</f>
        <v>0</v>
      </c>
      <c r="J21" s="37">
        <f>SUM(J7:J14)+J19</f>
        <v>0</v>
      </c>
      <c r="K21" s="12"/>
    </row>
    <row r="22" spans="1:11" ht="18" customHeight="1" x14ac:dyDescent="0.2">
      <c r="A22" s="47" t="s">
        <v>39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ht="22.5" customHeight="1" x14ac:dyDescent="0.2">
      <c r="A23" s="10"/>
      <c r="B23" s="11" t="s">
        <v>40</v>
      </c>
      <c r="C23" s="15" t="s">
        <v>43</v>
      </c>
      <c r="D23" s="31"/>
      <c r="E23" s="32"/>
      <c r="F23" s="32"/>
      <c r="G23" s="34">
        <f>SUM(G21*0.1)</f>
        <v>0</v>
      </c>
      <c r="H23" s="32"/>
      <c r="I23" s="34">
        <f>SUM(I21*0.1)</f>
        <v>0</v>
      </c>
      <c r="J23" s="34">
        <f>G23+I23</f>
        <v>0</v>
      </c>
      <c r="K23" s="14"/>
    </row>
    <row r="24" spans="1:11" ht="18" customHeight="1" x14ac:dyDescent="0.2">
      <c r="A24" s="47" t="s">
        <v>41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24.75" customHeight="1" x14ac:dyDescent="0.2">
      <c r="B25" s="9"/>
      <c r="C25" s="10" t="s">
        <v>42</v>
      </c>
      <c r="D25" s="40"/>
      <c r="E25" s="41"/>
      <c r="F25" s="41"/>
      <c r="G25" s="42">
        <f>G21+G23</f>
        <v>0</v>
      </c>
      <c r="H25" s="43"/>
      <c r="I25" s="42">
        <f>I21+I23</f>
        <v>0</v>
      </c>
      <c r="J25" s="38">
        <f>J21+J23</f>
        <v>0</v>
      </c>
      <c r="K25" s="46"/>
    </row>
    <row r="26" spans="1:11" ht="18" customHeight="1" x14ac:dyDescent="0.2">
      <c r="H26" s="19"/>
      <c r="I26" s="19"/>
      <c r="J26" s="20"/>
    </row>
    <row r="27" spans="1:11" ht="18" customHeight="1" x14ac:dyDescent="0.2">
      <c r="B27" s="4"/>
    </row>
    <row r="28" spans="1:11" ht="18" customHeight="1" x14ac:dyDescent="0.2"/>
    <row r="29" spans="1:11" ht="18" customHeight="1" x14ac:dyDescent="0.2"/>
    <row r="30" spans="1:11" ht="18" customHeight="1" x14ac:dyDescent="0.2"/>
    <row r="31" spans="1:11" ht="18" customHeight="1" x14ac:dyDescent="0.2"/>
    <row r="32" spans="1:11" ht="18" customHeight="1" x14ac:dyDescent="0.2"/>
    <row r="33" ht="18" customHeight="1" x14ac:dyDescent="0.2"/>
  </sheetData>
  <mergeCells count="17">
    <mergeCell ref="A2:K2"/>
    <mergeCell ref="A6:K6"/>
    <mergeCell ref="A8:K8"/>
    <mergeCell ref="A18:K18"/>
    <mergeCell ref="A20:K20"/>
    <mergeCell ref="A22:K22"/>
    <mergeCell ref="A24:K24"/>
    <mergeCell ref="H4:I4"/>
    <mergeCell ref="A4:A5"/>
    <mergeCell ref="B4:B5"/>
    <mergeCell ref="C4:C5"/>
    <mergeCell ref="D4:D5"/>
    <mergeCell ref="E4:E5"/>
    <mergeCell ref="F4:G4"/>
    <mergeCell ref="C9:C16"/>
    <mergeCell ref="B9:B16"/>
    <mergeCell ref="A9:A16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経費積算表</vt:lpstr>
      <vt:lpstr>経費積算表!Print_Area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2023-05-12T02:40:07Z</dcterms:created>
  <dcterms:modified xsi:type="dcterms:W3CDTF">2023-05-12T02:41:06Z</dcterms:modified>
  <cp:category/>
  <cp:contentStatus/>
</cp:coreProperties>
</file>