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8_{65C5174E-B57C-450A-8ED3-BADC450D9418}" xr6:coauthVersionLast="47" xr6:coauthVersionMax="47" xr10:uidLastSave="{00000000-0000-0000-0000-000000000000}"/>
  <bookViews>
    <workbookView xWindow="-108" yWindow="-108" windowWidth="23256" windowHeight="12720" tabRatio="690" firstSheet="1" activeTab="1" xr2:uid="{E22714A7-89CA-47A0-B5B3-21EBC5F2FA80}"/>
  </bookViews>
  <sheets>
    <sheet name="別紙（図面添付）" sheetId="59" state="hidden" r:id="rId1"/>
    <sheet name="1-1.建築（仮設）" sheetId="65" r:id="rId2"/>
    <sheet name="1-2.建築" sheetId="66" r:id="rId3"/>
    <sheet name="1-3.電気" sheetId="68" r:id="rId4"/>
    <sheet name="1-4.機械" sheetId="69" r:id="rId5"/>
    <sheet name="参考数量表オモテ" sheetId="1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X" hidden="1">#REF!</definedName>
    <definedName name="__123Graph_X2" hidden="1">#REF!</definedName>
    <definedName name="_1__123Graph_Aｸﾞﾗﾌ_1" hidden="1">[1]経費計算表!$C$37:$C$41</definedName>
    <definedName name="_15___123Graph_Aｸﾞﾗﾌ_1" hidden="1">[2]経費計算表!$C$37:$C$41</definedName>
    <definedName name="_16___123Graph_Aｸﾞﾗﾌ_2" hidden="1">[2]経費計算表!$C$54:$C$58</definedName>
    <definedName name="_17___123Graph_Xｸﾞﾗﾌ_1" hidden="1">[2]経費計算表!$B$37:$B$41</definedName>
    <definedName name="_18___123Graph_Xｸﾞﾗﾌ_2" hidden="1">[2]経費計算表!$B$54:$B$58</definedName>
    <definedName name="_19__123Graph_Aｸﾞﾗﾌ_1" hidden="1">[2]経費計算表!$C$37:$C$41</definedName>
    <definedName name="_2__123Graph_Aｸﾞﾗﾌ_2" hidden="1">[1]経費計算表!$C$54:$C$58</definedName>
    <definedName name="_20__123Graph_Aｸﾞﾗﾌ_2" hidden="1">[2]経費計算表!$C$54:$C$58</definedName>
    <definedName name="_21__123Graph_Xｸﾞﾗﾌ_1" hidden="1">[2]経費計算表!$B$37:$B$41</definedName>
    <definedName name="_22___123Graph_Aｸﾞﾗﾌ_1" hidden="1">[2]経費計算表!$C$37:$C$41</definedName>
    <definedName name="_22__123Graph_Xｸﾞﾗﾌ_2" hidden="1">[2]経費計算表!$B$54:$B$58</definedName>
    <definedName name="_23___123Graph_Aｸﾞﾗﾌ_2" hidden="1">[2]経費計算表!$C$54:$C$58</definedName>
    <definedName name="_24___123Graph_Xｸﾞﾗﾌ_1" hidden="1">[2]経費計算表!$B$37:$B$41</definedName>
    <definedName name="_25___123Graph_Xｸﾞﾗﾌ_2" hidden="1">[2]経費計算表!$B$54:$B$58</definedName>
    <definedName name="_26__123Graph_Aｸﾞﾗﾌ_1" hidden="1">[2]経費計算表!$C$37:$C$41</definedName>
    <definedName name="_27__123Graph_Aｸﾞﾗﾌ_2" hidden="1">[2]経費計算表!$C$54:$C$58</definedName>
    <definedName name="_28__123Graph_Xｸﾞﾗﾌ_1" hidden="1">[2]経費計算表!$B$37:$B$41</definedName>
    <definedName name="_29__123Graph_Xｸﾞﾗﾌ_2" hidden="1">[2]経費計算表!$B$54:$B$58</definedName>
    <definedName name="_3__123Graph_Xｸﾞﾗﾌ_1" hidden="1">[1]経費計算表!$B$37:$B$41</definedName>
    <definedName name="_4__123Graph_Xｸﾞﾗﾌ_2" hidden="1">[1]経費計算表!$B$54:$B$58</definedName>
    <definedName name="_Dist_Bin" hidden="1">#REF!</definedName>
    <definedName name="_Dist_Values" hidden="1">#REF!</definedName>
    <definedName name="_Fill" hidden="1">#REF!</definedName>
    <definedName name="_fill2" hidden="1">#REF!</definedName>
    <definedName name="_Key1" hidden="1">#REF!</definedName>
    <definedName name="_Key2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est" hidden="1">#REF!</definedName>
    <definedName name="A" hidden="1">#REF!</definedName>
    <definedName name="aaaaa" hidden="1">#REF!</definedName>
    <definedName name="aaaaaaaaa" hidden="1">#REF!</definedName>
    <definedName name="aaaaaaaaaaaaaaa" hidden="1">#REF!</definedName>
    <definedName name="aaaaaaaaaaaaaaaabbbb" hidden="1">#REF!</definedName>
    <definedName name="asdd" hidden="1">{#N/A,#N/A,FALSE,"内訳書";#N/A,#N/A,FALSE,"見積比較表";#N/A,#N/A,FALSE,"複合単価";#N/A,#N/A,FALSE,"拾出表"}</definedName>
    <definedName name="ax" hidden="1">#REF!</definedName>
    <definedName name="AXX" hidden="1">#REF!</definedName>
    <definedName name="AZZ" hidden="1">#REF!</definedName>
    <definedName name="bb" hidden="1">{#N/A,#N/A,FALSE,"内訳書";#N/A,#N/A,FALSE,"見積比較表";#N/A,#N/A,FALSE,"複合単価";#N/A,#N/A,FALSE,"拾出表"}</definedName>
    <definedName name="cc" hidden="1">{#N/A,#N/A,FALSE,"内訳書";#N/A,#N/A,FALSE,"見積比較表";#N/A,#N/A,FALSE,"複合単価";#N/A,#N/A,FALSE,"拾出表"}</definedName>
    <definedName name="_xlnm.Database" hidden="1">#REF!</definedName>
    <definedName name="ERA" hidden="1">#REF!</definedName>
    <definedName name="ff" hidden="1">{"51-1代価表",#N/A,FALSE,"51-1排水桝";"51-1一覧表",#N/A,FALSE,"51-1排水桝"}</definedName>
    <definedName name="ＦＩＬＬ" hidden="1">#REF!</definedName>
    <definedName name="gg" hidden="1">{#N/A,#N/A,FALSE,"内訳書";#N/A,#N/A,FALSE,"見積比較表";#N/A,#N/A,FALSE,"複合単価";#N/A,#N/A,FALSE,"拾出表"}</definedName>
    <definedName name="HA" hidden="1">#REF!</definedName>
    <definedName name="hh" hidden="1">#REF!</definedName>
    <definedName name="HTML1_1" hidden="1">"[図面修正.xls]Sheet2!$B$5:$F$10"</definedName>
    <definedName name="HTML1_10" hidden="1">""</definedName>
    <definedName name="HTML1_11" hidden="1">1</definedName>
    <definedName name="HTML1_12" hidden="1">"C:\GYOUMU\ﾃﾞｽｸﾄｯﾌﾟ\MyHTML.htm"</definedName>
    <definedName name="HTML1_2" hidden="1">1</definedName>
    <definedName name="HTML1_3" hidden="1">"図面修正.xls"</definedName>
    <definedName name="HTML1_4" hidden="1">"Sheet2"</definedName>
    <definedName name="HTML1_5" hidden="1">""</definedName>
    <definedName name="HTML1_6" hidden="1">-4146</definedName>
    <definedName name="HTML1_7" hidden="1">-4146</definedName>
    <definedName name="HTML1_8" hidden="1">"97/04/17"</definedName>
    <definedName name="HTML1_9" hidden="1">"情報システム部"</definedName>
    <definedName name="HTMLCount" hidden="1">1</definedName>
    <definedName name="ｈっｊっｋ" hidden="1">#REF!</definedName>
    <definedName name="kk" hidden="1">#REF!</definedName>
    <definedName name="lll" hidden="1">#REF!</definedName>
    <definedName name="mjj" hidden="1">#REF!</definedName>
    <definedName name="pri" hidden="1">#REF!</definedName>
    <definedName name="_xlnm.Print_Area" localSheetId="1">'1-1.建築（仮設）'!$A$1:$AS$61</definedName>
    <definedName name="_xlnm.Print_Area" localSheetId="2">'1-2.建築'!$A$1:$AS$61</definedName>
    <definedName name="_xlnm.Print_Area" localSheetId="3">'1-3.電気'!$A$1:$H$59</definedName>
    <definedName name="_xlnm.Print_Area" localSheetId="4">'1-4.機械'!$A$1:$H$57</definedName>
    <definedName name="_xlnm.Print_Area" localSheetId="5">参考数量表オモテ!$A$1:$H$61</definedName>
    <definedName name="_xlnm.Print_Area" localSheetId="0">'別紙（図面添付）'!$A$1:$EN$63</definedName>
    <definedName name="_xlnm.Print_Area" hidden="1">#REF!</definedName>
    <definedName name="_xlnm.Print_Titles" hidden="1">#REF!</definedName>
    <definedName name="qr" hidden="1">#REF!</definedName>
    <definedName name="qt" hidden="1">#REF!</definedName>
    <definedName name="_xlnm.Recorder" hidden="1">#REF!</definedName>
    <definedName name="ｒｒｒｒｒｒ" hidden="1">{"53代価表",#N/A,FALSE,"53給湯";"53一覧表",#N/A,FALSE,"53給湯"}</definedName>
    <definedName name="sdtsf" hidden="1">#REF!</definedName>
    <definedName name="sibuya" hidden="1">{#N/A,#N/A,FALSE,"Sheet16";#N/A,#N/A,FALSE,"Sheet16"}</definedName>
    <definedName name="syumoku" hidden="1">{#N/A,#N/A,FALSE,"Sheet16";#N/A,#N/A,FALSE,"Sheet16"}</definedName>
    <definedName name="wrn.1" hidden="1">{"42代価表",#N/A,FALSE,"42塗装";"42一覧表",#N/A,FALSE,"42塗装"}</definedName>
    <definedName name="wrn.１７." hidden="1">{#N/A,#N/A,FALSE,"Sheet16";#N/A,#N/A,FALSE,"Sheet16"}</definedName>
    <definedName name="wrn.41代価印刷." hidden="1">{"41代価表",#N/A,FALSE,"41保温";"41一覧表",#N/A,FALSE,"41保温"}</definedName>
    <definedName name="wrn.42代価印刷." hidden="1">{"42代価表",#N/A,FALSE,"42塗装";"42一覧表",#N/A,FALSE,"42塗装"}</definedName>
    <definedName name="wrn.43代価印刷" hidden="1">{"42代価表",#N/A,FALSE,"42塗装";"42一覧表",#N/A,FALSE,"42塗装"}</definedName>
    <definedName name="wrn.49代価印刷." hidden="1">{"49代価表",#N/A,FALSE,"49衛生";"49一覧表",#N/A,FALSE,"49衛生"}</definedName>
    <definedName name="wrn.50" hidden="1">{"51代価表",#N/A,FALSE,"51排水";"51一覧表",#N/A,FALSE,"51排水"}</definedName>
    <definedName name="wrn.501代価印刷." hidden="1">{"50-1代価表",#N/A,FALSE,"50-1給水弁桝";"50-1一覧表",#N/A,FALSE,"50-1給水弁桝"}</definedName>
    <definedName name="wrn.50代価印刷." hidden="1">{"50代価表",#N/A,FALSE,"50給水";"50一覧表",#N/A,FALSE,"50給水"}</definedName>
    <definedName name="wrn.51" hidden="1">{"561代価表",#N/A,FALSE,"56-1風道付属品";"56-1一覧表",#N/A,FALSE,"56-1風道付属品"}</definedName>
    <definedName name="wrn.511代価印刷." hidden="1">{"51-1代価表",#N/A,FALSE,"51-1排水桝";"51-1一覧表",#N/A,FALSE,"51-1排水桝"}</definedName>
    <definedName name="wrn.512代価印刷." hidden="1">{"51-2代価表",#N/A,FALSE,"51-2衛生集計";"51-2一覧表",#N/A,FALSE,"51-2衛生集計"}</definedName>
    <definedName name="wrn.51代価印刷." hidden="1">{"51代価表",#N/A,FALSE,"51排水";"51一覧表",#N/A,FALSE,"51排水"}</definedName>
    <definedName name="wrn.53代価印刷." hidden="1">{"53代価表",#N/A,FALSE,"53給湯";"53一覧表",#N/A,FALSE,"53給湯"}</definedName>
    <definedName name="wrn.55代価印刷." hidden="1">{"55代価表",#N/A,FALSE,"55空調機器";"55一覧表",#N/A,FALSE,"55空調機器"}</definedName>
    <definedName name="wrn.561代価印刷." hidden="1">{"561代価表",#N/A,FALSE,"56-1風道付属品";"56-1一覧表",#N/A,FALSE,"56-1風道付属品"}</definedName>
    <definedName name="wrn.56代価印刷." hidden="1">{"56代価表",#N/A,FALSE,"56風道";"56一覧表",#N/A,FALSE,"56風道"}</definedName>
    <definedName name="wrn.57代価印刷." hidden="1">{"57代価表",#N/A,FALSE,"57配管付属品";"57一覧表",#N/A,FALSE,"57配管付属品"}</definedName>
    <definedName name="wrn.Ｌ型." hidden="1">{"Ｌ型P1",#N/A,FALSE,"計算書２";"Ｌ型P2",#N/A,FALSE,"計算書２";"Ｌ型P3",#N/A,FALSE,"計算書２"}</definedName>
    <definedName name="wrn.TEST001." hidden="1">{#N/A,#N/A,FALSE,"EDIT_W"}</definedName>
    <definedName name="wrn.印刷." hidden="1">{"44)～46)一覧表印刷",#N/A,FALSE,"44)～46)";"44)～46)代価表印刷",#N/A,FALSE,"44)～46)"}</definedName>
    <definedName name="wrn.玉代40114093印刷." hidden="1">{"1)～27)一覧表",#N/A,FALSE,"1)～27)";"1)～27)代価表",#N/A,FALSE,"1)～27)"}</definedName>
    <definedName name="wrn.玉代50415051印刷." hidden="1">{"47)48)一覧表",#N/A,FALSE,"47)､48)";"47)48)代価表",#N/A,FALSE,"47)､48)"}</definedName>
    <definedName name="wrn.玉代51115141印刷." hidden="1">{"49)～52)代価表",#N/A,FALSE,"49)～52)";"49)～52)一覧表",#N/A,FALSE,"49)～52)"}</definedName>
    <definedName name="wrn.玉代5151印刷." hidden="1">{"53)一覧表",#N/A,FALSE,"53)";"53)代価表",#N/A,FALSE,"53)"}</definedName>
    <definedName name="wrn.玉代51615163印刷." hidden="1">{"54)～56)一覧表",#N/A,FALSE,"54)～56)";"５４）～56)代価表",#N/A,FALSE,"54)～56)"}</definedName>
    <definedName name="wrn.算式." hidden="1">{"算式P1",#N/A,FALSE,"計算書１";"算式P2",#N/A,FALSE,"計算書１";"算式P3",#N/A,FALSE,"計算書１";"算式P4",#N/A,FALSE,"計算書１";"算式P5",#N/A,FALSE,"計算書１";"算式P6",#N/A,FALSE,"計算書１";"算式P7",#N/A,FALSE,"計算書１"}</definedName>
    <definedName name="wrn.支保工." hidden="1">{"支保工P1",#N/A,FALSE,"支保工";"支保工P2",#N/A,FALSE,"支保工";"支保工P3",#N/A,FALSE,"支保工";"支保工P4",#N/A,FALSE,"支保工";"支保工P5",#N/A,FALSE,"支保工"}</definedName>
    <definedName name="wrn.集計表." hidden="1">{"集計表P1",#N/A,FALSE,"集計表";"集計表P2",#N/A,FALSE,"集計表";"集計表P3",#N/A,FALSE,"集計表"}</definedName>
    <definedName name="wrn.総括表." hidden="1">{"総括表P1",#N/A,FALSE,"総括表";"総括表P2",#N/A,FALSE,"総括表";"総括表P3",#N/A,FALSE,"総括表"}</definedName>
    <definedName name="wrn.代価印刷." hidden="1">{"代価表",#N/A,FALSE,"40配管";"一覧表",#N/A,FALSE,"40配管"}</definedName>
    <definedName name="wrn.土工延長." hidden="1">{"土工延長P1",#N/A,FALSE,"土工延長";"土工延長P2",#N/A,FALSE,"土工延長";"土工延長P3",#N/A,FALSE,"土工延長";"土工延長P4",#N/A,FALSE,"土工延長";"土工延長P5",#N/A,FALSE,"土工延長"}</definedName>
    <definedName name="wrn.土工調書." hidden="1">{"土工調書P1",#N/A,FALSE,"土工調書";"土工調書P2",#N/A,FALSE,"土工調書";"土工調書P3",#N/A,FALSE,"土工調書";"土工調書P4",#N/A,FALSE,"土工調書";"土工調書P5",#N/A,FALSE,"土工調書";"土工調書P6",#N/A,FALSE,"土工調書"}</definedName>
    <definedName name="wrn.土留雨水." hidden="1">{"土留雨水P1",#N/A,FALSE,"土留雨水";"土留雨水P2",#N/A,FALSE,"土留雨水"}</definedName>
    <definedName name="wrn.土留汚水." hidden="1">{"土留汚水P1",#N/A,FALSE,"土留汚水";"土留汚水P2",#N/A,FALSE,"土留汚水";"土留汚水P3",#N/A,FALSE,"土留汚水"}</definedName>
    <definedName name="wrn.覆工板." hidden="1">{"覆工板P1",#N/A,FALSE,"覆工板";"覆工板P2",#N/A,FALSE,"覆工板";"覆工板P3",#N/A,FALSE,"覆工板";"覆工板P4",#N/A,FALSE,"覆工板"}</definedName>
    <definedName name="wrn.妙円寺_8." hidden="1">{#N/A,#N/A,FALSE,"内訳書";#N/A,#N/A,FALSE,"見積比較表";#N/A,#N/A,FALSE,"複合単価";#N/A,#N/A,FALSE,"拾出表"}</definedName>
    <definedName name="xc" hidden="1">#REF!</definedName>
    <definedName name="xx" hidden="1">#REF!</definedName>
    <definedName name="Z_1017F3C0_A0E0_11D3_B386_000039AC8715_.wvu.PrintArea" hidden="1">#REF!</definedName>
    <definedName name="Z_78198781_9C1D_11D3_B227_00507000D327_.wvu.PrintArea" hidden="1">#REF!</definedName>
    <definedName name="Z_CA13CC60_A0BB_11D3_B227_00507000D327_.wvu.PrintArea" hidden="1">#REF!</definedName>
    <definedName name="zc" hidden="1">#REF!</definedName>
    <definedName name="ZCC" hidden="1">#REF!</definedName>
    <definedName name="zjj" hidden="1">#REF!</definedName>
    <definedName name="zx" hidden="1">#REF!</definedName>
    <definedName name="ZXX" hidden="1">#REF!</definedName>
    <definedName name="ア" hidden="1">[3]ガラリ!#REF!</definedName>
    <definedName name="うううううううえええええ" hidden="1">#REF!</definedName>
    <definedName name="かい" hidden="1">{"土工延長P1",#N/A,FALSE,"土工延長";"土工延長P2",#N/A,FALSE,"土工延長";"土工延長P3",#N/A,FALSE,"土工延長";"土工延長P4",#N/A,FALSE,"土工延長";"土工延長P5",#N/A,FALSE,"土工延長"}</definedName>
    <definedName name="ケーブル" hidden="1">{"54)～56)一覧表",#N/A,FALSE,"54)～56)";"５４）～56)代価表",#N/A,FALSE,"54)～56)"}</definedName>
    <definedName name="っｄ" hidden="1">#REF!</definedName>
    <definedName name="でＮ" hidden="1">[4]配管数拾表!#REF!</definedName>
    <definedName name="トランス" hidden="1">{"53)一覧表",#N/A,FALSE,"53)";"53)代価表",#N/A,FALSE,"53)"}</definedName>
    <definedName name="ボックス" hidden="1">{"集計表P1",#N/A,FALSE,"集計表";"集計表P2",#N/A,FALSE,"集計表";"集計表P3",#N/A,FALSE,"集計表"}</definedName>
    <definedName name="下区" hidden="1">#REF!</definedName>
    <definedName name="環境" hidden="1">#REF!</definedName>
    <definedName name="管理" hidden="1">{"Ｌ型P1",#N/A,FALSE,"計算書２";"Ｌ型P2",#N/A,FALSE,"計算書２";"Ｌ型P3",#N/A,FALSE,"計算書２"}</definedName>
    <definedName name="機械" hidden="1">{"54)～56)一覧表",#N/A,FALSE,"54)～56)";"５４）～56)代価表",#N/A,FALSE,"54)～56)"}</definedName>
    <definedName name="機械内" hidden="1">{"土工延長P1",#N/A,FALSE,"土工延長";"土工延長P2",#N/A,FALSE,"土工延長";"土工延長P3",#N/A,FALSE,"土工延長";"土工延長P4",#N/A,FALSE,"土工延長";"土工延長P5",#N/A,FALSE,"土工延長"}</definedName>
    <definedName name="機械内訳" hidden="1">{"支保工P1",#N/A,FALSE,"支保工";"支保工P2",#N/A,FALSE,"支保工";"支保工P3",#N/A,FALSE,"支保工";"支保工P4",#N/A,FALSE,"支保工";"支保工P5",#N/A,FALSE,"支保工"}</definedName>
    <definedName name="議事録" hidden="1">#REF!</definedName>
    <definedName name="共同溝" hidden="1">#REF!</definedName>
    <definedName name="金物" hidden="1">#REF!</definedName>
    <definedName name="空調機複合単価" hidden="1">{#N/A,#N/A,FALSE,"EDIT_W"}</definedName>
    <definedName name="見積査定" hidden="1">{"1)～27)一覧表",#N/A,FALSE,"1)～27)";"1)～27)代価表",#N/A,FALSE,"1)～27)"}</definedName>
    <definedName name="見積比較" hidden="1">{"54)～56)一覧表",#N/A,FALSE,"54)～56)";"５４）～56)代価表",#N/A,FALSE,"54)～56)"}</definedName>
    <definedName name="見積比較・発電機" hidden="1">[5]歩掛算出!#REF!</definedName>
    <definedName name="狩俣第２団地機械内訳" hidden="1">[6]複器!#REF!</definedName>
    <definedName name="集計８" hidden="1">{"土工調書P1",#N/A,FALSE,"土工調書";"土工調書P2",#N/A,FALSE,"土工調書";"土工調書P3",#N/A,FALSE,"土工調書";"土工調書P4",#N/A,FALSE,"土工調書";"土工調書P5",#N/A,FALSE,"土工調書";"土工調書P6",#N/A,FALSE,"土工調書"}</definedName>
    <definedName name="集計表１" hidden="1">{"総括表P1",#N/A,FALSE,"総括表";"総括表P2",#N/A,FALSE,"総括表";"総括表P3",#N/A,FALSE,"総括表"}</definedName>
    <definedName name="集計表１０" hidden="1">{"土工延長P1",#N/A,FALSE,"土工延長";"土工延長P2",#N/A,FALSE,"土工延長";"土工延長P3",#N/A,FALSE,"土工延長";"土工延長P4",#N/A,FALSE,"土工延長";"土工延長P5",#N/A,FALSE,"土工延長"}</definedName>
    <definedName name="集計表１１" hidden="1">{"支保工P1",#N/A,FALSE,"支保工";"支保工P2",#N/A,FALSE,"支保工";"支保工P3",#N/A,FALSE,"支保工";"支保工P4",#N/A,FALSE,"支保工";"支保工P5",#N/A,FALSE,"支保工"}</definedName>
    <definedName name="集計表１２" hidden="1">{"総括表P1",#N/A,FALSE,"総括表";"総括表P2",#N/A,FALSE,"総括表";"総括表P3",#N/A,FALSE,"総括表"}</definedName>
    <definedName name="集計表２" hidden="1">{"土工延長P1",#N/A,FALSE,"土工延長";"土工延長P2",#N/A,FALSE,"土工延長";"土工延長P3",#N/A,FALSE,"土工延長";"土工延長P4",#N/A,FALSE,"土工延長";"土工延長P5",#N/A,FALSE,"土工延長"}</definedName>
    <definedName name="集計表３" hidden="1">{"土工調書P1",#N/A,FALSE,"土工調書";"土工調書P2",#N/A,FALSE,"土工調書";"土工調書P3",#N/A,FALSE,"土工調書";"土工調書P4",#N/A,FALSE,"土工調書";"土工調書P5",#N/A,FALSE,"土工調書";"土工調書P6",#N/A,FALSE,"土工調書"}</definedName>
    <definedName name="集計表５" hidden="1">{"土留雨水P1",#N/A,FALSE,"土留雨水";"土留雨水P2",#N/A,FALSE,"土留雨水"}</definedName>
    <definedName name="集計表６" hidden="1">{"土留汚水P1",#N/A,FALSE,"土留汚水";"土留汚水P2",#N/A,FALSE,"土留汚水";"土留汚水P3",#N/A,FALSE,"土留汚水"}</definedName>
    <definedName name="集計表７" hidden="1">{"覆工板P1",#N/A,FALSE,"覆工板";"覆工板P2",#N/A,FALSE,"覆工板";"覆工板P3",#N/A,FALSE,"覆工板";"覆工板P4",#N/A,FALSE,"覆工板"}</definedName>
    <definedName name="集計表８" hidden="1">{"集計表P1",#N/A,FALSE,"集計表";"集計表P2",#N/A,FALSE,"集計表";"集計表P3",#N/A,FALSE,"集計表"}</definedName>
    <definedName name="集計表９" hidden="1">{"算式P1",#N/A,FALSE,"計算書１";"算式P2",#N/A,FALSE,"計算書１";"算式P3",#N/A,FALSE,"計算書１";"算式P4",#N/A,FALSE,"計算書１";"算式P5",#N/A,FALSE,"計算書１";"算式P6",#N/A,FALSE,"計算書１";"算式P7",#N/A,FALSE,"計算書１"}</definedName>
    <definedName name="諸費用2" hidden="1">#REF!</definedName>
    <definedName name="小坂" hidden="1">{"総括表P1",#N/A,FALSE,"総括表";"総括表P2",#N/A,FALSE,"総括表";"総括表P3",#N/A,FALSE,"総括表"}</definedName>
    <definedName name="小道" hidden="1">{"総括表P1",#N/A,FALSE,"総括表";"総括表P2",#N/A,FALSE,"総括表";"総括表P3",#N/A,FALSE,"総括表"}</definedName>
    <definedName name="水" hidden="1">{"総括表P1",#N/A,FALSE,"総括表";"総括表P2",#N/A,FALSE,"総括表";"総括表P3",#N/A,FALSE,"総括表"}</definedName>
    <definedName name="積算1" hidden="1">{"1)～27)一覧表",#N/A,FALSE,"1)～27)";"1)～27)代価表",#N/A,FALSE,"1)～27)"}</definedName>
    <definedName name="措け" hidden="1">{"支保工P1",#N/A,FALSE,"支保工";"支保工P2",#N/A,FALSE,"支保工";"支保工P3",#N/A,FALSE,"支保工";"支保工P4",#N/A,FALSE,"支保工";"支保工P5",#N/A,FALSE,"支保工"}</definedName>
    <definedName name="地番" hidden="1">{"集計表P1",#N/A,FALSE,"集計表";"集計表P2",#N/A,FALSE,"集計表";"集計表P3",#N/A,FALSE,"集計表"}</definedName>
    <definedName name="中間" hidden="1">{"49)～52)代価表",#N/A,FALSE,"49)～52)";"49)～52)一覧表",#N/A,FALSE,"49)～52)"}</definedName>
    <definedName name="訂正" hidden="1">[7]Sheet1!#REF!</definedName>
    <definedName name="電線管" hidden="1">{"47)48)一覧表",#N/A,FALSE,"47)､48)";"47)48)代価表",#N/A,FALSE,"47)､48)"}</definedName>
    <definedName name="土工数量" hidden="1">[8]複合器具!#REF!</definedName>
    <definedName name="箱" hidden="1">{"集計表P1",#N/A,FALSE,"集計表";"集計表P2",#N/A,FALSE,"集計表";"集計表P3",#N/A,FALSE,"集計表"}</definedName>
    <definedName name="比較" hidden="1">{"44)～46)一覧表印刷",#N/A,FALSE,"44)～46)";"44)～46)代価表印刷",#N/A,FALSE,"44)～46)"}</definedName>
    <definedName name="変圧器" hidden="1">{"47)48)一覧表",#N/A,FALSE,"47)､48)";"47)48)代価表",#N/A,FALSE,"47)､48)"}</definedName>
    <definedName name="放医研1" hidden="1">{"49)～52)代価表",#N/A,FALSE,"49)～52)";"49)～52)一覧表",#N/A,FALSE,"49)～52)"}</definedName>
    <definedName name="堀方" hidden="1">#REF!</definedName>
    <definedName name="桝類" hidden="1">[9]複器!#REF!</definedName>
    <definedName name="名称" hidden="1">{"総括表P1",#N/A,FALSE,"総括表";"総括表P2",#N/A,FALSE,"総括表";"総括表P3",#N/A,FALSE,"総括表"}</definedName>
    <definedName name="名称項目">[10]ﾄﾞﾛｯﾌﾟﾀﾞｳﾝﾘｽﾄ!$B$3:$B$28</definedName>
    <definedName name="木" hidden="1">#REF!</definedName>
    <definedName name="野津" hidden="1">{"支保工P1",#N/A,FALSE,"支保工";"支保工P2",#N/A,FALSE,"支保工";"支保工P3",#N/A,FALSE,"支保工";"支保工P4",#N/A,FALSE,"支保工";"支保工P5",#N/A,FALSE,"支保工"}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24" i="68" l="1"/>
  <c r="AG24" i="68"/>
  <c r="AD24" i="68"/>
  <c r="Z24" i="68"/>
  <c r="V24" i="68"/>
  <c r="O24" i="68"/>
  <c r="AO24" i="68"/>
  <c r="AG23" i="68"/>
  <c r="AD23" i="68"/>
  <c r="Z23" i="68"/>
  <c r="V23" i="68"/>
  <c r="O23" i="68"/>
  <c r="AK23" i="68" l="1"/>
  <c r="AO23" i="68" s="1"/>
  <c r="AO39" i="69" l="1"/>
  <c r="AO33" i="69"/>
  <c r="AO32" i="69"/>
  <c r="AO31" i="69"/>
  <c r="AO26" i="69"/>
  <c r="AO24" i="69"/>
  <c r="AO21" i="69"/>
  <c r="AO10" i="69"/>
  <c r="AO7" i="69"/>
  <c r="AO46" i="68"/>
  <c r="AO45" i="68"/>
  <c r="AO41" i="68"/>
  <c r="AO37" i="68"/>
  <c r="AO35" i="68"/>
  <c r="AO33" i="68"/>
  <c r="AO28" i="68"/>
  <c r="AO15" i="68"/>
  <c r="AO13" i="68"/>
  <c r="AO9" i="68"/>
  <c r="AO8" i="68"/>
  <c r="H7" i="68"/>
  <c r="AO7" i="68" s="1"/>
  <c r="H8" i="66"/>
  <c r="H7" i="66"/>
  <c r="AD43" i="69"/>
  <c r="Z43" i="69"/>
  <c r="V43" i="69"/>
  <c r="O43" i="69"/>
  <c r="AD42" i="69"/>
  <c r="Z42" i="69"/>
  <c r="V42" i="69"/>
  <c r="O42" i="69"/>
  <c r="AK48" i="69"/>
  <c r="AG48" i="69"/>
  <c r="AD48" i="69"/>
  <c r="Z48" i="69"/>
  <c r="V48" i="69"/>
  <c r="O48" i="69"/>
  <c r="AO48" i="69"/>
  <c r="AO41" i="69"/>
  <c r="AK41" i="69"/>
  <c r="AG41" i="69"/>
  <c r="AD41" i="69"/>
  <c r="Z41" i="69"/>
  <c r="V41" i="69"/>
  <c r="O41" i="69"/>
  <c r="AD40" i="69"/>
  <c r="Z40" i="69"/>
  <c r="V40" i="69"/>
  <c r="O40" i="69"/>
  <c r="AK39" i="69"/>
  <c r="AG39" i="69"/>
  <c r="AD39" i="69"/>
  <c r="Z39" i="69"/>
  <c r="V39" i="69"/>
  <c r="O39" i="69"/>
  <c r="AO38" i="69"/>
  <c r="AK38" i="69"/>
  <c r="AG38" i="69"/>
  <c r="AD38" i="69"/>
  <c r="Z38" i="69"/>
  <c r="V38" i="69"/>
  <c r="O38" i="69"/>
  <c r="B10" i="14"/>
  <c r="B9" i="14"/>
  <c r="B8" i="14"/>
  <c r="B7" i="14"/>
  <c r="AO56" i="69"/>
  <c r="AK54" i="69"/>
  <c r="AG54" i="69"/>
  <c r="AD54" i="69"/>
  <c r="Z54" i="69"/>
  <c r="V54" i="69"/>
  <c r="O54" i="69"/>
  <c r="AO54" i="69"/>
  <c r="AK53" i="69"/>
  <c r="AG53" i="69"/>
  <c r="AD53" i="69"/>
  <c r="Z53" i="69"/>
  <c r="V53" i="69"/>
  <c r="O53" i="69"/>
  <c r="AO53" i="69"/>
  <c r="AK52" i="69"/>
  <c r="AG52" i="69"/>
  <c r="AD52" i="69"/>
  <c r="Z52" i="69"/>
  <c r="V52" i="69"/>
  <c r="O52" i="69"/>
  <c r="AO52" i="69"/>
  <c r="AK51" i="69"/>
  <c r="AG51" i="69"/>
  <c r="AD51" i="69"/>
  <c r="Z51" i="69"/>
  <c r="V51" i="69"/>
  <c r="O51" i="69"/>
  <c r="AO51" i="69"/>
  <c r="AK50" i="69"/>
  <c r="AG50" i="69"/>
  <c r="AD50" i="69"/>
  <c r="Z50" i="69"/>
  <c r="V50" i="69"/>
  <c r="O50" i="69"/>
  <c r="AO50" i="69"/>
  <c r="AK49" i="69"/>
  <c r="AG49" i="69"/>
  <c r="AD49" i="69"/>
  <c r="Z49" i="69"/>
  <c r="V49" i="69"/>
  <c r="O49" i="69"/>
  <c r="AO49" i="69"/>
  <c r="AO37" i="69"/>
  <c r="AK37" i="69"/>
  <c r="AG37" i="69"/>
  <c r="AD37" i="69"/>
  <c r="Z37" i="69"/>
  <c r="V37" i="69"/>
  <c r="O37" i="69"/>
  <c r="AO36" i="69"/>
  <c r="AK36" i="69"/>
  <c r="AG36" i="69"/>
  <c r="AD36" i="69"/>
  <c r="Z36" i="69"/>
  <c r="V36" i="69"/>
  <c r="O36" i="69"/>
  <c r="AO35" i="69"/>
  <c r="AK35" i="69"/>
  <c r="AG35" i="69"/>
  <c r="AD35" i="69"/>
  <c r="Z35" i="69"/>
  <c r="V35" i="69"/>
  <c r="O35" i="69"/>
  <c r="AO34" i="69"/>
  <c r="AK34" i="69"/>
  <c r="AG34" i="69"/>
  <c r="AD34" i="69"/>
  <c r="Z34" i="69"/>
  <c r="V34" i="69"/>
  <c r="O34" i="69"/>
  <c r="AK33" i="69"/>
  <c r="AG33" i="69"/>
  <c r="AD33" i="69"/>
  <c r="Z33" i="69"/>
  <c r="V33" i="69"/>
  <c r="O33" i="69"/>
  <c r="AK32" i="69"/>
  <c r="AG32" i="69"/>
  <c r="AD32" i="69"/>
  <c r="Z32" i="69"/>
  <c r="V32" i="69"/>
  <c r="O32" i="69"/>
  <c r="AK31" i="69"/>
  <c r="AG31" i="69"/>
  <c r="AD31" i="69"/>
  <c r="Z31" i="69"/>
  <c r="V31" i="69"/>
  <c r="O31" i="69"/>
  <c r="AD30" i="69"/>
  <c r="Z30" i="69"/>
  <c r="V30" i="69"/>
  <c r="O30" i="69"/>
  <c r="AK29" i="69"/>
  <c r="AG29" i="69"/>
  <c r="AD29" i="69"/>
  <c r="Z29" i="69"/>
  <c r="V29" i="69"/>
  <c r="O29" i="69"/>
  <c r="AO29" i="69"/>
  <c r="AD28" i="69"/>
  <c r="Z28" i="69"/>
  <c r="V28" i="69"/>
  <c r="O28" i="69"/>
  <c r="AO27" i="69"/>
  <c r="AK27" i="69"/>
  <c r="AG27" i="69"/>
  <c r="AD27" i="69"/>
  <c r="Z27" i="69"/>
  <c r="V27" i="69"/>
  <c r="O27" i="69"/>
  <c r="AK26" i="69"/>
  <c r="AG26" i="69"/>
  <c r="AD26" i="69"/>
  <c r="Z26" i="69"/>
  <c r="V26" i="69"/>
  <c r="O26" i="69"/>
  <c r="AD25" i="69"/>
  <c r="Z25" i="69"/>
  <c r="V25" i="69"/>
  <c r="O25" i="69"/>
  <c r="AK24" i="69"/>
  <c r="AG24" i="69"/>
  <c r="AD24" i="69"/>
  <c r="Z24" i="69"/>
  <c r="V24" i="69"/>
  <c r="O24" i="69"/>
  <c r="AD23" i="69"/>
  <c r="Z23" i="69"/>
  <c r="V23" i="69"/>
  <c r="O23" i="69"/>
  <c r="AK22" i="69"/>
  <c r="AG22" i="69"/>
  <c r="AD22" i="69"/>
  <c r="Z22" i="69"/>
  <c r="V22" i="69"/>
  <c r="O22" i="69"/>
  <c r="AO22" i="69"/>
  <c r="AK21" i="69"/>
  <c r="AG21" i="69"/>
  <c r="AD21" i="69"/>
  <c r="Z21" i="69"/>
  <c r="V21" i="69"/>
  <c r="O21" i="69"/>
  <c r="AD20" i="69"/>
  <c r="Z20" i="69"/>
  <c r="V20" i="69"/>
  <c r="O20" i="69"/>
  <c r="AG19" i="69"/>
  <c r="AD19" i="69"/>
  <c r="Z19" i="69"/>
  <c r="V19" i="69"/>
  <c r="O19" i="69"/>
  <c r="AD18" i="69"/>
  <c r="Z18" i="69"/>
  <c r="V18" i="69"/>
  <c r="O18" i="69"/>
  <c r="AG17" i="69"/>
  <c r="AD17" i="69"/>
  <c r="Z17" i="69"/>
  <c r="V17" i="69"/>
  <c r="O17" i="69"/>
  <c r="AD16" i="69"/>
  <c r="Z16" i="69"/>
  <c r="V16" i="69"/>
  <c r="O16" i="69"/>
  <c r="AD15" i="69"/>
  <c r="Z15" i="69"/>
  <c r="V15" i="69"/>
  <c r="O15" i="69"/>
  <c r="AG14" i="69"/>
  <c r="AD14" i="69"/>
  <c r="Z14" i="69"/>
  <c r="V14" i="69"/>
  <c r="O14" i="69"/>
  <c r="AD13" i="69"/>
  <c r="Z13" i="69"/>
  <c r="V13" i="69"/>
  <c r="O13" i="69"/>
  <c r="AG12" i="69"/>
  <c r="AD12" i="69"/>
  <c r="Z12" i="69"/>
  <c r="V12" i="69"/>
  <c r="O12" i="69"/>
  <c r="AD11" i="69"/>
  <c r="Z11" i="69"/>
  <c r="V11" i="69"/>
  <c r="O11" i="69"/>
  <c r="AK10" i="69"/>
  <c r="AG10" i="69"/>
  <c r="AD10" i="69"/>
  <c r="Z10" i="69"/>
  <c r="V10" i="69"/>
  <c r="O10" i="69"/>
  <c r="AG9" i="69"/>
  <c r="AD9" i="69"/>
  <c r="Z9" i="69"/>
  <c r="V9" i="69"/>
  <c r="O9" i="69"/>
  <c r="AG8" i="69"/>
  <c r="AD8" i="69"/>
  <c r="Z8" i="69"/>
  <c r="V8" i="69"/>
  <c r="O8" i="69"/>
  <c r="AK7" i="69"/>
  <c r="AG7" i="69"/>
  <c r="AD7" i="69"/>
  <c r="Z7" i="69"/>
  <c r="V7" i="69"/>
  <c r="O7" i="69"/>
  <c r="AK6" i="69"/>
  <c r="AG6" i="69"/>
  <c r="AD6" i="69"/>
  <c r="Z6" i="69"/>
  <c r="V6" i="69"/>
  <c r="O6" i="69"/>
  <c r="H6" i="69"/>
  <c r="AO6" i="69" s="1"/>
  <c r="K2" i="69"/>
  <c r="AO58" i="68"/>
  <c r="AK56" i="68"/>
  <c r="AG56" i="68"/>
  <c r="AD56" i="68"/>
  <c r="Z56" i="68"/>
  <c r="V56" i="68"/>
  <c r="O56" i="68"/>
  <c r="AO56" i="68"/>
  <c r="AK55" i="68"/>
  <c r="AG55" i="68"/>
  <c r="AD55" i="68"/>
  <c r="Z55" i="68"/>
  <c r="V55" i="68"/>
  <c r="O55" i="68"/>
  <c r="AO55" i="68"/>
  <c r="AK54" i="68"/>
  <c r="AG54" i="68"/>
  <c r="AD54" i="68"/>
  <c r="Z54" i="68"/>
  <c r="V54" i="68"/>
  <c r="O54" i="68"/>
  <c r="AO54" i="68"/>
  <c r="AK53" i="68"/>
  <c r="AG53" i="68"/>
  <c r="AD53" i="68"/>
  <c r="Z53" i="68"/>
  <c r="V53" i="68"/>
  <c r="O53" i="68"/>
  <c r="AO53" i="68"/>
  <c r="AK52" i="68"/>
  <c r="AG52" i="68"/>
  <c r="AD52" i="68"/>
  <c r="Z52" i="68"/>
  <c r="V52" i="68"/>
  <c r="O52" i="68"/>
  <c r="AO52" i="68"/>
  <c r="AK51" i="68"/>
  <c r="AG51" i="68"/>
  <c r="AD51" i="68"/>
  <c r="Z51" i="68"/>
  <c r="V51" i="68"/>
  <c r="O51" i="68"/>
  <c r="AO51" i="68"/>
  <c r="AK50" i="68"/>
  <c r="AG50" i="68"/>
  <c r="AD50" i="68"/>
  <c r="Z50" i="68"/>
  <c r="V50" i="68"/>
  <c r="O50" i="68"/>
  <c r="AO50" i="68"/>
  <c r="AK49" i="68"/>
  <c r="AG49" i="68"/>
  <c r="AD49" i="68"/>
  <c r="Z49" i="68"/>
  <c r="V49" i="68"/>
  <c r="O49" i="68"/>
  <c r="AO49" i="68"/>
  <c r="AO48" i="68"/>
  <c r="AK48" i="68"/>
  <c r="AG48" i="68"/>
  <c r="AD48" i="68"/>
  <c r="Z48" i="68"/>
  <c r="V48" i="68"/>
  <c r="O48" i="68"/>
  <c r="AO47" i="68"/>
  <c r="AK47" i="68"/>
  <c r="AG47" i="68"/>
  <c r="AD47" i="68"/>
  <c r="Z47" i="68"/>
  <c r="V47" i="68"/>
  <c r="O47" i="68"/>
  <c r="AK46" i="68"/>
  <c r="AG46" i="68"/>
  <c r="AD46" i="68"/>
  <c r="Z46" i="68"/>
  <c r="V46" i="68"/>
  <c r="O46" i="68"/>
  <c r="AK45" i="68"/>
  <c r="AG45" i="68"/>
  <c r="AD45" i="68"/>
  <c r="Z45" i="68"/>
  <c r="V45" i="68"/>
  <c r="O45" i="68"/>
  <c r="AO44" i="68"/>
  <c r="AK44" i="68"/>
  <c r="AG44" i="68"/>
  <c r="AD44" i="68"/>
  <c r="Z44" i="68"/>
  <c r="V44" i="68"/>
  <c r="O44" i="68"/>
  <c r="AO43" i="68"/>
  <c r="AK43" i="68"/>
  <c r="AG43" i="68"/>
  <c r="AD43" i="68"/>
  <c r="Z43" i="68"/>
  <c r="V43" i="68"/>
  <c r="O43" i="68"/>
  <c r="AO42" i="68"/>
  <c r="AK42" i="68"/>
  <c r="AG42" i="68"/>
  <c r="AD42" i="68"/>
  <c r="Z42" i="68"/>
  <c r="V42" i="68"/>
  <c r="O42" i="68"/>
  <c r="AK41" i="68"/>
  <c r="AG41" i="68"/>
  <c r="AD41" i="68"/>
  <c r="Z41" i="68"/>
  <c r="V41" i="68"/>
  <c r="O41" i="68"/>
  <c r="AO40" i="68"/>
  <c r="AK40" i="68"/>
  <c r="AG40" i="68"/>
  <c r="AD40" i="68"/>
  <c r="Z40" i="68"/>
  <c r="V40" i="68"/>
  <c r="O40" i="68"/>
  <c r="AO39" i="68"/>
  <c r="AK39" i="68"/>
  <c r="AG39" i="68"/>
  <c r="AD39" i="68"/>
  <c r="Z39" i="68"/>
  <c r="V39" i="68"/>
  <c r="O39" i="68"/>
  <c r="AO38" i="68"/>
  <c r="AK38" i="68"/>
  <c r="AG38" i="68"/>
  <c r="AD38" i="68"/>
  <c r="Z38" i="68"/>
  <c r="V38" i="68"/>
  <c r="O38" i="68"/>
  <c r="AK37" i="68"/>
  <c r="AG37" i="68"/>
  <c r="AD37" i="68"/>
  <c r="Z37" i="68"/>
  <c r="V37" i="68"/>
  <c r="O37" i="68"/>
  <c r="AO36" i="68"/>
  <c r="AK36" i="68"/>
  <c r="AG36" i="68"/>
  <c r="AD36" i="68"/>
  <c r="Z36" i="68"/>
  <c r="V36" i="68"/>
  <c r="O36" i="68"/>
  <c r="AK35" i="68"/>
  <c r="AG35" i="68"/>
  <c r="AD35" i="68"/>
  <c r="Z35" i="68"/>
  <c r="V35" i="68"/>
  <c r="O35" i="68"/>
  <c r="AO34" i="68"/>
  <c r="AK34" i="68"/>
  <c r="AG34" i="68"/>
  <c r="AD34" i="68"/>
  <c r="Z34" i="68"/>
  <c r="V34" i="68"/>
  <c r="O34" i="68"/>
  <c r="AK33" i="68"/>
  <c r="AG33" i="68"/>
  <c r="AD33" i="68"/>
  <c r="Z33" i="68"/>
  <c r="V33" i="68"/>
  <c r="O33" i="68"/>
  <c r="AD32" i="68"/>
  <c r="Z32" i="68"/>
  <c r="V32" i="68"/>
  <c r="O32" i="68"/>
  <c r="AO31" i="68"/>
  <c r="AK31" i="68"/>
  <c r="AG31" i="68"/>
  <c r="AD31" i="68"/>
  <c r="Z31" i="68"/>
  <c r="V31" i="68"/>
  <c r="O31" i="68"/>
  <c r="AD30" i="68"/>
  <c r="Z30" i="68"/>
  <c r="V30" i="68"/>
  <c r="O30" i="68"/>
  <c r="AK28" i="68"/>
  <c r="AG28" i="68"/>
  <c r="AD28" i="68"/>
  <c r="Z28" i="68"/>
  <c r="V28" i="68"/>
  <c r="O28" i="68"/>
  <c r="AG27" i="68"/>
  <c r="AD27" i="68"/>
  <c r="Z27" i="68"/>
  <c r="V27" i="68"/>
  <c r="O27" i="68"/>
  <c r="AD26" i="68"/>
  <c r="Z26" i="68"/>
  <c r="V26" i="68"/>
  <c r="O26" i="68"/>
  <c r="AG25" i="68"/>
  <c r="AD25" i="68"/>
  <c r="Z25" i="68"/>
  <c r="V25" i="68"/>
  <c r="O25" i="68"/>
  <c r="AD22" i="68"/>
  <c r="Z22" i="68"/>
  <c r="V22" i="68"/>
  <c r="O22" i="68"/>
  <c r="AG21" i="68"/>
  <c r="AD21" i="68"/>
  <c r="Z21" i="68"/>
  <c r="V21" i="68"/>
  <c r="O21" i="68"/>
  <c r="AD20" i="68"/>
  <c r="Z20" i="68"/>
  <c r="V20" i="68"/>
  <c r="O20" i="68"/>
  <c r="AG19" i="68"/>
  <c r="AD19" i="68"/>
  <c r="Z19" i="68"/>
  <c r="V19" i="68"/>
  <c r="O19" i="68"/>
  <c r="AD18" i="68"/>
  <c r="Z18" i="68"/>
  <c r="V18" i="68"/>
  <c r="O18" i="68"/>
  <c r="AG17" i="68"/>
  <c r="AD17" i="68"/>
  <c r="Z17" i="68"/>
  <c r="AK17" i="68" s="1"/>
  <c r="V17" i="68"/>
  <c r="O17" i="68"/>
  <c r="AD16" i="68"/>
  <c r="Z16" i="68"/>
  <c r="V16" i="68"/>
  <c r="O16" i="68"/>
  <c r="AK15" i="68"/>
  <c r="AG15" i="68"/>
  <c r="AD15" i="68"/>
  <c r="Z15" i="68"/>
  <c r="V15" i="68"/>
  <c r="O15" i="68"/>
  <c r="AD14" i="68"/>
  <c r="Z14" i="68"/>
  <c r="V14" i="68"/>
  <c r="O14" i="68"/>
  <c r="AK13" i="68"/>
  <c r="AG13" i="68"/>
  <c r="AD13" i="68"/>
  <c r="Z13" i="68"/>
  <c r="V13" i="68"/>
  <c r="O13" i="68"/>
  <c r="AD12" i="68"/>
  <c r="Z12" i="68"/>
  <c r="V12" i="68"/>
  <c r="O12" i="68"/>
  <c r="AG11" i="68"/>
  <c r="AD11" i="68"/>
  <c r="Z11" i="68"/>
  <c r="AK11" i="68" s="1"/>
  <c r="V11" i="68"/>
  <c r="O11" i="68"/>
  <c r="AD10" i="68"/>
  <c r="Z10" i="68"/>
  <c r="V10" i="68"/>
  <c r="O10" i="68"/>
  <c r="AK9" i="68"/>
  <c r="AG9" i="68"/>
  <c r="AD9" i="68"/>
  <c r="Z9" i="68"/>
  <c r="V9" i="68"/>
  <c r="O9" i="68"/>
  <c r="AK8" i="68"/>
  <c r="AG8" i="68"/>
  <c r="AD8" i="68"/>
  <c r="Z8" i="68"/>
  <c r="V8" i="68"/>
  <c r="O8" i="68"/>
  <c r="AK7" i="68"/>
  <c r="AG7" i="68"/>
  <c r="AD7" i="68"/>
  <c r="Z7" i="68"/>
  <c r="V7" i="68"/>
  <c r="O7" i="68"/>
  <c r="AK6" i="68"/>
  <c r="AG6" i="68"/>
  <c r="AD6" i="68"/>
  <c r="Z6" i="68"/>
  <c r="V6" i="68"/>
  <c r="O6" i="68"/>
  <c r="H6" i="68"/>
  <c r="AO6" i="68" s="1"/>
  <c r="K2" i="68"/>
  <c r="AK14" i="69" l="1"/>
  <c r="AO14" i="69" s="1"/>
  <c r="AK12" i="69"/>
  <c r="AO12" i="69" s="1"/>
  <c r="AK19" i="68"/>
  <c r="AO19" i="68"/>
  <c r="AK17" i="69"/>
  <c r="AO17" i="69" s="1"/>
  <c r="AK8" i="69"/>
  <c r="AO8" i="69" s="1"/>
  <c r="AK19" i="69"/>
  <c r="AO19" i="69" s="1"/>
  <c r="AK9" i="69"/>
  <c r="AO9" i="69" s="1"/>
  <c r="AK21" i="68"/>
  <c r="AO21" i="68" s="1"/>
  <c r="AO17" i="68"/>
  <c r="AK25" i="68"/>
  <c r="AO25" i="68" s="1"/>
  <c r="AK27" i="68"/>
  <c r="AO27" i="68" s="1"/>
  <c r="AO11" i="68"/>
  <c r="V57" i="68"/>
  <c r="V58" i="68" s="1"/>
  <c r="AG42" i="69"/>
  <c r="AK42" i="69" s="1"/>
  <c r="AG43" i="69"/>
  <c r="AK43" i="69" s="1"/>
  <c r="AG40" i="69"/>
  <c r="AK40" i="69" s="1"/>
  <c r="AO40" i="69" s="1"/>
  <c r="V55" i="69"/>
  <c r="V56" i="69" s="1"/>
  <c r="AG28" i="69"/>
  <c r="AK28" i="69" s="1"/>
  <c r="AG25" i="69"/>
  <c r="AK25" i="69" s="1"/>
  <c r="AG23" i="69"/>
  <c r="AK23" i="69" s="1"/>
  <c r="AG30" i="69"/>
  <c r="AK30" i="69" s="1"/>
  <c r="H6" i="65"/>
  <c r="AO43" i="69" l="1"/>
  <c r="AO42" i="69"/>
  <c r="AO25" i="69"/>
  <c r="AO30" i="69"/>
  <c r="AO23" i="69"/>
  <c r="AO28" i="69"/>
  <c r="AG32" i="68" l="1"/>
  <c r="AK32" i="68" s="1"/>
  <c r="AG30" i="68"/>
  <c r="AK30" i="68" s="1"/>
  <c r="AO30" i="68" l="1"/>
  <c r="AO32" i="68"/>
  <c r="AD46" i="65" l="1"/>
  <c r="Z46" i="65"/>
  <c r="V46" i="65"/>
  <c r="O46" i="65"/>
  <c r="AG27" i="65" l="1"/>
  <c r="AD27" i="65"/>
  <c r="Z27" i="65"/>
  <c r="V27" i="65"/>
  <c r="O27" i="65"/>
  <c r="AD26" i="65"/>
  <c r="Z26" i="65"/>
  <c r="V26" i="65"/>
  <c r="O26" i="65"/>
  <c r="AK27" i="65" l="1"/>
  <c r="AO27" i="65" s="1"/>
  <c r="AG19" i="66" l="1"/>
  <c r="AD19" i="66"/>
  <c r="Z19" i="66"/>
  <c r="V19" i="66"/>
  <c r="O19" i="66"/>
  <c r="AG29" i="65"/>
  <c r="AD29" i="65"/>
  <c r="Z29" i="65"/>
  <c r="V29" i="65"/>
  <c r="O29" i="65"/>
  <c r="AK29" i="65" l="1"/>
  <c r="AO29" i="65" s="1"/>
  <c r="AK19" i="66"/>
  <c r="AO19" i="66" s="1"/>
  <c r="AK20" i="65" l="1"/>
  <c r="AG20" i="65"/>
  <c r="AD20" i="65"/>
  <c r="Z20" i="65"/>
  <c r="V20" i="65"/>
  <c r="O20" i="65"/>
  <c r="AO20" i="65"/>
  <c r="AK39" i="65"/>
  <c r="AG39" i="65"/>
  <c r="AD39" i="65"/>
  <c r="Z39" i="65"/>
  <c r="V39" i="65"/>
  <c r="O39" i="65"/>
  <c r="AO39" i="65"/>
  <c r="AD47" i="65" l="1"/>
  <c r="Z47" i="65"/>
  <c r="V47" i="65"/>
  <c r="O47" i="65"/>
  <c r="AD15" i="65"/>
  <c r="Z15" i="65"/>
  <c r="V15" i="65"/>
  <c r="O15" i="65"/>
  <c r="AK58" i="66" l="1"/>
  <c r="AG58" i="66"/>
  <c r="AD58" i="66"/>
  <c r="Z58" i="66"/>
  <c r="V58" i="66"/>
  <c r="O58" i="66"/>
  <c r="AO58" i="66"/>
  <c r="AK57" i="66"/>
  <c r="AG57" i="66"/>
  <c r="AD57" i="66"/>
  <c r="Z57" i="66"/>
  <c r="V57" i="66"/>
  <c r="O57" i="66"/>
  <c r="AO57" i="66"/>
  <c r="AG56" i="66"/>
  <c r="AD56" i="66"/>
  <c r="Z56" i="66"/>
  <c r="V56" i="66"/>
  <c r="O56" i="66"/>
  <c r="AK55" i="66"/>
  <c r="AG55" i="66"/>
  <c r="AD55" i="66"/>
  <c r="Z55" i="66"/>
  <c r="V55" i="66"/>
  <c r="O55" i="66"/>
  <c r="AO55" i="66"/>
  <c r="AG54" i="66"/>
  <c r="AD54" i="66"/>
  <c r="Z54" i="66"/>
  <c r="V54" i="66"/>
  <c r="O54" i="66"/>
  <c r="AK51" i="66"/>
  <c r="AG51" i="66"/>
  <c r="AD51" i="66"/>
  <c r="Z51" i="66"/>
  <c r="V51" i="66"/>
  <c r="O51" i="66"/>
  <c r="AD20" i="66"/>
  <c r="Z20" i="66"/>
  <c r="V20" i="66"/>
  <c r="O20" i="66"/>
  <c r="AG53" i="66"/>
  <c r="AD53" i="66"/>
  <c r="Z53" i="66"/>
  <c r="V53" i="66"/>
  <c r="O53" i="66"/>
  <c r="AG52" i="66"/>
  <c r="AD52" i="66"/>
  <c r="Z52" i="66"/>
  <c r="V52" i="66"/>
  <c r="O52" i="66"/>
  <c r="AK50" i="66"/>
  <c r="AG50" i="66"/>
  <c r="AD50" i="66"/>
  <c r="Z50" i="66"/>
  <c r="V50" i="66"/>
  <c r="O50" i="66"/>
  <c r="AO50" i="66"/>
  <c r="AK21" i="66"/>
  <c r="AG21" i="66"/>
  <c r="AD21" i="66"/>
  <c r="Z21" i="66"/>
  <c r="V21" i="66"/>
  <c r="O21" i="66"/>
  <c r="AO21" i="66"/>
  <c r="AG49" i="66"/>
  <c r="AD49" i="66"/>
  <c r="Z49" i="66"/>
  <c r="V49" i="66"/>
  <c r="O49" i="66"/>
  <c r="AG23" i="66"/>
  <c r="AD23" i="66"/>
  <c r="Z23" i="66"/>
  <c r="V23" i="66"/>
  <c r="O23" i="66"/>
  <c r="AD22" i="66"/>
  <c r="Z22" i="66"/>
  <c r="V22" i="66"/>
  <c r="O22" i="66"/>
  <c r="AG39" i="66"/>
  <c r="AD39" i="66"/>
  <c r="Z39" i="66"/>
  <c r="V39" i="66"/>
  <c r="O39" i="66"/>
  <c r="AD38" i="66"/>
  <c r="Z38" i="66"/>
  <c r="V38" i="66"/>
  <c r="O38" i="66"/>
  <c r="AK48" i="66"/>
  <c r="AG48" i="66"/>
  <c r="AD48" i="66"/>
  <c r="Z48" i="66"/>
  <c r="V48" i="66"/>
  <c r="O48" i="66"/>
  <c r="AO48" i="66"/>
  <c r="AD46" i="66"/>
  <c r="Z46" i="66"/>
  <c r="V46" i="66"/>
  <c r="O46" i="66"/>
  <c r="AG47" i="66"/>
  <c r="AD47" i="66"/>
  <c r="Z47" i="66"/>
  <c r="V47" i="66"/>
  <c r="O47" i="66"/>
  <c r="AG45" i="66"/>
  <c r="AD45" i="66"/>
  <c r="Z45" i="66"/>
  <c r="V45" i="66"/>
  <c r="O45" i="66"/>
  <c r="AD44" i="66"/>
  <c r="Z44" i="66"/>
  <c r="V44" i="66"/>
  <c r="O44" i="66"/>
  <c r="AD43" i="66"/>
  <c r="Z43" i="66"/>
  <c r="V43" i="66"/>
  <c r="O43" i="66"/>
  <c r="AK42" i="66"/>
  <c r="AG42" i="66"/>
  <c r="AD42" i="66"/>
  <c r="Z42" i="66"/>
  <c r="V42" i="66"/>
  <c r="O42" i="66"/>
  <c r="AO42" i="66"/>
  <c r="AD41" i="66"/>
  <c r="Z41" i="66"/>
  <c r="V41" i="66"/>
  <c r="O41" i="66"/>
  <c r="AK40" i="66"/>
  <c r="AG40" i="66"/>
  <c r="AD40" i="66"/>
  <c r="Z40" i="66"/>
  <c r="V40" i="66"/>
  <c r="O40" i="66"/>
  <c r="AO40" i="66"/>
  <c r="AG37" i="66"/>
  <c r="AD37" i="66"/>
  <c r="Z37" i="66"/>
  <c r="V37" i="66"/>
  <c r="O37" i="66"/>
  <c r="AD30" i="66"/>
  <c r="Z30" i="66"/>
  <c r="V30" i="66"/>
  <c r="O30" i="66"/>
  <c r="AG17" i="66"/>
  <c r="AD17" i="66"/>
  <c r="Z17" i="66"/>
  <c r="V17" i="66"/>
  <c r="O17" i="66"/>
  <c r="AG29" i="66"/>
  <c r="AD29" i="66"/>
  <c r="Z29" i="66"/>
  <c r="V29" i="66"/>
  <c r="O29" i="66"/>
  <c r="AD24" i="66"/>
  <c r="Z24" i="66"/>
  <c r="V24" i="66"/>
  <c r="O24" i="66"/>
  <c r="AG9" i="66"/>
  <c r="AD9" i="66"/>
  <c r="Z9" i="66"/>
  <c r="V9" i="66"/>
  <c r="O9" i="66"/>
  <c r="AG11" i="66"/>
  <c r="AD11" i="66"/>
  <c r="Z11" i="66"/>
  <c r="V11" i="66"/>
  <c r="O11" i="66"/>
  <c r="AD18" i="66"/>
  <c r="Z18" i="66"/>
  <c r="V18" i="66"/>
  <c r="O18" i="66"/>
  <c r="AD10" i="66"/>
  <c r="Z10" i="66"/>
  <c r="V10" i="66"/>
  <c r="O10" i="66"/>
  <c r="AK8" i="66"/>
  <c r="AG8" i="66"/>
  <c r="AD8" i="66"/>
  <c r="Z8" i="66"/>
  <c r="V8" i="66"/>
  <c r="O8" i="66"/>
  <c r="AO8" i="66"/>
  <c r="AK7" i="66"/>
  <c r="AG7" i="66"/>
  <c r="AD7" i="66"/>
  <c r="Z7" i="66"/>
  <c r="V7" i="66"/>
  <c r="O7" i="66"/>
  <c r="AO7" i="66"/>
  <c r="AK6" i="66"/>
  <c r="AG6" i="66"/>
  <c r="AD6" i="66"/>
  <c r="Z6" i="66"/>
  <c r="V6" i="66"/>
  <c r="O6" i="66"/>
  <c r="H6" i="66"/>
  <c r="K2" i="66"/>
  <c r="AO6" i="66" l="1"/>
  <c r="AK37" i="66"/>
  <c r="AO37" i="66" s="1"/>
  <c r="AK9" i="66"/>
  <c r="AO9" i="66" s="1"/>
  <c r="AK56" i="66"/>
  <c r="AO56" i="66" s="1"/>
  <c r="AK29" i="66"/>
  <c r="AO29" i="66" s="1"/>
  <c r="AK23" i="66"/>
  <c r="AO23" i="66" s="1"/>
  <c r="AK45" i="66"/>
  <c r="AO45" i="66" s="1"/>
  <c r="AK47" i="66"/>
  <c r="AO47" i="66" s="1"/>
  <c r="AK54" i="66"/>
  <c r="AO54" i="66" s="1"/>
  <c r="AK17" i="66"/>
  <c r="AO17" i="66" s="1"/>
  <c r="AK11" i="66"/>
  <c r="AO11" i="66" s="1"/>
  <c r="AK39" i="66"/>
  <c r="AO39" i="66" s="1"/>
  <c r="AO51" i="66"/>
  <c r="AK52" i="66"/>
  <c r="AO52" i="66" s="1"/>
  <c r="AK53" i="66"/>
  <c r="AO53" i="66" s="1"/>
  <c r="AK49" i="66"/>
  <c r="AO49" i="66" s="1"/>
  <c r="V59" i="66"/>
  <c r="V60" i="66" s="1"/>
  <c r="AK58" i="65" l="1"/>
  <c r="AG58" i="65"/>
  <c r="AD58" i="65"/>
  <c r="Z58" i="65"/>
  <c r="V58" i="65"/>
  <c r="O58" i="65"/>
  <c r="AO58" i="65"/>
  <c r="AK57" i="65"/>
  <c r="AG57" i="65"/>
  <c r="AD57" i="65"/>
  <c r="Z57" i="65"/>
  <c r="V57" i="65"/>
  <c r="O57" i="65"/>
  <c r="AO57" i="65"/>
  <c r="AK56" i="65"/>
  <c r="AG56" i="65"/>
  <c r="AD56" i="65"/>
  <c r="Z56" i="65"/>
  <c r="V56" i="65"/>
  <c r="O56" i="65"/>
  <c r="AO56" i="65"/>
  <c r="AK55" i="65"/>
  <c r="AG55" i="65"/>
  <c r="AD55" i="65"/>
  <c r="Z55" i="65"/>
  <c r="V55" i="65"/>
  <c r="O55" i="65"/>
  <c r="AO55" i="65"/>
  <c r="AK54" i="65"/>
  <c r="AG54" i="65"/>
  <c r="AD54" i="65"/>
  <c r="Z54" i="65"/>
  <c r="V54" i="65"/>
  <c r="O54" i="65"/>
  <c r="AO54" i="65"/>
  <c r="AK53" i="65"/>
  <c r="AG53" i="65"/>
  <c r="AD53" i="65"/>
  <c r="Z53" i="65"/>
  <c r="V53" i="65"/>
  <c r="O53" i="65"/>
  <c r="AO53" i="65"/>
  <c r="AK52" i="65"/>
  <c r="AG52" i="65"/>
  <c r="AD52" i="65"/>
  <c r="Z52" i="65"/>
  <c r="V52" i="65"/>
  <c r="O52" i="65"/>
  <c r="AO52" i="65"/>
  <c r="AG31" i="65"/>
  <c r="AD31" i="65"/>
  <c r="Z31" i="65"/>
  <c r="V31" i="65"/>
  <c r="O31" i="65"/>
  <c r="AO31" i="65"/>
  <c r="AK50" i="65"/>
  <c r="AG50" i="65"/>
  <c r="AD50" i="65"/>
  <c r="Z50" i="65"/>
  <c r="V50" i="65"/>
  <c r="O50" i="65"/>
  <c r="AO50" i="65"/>
  <c r="AK37" i="65"/>
  <c r="AG37" i="65"/>
  <c r="AD37" i="65"/>
  <c r="Z37" i="65"/>
  <c r="V37" i="65"/>
  <c r="O37" i="65"/>
  <c r="AO37" i="65"/>
  <c r="AK43" i="65"/>
  <c r="AG43" i="65"/>
  <c r="AD43" i="65"/>
  <c r="Z43" i="65"/>
  <c r="V43" i="65"/>
  <c r="O43" i="65"/>
  <c r="AO43" i="65"/>
  <c r="AK41" i="65"/>
  <c r="AG41" i="65"/>
  <c r="AD41" i="65"/>
  <c r="Z41" i="65"/>
  <c r="V41" i="65"/>
  <c r="O41" i="65"/>
  <c r="AO41" i="65"/>
  <c r="AG49" i="65"/>
  <c r="AD49" i="65"/>
  <c r="Z49" i="65"/>
  <c r="V49" i="65"/>
  <c r="O49" i="65"/>
  <c r="AD45" i="65"/>
  <c r="Z45" i="65"/>
  <c r="V45" i="65"/>
  <c r="O45" i="65"/>
  <c r="AD44" i="65"/>
  <c r="Z44" i="65"/>
  <c r="V44" i="65"/>
  <c r="O44" i="65"/>
  <c r="AD42" i="65"/>
  <c r="Z42" i="65"/>
  <c r="V42" i="65"/>
  <c r="O42" i="65"/>
  <c r="AD48" i="65"/>
  <c r="Z48" i="65"/>
  <c r="V48" i="65"/>
  <c r="O48" i="65"/>
  <c r="AK40" i="65"/>
  <c r="AG40" i="65"/>
  <c r="AD40" i="65"/>
  <c r="Z40" i="65"/>
  <c r="V40" i="65"/>
  <c r="O40" i="65"/>
  <c r="AO40" i="65"/>
  <c r="AK38" i="65"/>
  <c r="AG38" i="65"/>
  <c r="AD38" i="65"/>
  <c r="Z38" i="65"/>
  <c r="V38" i="65"/>
  <c r="O38" i="65"/>
  <c r="AO38" i="65"/>
  <c r="AD32" i="65"/>
  <c r="Z32" i="65"/>
  <c r="V32" i="65"/>
  <c r="O32" i="65"/>
  <c r="AD30" i="65"/>
  <c r="Z30" i="65"/>
  <c r="V30" i="65"/>
  <c r="O30" i="65"/>
  <c r="AG25" i="65"/>
  <c r="AK25" i="65" s="1"/>
  <c r="AO25" i="65" s="1"/>
  <c r="AD25" i="65"/>
  <c r="Z25" i="65"/>
  <c r="V25" i="65"/>
  <c r="O25" i="65"/>
  <c r="AD28" i="65"/>
  <c r="Z28" i="65"/>
  <c r="V28" i="65"/>
  <c r="O28" i="65"/>
  <c r="AD24" i="65"/>
  <c r="Z24" i="65"/>
  <c r="V24" i="65"/>
  <c r="O24" i="65"/>
  <c r="AG23" i="65"/>
  <c r="AD23" i="65"/>
  <c r="Z23" i="65"/>
  <c r="V23" i="65"/>
  <c r="O23" i="65"/>
  <c r="AO23" i="65"/>
  <c r="AK22" i="65"/>
  <c r="AG22" i="65"/>
  <c r="AD22" i="65"/>
  <c r="Z22" i="65"/>
  <c r="V22" i="65"/>
  <c r="O22" i="65"/>
  <c r="AO22" i="65"/>
  <c r="AG21" i="65"/>
  <c r="AD21" i="65"/>
  <c r="Z21" i="65"/>
  <c r="AK21" i="65" s="1"/>
  <c r="AO21" i="65" s="1"/>
  <c r="V21" i="65"/>
  <c r="O21" i="65"/>
  <c r="AK51" i="65"/>
  <c r="AG51" i="65"/>
  <c r="AD51" i="65"/>
  <c r="Z51" i="65"/>
  <c r="V51" i="65"/>
  <c r="O51" i="65"/>
  <c r="AO51" i="65"/>
  <c r="AG11" i="65"/>
  <c r="AD11" i="65"/>
  <c r="Z11" i="65"/>
  <c r="V11" i="65"/>
  <c r="O11" i="65"/>
  <c r="AD10" i="65"/>
  <c r="Z10" i="65"/>
  <c r="V10" i="65"/>
  <c r="O10" i="65"/>
  <c r="AD9" i="65"/>
  <c r="Z9" i="65"/>
  <c r="V9" i="65"/>
  <c r="O9" i="65"/>
  <c r="AD8" i="65"/>
  <c r="Z8" i="65"/>
  <c r="V8" i="65"/>
  <c r="O8" i="65"/>
  <c r="AG19" i="65"/>
  <c r="AD19" i="65"/>
  <c r="Z19" i="65"/>
  <c r="V19" i="65"/>
  <c r="O19" i="65"/>
  <c r="AD18" i="65"/>
  <c r="Z18" i="65"/>
  <c r="V18" i="65"/>
  <c r="O18" i="65"/>
  <c r="AG7" i="65"/>
  <c r="AK7" i="65" s="1"/>
  <c r="AO7" i="65" s="1"/>
  <c r="AD7" i="65"/>
  <c r="Z7" i="65"/>
  <c r="V7" i="65"/>
  <c r="O7" i="65"/>
  <c r="AD17" i="65"/>
  <c r="Z17" i="65"/>
  <c r="V17" i="65"/>
  <c r="O17" i="65"/>
  <c r="AD16" i="65"/>
  <c r="Z16" i="65"/>
  <c r="V16" i="65"/>
  <c r="O16" i="65"/>
  <c r="AK14" i="65"/>
  <c r="AG14" i="65"/>
  <c r="AD14" i="65"/>
  <c r="Z14" i="65"/>
  <c r="V14" i="65"/>
  <c r="O14" i="65"/>
  <c r="AO14" i="65"/>
  <c r="AG13" i="65"/>
  <c r="AD13" i="65"/>
  <c r="Z13" i="65"/>
  <c r="V13" i="65"/>
  <c r="O13" i="65"/>
  <c r="AK12" i="65"/>
  <c r="AG12" i="65"/>
  <c r="AD12" i="65"/>
  <c r="Z12" i="65"/>
  <c r="V12" i="65"/>
  <c r="O12" i="65"/>
  <c r="AO12" i="65"/>
  <c r="AK6" i="65"/>
  <c r="AG6" i="65"/>
  <c r="AD6" i="65"/>
  <c r="Z6" i="65"/>
  <c r="V6" i="65"/>
  <c r="O6" i="65"/>
  <c r="AO6" i="65"/>
  <c r="K2" i="65"/>
  <c r="AK13" i="65" l="1"/>
  <c r="AO13" i="65" s="1"/>
  <c r="AK23" i="65"/>
  <c r="AK11" i="65"/>
  <c r="AO11" i="65" s="1"/>
  <c r="AK19" i="65"/>
  <c r="AO19" i="65" s="1"/>
  <c r="AK31" i="65"/>
  <c r="AK49" i="65"/>
  <c r="AO49" i="65" s="1"/>
  <c r="V59" i="65"/>
  <c r="V60" i="65" s="1"/>
  <c r="AG44" i="66" l="1"/>
  <c r="AK44" i="66" s="1"/>
  <c r="AG46" i="65" l="1"/>
  <c r="AK46" i="65" s="1"/>
  <c r="AO44" i="66"/>
  <c r="AG46" i="66"/>
  <c r="AK46" i="66" s="1"/>
  <c r="AG44" i="65"/>
  <c r="AK44" i="65" s="1"/>
  <c r="AG45" i="65"/>
  <c r="AK45" i="65" s="1"/>
  <c r="AG47" i="65"/>
  <c r="AK47" i="65" s="1"/>
  <c r="AG42" i="65"/>
  <c r="AK42" i="65" s="1"/>
  <c r="AG15" i="65"/>
  <c r="AK15" i="65" s="1"/>
  <c r="AG48" i="65"/>
  <c r="AK48" i="65" s="1"/>
  <c r="AG16" i="65"/>
  <c r="AK16" i="65" s="1"/>
  <c r="AO46" i="66" l="1"/>
  <c r="AO46" i="65"/>
  <c r="AO42" i="65"/>
  <c r="AO44" i="65"/>
  <c r="AO15" i="65"/>
  <c r="AO48" i="65"/>
  <c r="AO47" i="65"/>
  <c r="AO45" i="65"/>
  <c r="AO16" i="65"/>
  <c r="AL2" i="59" l="1"/>
  <c r="BV2" i="59" s="1"/>
  <c r="DF2" i="59" s="1"/>
  <c r="EP2" i="59" s="1"/>
  <c r="FZ2" i="59" s="1"/>
  <c r="HJ2" i="59" s="1"/>
  <c r="IT2" i="59" s="1"/>
  <c r="AG43" i="66" l="1"/>
  <c r="AK43" i="66" s="1"/>
  <c r="AG41" i="66"/>
  <c r="AK41" i="66" s="1"/>
  <c r="AG20" i="66" l="1"/>
  <c r="AK20" i="66" s="1"/>
  <c r="AG26" i="65"/>
  <c r="AK26" i="65" s="1"/>
  <c r="AG22" i="66"/>
  <c r="AK22" i="66" s="1"/>
  <c r="AG26" i="68"/>
  <c r="AK26" i="68" s="1"/>
  <c r="AG20" i="69"/>
  <c r="AK20" i="69" s="1"/>
  <c r="AG16" i="69"/>
  <c r="AK16" i="69" s="1"/>
  <c r="AG20" i="68"/>
  <c r="AK20" i="68" s="1"/>
  <c r="AG16" i="68"/>
  <c r="AK16" i="68" s="1"/>
  <c r="AG10" i="66"/>
  <c r="AK10" i="66" s="1"/>
  <c r="AO10" i="66" s="1"/>
  <c r="AG28" i="65"/>
  <c r="AK28" i="65" s="1"/>
  <c r="AG24" i="65"/>
  <c r="AK24" i="65" s="1"/>
  <c r="AG10" i="65"/>
  <c r="AK10" i="65" s="1"/>
  <c r="AG38" i="66"/>
  <c r="AK38" i="66" s="1"/>
  <c r="AO38" i="66" s="1"/>
  <c r="AG24" i="66"/>
  <c r="AK24" i="66" s="1"/>
  <c r="AO24" i="66" s="1"/>
  <c r="AO20" i="66"/>
  <c r="AO43" i="66"/>
  <c r="AO41" i="66"/>
  <c r="AG9" i="65" l="1"/>
  <c r="AK9" i="65" s="1"/>
  <c r="AO9" i="65" s="1"/>
  <c r="AG8" i="65"/>
  <c r="AK8" i="65" s="1"/>
  <c r="AO8" i="65" s="1"/>
  <c r="AG18" i="65"/>
  <c r="AK18" i="65" s="1"/>
  <c r="AO18" i="65" s="1"/>
  <c r="AO26" i="65"/>
  <c r="AO26" i="68"/>
  <c r="AO22" i="66"/>
  <c r="AO20" i="68"/>
  <c r="AO16" i="69"/>
  <c r="AG18" i="69"/>
  <c r="AK18" i="69" s="1"/>
  <c r="AG11" i="69"/>
  <c r="AK11" i="69" s="1"/>
  <c r="AO20" i="69"/>
  <c r="AG13" i="69"/>
  <c r="AK13" i="69" s="1"/>
  <c r="AG15" i="69"/>
  <c r="AK15" i="69" s="1"/>
  <c r="AG18" i="66"/>
  <c r="AK18" i="66" s="1"/>
  <c r="AG30" i="66"/>
  <c r="AK30" i="66" s="1"/>
  <c r="AO16" i="68"/>
  <c r="AG10" i="68"/>
  <c r="AK10" i="68" s="1"/>
  <c r="AG18" i="68"/>
  <c r="AK18" i="68" s="1"/>
  <c r="AO18" i="68"/>
  <c r="AO28" i="65"/>
  <c r="AO10" i="65"/>
  <c r="AO24" i="65"/>
  <c r="AG17" i="65"/>
  <c r="AK17" i="65" s="1"/>
  <c r="AO17" i="65" s="1"/>
  <c r="AO18" i="69" l="1"/>
  <c r="AO13" i="69"/>
  <c r="AK55" i="69"/>
  <c r="AK56" i="69" s="1"/>
  <c r="AO11" i="69"/>
  <c r="AO15" i="69"/>
  <c r="AO18" i="66"/>
  <c r="AG14" i="68"/>
  <c r="AK14" i="68" s="1"/>
  <c r="AK59" i="66"/>
  <c r="AK60" i="66" s="1"/>
  <c r="AO10" i="68"/>
  <c r="AO30" i="66"/>
  <c r="AG22" i="68"/>
  <c r="AK22" i="68" s="1"/>
  <c r="AG12" i="68"/>
  <c r="AK12" i="68" s="1"/>
  <c r="AG30" i="65"/>
  <c r="AK30" i="65" s="1"/>
  <c r="AO30" i="65" s="1"/>
  <c r="AO12" i="68" l="1"/>
  <c r="AO55" i="69"/>
  <c r="AK57" i="68"/>
  <c r="AK58" i="68" s="1"/>
  <c r="AO14" i="68"/>
  <c r="AO22" i="68"/>
  <c r="AO60" i="66"/>
  <c r="AG32" i="65"/>
  <c r="AK32" i="65" s="1"/>
  <c r="AK59" i="65" s="1"/>
  <c r="AK60" i="65" s="1"/>
  <c r="AO59" i="66" l="1"/>
  <c r="AO57" i="68"/>
  <c r="AO60" i="65"/>
  <c r="AO59" i="65"/>
  <c r="AO32" i="65"/>
</calcChain>
</file>

<file path=xl/sharedStrings.xml><?xml version="1.0" encoding="utf-8"?>
<sst xmlns="http://schemas.openxmlformats.org/spreadsheetml/2006/main" count="276" uniqueCount="150">
  <si>
    <t>項目</t>
    <rPh sb="0" eb="2">
      <t>コウモク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</si>
  <si>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</si>
  <si>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</si>
  <si>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</si>
  <si>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</si>
  <si>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Ⅰ.工事費</t>
    <rPh sb="2" eb="4">
      <t>コウジ</t>
    </rPh>
    <rPh sb="4" eb="5">
      <t>ヒ</t>
    </rPh>
    <phoneticPr fontId="3"/>
  </si>
  <si>
    <t>式</t>
    <rPh sb="0" eb="1">
      <t>シキ</t>
    </rPh>
    <phoneticPr fontId="1"/>
  </si>
  <si>
    <t>①</t>
    <phoneticPr fontId="3"/>
  </si>
  <si>
    <t>直接工事費</t>
    <rPh sb="0" eb="2">
      <t>チョクセツ</t>
    </rPh>
    <rPh sb="2" eb="4">
      <t>コウジ</t>
    </rPh>
    <rPh sb="4" eb="5">
      <t>ヒ</t>
    </rPh>
    <phoneticPr fontId="3"/>
  </si>
  <si>
    <t>②</t>
    <phoneticPr fontId="3"/>
  </si>
  <si>
    <t>共通仮設費（率分）</t>
    <rPh sb="0" eb="2">
      <t>キョウツウ</t>
    </rPh>
    <rPh sb="2" eb="4">
      <t>カセツ</t>
    </rPh>
    <rPh sb="4" eb="5">
      <t>ヒ</t>
    </rPh>
    <rPh sb="6" eb="7">
      <t>リツ</t>
    </rPh>
    <rPh sb="7" eb="8">
      <t>ブン</t>
    </rPh>
    <phoneticPr fontId="3"/>
  </si>
  <si>
    <t>共通仮設費（積上分）</t>
    <rPh sb="0" eb="2">
      <t>キョウツウ</t>
    </rPh>
    <rPh sb="2" eb="4">
      <t>カセツ</t>
    </rPh>
    <rPh sb="4" eb="5">
      <t>ヒ</t>
    </rPh>
    <rPh sb="6" eb="7">
      <t>セキ</t>
    </rPh>
    <rPh sb="7" eb="8">
      <t>ジョウ</t>
    </rPh>
    <rPh sb="8" eb="9">
      <t>ブン</t>
    </rPh>
    <phoneticPr fontId="3"/>
  </si>
  <si>
    <t>③</t>
    <phoneticPr fontId="3"/>
  </si>
  <si>
    <t>純工事費（①＋②）</t>
    <rPh sb="0" eb="1">
      <t>ジュン</t>
    </rPh>
    <rPh sb="1" eb="3">
      <t>コウジ</t>
    </rPh>
    <rPh sb="3" eb="4">
      <t>ヒ</t>
    </rPh>
    <phoneticPr fontId="3"/>
  </si>
  <si>
    <t>④</t>
    <phoneticPr fontId="3"/>
  </si>
  <si>
    <t>現場管理費</t>
    <rPh sb="0" eb="2">
      <t>ゲンバ</t>
    </rPh>
    <rPh sb="2" eb="5">
      <t>カンリヒ</t>
    </rPh>
    <phoneticPr fontId="3"/>
  </si>
  <si>
    <t>⑤</t>
    <phoneticPr fontId="3"/>
  </si>
  <si>
    <t>工事原価（③＋④）</t>
    <rPh sb="0" eb="2">
      <t>コウジ</t>
    </rPh>
    <rPh sb="2" eb="4">
      <t>ゲンカ</t>
    </rPh>
    <phoneticPr fontId="3"/>
  </si>
  <si>
    <t>⑥</t>
    <phoneticPr fontId="3"/>
  </si>
  <si>
    <t>一般管理費</t>
    <rPh sb="0" eb="2">
      <t>イッパン</t>
    </rPh>
    <rPh sb="2" eb="5">
      <t>カンリヒ</t>
    </rPh>
    <phoneticPr fontId="3"/>
  </si>
  <si>
    <t>⑦</t>
    <phoneticPr fontId="3"/>
  </si>
  <si>
    <t>工事価格（⑤＋⑥）</t>
    <rPh sb="0" eb="2">
      <t>コウジ</t>
    </rPh>
    <rPh sb="2" eb="4">
      <t>カカク</t>
    </rPh>
    <phoneticPr fontId="3"/>
  </si>
  <si>
    <t>⑧</t>
    <phoneticPr fontId="3"/>
  </si>
  <si>
    <t>工事価格（端数処理）</t>
    <rPh sb="0" eb="2">
      <t>コウジ</t>
    </rPh>
    <rPh sb="2" eb="4">
      <t>カカク</t>
    </rPh>
    <rPh sb="5" eb="7">
      <t>ハスウ</t>
    </rPh>
    <rPh sb="7" eb="9">
      <t>ショリ</t>
    </rPh>
    <phoneticPr fontId="3"/>
  </si>
  <si>
    <t>⑨</t>
    <phoneticPr fontId="3"/>
  </si>
  <si>
    <t>消費税等相当額</t>
    <rPh sb="0" eb="3">
      <t>ショウヒゼイ</t>
    </rPh>
    <rPh sb="3" eb="4">
      <t>ナド</t>
    </rPh>
    <rPh sb="4" eb="6">
      <t>ソウトウ</t>
    </rPh>
    <rPh sb="6" eb="7">
      <t>ガク</t>
    </rPh>
    <phoneticPr fontId="3"/>
  </si>
  <si>
    <t>[出典など]</t>
    <rPh sb="1" eb="3">
      <t>シュッテン</t>
    </rPh>
    <phoneticPr fontId="4"/>
  </si>
  <si>
    <t>Ｃ．補足事項（改修箇所の現況写真または図示・改修後イメージなど）</t>
    <rPh sb="2" eb="4">
      <t>ホソク</t>
    </rPh>
    <rPh sb="4" eb="6">
      <t>ジコウ</t>
    </rPh>
    <rPh sb="7" eb="9">
      <t>カイシュウ</t>
    </rPh>
    <rPh sb="9" eb="11">
      <t>カショ</t>
    </rPh>
    <rPh sb="12" eb="14">
      <t>ゲンキョウ</t>
    </rPh>
    <rPh sb="14" eb="16">
      <t>シャシン</t>
    </rPh>
    <rPh sb="19" eb="21">
      <t>ズシ</t>
    </rPh>
    <rPh sb="22" eb="24">
      <t>カイシュウ</t>
    </rPh>
    <rPh sb="24" eb="25">
      <t>ゴ</t>
    </rPh>
    <phoneticPr fontId="3"/>
  </si>
  <si>
    <t>改修箇所</t>
    <rPh sb="0" eb="2">
      <t>カイシュウ</t>
    </rPh>
    <rPh sb="2" eb="4">
      <t>カショ</t>
    </rPh>
    <phoneticPr fontId="3"/>
  </si>
  <si>
    <t>合計</t>
    <rPh sb="0" eb="2">
      <t>ゴウケイ</t>
    </rPh>
    <phoneticPr fontId="1"/>
  </si>
  <si>
    <t>数量</t>
    <rPh sb="0" eb="2">
      <t>スウリョウ</t>
    </rPh>
    <phoneticPr fontId="1"/>
  </si>
  <si>
    <t>工事費　合計（端数処理）</t>
    <rPh sb="0" eb="2">
      <t>コウジ</t>
    </rPh>
    <rPh sb="2" eb="3">
      <t>ヒ</t>
    </rPh>
    <rPh sb="4" eb="6">
      <t>ゴウケイ</t>
    </rPh>
    <rPh sb="7" eb="9">
      <t>ハスウ</t>
    </rPh>
    <rPh sb="9" eb="11">
      <t>ショリ</t>
    </rPh>
    <phoneticPr fontId="3"/>
  </si>
  <si>
    <t>Ｃ－１．補足事項（改修箇所の現況写真または図示・改修後イメージなど）</t>
    <rPh sb="4" eb="6">
      <t>ホソク</t>
    </rPh>
    <rPh sb="6" eb="8">
      <t>ジコウ</t>
    </rPh>
    <rPh sb="9" eb="11">
      <t>カイシュウ</t>
    </rPh>
    <rPh sb="11" eb="13">
      <t>カショ</t>
    </rPh>
    <rPh sb="14" eb="16">
      <t>ゲンキョウ</t>
    </rPh>
    <rPh sb="16" eb="18">
      <t>シャシン</t>
    </rPh>
    <rPh sb="21" eb="23">
      <t>ズシ</t>
    </rPh>
    <rPh sb="24" eb="26">
      <t>カイシュウ</t>
    </rPh>
    <rPh sb="26" eb="27">
      <t>ゴ</t>
    </rPh>
    <phoneticPr fontId="3"/>
  </si>
  <si>
    <t>Ｃ－２．補足事項（改修箇所の現況写真または図示・改修後イメージなど）</t>
    <rPh sb="4" eb="6">
      <t>ホソク</t>
    </rPh>
    <rPh sb="6" eb="8">
      <t>ジコウ</t>
    </rPh>
    <rPh sb="9" eb="11">
      <t>カイシュウ</t>
    </rPh>
    <rPh sb="11" eb="13">
      <t>カショ</t>
    </rPh>
    <rPh sb="14" eb="16">
      <t>ゲンキョウ</t>
    </rPh>
    <rPh sb="16" eb="18">
      <t>シャシン</t>
    </rPh>
    <rPh sb="21" eb="23">
      <t>ズシ</t>
    </rPh>
    <rPh sb="24" eb="26">
      <t>カイシュウ</t>
    </rPh>
    <rPh sb="26" eb="27">
      <t>ゴ</t>
    </rPh>
    <phoneticPr fontId="3"/>
  </si>
  <si>
    <t>Ｃ－３．補足事項（改修箇所の現況写真または図示・改修後イメージなど）</t>
    <rPh sb="4" eb="6">
      <t>ホソク</t>
    </rPh>
    <rPh sb="6" eb="8">
      <t>ジコウ</t>
    </rPh>
    <rPh sb="9" eb="11">
      <t>カイシュウ</t>
    </rPh>
    <rPh sb="11" eb="13">
      <t>カショ</t>
    </rPh>
    <rPh sb="14" eb="16">
      <t>ゲンキョウ</t>
    </rPh>
    <rPh sb="16" eb="18">
      <t>シャシン</t>
    </rPh>
    <rPh sb="21" eb="23">
      <t>ズシ</t>
    </rPh>
    <rPh sb="24" eb="26">
      <t>カイシュウ</t>
    </rPh>
    <rPh sb="26" eb="27">
      <t>ゴ</t>
    </rPh>
    <phoneticPr fontId="3"/>
  </si>
  <si>
    <t>Ｃ－４．補足事項（改修箇所の現況写真または図示・改修後イメージなど）</t>
    <rPh sb="4" eb="6">
      <t>ホソク</t>
    </rPh>
    <rPh sb="6" eb="8">
      <t>ジコウ</t>
    </rPh>
    <rPh sb="9" eb="11">
      <t>カイシュウ</t>
    </rPh>
    <rPh sb="11" eb="13">
      <t>カショ</t>
    </rPh>
    <rPh sb="14" eb="16">
      <t>ゲンキョウ</t>
    </rPh>
    <rPh sb="16" eb="18">
      <t>シャシン</t>
    </rPh>
    <rPh sb="21" eb="23">
      <t>ズシ</t>
    </rPh>
    <rPh sb="24" eb="26">
      <t>カイシュウ</t>
    </rPh>
    <rPh sb="26" eb="27">
      <t>ゴ</t>
    </rPh>
    <phoneticPr fontId="3"/>
  </si>
  <si>
    <t>〇〇センター（〇〇）　空調・衛生配管等更新工事</t>
    <rPh sb="11" eb="13">
      <t>クウチョウ</t>
    </rPh>
    <rPh sb="14" eb="16">
      <t>エイセイ</t>
    </rPh>
    <rPh sb="16" eb="18">
      <t>ハイカン</t>
    </rPh>
    <rPh sb="18" eb="19">
      <t>トウ</t>
    </rPh>
    <rPh sb="19" eb="21">
      <t>コウシン</t>
    </rPh>
    <rPh sb="21" eb="23">
      <t>コウジ</t>
    </rPh>
    <phoneticPr fontId="6"/>
  </si>
  <si>
    <t>査定後</t>
    <rPh sb="0" eb="2">
      <t>サテイ</t>
    </rPh>
    <rPh sb="2" eb="3">
      <t>ゴ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</si>
  <si>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</si>
  <si>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</si>
  <si>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</si>
  <si>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差額</t>
    <rPh sb="0" eb="2">
      <t>サガク</t>
    </rPh>
    <phoneticPr fontId="1"/>
  </si>
  <si>
    <t>元設計</t>
    <rPh sb="0" eb="1">
      <t>モト</t>
    </rPh>
    <rPh sb="1" eb="3">
      <t>セッケイ</t>
    </rPh>
    <phoneticPr fontId="3"/>
  </si>
  <si>
    <t>※端数処理</t>
    <rPh sb="1" eb="3">
      <t>ハスウ</t>
    </rPh>
    <rPh sb="3" eb="5">
      <t>ショリ</t>
    </rPh>
    <phoneticPr fontId="1"/>
  </si>
  <si>
    <t>㎡</t>
  </si>
  <si>
    <t>1-4．機械設備工事</t>
    <rPh sb="4" eb="6">
      <t>キカイ</t>
    </rPh>
    <rPh sb="6" eb="8">
      <t>セツビ</t>
    </rPh>
    <rPh sb="8" eb="10">
      <t>コウジ</t>
    </rPh>
    <phoneticPr fontId="3"/>
  </si>
  <si>
    <t>1-3．電気工事</t>
    <rPh sb="4" eb="6">
      <t>デンキ</t>
    </rPh>
    <rPh sb="6" eb="8">
      <t>コウジ</t>
    </rPh>
    <phoneticPr fontId="3"/>
  </si>
  <si>
    <t>1-1．仮設工事（建築工事）</t>
    <rPh sb="4" eb="6">
      <t>カセツ</t>
    </rPh>
    <rPh sb="6" eb="8">
      <t>コウジ</t>
    </rPh>
    <rPh sb="9" eb="11">
      <t>ケンチク</t>
    </rPh>
    <rPh sb="11" eb="13">
      <t>コウジ</t>
    </rPh>
    <phoneticPr fontId="3"/>
  </si>
  <si>
    <t>1-2．内装改修工事（建築工事）</t>
    <rPh sb="4" eb="6">
      <t>ナイソウ</t>
    </rPh>
    <rPh sb="6" eb="8">
      <t>カイシュウ</t>
    </rPh>
    <rPh sb="8" eb="10">
      <t>コウジ</t>
    </rPh>
    <rPh sb="11" eb="13">
      <t>ケンチク</t>
    </rPh>
    <rPh sb="13" eb="15">
      <t>コウジ</t>
    </rPh>
    <phoneticPr fontId="3"/>
  </si>
  <si>
    <t>　1-1　仮設工事</t>
    <rPh sb="5" eb="7">
      <t>カセツ</t>
    </rPh>
    <rPh sb="7" eb="9">
      <t>コウジ</t>
    </rPh>
    <phoneticPr fontId="4"/>
  </si>
  <si>
    <t>仮設材損料</t>
  </si>
  <si>
    <t>仮設材運搬費</t>
  </si>
  <si>
    <t>足場他運搬作業費</t>
  </si>
  <si>
    <t>仮囲い</t>
  </si>
  <si>
    <t>客用ｴﾚﾍﾞｰﾀｰｶｺﾞ内養生</t>
  </si>
  <si>
    <t>地下1階資材置場詰所仮設費</t>
  </si>
  <si>
    <t>5号ｴﾚﾍﾞｰﾀｰ附室及び廊下養生</t>
  </si>
  <si>
    <t>室内廊下養生</t>
  </si>
  <si>
    <t xml:space="preserve">警備員 </t>
  </si>
  <si>
    <t>仮設ｺﾞﾝﾄﾞﾗ　</t>
    <rPh sb="0" eb="2">
      <t>カセツ</t>
    </rPh>
    <phoneticPr fontId="1"/>
  </si>
  <si>
    <t>集塵機その他機材損料</t>
  </si>
  <si>
    <t>雑材消耗品</t>
  </si>
  <si>
    <t>現場諸雑費</t>
  </si>
  <si>
    <t>式</t>
    <rPh sb="0" eb="1">
      <t>シキ</t>
    </rPh>
    <phoneticPr fontId="2"/>
  </si>
  <si>
    <t>第</t>
    <rPh sb="0" eb="1">
      <t>ダイ</t>
    </rPh>
    <phoneticPr fontId="2"/>
  </si>
  <si>
    <t>人</t>
    <rPh sb="0" eb="1">
      <t>ヒト</t>
    </rPh>
    <phoneticPr fontId="2"/>
  </si>
  <si>
    <t>回</t>
    <rPh sb="0" eb="1">
      <t>カイ</t>
    </rPh>
    <phoneticPr fontId="2"/>
  </si>
  <si>
    <t>　1-2（１）　解体工事</t>
    <rPh sb="8" eb="10">
      <t>カイタイ</t>
    </rPh>
    <rPh sb="10" eb="12">
      <t>コウジ</t>
    </rPh>
    <phoneticPr fontId="2"/>
  </si>
  <si>
    <t>天井ﾎﾞｰﾄﾞ撤去</t>
    <rPh sb="0" eb="2">
      <t>テンジョウ</t>
    </rPh>
    <rPh sb="7" eb="9">
      <t>テッキョ</t>
    </rPh>
    <phoneticPr fontId="2"/>
  </si>
  <si>
    <t>　1-2（２）　仕上げ工事</t>
    <rPh sb="8" eb="10">
      <t>シア</t>
    </rPh>
    <rPh sb="11" eb="13">
      <t>コウジ</t>
    </rPh>
    <phoneticPr fontId="2"/>
  </si>
  <si>
    <t>天井ﾎﾞｰﾄﾞ</t>
    <rPh sb="0" eb="2">
      <t>テンジョウ</t>
    </rPh>
    <phoneticPr fontId="27"/>
  </si>
  <si>
    <t>OA床補修</t>
    <rPh sb="2" eb="3">
      <t>ユカ</t>
    </rPh>
    <rPh sb="3" eb="5">
      <t>ホシュウ</t>
    </rPh>
    <phoneticPr fontId="27"/>
  </si>
  <si>
    <t>塗装</t>
    <rPh sb="0" eb="2">
      <t>トソウ</t>
    </rPh>
    <phoneticPr fontId="28"/>
  </si>
  <si>
    <t>ｻｲﾝ</t>
  </si>
  <si>
    <t>空気環境測定</t>
    <rPh sb="0" eb="6">
      <t>クウキカンキョウソクテイ</t>
    </rPh>
    <phoneticPr fontId="28"/>
  </si>
  <si>
    <t>ｸﾘｰﾆﾝｸﾞ</t>
  </si>
  <si>
    <t>消耗品雑材料費</t>
  </si>
  <si>
    <t>産業廃棄物処分費</t>
    <rPh sb="0" eb="8">
      <t>サンギョウハイキブツショブンヒ</t>
    </rPh>
    <phoneticPr fontId="1"/>
  </si>
  <si>
    <t>産廃運搬作業費</t>
    <rPh sb="0" eb="2">
      <t>サンパイ</t>
    </rPh>
    <rPh sb="2" eb="7">
      <t>ウンパンサギョウヒ</t>
    </rPh>
    <phoneticPr fontId="1"/>
  </si>
  <si>
    <t>下地共</t>
    <rPh sb="0" eb="3">
      <t>シタジトモ</t>
    </rPh>
    <phoneticPr fontId="1"/>
  </si>
  <si>
    <t>8tﾕﾆｯｸ</t>
  </si>
  <si>
    <t>解体材、電気・機械機器共</t>
  </si>
  <si>
    <t>4tｺﾝﾃﾅ</t>
  </si>
  <si>
    <t>ヵ所</t>
    <rPh sb="1" eb="2">
      <t>ショ</t>
    </rPh>
    <phoneticPr fontId="2"/>
  </si>
  <si>
    <t>台</t>
    <rPh sb="0" eb="1">
      <t>ダイ</t>
    </rPh>
    <phoneticPr fontId="2"/>
  </si>
  <si>
    <t>　1-3　電気工事</t>
    <rPh sb="5" eb="7">
      <t>デンキ</t>
    </rPh>
    <rPh sb="7" eb="9">
      <t>コウジ</t>
    </rPh>
    <phoneticPr fontId="4"/>
  </si>
  <si>
    <t>電灯設備工事</t>
    <rPh sb="0" eb="2">
      <t>デントウ</t>
    </rPh>
    <rPh sb="2" eb="4">
      <t>セツビ</t>
    </rPh>
    <rPh sb="4" eb="6">
      <t>コウジ</t>
    </rPh>
    <phoneticPr fontId="2"/>
  </si>
  <si>
    <t>幹線動力設備工事</t>
    <rPh sb="0" eb="2">
      <t>カンセン</t>
    </rPh>
    <rPh sb="2" eb="4">
      <t>ドウリョク</t>
    </rPh>
    <rPh sb="4" eb="6">
      <t>セツビ</t>
    </rPh>
    <rPh sb="6" eb="8">
      <t>コウジ</t>
    </rPh>
    <phoneticPr fontId="2"/>
  </si>
  <si>
    <t>コンセント設備工事</t>
  </si>
  <si>
    <t>非常照明・誘導灯設備工事</t>
  </si>
  <si>
    <t>自動火災報知設備工事</t>
  </si>
  <si>
    <t>ITVカメラ設備撤去</t>
    <rPh sb="6" eb="8">
      <t>セツビ</t>
    </rPh>
    <rPh sb="8" eb="10">
      <t>テッキョ</t>
    </rPh>
    <phoneticPr fontId="2"/>
  </si>
  <si>
    <t>LED照明（HF2灯用同等品）</t>
    <rPh sb="3" eb="5">
      <t>ショウメイ</t>
    </rPh>
    <rPh sb="9" eb="10">
      <t>トウ</t>
    </rPh>
    <rPh sb="10" eb="11">
      <t>ヨウ</t>
    </rPh>
    <rPh sb="11" eb="13">
      <t>ドウトウ</t>
    </rPh>
    <rPh sb="13" eb="14">
      <t>ヒン</t>
    </rPh>
    <phoneticPr fontId="2"/>
  </si>
  <si>
    <t>撤去・再取付</t>
    <rPh sb="0" eb="2">
      <t>テッキョ</t>
    </rPh>
    <rPh sb="3" eb="4">
      <t>サイ</t>
    </rPh>
    <rPh sb="4" eb="6">
      <t>トリツケ</t>
    </rPh>
    <phoneticPr fontId="2"/>
  </si>
  <si>
    <t>付帯設備含む</t>
  </si>
  <si>
    <t>　1-4　機械設備工事</t>
    <rPh sb="5" eb="7">
      <t>キカイ</t>
    </rPh>
    <rPh sb="7" eb="9">
      <t>セツビ</t>
    </rPh>
    <rPh sb="9" eb="11">
      <t>コウジ</t>
    </rPh>
    <phoneticPr fontId="4"/>
  </si>
  <si>
    <t>空調ﾀﾞｸﾄ設備工事</t>
  </si>
  <si>
    <t>自動制御設備工事</t>
  </si>
  <si>
    <t>ｽﾌﾟﾘﾝｸﾗｰ設備工事</t>
  </si>
  <si>
    <t>空調機器撤去工事</t>
    <rPh sb="2" eb="4">
      <t>キキ</t>
    </rPh>
    <rPh sb="4" eb="6">
      <t>テッキョ</t>
    </rPh>
    <rPh sb="6" eb="8">
      <t>コウジ</t>
    </rPh>
    <phoneticPr fontId="2"/>
  </si>
  <si>
    <t>ｶﾞｽ消火設備撤去工事</t>
    <rPh sb="3" eb="5">
      <t>ショウカ</t>
    </rPh>
    <rPh sb="7" eb="9">
      <t>テッキョ</t>
    </rPh>
    <phoneticPr fontId="2"/>
  </si>
  <si>
    <t>ヘッド新設、配管延長含む</t>
  </si>
  <si>
    <t>空調機械室１</t>
    <rPh sb="0" eb="2">
      <t>クウチョウ</t>
    </rPh>
    <rPh sb="2" eb="5">
      <t>キカイシツ</t>
    </rPh>
    <phoneticPr fontId="1"/>
  </si>
  <si>
    <t>ｻｰﾊﾞｰ室、800×2000</t>
    <rPh sb="5" eb="6">
      <t>シツ</t>
    </rPh>
    <phoneticPr fontId="1"/>
  </si>
  <si>
    <t>450×450</t>
    <phoneticPr fontId="1"/>
  </si>
  <si>
    <t>枚</t>
    <rPh sb="0" eb="1">
      <t>マイ</t>
    </rPh>
    <phoneticPr fontId="2"/>
  </si>
  <si>
    <t>LGS下地、アルミ廻り縁共</t>
    <rPh sb="3" eb="5">
      <t>シタジ</t>
    </rPh>
    <rPh sb="9" eb="10">
      <t>マワ</t>
    </rPh>
    <rPh sb="11" eb="12">
      <t>ブチ</t>
    </rPh>
    <rPh sb="12" eb="13">
      <t>トモ</t>
    </rPh>
    <phoneticPr fontId="1"/>
  </si>
  <si>
    <t>ガラス</t>
    <phoneticPr fontId="1"/>
  </si>
  <si>
    <t>機械室１、2400×2000</t>
    <rPh sb="0" eb="3">
      <t>キカイシツ</t>
    </rPh>
    <phoneticPr fontId="1"/>
  </si>
  <si>
    <t>240×200</t>
    <phoneticPr fontId="1"/>
  </si>
  <si>
    <t>ブラインド</t>
    <phoneticPr fontId="1"/>
  </si>
  <si>
    <t>スチール製、2615×2475</t>
    <phoneticPr fontId="1"/>
  </si>
  <si>
    <t>タイルカーペット</t>
  </si>
  <si>
    <t>撤去部補修含む</t>
    <rPh sb="0" eb="2">
      <t>テッキョ</t>
    </rPh>
    <rPh sb="2" eb="3">
      <t>ブ</t>
    </rPh>
    <rPh sb="3" eb="5">
      <t>ホシュウ</t>
    </rPh>
    <rPh sb="5" eb="6">
      <t>フク</t>
    </rPh>
    <phoneticPr fontId="1"/>
  </si>
  <si>
    <t>SUSパネル撤去</t>
    <rPh sb="6" eb="8">
      <t>テッキョ</t>
    </rPh>
    <phoneticPr fontId="2"/>
  </si>
  <si>
    <t>欄間ガラリ付FIX窓撤去</t>
    <rPh sb="0" eb="2">
      <t>ランマ</t>
    </rPh>
    <rPh sb="5" eb="6">
      <t>ヅケ</t>
    </rPh>
    <rPh sb="9" eb="10">
      <t>マド</t>
    </rPh>
    <rPh sb="10" eb="12">
      <t>テッキョ</t>
    </rPh>
    <phoneticPr fontId="2"/>
  </si>
  <si>
    <t>機械室ガラリパネル撤去</t>
    <rPh sb="9" eb="11">
      <t>テッキョ</t>
    </rPh>
    <phoneticPr fontId="1"/>
  </si>
  <si>
    <t>OA床レベル調整含む</t>
    <rPh sb="2" eb="3">
      <t>ユカ</t>
    </rPh>
    <rPh sb="6" eb="8">
      <t>チョウセイ</t>
    </rPh>
    <rPh sb="8" eb="9">
      <t>フク</t>
    </rPh>
    <phoneticPr fontId="1"/>
  </si>
  <si>
    <t>　産業廃棄物処分</t>
    <rPh sb="1" eb="3">
      <t>サンギョウ</t>
    </rPh>
    <rPh sb="3" eb="6">
      <t>ハイキブツ</t>
    </rPh>
    <rPh sb="6" eb="8">
      <t>ショブン</t>
    </rPh>
    <phoneticPr fontId="2"/>
  </si>
  <si>
    <t>壁ボード</t>
    <rPh sb="0" eb="1">
      <t>カベ</t>
    </rPh>
    <phoneticPr fontId="1"/>
  </si>
  <si>
    <t>空調機械室1　ガラリ撤去部</t>
    <rPh sb="0" eb="2">
      <t>クウチョウ</t>
    </rPh>
    <rPh sb="2" eb="5">
      <t>キカイシツ</t>
    </rPh>
    <rPh sb="10" eb="13">
      <t>テッキョブ</t>
    </rPh>
    <phoneticPr fontId="1"/>
  </si>
  <si>
    <t>天井内区画貫通処理</t>
    <rPh sb="0" eb="3">
      <t>テンジョウナイ</t>
    </rPh>
    <rPh sb="3" eb="7">
      <t>クカクカンツウ</t>
    </rPh>
    <rPh sb="7" eb="9">
      <t>ショリ</t>
    </rPh>
    <phoneticPr fontId="32"/>
  </si>
  <si>
    <t>排煙区画・配管貫通部等</t>
    <phoneticPr fontId="1"/>
  </si>
  <si>
    <t>強化t10W2400H2000、ｻｯｼ補修共</t>
  </si>
  <si>
    <t>インターフェース（アナログ）同等品</t>
    <rPh sb="14" eb="17">
      <t>ドウトウヒン</t>
    </rPh>
    <phoneticPr fontId="1"/>
  </si>
  <si>
    <t>７㎡</t>
    <phoneticPr fontId="1"/>
  </si>
  <si>
    <t>石綿含有調査</t>
    <phoneticPr fontId="1"/>
  </si>
  <si>
    <t>報告書作成共</t>
    <phoneticPr fontId="1"/>
  </si>
  <si>
    <t>空調機動力制御盤・ﾄﾗﾝｽ撤去</t>
    <phoneticPr fontId="1"/>
  </si>
  <si>
    <t>幹線撤去共</t>
    <phoneticPr fontId="1"/>
  </si>
  <si>
    <t>21ヵ所・人感センサー付き</t>
    <rPh sb="3" eb="4">
      <t>ショ</t>
    </rPh>
    <rPh sb="5" eb="7">
      <t>ジンカン</t>
    </rPh>
    <rPh sb="11" eb="12">
      <t>ツ</t>
    </rPh>
    <phoneticPr fontId="1"/>
  </si>
  <si>
    <t>非常口誘導灯（LED）４台</t>
    <rPh sb="0" eb="2">
      <t>ヒジョウ</t>
    </rPh>
    <rPh sb="2" eb="3">
      <t>グチ</t>
    </rPh>
    <rPh sb="3" eb="6">
      <t>ユウドウトウ</t>
    </rPh>
    <rPh sb="12" eb="13">
      <t>ダイ</t>
    </rPh>
    <phoneticPr fontId="2"/>
  </si>
  <si>
    <t>非常照明（LED）11か所</t>
    <rPh sb="0" eb="2">
      <t>ヒジョウ</t>
    </rPh>
    <rPh sb="2" eb="4">
      <t>ショウメイ</t>
    </rPh>
    <rPh sb="12" eb="13">
      <t>ショ</t>
    </rPh>
    <phoneticPr fontId="2"/>
  </si>
  <si>
    <t>撤去・新設、配線工事共</t>
    <rPh sb="0" eb="2">
      <t>テッキョ</t>
    </rPh>
    <rPh sb="3" eb="5">
      <t>シンセツ</t>
    </rPh>
    <rPh sb="6" eb="8">
      <t>ハイセン</t>
    </rPh>
    <rPh sb="8" eb="10">
      <t>コウジ</t>
    </rPh>
    <rPh sb="10" eb="11">
      <t>トモ</t>
    </rPh>
    <phoneticPr fontId="2"/>
  </si>
  <si>
    <t>机上用アース付3口コンセント12か所</t>
    <rPh sb="0" eb="2">
      <t>キジョウ</t>
    </rPh>
    <rPh sb="2" eb="3">
      <t>ヨウ</t>
    </rPh>
    <rPh sb="6" eb="7">
      <t>ツキ</t>
    </rPh>
    <rPh sb="8" eb="9">
      <t>クチ</t>
    </rPh>
    <rPh sb="17" eb="18">
      <t>ショ</t>
    </rPh>
    <phoneticPr fontId="2"/>
  </si>
  <si>
    <t>非常放送設備工事</t>
    <phoneticPr fontId="1"/>
  </si>
  <si>
    <t>器具撤去・復旧、配線工事共</t>
    <rPh sb="0" eb="2">
      <t>キグ</t>
    </rPh>
    <rPh sb="2" eb="4">
      <t>テッキョ</t>
    </rPh>
    <rPh sb="5" eb="7">
      <t>フッキュウ</t>
    </rPh>
    <rPh sb="8" eb="10">
      <t>ハイセン</t>
    </rPh>
    <rPh sb="10" eb="12">
      <t>コウジ</t>
    </rPh>
    <rPh sb="12" eb="13">
      <t>トモ</t>
    </rPh>
    <phoneticPr fontId="2"/>
  </si>
  <si>
    <t>防災盤画面変更共</t>
    <phoneticPr fontId="1"/>
  </si>
  <si>
    <t>既存コンセント撤去、移設(機器用10ｍ以内)</t>
    <rPh sb="0" eb="2">
      <t>キソン</t>
    </rPh>
    <rPh sb="7" eb="9">
      <t>テッキョ</t>
    </rPh>
    <rPh sb="10" eb="12">
      <t>イセツ</t>
    </rPh>
    <rPh sb="13" eb="16">
      <t>キキヨウ</t>
    </rPh>
    <rPh sb="19" eb="21">
      <t>イナイ</t>
    </rPh>
    <phoneticPr fontId="1"/>
  </si>
  <si>
    <t>空調室内機2台・RF室外機2台撤去</t>
    <phoneticPr fontId="1"/>
  </si>
  <si>
    <t>冷媒配管撤去・CON基礎残置</t>
    <phoneticPr fontId="1"/>
  </si>
  <si>
    <t>VAV 8台・角ｱﾈﾓ♯15 24台・</t>
    <phoneticPr fontId="1"/>
  </si>
  <si>
    <t>HS300x300 12台 新設、既存接続共</t>
    <phoneticPr fontId="1"/>
  </si>
  <si>
    <t>中央監視対応含む</t>
    <phoneticPr fontId="1"/>
  </si>
  <si>
    <t>既存専用盤撤去</t>
    <phoneticPr fontId="1"/>
  </si>
  <si>
    <t>24ヵ所　諸官庁申請共</t>
    <rPh sb="3" eb="4">
      <t>ショ</t>
    </rPh>
    <rPh sb="5" eb="8">
      <t>ショカンチョウ</t>
    </rPh>
    <rPh sb="8" eb="10">
      <t>シンセイ</t>
    </rPh>
    <rPh sb="10" eb="11">
      <t>トモ</t>
    </rPh>
    <phoneticPr fontId="1"/>
  </si>
  <si>
    <t>諸官庁申請、ｶﾞｽ産業廃棄物処理共</t>
    <phoneticPr fontId="1"/>
  </si>
  <si>
    <t>参考数量表</t>
    <rPh sb="0" eb="2">
      <t>サンコウ</t>
    </rPh>
    <rPh sb="2" eb="4">
      <t>スウリョウ</t>
    </rPh>
    <rPh sb="4" eb="5">
      <t>ヒョウ</t>
    </rPh>
    <phoneticPr fontId="3"/>
  </si>
  <si>
    <t>別紙1　参考数量表　工事件名：竹橋合同ビル8階サーバー室改修工事</t>
    <rPh sb="0" eb="2">
      <t>ベッシ</t>
    </rPh>
    <rPh sb="4" eb="6">
      <t>サンコウ</t>
    </rPh>
    <rPh sb="6" eb="8">
      <t>スウリョウ</t>
    </rPh>
    <rPh sb="8" eb="9">
      <t>ヒョウ</t>
    </rPh>
    <phoneticPr fontId="1"/>
  </si>
  <si>
    <t>墨出･養生･清掃整理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</si>
</sst>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176" formatCode="&quot;¥&quot;#,##0_);[Red]\(&quot;¥&quot;#,##0\)"/>
    <numFmt numFmtId="177" formatCode="#,##0;\-#,##0;&quot;-&quot;"/>
    <numFmt numFmtId="178" formatCode="General_);[Red]\-General_)"/>
    <numFmt numFmtId="179" formatCode="#,##0.0_);[Red]\(#,##0.0\)"/>
    <numFmt numFmtId="180" formatCode="0_ "/>
  </numFmts>
  <fonts count="34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4"/>
      <name val="Meiryo UI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color rgb="FF0000FF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name val="ＭＳ 明朝"/>
      <family val="3"/>
      <charset val="128"/>
    </font>
    <font>
      <b/>
      <sz val="9"/>
      <name val="Meiryo UI"/>
      <family val="3"/>
      <charset val="128"/>
    </font>
    <font>
      <sz val="9"/>
      <name val="ＭＳ 明朝"/>
      <family val="3"/>
      <charset val="128"/>
    </font>
    <font>
      <sz val="9"/>
      <color theme="1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35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177" fontId="8" fillId="0" borderId="0" applyFill="0" applyBorder="0" applyAlignment="0"/>
    <xf numFmtId="0" fontId="9" fillId="0" borderId="0">
      <alignment horizontal="left"/>
    </xf>
    <xf numFmtId="0" fontId="10" fillId="0" borderId="28" applyNumberFormat="0" applyAlignment="0" applyProtection="0">
      <alignment horizontal="left" vertical="center"/>
    </xf>
    <xf numFmtId="0" fontId="10" fillId="0" borderId="3">
      <alignment horizontal="left" vertical="center"/>
    </xf>
    <xf numFmtId="0" fontId="11" fillId="0" borderId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>
      <alignment horizontal="center"/>
    </xf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178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9" fillId="0" borderId="0"/>
    <xf numFmtId="38" fontId="29" fillId="0" borderId="0" applyFont="0" applyFill="0" applyBorder="0" applyAlignment="0" applyProtection="0"/>
    <xf numFmtId="0" fontId="30" fillId="0" borderId="0"/>
  </cellStyleXfs>
  <cellXfs count="290">
    <xf numFmtId="0" fontId="0" fillId="0" borderId="0" xfId="0">
      <alignment vertical="center"/>
    </xf>
    <xf numFmtId="0" fontId="17" fillId="0" borderId="0" xfId="0" applyFo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5" fontId="18" fillId="0" borderId="25" xfId="0" applyNumberFormat="1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22" fillId="0" borderId="0" xfId="1" applyFont="1">
      <alignment vertical="center"/>
    </xf>
    <xf numFmtId="0" fontId="20" fillId="0" borderId="0" xfId="1" applyFont="1">
      <alignment vertical="center"/>
    </xf>
    <xf numFmtId="0" fontId="20" fillId="0" borderId="23" xfId="1" applyFont="1" applyBorder="1" applyAlignment="1">
      <alignment vertical="top" wrapText="1"/>
    </xf>
    <xf numFmtId="0" fontId="20" fillId="0" borderId="24" xfId="1" applyFont="1" applyBorder="1" applyAlignment="1">
      <alignment vertical="top" wrapText="1"/>
    </xf>
    <xf numFmtId="0" fontId="20" fillId="0" borderId="25" xfId="1" applyFont="1" applyBorder="1" applyAlignment="1">
      <alignment vertical="top" wrapText="1"/>
    </xf>
    <xf numFmtId="0" fontId="20" fillId="0" borderId="5" xfId="1" applyFont="1" applyBorder="1" applyAlignment="1">
      <alignment vertical="top" wrapText="1"/>
    </xf>
    <xf numFmtId="0" fontId="20" fillId="0" borderId="0" xfId="1" applyFont="1" applyAlignment="1">
      <alignment vertical="top" wrapText="1"/>
    </xf>
    <xf numFmtId="0" fontId="20" fillId="0" borderId="26" xfId="1" applyFont="1" applyBorder="1" applyAlignment="1">
      <alignment vertical="top" wrapText="1"/>
    </xf>
    <xf numFmtId="0" fontId="20" fillId="0" borderId="5" xfId="1" applyFont="1" applyBorder="1" applyAlignment="1">
      <alignment horizontal="center" vertical="top" wrapText="1"/>
    </xf>
    <xf numFmtId="0" fontId="2" fillId="0" borderId="0" xfId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25" fillId="0" borderId="0" xfId="1" applyFont="1" applyAlignment="1">
      <alignment vertical="center" shrinkToFit="1"/>
    </xf>
    <xf numFmtId="0" fontId="25" fillId="0" borderId="5" xfId="1" applyFont="1" applyBorder="1" applyAlignment="1">
      <alignment vertical="center" wrapText="1"/>
    </xf>
    <xf numFmtId="0" fontId="25" fillId="0" borderId="0" xfId="1" applyFont="1" applyAlignment="1">
      <alignment vertical="center" wrapText="1"/>
    </xf>
    <xf numFmtId="0" fontId="20" fillId="0" borderId="0" xfId="1" applyFont="1" applyAlignment="1">
      <alignment horizontal="center" vertical="top" wrapText="1"/>
    </xf>
    <xf numFmtId="0" fontId="20" fillId="0" borderId="26" xfId="1" applyFont="1" applyBorder="1" applyAlignment="1">
      <alignment horizontal="center" vertical="top" wrapText="1"/>
    </xf>
    <xf numFmtId="0" fontId="22" fillId="0" borderId="0" xfId="1" applyFont="1" applyAlignment="1">
      <alignment vertical="top" wrapText="1"/>
    </xf>
    <xf numFmtId="0" fontId="20" fillId="0" borderId="0" xfId="1" applyFont="1" applyAlignment="1">
      <alignment horizontal="center" vertical="top" shrinkToFit="1"/>
    </xf>
    <xf numFmtId="0" fontId="20" fillId="0" borderId="0" xfId="1" applyFont="1" applyAlignment="1">
      <alignment vertical="top" shrinkToFit="1"/>
    </xf>
    <xf numFmtId="0" fontId="20" fillId="0" borderId="5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26" xfId="1" applyBorder="1" applyAlignment="1">
      <alignment horizontal="center" vertical="center" wrapText="1"/>
    </xf>
    <xf numFmtId="0" fontId="2" fillId="0" borderId="0" xfId="1" applyAlignment="1">
      <alignment horizontal="center" vertical="top"/>
    </xf>
    <xf numFmtId="0" fontId="2" fillId="0" borderId="26" xfId="1" applyBorder="1" applyAlignment="1">
      <alignment horizontal="center" vertical="top"/>
    </xf>
    <xf numFmtId="0" fontId="20" fillId="0" borderId="11" xfId="1" applyFont="1" applyBorder="1" applyAlignment="1">
      <alignment vertical="top" wrapText="1"/>
    </xf>
    <xf numFmtId="0" fontId="20" fillId="0" borderId="22" xfId="1" applyFont="1" applyBorder="1" applyAlignment="1">
      <alignment vertical="top" shrinkToFit="1"/>
    </xf>
    <xf numFmtId="0" fontId="20" fillId="0" borderId="22" xfId="1" applyFont="1" applyBorder="1" applyAlignment="1">
      <alignment vertical="top" wrapText="1"/>
    </xf>
    <xf numFmtId="0" fontId="20" fillId="0" borderId="12" xfId="1" applyFont="1" applyBorder="1" applyAlignment="1">
      <alignment vertical="top" wrapText="1"/>
    </xf>
    <xf numFmtId="0" fontId="17" fillId="5" borderId="0" xfId="0" applyFont="1" applyFill="1">
      <alignment vertical="center"/>
    </xf>
    <xf numFmtId="0" fontId="17" fillId="0" borderId="0" xfId="0" applyFont="1" applyAlignment="1">
      <alignment vertical="center" shrinkToFit="1"/>
    </xf>
    <xf numFmtId="0" fontId="17" fillId="0" borderId="26" xfId="0" applyFont="1" applyBorder="1" applyAlignment="1">
      <alignment vertical="center" shrinkToFit="1"/>
    </xf>
    <xf numFmtId="56" fontId="18" fillId="0" borderId="2" xfId="0" applyNumberFormat="1" applyFont="1" applyBorder="1" applyAlignment="1">
      <alignment vertical="center" shrinkToFit="1"/>
    </xf>
    <xf numFmtId="0" fontId="17" fillId="3" borderId="32" xfId="0" applyFont="1" applyFill="1" applyBorder="1" applyAlignment="1">
      <alignment vertical="center" shrinkToFit="1"/>
    </xf>
    <xf numFmtId="0" fontId="17" fillId="3" borderId="3" xfId="0" applyFont="1" applyFill="1" applyBorder="1" applyAlignment="1">
      <alignment vertical="center" shrinkToFit="1"/>
    </xf>
    <xf numFmtId="0" fontId="17" fillId="3" borderId="4" xfId="0" applyFont="1" applyFill="1" applyBorder="1" applyAlignment="1">
      <alignment vertical="center" shrinkToFit="1"/>
    </xf>
    <xf numFmtId="0" fontId="17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7" fillId="0" borderId="2" xfId="0" applyFont="1" applyBorder="1" applyAlignment="1">
      <alignment horizontal="center" vertical="center" wrapText="1"/>
    </xf>
    <xf numFmtId="5" fontId="18" fillId="0" borderId="6" xfId="4" applyNumberFormat="1" applyFont="1" applyBorder="1" applyAlignment="1">
      <alignment horizontal="right" vertical="center" shrinkToFit="1"/>
    </xf>
    <xf numFmtId="38" fontId="18" fillId="0" borderId="7" xfId="4" applyFont="1" applyBorder="1" applyAlignment="1">
      <alignment horizontal="right" vertical="center" indent="1" shrinkToFit="1"/>
    </xf>
    <xf numFmtId="0" fontId="18" fillId="0" borderId="7" xfId="0" applyFont="1" applyBorder="1" applyAlignment="1">
      <alignment horizontal="center" vertical="center"/>
    </xf>
    <xf numFmtId="5" fontId="18" fillId="0" borderId="7" xfId="4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left" vertical="center"/>
    </xf>
    <xf numFmtId="10" fontId="17" fillId="5" borderId="27" xfId="0" applyNumberFormat="1" applyFont="1" applyFill="1" applyBorder="1" applyAlignment="1">
      <alignment horizontal="left" vertical="top" indent="1" shrinkToFit="1"/>
    </xf>
    <xf numFmtId="0" fontId="18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top" indent="1" shrinkToFit="1"/>
    </xf>
    <xf numFmtId="38" fontId="18" fillId="0" borderId="6" xfId="4" applyFont="1" applyBorder="1" applyAlignment="1">
      <alignment horizontal="right" vertical="center" indent="1" shrinkToFit="1"/>
    </xf>
    <xf numFmtId="0" fontId="18" fillId="0" borderId="6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17" fillId="5" borderId="27" xfId="0" applyFont="1" applyFill="1" applyBorder="1" applyAlignment="1">
      <alignment horizontal="left" vertical="top" indent="1" shrinkToFit="1"/>
    </xf>
    <xf numFmtId="9" fontId="17" fillId="5" borderId="27" xfId="0" applyNumberFormat="1" applyFont="1" applyFill="1" applyBorder="1" applyAlignment="1">
      <alignment horizontal="left" vertical="top" indent="1" shrinkToFit="1"/>
    </xf>
    <xf numFmtId="0" fontId="17" fillId="0" borderId="27" xfId="0" applyFont="1" applyBorder="1" applyAlignment="1">
      <alignment horizontal="left" vertical="top" indent="1" shrinkToFit="1"/>
    </xf>
    <xf numFmtId="10" fontId="26" fillId="5" borderId="27" xfId="0" applyNumberFormat="1" applyFont="1" applyFill="1" applyBorder="1" applyAlignment="1">
      <alignment horizontal="left" vertical="top" indent="1" shrinkToFit="1"/>
    </xf>
    <xf numFmtId="38" fontId="18" fillId="0" borderId="11" xfId="4" applyFont="1" applyBorder="1" applyAlignment="1">
      <alignment horizontal="right" vertical="center" indent="1" shrinkToFit="1"/>
    </xf>
    <xf numFmtId="0" fontId="18" fillId="0" borderId="1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5" fontId="18" fillId="0" borderId="11" xfId="4" applyNumberFormat="1" applyFont="1" applyBorder="1" applyAlignment="1">
      <alignment horizontal="right" vertical="center" shrinkToFit="1"/>
    </xf>
    <xf numFmtId="5" fontId="18" fillId="0" borderId="2" xfId="4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left" vertical="center"/>
    </xf>
    <xf numFmtId="9" fontId="17" fillId="0" borderId="17" xfId="0" applyNumberFormat="1" applyFont="1" applyBorder="1" applyAlignment="1">
      <alignment horizontal="left" vertical="top" indent="1" shrinkToFit="1"/>
    </xf>
    <xf numFmtId="0" fontId="18" fillId="0" borderId="19" xfId="0" applyFont="1" applyBorder="1" applyAlignment="1">
      <alignment horizontal="left" vertical="center"/>
    </xf>
    <xf numFmtId="9" fontId="17" fillId="0" borderId="19" xfId="0" applyNumberFormat="1" applyFont="1" applyBorder="1" applyAlignment="1">
      <alignment horizontal="left" vertical="top" indent="1" shrinkToFit="1"/>
    </xf>
    <xf numFmtId="38" fontId="18" fillId="0" borderId="2" xfId="4" applyFont="1" applyBorder="1" applyAlignment="1">
      <alignment horizontal="right" vertical="center" indent="1" shrinkToFit="1"/>
    </xf>
    <xf numFmtId="0" fontId="18" fillId="0" borderId="2" xfId="0" applyFont="1" applyBorder="1" applyAlignment="1">
      <alignment horizontal="center" vertical="center"/>
    </xf>
    <xf numFmtId="176" fontId="18" fillId="0" borderId="0" xfId="4" applyNumberFormat="1" applyFont="1" applyFill="1" applyBorder="1" applyAlignment="1">
      <alignment horizontal="right" vertical="center" shrinkToFit="1"/>
    </xf>
    <xf numFmtId="5" fontId="18" fillId="0" borderId="26" xfId="4" applyNumberFormat="1" applyFont="1" applyFill="1" applyBorder="1" applyAlignment="1">
      <alignment horizontal="right" vertical="center" shrinkToFit="1"/>
    </xf>
    <xf numFmtId="38" fontId="18" fillId="0" borderId="0" xfId="4" applyFont="1" applyFill="1" applyBorder="1" applyAlignment="1">
      <alignment horizontal="right" vertical="center" indent="1" shrinkToFit="1"/>
    </xf>
    <xf numFmtId="5" fontId="18" fillId="0" borderId="12" xfId="4" applyNumberFormat="1" applyFont="1" applyFill="1" applyBorder="1" applyAlignment="1">
      <alignment horizontal="right" vertical="center" shrinkToFit="1"/>
    </xf>
    <xf numFmtId="176" fontId="18" fillId="0" borderId="22" xfId="4" applyNumberFormat="1" applyFont="1" applyFill="1" applyBorder="1" applyAlignment="1">
      <alignment horizontal="right" vertical="center" shrinkToFit="1"/>
    </xf>
    <xf numFmtId="38" fontId="18" fillId="0" borderId="22" xfId="4" applyFont="1" applyFill="1" applyBorder="1" applyAlignment="1">
      <alignment horizontal="right" vertical="center" indent="1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vertical="center" shrinkToFit="1"/>
    </xf>
    <xf numFmtId="179" fontId="18" fillId="0" borderId="2" xfId="4" applyNumberFormat="1" applyFont="1" applyFill="1" applyBorder="1" applyAlignment="1">
      <alignment horizontal="right" vertical="center" shrinkToFit="1"/>
    </xf>
    <xf numFmtId="5" fontId="18" fillId="0" borderId="2" xfId="4" applyNumberFormat="1" applyFont="1" applyFill="1" applyBorder="1" applyAlignment="1">
      <alignment horizontal="right" vertical="center" shrinkToFit="1"/>
    </xf>
    <xf numFmtId="0" fontId="17" fillId="0" borderId="2" xfId="0" applyFont="1" applyBorder="1" applyAlignment="1">
      <alignment horizontal="center" vertical="center" shrinkToFit="1"/>
    </xf>
    <xf numFmtId="179" fontId="18" fillId="0" borderId="2" xfId="0" applyNumberFormat="1" applyFont="1" applyBorder="1" applyAlignment="1">
      <alignment horizontal="right" vertical="center" shrinkToFit="1"/>
    </xf>
    <xf numFmtId="3" fontId="18" fillId="0" borderId="2" xfId="0" applyNumberFormat="1" applyFont="1" applyBorder="1" applyAlignment="1">
      <alignment horizontal="center" vertical="center" shrinkToFit="1"/>
    </xf>
    <xf numFmtId="5" fontId="18" fillId="0" borderId="2" xfId="0" applyNumberFormat="1" applyFont="1" applyBorder="1" applyAlignment="1">
      <alignment horizontal="right" vertical="center" shrinkToFit="1"/>
    </xf>
    <xf numFmtId="179" fontId="18" fillId="0" borderId="2" xfId="4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5" fontId="18" fillId="0" borderId="35" xfId="4" applyNumberFormat="1" applyFont="1" applyBorder="1" applyAlignment="1">
      <alignment horizontal="right" vertical="center" shrinkToFit="1"/>
    </xf>
    <xf numFmtId="5" fontId="18" fillId="0" borderId="36" xfId="4" applyNumberFormat="1" applyFont="1" applyBorder="1" applyAlignment="1">
      <alignment horizontal="right" vertical="center" shrinkToFit="1"/>
    </xf>
    <xf numFmtId="5" fontId="18" fillId="0" borderId="1" xfId="4" applyNumberFormat="1" applyFont="1" applyBorder="1" applyAlignment="1">
      <alignment horizontal="right" vertical="center" shrinkToFit="1"/>
    </xf>
    <xf numFmtId="5" fontId="18" fillId="5" borderId="1" xfId="0" applyNumberFormat="1" applyFont="1" applyFill="1" applyBorder="1" applyAlignment="1">
      <alignment horizontal="right" vertical="center" shrinkToFit="1"/>
    </xf>
    <xf numFmtId="5" fontId="18" fillId="5" borderId="1" xfId="4" applyNumberFormat="1" applyFont="1" applyFill="1" applyBorder="1" applyAlignment="1">
      <alignment horizontal="right" vertical="center" shrinkToFit="1"/>
    </xf>
    <xf numFmtId="5" fontId="18" fillId="0" borderId="1" xfId="0" applyNumberFormat="1" applyFont="1" applyBorder="1" applyAlignment="1">
      <alignment horizontal="right" vertical="center" shrinkToFit="1"/>
    </xf>
    <xf numFmtId="5" fontId="18" fillId="0" borderId="1" xfId="4" applyNumberFormat="1" applyFont="1" applyFill="1" applyBorder="1" applyAlignment="1">
      <alignment horizontal="right" vertical="center" shrinkToFit="1"/>
    </xf>
    <xf numFmtId="0" fontId="18" fillId="0" borderId="26" xfId="0" applyFont="1" applyBorder="1" applyAlignment="1">
      <alignment vertical="center" wrapText="1"/>
    </xf>
    <xf numFmtId="179" fontId="18" fillId="4" borderId="32" xfId="0" applyNumberFormat="1" applyFont="1" applyFill="1" applyBorder="1" applyAlignment="1">
      <alignment horizontal="right" vertical="center" shrinkToFit="1"/>
    </xf>
    <xf numFmtId="179" fontId="18" fillId="4" borderId="3" xfId="0" applyNumberFormat="1" applyFont="1" applyFill="1" applyBorder="1" applyAlignment="1">
      <alignment horizontal="right" vertical="center" shrinkToFit="1"/>
    </xf>
    <xf numFmtId="179" fontId="18" fillId="4" borderId="4" xfId="0" applyNumberFormat="1" applyFont="1" applyFill="1" applyBorder="1" applyAlignment="1">
      <alignment horizontal="right" vertical="center" shrinkToFit="1"/>
    </xf>
    <xf numFmtId="0" fontId="18" fillId="4" borderId="2" xfId="0" applyFont="1" applyFill="1" applyBorder="1" applyAlignment="1">
      <alignment horizontal="center" vertical="center" shrinkToFit="1"/>
    </xf>
    <xf numFmtId="0" fontId="18" fillId="4" borderId="3" xfId="0" applyFont="1" applyFill="1" applyBorder="1" applyAlignment="1">
      <alignment horizontal="center" vertical="center" shrinkToFit="1"/>
    </xf>
    <xf numFmtId="0" fontId="18" fillId="4" borderId="4" xfId="0" applyFont="1" applyFill="1" applyBorder="1" applyAlignment="1">
      <alignment horizontal="center" vertical="center" shrinkToFit="1"/>
    </xf>
    <xf numFmtId="5" fontId="18" fillId="4" borderId="2" xfId="4" applyNumberFormat="1" applyFont="1" applyFill="1" applyBorder="1" applyAlignment="1">
      <alignment horizontal="right" vertical="center" shrinkToFit="1"/>
    </xf>
    <xf numFmtId="5" fontId="18" fillId="4" borderId="3" xfId="4" applyNumberFormat="1" applyFont="1" applyFill="1" applyBorder="1" applyAlignment="1">
      <alignment horizontal="right" vertical="center" shrinkToFit="1"/>
    </xf>
    <xf numFmtId="5" fontId="18" fillId="4" borderId="4" xfId="4" applyNumberFormat="1" applyFont="1" applyFill="1" applyBorder="1" applyAlignment="1">
      <alignment horizontal="right" vertical="center" shrinkToFit="1"/>
    </xf>
    <xf numFmtId="5" fontId="18" fillId="4" borderId="30" xfId="4" applyNumberFormat="1" applyFont="1" applyFill="1" applyBorder="1" applyAlignment="1">
      <alignment horizontal="right" vertical="center" shrinkToFit="1"/>
    </xf>
    <xf numFmtId="5" fontId="18" fillId="4" borderId="32" xfId="4" applyNumberFormat="1" applyFont="1" applyFill="1" applyBorder="1" applyAlignment="1">
      <alignment horizontal="right" vertical="center" shrinkToFit="1"/>
    </xf>
    <xf numFmtId="0" fontId="18" fillId="0" borderId="4" xfId="0" applyFont="1" applyBorder="1" applyAlignment="1">
      <alignment vertical="center" shrinkToFit="1"/>
    </xf>
    <xf numFmtId="179" fontId="18" fillId="9" borderId="2" xfId="0" applyNumberFormat="1" applyFont="1" applyFill="1" applyBorder="1" applyAlignment="1">
      <alignment horizontal="right" vertical="center" shrinkToFit="1"/>
    </xf>
    <xf numFmtId="179" fontId="18" fillId="9" borderId="3" xfId="0" applyNumberFormat="1" applyFont="1" applyFill="1" applyBorder="1" applyAlignment="1">
      <alignment horizontal="right" vertical="center" shrinkToFit="1"/>
    </xf>
    <xf numFmtId="179" fontId="18" fillId="9" borderId="4" xfId="0" applyNumberFormat="1" applyFont="1" applyFill="1" applyBorder="1" applyAlignment="1">
      <alignment horizontal="right" vertical="center" shrinkToFit="1"/>
    </xf>
    <xf numFmtId="5" fontId="18" fillId="9" borderId="2" xfId="4" applyNumberFormat="1" applyFont="1" applyFill="1" applyBorder="1" applyAlignment="1">
      <alignment horizontal="right" vertical="center" shrinkToFit="1"/>
    </xf>
    <xf numFmtId="5" fontId="18" fillId="9" borderId="3" xfId="4" applyNumberFormat="1" applyFont="1" applyFill="1" applyBorder="1" applyAlignment="1">
      <alignment horizontal="right" vertical="center" shrinkToFit="1"/>
    </xf>
    <xf numFmtId="5" fontId="18" fillId="9" borderId="4" xfId="4" applyNumberFormat="1" applyFont="1" applyFill="1" applyBorder="1" applyAlignment="1">
      <alignment horizontal="right" vertical="center" shrinkToFit="1"/>
    </xf>
    <xf numFmtId="56" fontId="18" fillId="0" borderId="3" xfId="0" applyNumberFormat="1" applyFont="1" applyBorder="1" applyAlignment="1">
      <alignment vertical="center" shrinkToFit="1"/>
    </xf>
    <xf numFmtId="56" fontId="18" fillId="0" borderId="4" xfId="0" applyNumberFormat="1" applyFont="1" applyBorder="1" applyAlignment="1">
      <alignment vertical="center" shrinkToFit="1"/>
    </xf>
    <xf numFmtId="56" fontId="18" fillId="0" borderId="2" xfId="0" applyNumberFormat="1" applyFont="1" applyBorder="1">
      <alignment vertical="center"/>
    </xf>
    <xf numFmtId="0" fontId="17" fillId="0" borderId="0" xfId="0" applyFont="1" applyAlignment="1">
      <alignment vertical="center" shrinkToFit="1"/>
    </xf>
    <xf numFmtId="0" fontId="18" fillId="0" borderId="4" xfId="0" applyFont="1" applyFill="1" applyBorder="1" applyAlignment="1">
      <alignment vertical="center" shrinkToFit="1"/>
    </xf>
    <xf numFmtId="180" fontId="17" fillId="0" borderId="0" xfId="0" applyNumberFormat="1" applyFont="1" applyAlignment="1">
      <alignment vertical="center" shrinkToFit="1"/>
    </xf>
    <xf numFmtId="0" fontId="18" fillId="0" borderId="3" xfId="0" applyFont="1" applyFill="1" applyBorder="1" applyAlignment="1">
      <alignment vertical="center" shrinkToFit="1"/>
    </xf>
    <xf numFmtId="3" fontId="18" fillId="0" borderId="2" xfId="0" applyNumberFormat="1" applyFont="1" applyFill="1" applyBorder="1" applyAlignment="1">
      <alignment horizontal="center" vertical="center" shrinkToFit="1"/>
    </xf>
    <xf numFmtId="56" fontId="18" fillId="0" borderId="2" xfId="0" applyNumberFormat="1" applyFont="1" applyFill="1" applyBorder="1">
      <alignment vertical="center"/>
    </xf>
    <xf numFmtId="0" fontId="17" fillId="0" borderId="0" xfId="0" applyFont="1" applyFill="1" applyAlignment="1">
      <alignment vertical="center" shrinkToFit="1"/>
    </xf>
    <xf numFmtId="0" fontId="30" fillId="0" borderId="37" xfId="34" applyFont="1" applyFill="1" applyBorder="1" applyAlignment="1"/>
    <xf numFmtId="0" fontId="30" fillId="0" borderId="0" xfId="34" applyFont="1" applyFill="1" applyAlignment="1"/>
    <xf numFmtId="38" fontId="18" fillId="10" borderId="2" xfId="4" applyFont="1" applyFill="1" applyBorder="1" applyAlignment="1">
      <alignment horizontal="right" vertical="center" indent="1" shrinkToFit="1"/>
    </xf>
    <xf numFmtId="0" fontId="18" fillId="10" borderId="2" xfId="0" applyFont="1" applyFill="1" applyBorder="1" applyAlignment="1">
      <alignment horizontal="center" vertical="center"/>
    </xf>
    <xf numFmtId="176" fontId="18" fillId="10" borderId="2" xfId="4" applyNumberFormat="1" applyFont="1" applyFill="1" applyBorder="1" applyAlignment="1">
      <alignment horizontal="right" vertical="center" indent="1" shrinkToFit="1"/>
    </xf>
    <xf numFmtId="6" fontId="18" fillId="10" borderId="1" xfId="4" applyNumberFormat="1" applyFont="1" applyFill="1" applyBorder="1" applyAlignment="1">
      <alignment horizontal="right" vertical="center" indent="1" shrinkToFit="1"/>
    </xf>
    <xf numFmtId="5" fontId="31" fillId="0" borderId="29" xfId="4" applyNumberFormat="1" applyFont="1" applyFill="1" applyBorder="1" applyAlignment="1">
      <alignment horizontal="right" vertical="center" shrinkToFit="1"/>
    </xf>
    <xf numFmtId="5" fontId="18" fillId="9" borderId="2" xfId="4" applyNumberFormat="1" applyFont="1" applyFill="1" applyBorder="1" applyAlignment="1">
      <alignment horizontal="right" vertical="center" shrinkToFit="1"/>
    </xf>
    <xf numFmtId="5" fontId="18" fillId="9" borderId="3" xfId="4" applyNumberFormat="1" applyFont="1" applyFill="1" applyBorder="1" applyAlignment="1">
      <alignment horizontal="right" vertical="center" shrinkToFit="1"/>
    </xf>
    <xf numFmtId="5" fontId="18" fillId="9" borderId="4" xfId="4" applyNumberFormat="1" applyFont="1" applyFill="1" applyBorder="1" applyAlignment="1">
      <alignment horizontal="right" vertical="center" shrinkToFit="1"/>
    </xf>
    <xf numFmtId="5" fontId="18" fillId="4" borderId="2" xfId="4" applyNumberFormat="1" applyFont="1" applyFill="1" applyBorder="1" applyAlignment="1">
      <alignment horizontal="right" vertical="center" shrinkToFit="1"/>
    </xf>
    <xf numFmtId="5" fontId="18" fillId="4" borderId="3" xfId="4" applyNumberFormat="1" applyFont="1" applyFill="1" applyBorder="1" applyAlignment="1">
      <alignment horizontal="right" vertical="center" shrinkToFit="1"/>
    </xf>
    <xf numFmtId="5" fontId="18" fillId="4" borderId="30" xfId="4" applyNumberFormat="1" applyFont="1" applyFill="1" applyBorder="1" applyAlignment="1">
      <alignment horizontal="right" vertical="center" shrinkToFit="1"/>
    </xf>
    <xf numFmtId="179" fontId="18" fillId="9" borderId="2" xfId="0" applyNumberFormat="1" applyFont="1" applyFill="1" applyBorder="1" applyAlignment="1">
      <alignment horizontal="right" vertical="center" shrinkToFit="1"/>
    </xf>
    <xf numFmtId="179" fontId="18" fillId="9" borderId="3" xfId="0" applyNumberFormat="1" applyFont="1" applyFill="1" applyBorder="1" applyAlignment="1">
      <alignment horizontal="right" vertical="center" shrinkToFit="1"/>
    </xf>
    <xf numFmtId="179" fontId="18" fillId="9" borderId="4" xfId="0" applyNumberFormat="1" applyFont="1" applyFill="1" applyBorder="1" applyAlignment="1">
      <alignment horizontal="right" vertical="center" shrinkToFit="1"/>
    </xf>
    <xf numFmtId="179" fontId="18" fillId="4" borderId="32" xfId="0" applyNumberFormat="1" applyFont="1" applyFill="1" applyBorder="1" applyAlignment="1">
      <alignment horizontal="right" vertical="center" shrinkToFit="1"/>
    </xf>
    <xf numFmtId="179" fontId="18" fillId="4" borderId="3" xfId="0" applyNumberFormat="1" applyFont="1" applyFill="1" applyBorder="1" applyAlignment="1">
      <alignment horizontal="right" vertical="center" shrinkToFit="1"/>
    </xf>
    <xf numFmtId="179" fontId="18" fillId="4" borderId="4" xfId="0" applyNumberFormat="1" applyFont="1" applyFill="1" applyBorder="1" applyAlignment="1">
      <alignment horizontal="right" vertical="center" shrinkToFit="1"/>
    </xf>
    <xf numFmtId="0" fontId="18" fillId="4" borderId="2" xfId="0" applyFont="1" applyFill="1" applyBorder="1" applyAlignment="1">
      <alignment horizontal="center" vertical="center" shrinkToFit="1"/>
    </xf>
    <xf numFmtId="0" fontId="18" fillId="4" borderId="3" xfId="0" applyFont="1" applyFill="1" applyBorder="1" applyAlignment="1">
      <alignment horizontal="center" vertical="center" shrinkToFit="1"/>
    </xf>
    <xf numFmtId="0" fontId="18" fillId="4" borderId="4" xfId="0" applyFont="1" applyFill="1" applyBorder="1" applyAlignment="1">
      <alignment horizontal="center" vertical="center" shrinkToFit="1"/>
    </xf>
    <xf numFmtId="5" fontId="18" fillId="4" borderId="32" xfId="4" applyNumberFormat="1" applyFont="1" applyFill="1" applyBorder="1" applyAlignment="1">
      <alignment horizontal="right" vertical="center" shrinkToFit="1"/>
    </xf>
    <xf numFmtId="5" fontId="18" fillId="4" borderId="4" xfId="4" applyNumberFormat="1" applyFont="1" applyFill="1" applyBorder="1" applyAlignment="1">
      <alignment horizontal="right" vertical="center" shrinkToFit="1"/>
    </xf>
    <xf numFmtId="179" fontId="18" fillId="0" borderId="2" xfId="0" applyNumberFormat="1" applyFont="1" applyBorder="1" applyAlignment="1">
      <alignment horizontal="right" vertical="center" shrinkToFit="1"/>
    </xf>
    <xf numFmtId="179" fontId="18" fillId="0" borderId="2" xfId="0" applyNumberFormat="1" applyFont="1" applyFill="1" applyBorder="1" applyAlignment="1">
      <alignment horizontal="right" vertical="center" shrinkToFit="1"/>
    </xf>
    <xf numFmtId="179" fontId="18" fillId="0" borderId="3" xfId="0" applyNumberFormat="1" applyFont="1" applyFill="1" applyBorder="1" applyAlignment="1">
      <alignment horizontal="right" vertical="center" shrinkToFit="1"/>
    </xf>
    <xf numFmtId="179" fontId="18" fillId="0" borderId="4" xfId="0" applyNumberFormat="1" applyFont="1" applyFill="1" applyBorder="1" applyAlignment="1">
      <alignment horizontal="right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5" fontId="18" fillId="0" borderId="2" xfId="4" applyNumberFormat="1" applyFont="1" applyFill="1" applyBorder="1" applyAlignment="1">
      <alignment horizontal="right" vertical="center" shrinkToFit="1"/>
    </xf>
    <xf numFmtId="5" fontId="18" fillId="0" borderId="3" xfId="4" applyNumberFormat="1" applyFont="1" applyFill="1" applyBorder="1" applyAlignment="1">
      <alignment horizontal="right" vertical="center" shrinkToFit="1"/>
    </xf>
    <xf numFmtId="5" fontId="18" fillId="0" borderId="4" xfId="4" applyNumberFormat="1" applyFont="1" applyFill="1" applyBorder="1" applyAlignment="1">
      <alignment horizontal="right" vertical="center" shrinkToFit="1"/>
    </xf>
    <xf numFmtId="5" fontId="18" fillId="0" borderId="30" xfId="4" applyNumberFormat="1" applyFont="1" applyFill="1" applyBorder="1" applyAlignment="1">
      <alignment horizontal="right" vertical="center" shrinkToFit="1"/>
    </xf>
    <xf numFmtId="179" fontId="18" fillId="0" borderId="32" xfId="0" applyNumberFormat="1" applyFont="1" applyFill="1" applyBorder="1" applyAlignment="1">
      <alignment horizontal="right" vertical="center" shrinkToFit="1"/>
    </xf>
    <xf numFmtId="5" fontId="18" fillId="0" borderId="32" xfId="4" applyNumberFormat="1" applyFont="1" applyFill="1" applyBorder="1" applyAlignment="1">
      <alignment horizontal="right" vertical="center" shrinkToFit="1"/>
    </xf>
    <xf numFmtId="0" fontId="18" fillId="0" borderId="4" xfId="0" applyFont="1" applyFill="1" applyBorder="1" applyAlignment="1">
      <alignment vertical="center"/>
    </xf>
    <xf numFmtId="49" fontId="33" fillId="0" borderId="37" xfId="0" applyNumberFormat="1" applyFont="1" applyFill="1" applyBorder="1" applyAlignment="1">
      <alignment horizontal="left" shrinkToFit="1"/>
    </xf>
    <xf numFmtId="5" fontId="18" fillId="0" borderId="1" xfId="0" applyNumberFormat="1" applyFont="1" applyFill="1" applyBorder="1" applyAlignment="1">
      <alignment horizontal="right" vertical="center" shrinkToFit="1"/>
    </xf>
    <xf numFmtId="56" fontId="18" fillId="0" borderId="2" xfId="0" applyNumberFormat="1" applyFont="1" applyFill="1" applyBorder="1" applyAlignment="1">
      <alignment vertical="center" shrinkToFit="1"/>
    </xf>
    <xf numFmtId="5" fontId="18" fillId="0" borderId="2" xfId="0" applyNumberFormat="1" applyFont="1" applyFill="1" applyBorder="1" applyAlignment="1">
      <alignment horizontal="right" vertical="center" shrinkToFit="1"/>
    </xf>
    <xf numFmtId="56" fontId="18" fillId="0" borderId="3" xfId="0" applyNumberFormat="1" applyFont="1" applyFill="1" applyBorder="1" applyAlignment="1">
      <alignment vertical="center" shrinkToFit="1"/>
    </xf>
    <xf numFmtId="56" fontId="18" fillId="0" borderId="4" xfId="0" applyNumberFormat="1" applyFont="1" applyFill="1" applyBorder="1" applyAlignment="1">
      <alignment vertical="center" shrinkToFit="1"/>
    </xf>
    <xf numFmtId="0" fontId="18" fillId="0" borderId="2" xfId="0" applyFont="1" applyFill="1" applyBorder="1" applyAlignment="1">
      <alignment horizontal="center" vertical="center" shrinkToFit="1"/>
    </xf>
    <xf numFmtId="5" fontId="18" fillId="0" borderId="2" xfId="4" applyNumberFormat="1" applyFont="1" applyFill="1" applyBorder="1" applyAlignment="1">
      <alignment horizontal="right" vertical="center" shrinkToFit="1"/>
    </xf>
    <xf numFmtId="0" fontId="24" fillId="0" borderId="22" xfId="1" applyFont="1" applyBorder="1" applyAlignment="1">
      <alignment vertical="top" wrapText="1"/>
    </xf>
    <xf numFmtId="0" fontId="20" fillId="0" borderId="2" xfId="1" applyFont="1" applyBorder="1" applyAlignment="1">
      <alignment vertical="top" wrapText="1"/>
    </xf>
    <xf numFmtId="0" fontId="20" fillId="0" borderId="3" xfId="1" applyFont="1" applyBorder="1" applyAlignment="1">
      <alignment vertical="top" wrapText="1"/>
    </xf>
    <xf numFmtId="0" fontId="20" fillId="0" borderId="4" xfId="1" applyFont="1" applyBorder="1" applyAlignment="1">
      <alignment vertical="top" wrapText="1"/>
    </xf>
    <xf numFmtId="0" fontId="23" fillId="2" borderId="1" xfId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left" vertical="center"/>
    </xf>
    <xf numFmtId="0" fontId="20" fillId="3" borderId="3" xfId="1" applyFont="1" applyFill="1" applyBorder="1" applyAlignment="1">
      <alignment horizontal="left" vertical="center"/>
    </xf>
    <xf numFmtId="0" fontId="20" fillId="3" borderId="4" xfId="1" applyFont="1" applyFill="1" applyBorder="1" applyAlignment="1">
      <alignment horizontal="left" vertical="center"/>
    </xf>
    <xf numFmtId="5" fontId="18" fillId="4" borderId="32" xfId="4" applyNumberFormat="1" applyFont="1" applyFill="1" applyBorder="1" applyAlignment="1">
      <alignment horizontal="right" vertical="center" shrinkToFit="1"/>
    </xf>
    <xf numFmtId="5" fontId="18" fillId="4" borderId="3" xfId="4" applyNumberFormat="1" applyFont="1" applyFill="1" applyBorder="1" applyAlignment="1">
      <alignment horizontal="right" vertical="center" shrinkToFit="1"/>
    </xf>
    <xf numFmtId="5" fontId="18" fillId="4" borderId="4" xfId="4" applyNumberFormat="1" applyFont="1" applyFill="1" applyBorder="1" applyAlignment="1">
      <alignment horizontal="right" vertical="center" shrinkToFit="1"/>
    </xf>
    <xf numFmtId="0" fontId="18" fillId="4" borderId="2" xfId="0" applyFont="1" applyFill="1" applyBorder="1" applyAlignment="1">
      <alignment horizontal="center" vertical="center" shrinkToFit="1"/>
    </xf>
    <xf numFmtId="0" fontId="18" fillId="4" borderId="3" xfId="0" applyFont="1" applyFill="1" applyBorder="1" applyAlignment="1">
      <alignment horizontal="center" vertical="center" shrinkToFit="1"/>
    </xf>
    <xf numFmtId="0" fontId="18" fillId="4" borderId="4" xfId="0" applyFont="1" applyFill="1" applyBorder="1" applyAlignment="1">
      <alignment horizontal="center" vertical="center" shrinkToFit="1"/>
    </xf>
    <xf numFmtId="5" fontId="18" fillId="4" borderId="2" xfId="4" applyNumberFormat="1" applyFont="1" applyFill="1" applyBorder="1" applyAlignment="1">
      <alignment horizontal="right" vertical="center" shrinkToFit="1"/>
    </xf>
    <xf numFmtId="5" fontId="18" fillId="4" borderId="30" xfId="4" applyNumberFormat="1" applyFont="1" applyFill="1" applyBorder="1" applyAlignment="1">
      <alignment horizontal="right" vertical="center" shrinkToFit="1"/>
    </xf>
    <xf numFmtId="0" fontId="17" fillId="0" borderId="1" xfId="0" applyFont="1" applyBorder="1" applyAlignment="1">
      <alignment horizontal="center" vertical="center" shrinkToFit="1"/>
    </xf>
    <xf numFmtId="5" fontId="18" fillId="4" borderId="31" xfId="4" applyNumberFormat="1" applyFont="1" applyFill="1" applyBorder="1" applyAlignment="1">
      <alignment horizontal="right" vertical="center" shrinkToFit="1"/>
    </xf>
    <xf numFmtId="5" fontId="18" fillId="4" borderId="34" xfId="4" applyNumberFormat="1" applyFont="1" applyFill="1" applyBorder="1" applyAlignment="1">
      <alignment horizontal="right" vertical="center" shrinkToFit="1"/>
    </xf>
    <xf numFmtId="179" fontId="18" fillId="9" borderId="2" xfId="0" applyNumberFormat="1" applyFont="1" applyFill="1" applyBorder="1" applyAlignment="1">
      <alignment horizontal="right" vertical="center" shrinkToFit="1"/>
    </xf>
    <xf numFmtId="179" fontId="18" fillId="9" borderId="3" xfId="0" applyNumberFormat="1" applyFont="1" applyFill="1" applyBorder="1" applyAlignment="1">
      <alignment horizontal="right" vertical="center" shrinkToFit="1"/>
    </xf>
    <xf numFmtId="179" fontId="18" fillId="9" borderId="4" xfId="0" applyNumberFormat="1" applyFont="1" applyFill="1" applyBorder="1" applyAlignment="1">
      <alignment horizontal="right" vertical="center" shrinkToFit="1"/>
    </xf>
    <xf numFmtId="5" fontId="18" fillId="9" borderId="2" xfId="4" applyNumberFormat="1" applyFont="1" applyFill="1" applyBorder="1" applyAlignment="1">
      <alignment horizontal="right" vertical="center" shrinkToFit="1"/>
    </xf>
    <xf numFmtId="5" fontId="18" fillId="9" borderId="3" xfId="4" applyNumberFormat="1" applyFont="1" applyFill="1" applyBorder="1" applyAlignment="1">
      <alignment horizontal="right" vertical="center" shrinkToFit="1"/>
    </xf>
    <xf numFmtId="5" fontId="18" fillId="9" borderId="4" xfId="4" applyNumberFormat="1" applyFont="1" applyFill="1" applyBorder="1" applyAlignment="1">
      <alignment horizontal="right" vertical="center" shrinkToFit="1"/>
    </xf>
    <xf numFmtId="5" fontId="18" fillId="4" borderId="33" xfId="4" applyNumberFormat="1" applyFont="1" applyFill="1" applyBorder="1" applyAlignment="1">
      <alignment horizontal="right" vertical="center" shrinkToFit="1"/>
    </xf>
    <xf numFmtId="179" fontId="18" fillId="4" borderId="32" xfId="0" applyNumberFormat="1" applyFont="1" applyFill="1" applyBorder="1" applyAlignment="1">
      <alignment horizontal="right" vertical="center" shrinkToFit="1"/>
    </xf>
    <xf numFmtId="179" fontId="18" fillId="4" borderId="3" xfId="0" applyNumberFormat="1" applyFont="1" applyFill="1" applyBorder="1" applyAlignment="1">
      <alignment horizontal="right" vertical="center" shrinkToFit="1"/>
    </xf>
    <xf numFmtId="179" fontId="18" fillId="4" borderId="4" xfId="0" applyNumberFormat="1" applyFont="1" applyFill="1" applyBorder="1" applyAlignment="1">
      <alignment horizontal="right" vertical="center" shrinkToFi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left" vertical="center" shrinkToFit="1"/>
    </xf>
    <xf numFmtId="0" fontId="17" fillId="3" borderId="3" xfId="0" applyFont="1" applyFill="1" applyBorder="1" applyAlignment="1">
      <alignment horizontal="left" vertical="center" shrinkToFit="1"/>
    </xf>
    <xf numFmtId="0" fontId="17" fillId="3" borderId="4" xfId="0" applyFont="1" applyFill="1" applyBorder="1" applyAlignment="1">
      <alignment horizontal="left" vertical="center" shrinkToFit="1"/>
    </xf>
    <xf numFmtId="0" fontId="17" fillId="7" borderId="2" xfId="0" applyFont="1" applyFill="1" applyBorder="1" applyAlignment="1">
      <alignment horizontal="center" vertical="center" shrinkToFit="1"/>
    </xf>
    <xf numFmtId="0" fontId="17" fillId="7" borderId="3" xfId="0" applyFont="1" applyFill="1" applyBorder="1" applyAlignment="1">
      <alignment horizontal="center" vertical="center" shrinkToFit="1"/>
    </xf>
    <xf numFmtId="0" fontId="17" fillId="8" borderId="32" xfId="0" applyFont="1" applyFill="1" applyBorder="1" applyAlignment="1">
      <alignment horizontal="center" vertical="center" shrinkToFit="1"/>
    </xf>
    <xf numFmtId="0" fontId="17" fillId="8" borderId="3" xfId="0" applyFont="1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8" fillId="0" borderId="3" xfId="0" applyFont="1" applyBorder="1" applyAlignment="1">
      <alignment vertical="center" shrinkToFit="1"/>
    </xf>
    <xf numFmtId="0" fontId="18" fillId="0" borderId="4" xfId="0" applyFont="1" applyBorder="1" applyAlignment="1">
      <alignment vertical="center" shrinkToFit="1"/>
    </xf>
    <xf numFmtId="56" fontId="18" fillId="0" borderId="2" xfId="0" applyNumberFormat="1" applyFont="1" applyBorder="1" applyAlignment="1">
      <alignment horizontal="left" vertical="center" shrinkToFit="1"/>
    </xf>
    <xf numFmtId="56" fontId="18" fillId="0" borderId="3" xfId="0" applyNumberFormat="1" applyFont="1" applyBorder="1" applyAlignment="1">
      <alignment horizontal="left" vertical="center" shrinkToFit="1"/>
    </xf>
    <xf numFmtId="56" fontId="18" fillId="0" borderId="4" xfId="0" applyNumberFormat="1" applyFont="1" applyBorder="1" applyAlignment="1">
      <alignment horizontal="left" vertical="center" shrinkToFit="1"/>
    </xf>
    <xf numFmtId="179" fontId="18" fillId="4" borderId="31" xfId="0" applyNumberFormat="1" applyFont="1" applyFill="1" applyBorder="1" applyAlignment="1">
      <alignment horizontal="right" vertical="center" shrinkToFit="1"/>
    </xf>
    <xf numFmtId="179" fontId="18" fillId="4" borderId="34" xfId="0" applyNumberFormat="1" applyFont="1" applyFill="1" applyBorder="1" applyAlignment="1">
      <alignment horizontal="right" vertical="center" shrinkToFit="1"/>
    </xf>
    <xf numFmtId="5" fontId="18" fillId="6" borderId="31" xfId="4" applyNumberFormat="1" applyFont="1" applyFill="1" applyBorder="1" applyAlignment="1">
      <alignment horizontal="right" vertical="center" shrinkToFit="1"/>
    </xf>
    <xf numFmtId="5" fontId="18" fillId="6" borderId="34" xfId="4" applyNumberFormat="1" applyFont="1" applyFill="1" applyBorder="1" applyAlignment="1">
      <alignment horizontal="right" vertical="center" shrinkToFit="1"/>
    </xf>
    <xf numFmtId="0" fontId="18" fillId="0" borderId="0" xfId="0" applyFont="1" applyAlignment="1">
      <alignment vertical="center" shrinkToFit="1"/>
    </xf>
    <xf numFmtId="5" fontId="18" fillId="0" borderId="31" xfId="4" applyNumberFormat="1" applyFont="1" applyBorder="1" applyAlignment="1">
      <alignment horizontal="right" vertical="center" shrinkToFit="1"/>
    </xf>
    <xf numFmtId="5" fontId="18" fillId="0" borderId="34" xfId="4" applyNumberFormat="1" applyFont="1" applyBorder="1" applyAlignment="1">
      <alignment horizontal="right" vertical="center" shrinkToFit="1"/>
    </xf>
    <xf numFmtId="0" fontId="18" fillId="6" borderId="2" xfId="0" applyFont="1" applyFill="1" applyBorder="1" applyAlignment="1">
      <alignment horizontal="right" vertical="center" shrinkToFit="1"/>
    </xf>
    <xf numFmtId="0" fontId="18" fillId="6" borderId="3" xfId="0" applyFont="1" applyFill="1" applyBorder="1" applyAlignment="1">
      <alignment horizontal="right" vertical="center" shrinkToFit="1"/>
    </xf>
    <xf numFmtId="0" fontId="18" fillId="6" borderId="4" xfId="0" applyFont="1" applyFill="1" applyBorder="1" applyAlignment="1">
      <alignment horizontal="right" vertical="center" shrinkToFit="1"/>
    </xf>
    <xf numFmtId="5" fontId="18" fillId="6" borderId="2" xfId="0" applyNumberFormat="1" applyFont="1" applyFill="1" applyBorder="1" applyAlignment="1">
      <alignment horizontal="right" vertical="center" shrinkToFit="1"/>
    </xf>
    <xf numFmtId="5" fontId="18" fillId="6" borderId="3" xfId="0" applyNumberFormat="1" applyFont="1" applyFill="1" applyBorder="1" applyAlignment="1">
      <alignment horizontal="right" vertical="center" shrinkToFit="1"/>
    </xf>
    <xf numFmtId="5" fontId="18" fillId="6" borderId="30" xfId="0" applyNumberFormat="1" applyFont="1" applyFill="1" applyBorder="1" applyAlignment="1">
      <alignment horizontal="right" vertical="center" shrinkToFit="1"/>
    </xf>
    <xf numFmtId="0" fontId="18" fillId="0" borderId="2" xfId="0" applyFont="1" applyBorder="1" applyAlignment="1">
      <alignment horizontal="right" vertical="center" shrinkToFit="1"/>
    </xf>
    <xf numFmtId="0" fontId="18" fillId="0" borderId="3" xfId="0" applyFont="1" applyBorder="1" applyAlignment="1">
      <alignment horizontal="right" vertical="center" shrinkToFit="1"/>
    </xf>
    <xf numFmtId="179" fontId="18" fillId="0" borderId="2" xfId="0" applyNumberFormat="1" applyFont="1" applyBorder="1" applyAlignment="1">
      <alignment horizontal="right" vertical="center" shrinkToFit="1"/>
    </xf>
    <xf numFmtId="179" fontId="18" fillId="0" borderId="3" xfId="0" applyNumberFormat="1" applyFont="1" applyBorder="1" applyAlignment="1">
      <alignment horizontal="right" vertical="center" shrinkToFit="1"/>
    </xf>
    <xf numFmtId="179" fontId="18" fillId="0" borderId="4" xfId="0" applyNumberFormat="1" applyFont="1" applyBorder="1" applyAlignment="1">
      <alignment horizontal="right" vertical="center" shrinkToFit="1"/>
    </xf>
    <xf numFmtId="5" fontId="18" fillId="0" borderId="33" xfId="4" applyNumberFormat="1" applyFont="1" applyBorder="1" applyAlignment="1">
      <alignment horizontal="right" vertical="center" shrinkToFit="1"/>
    </xf>
    <xf numFmtId="0" fontId="18" fillId="5" borderId="2" xfId="0" applyFont="1" applyFill="1" applyBorder="1" applyAlignment="1">
      <alignment horizontal="right" vertical="center" shrinkToFit="1"/>
    </xf>
    <xf numFmtId="0" fontId="18" fillId="5" borderId="3" xfId="0" applyFont="1" applyFill="1" applyBorder="1" applyAlignment="1">
      <alignment horizontal="right" vertical="center" shrinkToFit="1"/>
    </xf>
    <xf numFmtId="0" fontId="17" fillId="0" borderId="2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right" vertical="center" shrinkToFit="1"/>
    </xf>
    <xf numFmtId="0" fontId="18" fillId="0" borderId="3" xfId="0" applyFont="1" applyFill="1" applyBorder="1" applyAlignment="1">
      <alignment horizontal="right" vertical="center" shrinkToFit="1"/>
    </xf>
    <xf numFmtId="179" fontId="18" fillId="0" borderId="2" xfId="0" applyNumberFormat="1" applyFont="1" applyFill="1" applyBorder="1" applyAlignment="1">
      <alignment horizontal="right" vertical="center" shrinkToFit="1"/>
    </xf>
    <xf numFmtId="179" fontId="18" fillId="0" borderId="3" xfId="0" applyNumberFormat="1" applyFont="1" applyFill="1" applyBorder="1" applyAlignment="1">
      <alignment horizontal="right" vertical="center" shrinkToFit="1"/>
    </xf>
    <xf numFmtId="179" fontId="18" fillId="0" borderId="4" xfId="0" applyNumberFormat="1" applyFont="1" applyFill="1" applyBorder="1" applyAlignment="1">
      <alignment horizontal="right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5" fontId="18" fillId="0" borderId="2" xfId="4" applyNumberFormat="1" applyFont="1" applyFill="1" applyBorder="1" applyAlignment="1">
      <alignment horizontal="right" vertical="center" shrinkToFit="1"/>
    </xf>
    <xf numFmtId="5" fontId="18" fillId="0" borderId="3" xfId="4" applyNumberFormat="1" applyFont="1" applyFill="1" applyBorder="1" applyAlignment="1">
      <alignment horizontal="right" vertical="center" shrinkToFit="1"/>
    </xf>
    <xf numFmtId="5" fontId="18" fillId="0" borderId="4" xfId="4" applyNumberFormat="1" applyFont="1" applyFill="1" applyBorder="1" applyAlignment="1">
      <alignment horizontal="right" vertical="center" shrinkToFit="1"/>
    </xf>
    <xf numFmtId="5" fontId="18" fillId="0" borderId="30" xfId="4" applyNumberFormat="1" applyFont="1" applyFill="1" applyBorder="1" applyAlignment="1">
      <alignment horizontal="right" vertical="center" shrinkToFit="1"/>
    </xf>
    <xf numFmtId="179" fontId="18" fillId="0" borderId="32" xfId="0" applyNumberFormat="1" applyFont="1" applyFill="1" applyBorder="1" applyAlignment="1">
      <alignment horizontal="right" vertical="center" shrinkToFit="1"/>
    </xf>
    <xf numFmtId="5" fontId="18" fillId="0" borderId="32" xfId="4" applyNumberFormat="1" applyFont="1" applyFill="1" applyBorder="1" applyAlignment="1">
      <alignment horizontal="right" vertical="center" shrinkToFit="1"/>
    </xf>
    <xf numFmtId="0" fontId="18" fillId="0" borderId="9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0" fontId="17" fillId="4" borderId="2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17" fillId="4" borderId="4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left" vertical="center" shrinkToFit="1"/>
    </xf>
    <xf numFmtId="0" fontId="18" fillId="10" borderId="3" xfId="0" applyFont="1" applyFill="1" applyBorder="1" applyAlignment="1">
      <alignment horizontal="left" vertical="center" shrinkToFit="1"/>
    </xf>
    <xf numFmtId="0" fontId="18" fillId="0" borderId="7" xfId="0" applyFont="1" applyBorder="1" applyAlignment="1">
      <alignment horizontal="left" vertical="center" shrinkToFit="1"/>
    </xf>
    <xf numFmtId="0" fontId="18" fillId="0" borderId="8" xfId="0" applyFont="1" applyBorder="1" applyAlignment="1">
      <alignment horizontal="left" vertical="center" shrinkToFit="1"/>
    </xf>
    <xf numFmtId="56" fontId="18" fillId="0" borderId="7" xfId="0" applyNumberFormat="1" applyFont="1" applyBorder="1" applyAlignment="1">
      <alignment horizontal="left" vertical="center" shrinkToFit="1"/>
    </xf>
    <xf numFmtId="0" fontId="18" fillId="0" borderId="1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5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11" xfId="0" applyFont="1" applyBorder="1" applyAlignment="1">
      <alignment horizontal="left" vertical="center" shrinkToFit="1"/>
    </xf>
    <xf numFmtId="0" fontId="18" fillId="0" borderId="22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</cellXfs>
  <cellStyles count="35">
    <cellStyle name="Calc Currency (0)" xfId="5" xr:uid="{00000000-0005-0000-0000-000000000000}"/>
    <cellStyle name="entry" xfId="6" xr:uid="{00000000-0005-0000-0000-000001000000}"/>
    <cellStyle name="Header1" xfId="7" xr:uid="{00000000-0005-0000-0000-000002000000}"/>
    <cellStyle name="Header2" xfId="8" xr:uid="{00000000-0005-0000-0000-000003000000}"/>
    <cellStyle name="Normal_#18-Internet" xfId="9" xr:uid="{00000000-0005-0000-0000-000004000000}"/>
    <cellStyle name="price" xfId="10" xr:uid="{00000000-0005-0000-0000-000005000000}"/>
    <cellStyle name="revised" xfId="11" xr:uid="{00000000-0005-0000-0000-000006000000}"/>
    <cellStyle name="section" xfId="12" xr:uid="{00000000-0005-0000-0000-000007000000}"/>
    <cellStyle name="title" xfId="13" xr:uid="{00000000-0005-0000-0000-000008000000}"/>
    <cellStyle name="パーセント 2" xfId="25" xr:uid="{9D2ADBD8-8A1E-4F37-B332-EF1C7EF4F956}"/>
    <cellStyle name="パーセント 3" xfId="27" xr:uid="{E6F22132-ECCE-419F-AC25-AD167EC8094A}"/>
    <cellStyle name="桁区切り [0.00] 2" xfId="14" xr:uid="{00000000-0005-0000-0000-00000A000000}"/>
    <cellStyle name="桁区切り 10" xfId="24" xr:uid="{05E0CFB8-77B8-49B9-B9DE-76E97CFFB160}"/>
    <cellStyle name="桁区切り 2" xfId="15" xr:uid="{00000000-0005-0000-0000-00000B000000}"/>
    <cellStyle name="桁区切り 3" xfId="16" xr:uid="{00000000-0005-0000-0000-00000C000000}"/>
    <cellStyle name="桁区切り 3 2" xfId="4" xr:uid="{00000000-0005-0000-0000-00000D000000}"/>
    <cellStyle name="桁区切り 4" xfId="2" xr:uid="{00000000-0005-0000-0000-00000E000000}"/>
    <cellStyle name="桁区切り 5" xfId="23" xr:uid="{00000000-0005-0000-0000-00000F000000}"/>
    <cellStyle name="桁区切り 6" xfId="31" xr:uid="{4B23AABB-47DB-40D1-B001-6787B51FC1DA}"/>
    <cellStyle name="桁区切り 7" xfId="33" xr:uid="{01B01C04-8644-4674-AFE3-5D80042DCB90}"/>
    <cellStyle name="通貨 2" xfId="17" xr:uid="{00000000-0005-0000-0000-000010000000}"/>
    <cellStyle name="標準" xfId="0" builtinId="0"/>
    <cellStyle name="標準 2" xfId="18" xr:uid="{00000000-0005-0000-0000-000012000000}"/>
    <cellStyle name="標準 2 2" xfId="19" xr:uid="{00000000-0005-0000-0000-000013000000}"/>
    <cellStyle name="標準 2 2 2" xfId="30" xr:uid="{7C0B2EE6-B994-4F34-AB2E-8A59359ABFF2}"/>
    <cellStyle name="標準 2 3" xfId="29" xr:uid="{1F1A560E-7274-4D15-817C-6B91C94E1BC9}"/>
    <cellStyle name="標準 3" xfId="1" xr:uid="{00000000-0005-0000-0000-000014000000}"/>
    <cellStyle name="標準 3 2" xfId="3" xr:uid="{00000000-0005-0000-0000-000015000000}"/>
    <cellStyle name="標準 3 3" xfId="28" xr:uid="{9466E84D-2345-4CDB-9B6F-E8CBC465FDC4}"/>
    <cellStyle name="標準 4" xfId="20" xr:uid="{00000000-0005-0000-0000-000016000000}"/>
    <cellStyle name="標準 5" xfId="21" xr:uid="{00000000-0005-0000-0000-000017000000}"/>
    <cellStyle name="標準 6" xfId="26" xr:uid="{4F3D4554-5AB3-4FE9-A387-3065D667352A}"/>
    <cellStyle name="標準 7" xfId="32" xr:uid="{B8FE319F-FEFB-48F4-86AA-3A24EB7ACE79}"/>
    <cellStyle name="標準 8" xfId="34" xr:uid="{7F0ACA91-346C-408B-ABFB-1F7167FF30BC}"/>
    <cellStyle name="未定義" xfId="22" xr:uid="{00000000-0005-0000-0000-00001A000000}"/>
  </cellStyles>
  <dxfs count="0"/>
  <tableStyles count="0" defaultTableStyle="TableStyleMedium2" defaultPivotStyle="PivotStyleLight16"/>
  <colors>
    <mruColors>
      <color rgb="FFFFCCFF"/>
      <color rgb="FFCCFFCC"/>
      <color rgb="FFFF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43612</xdr:colOff>
      <xdr:row>6</xdr:row>
      <xdr:rowOff>51438</xdr:rowOff>
    </xdr:from>
    <xdr:ext cx="1152000" cy="6480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B407816-FF7A-426D-A952-F9AF52C3D904}"/>
            </a:ext>
          </a:extLst>
        </xdr:cNvPr>
        <xdr:cNvSpPr txBox="1"/>
      </xdr:nvSpPr>
      <xdr:spPr>
        <a:xfrm>
          <a:off x="135052" y="1057278"/>
          <a:ext cx="1152000" cy="648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 b="1"/>
            <a:t>衛生工事</a:t>
          </a:r>
          <a:endParaRPr kumimoji="1" lang="en-US" altLang="ja-JP" sz="1100" b="1"/>
        </a:p>
        <a:p>
          <a:r>
            <a:rPr kumimoji="1" lang="ja-JP" altLang="en-US" sz="1100" b="1"/>
            <a:t>１階平面図</a:t>
          </a:r>
        </a:p>
      </xdr:txBody>
    </xdr:sp>
    <xdr:clientData/>
  </xdr:oneCellAnchor>
  <xdr:oneCellAnchor>
    <xdr:from>
      <xdr:col>1</xdr:col>
      <xdr:colOff>68650</xdr:colOff>
      <xdr:row>23</xdr:row>
      <xdr:rowOff>83008</xdr:rowOff>
    </xdr:from>
    <xdr:ext cx="1152000" cy="64800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1F074DB-6DB4-450A-ABD2-96ADF6C24301}"/>
            </a:ext>
          </a:extLst>
        </xdr:cNvPr>
        <xdr:cNvSpPr txBox="1"/>
      </xdr:nvSpPr>
      <xdr:spPr>
        <a:xfrm>
          <a:off x="160090" y="3938728"/>
          <a:ext cx="1152000" cy="648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衛生工事</a:t>
          </a:r>
          <a:endParaRPr kumimoji="1" lang="en-US" altLang="ja-JP" sz="1100" b="1"/>
        </a:p>
        <a:p>
          <a:r>
            <a:rPr kumimoji="1" lang="ja-JP" altLang="en-US" sz="1100" b="1"/>
            <a:t>２階平面図</a:t>
          </a:r>
        </a:p>
      </xdr:txBody>
    </xdr:sp>
    <xdr:clientData/>
  </xdr:oneCellAnchor>
  <xdr:oneCellAnchor>
    <xdr:from>
      <xdr:col>1</xdr:col>
      <xdr:colOff>77358</xdr:colOff>
      <xdr:row>41</xdr:row>
      <xdr:rowOff>2453</xdr:rowOff>
    </xdr:from>
    <xdr:ext cx="1152000" cy="64800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528B0D3-D9DA-4ADF-BD7C-5C2B07448D29}"/>
            </a:ext>
          </a:extLst>
        </xdr:cNvPr>
        <xdr:cNvSpPr txBox="1"/>
      </xdr:nvSpPr>
      <xdr:spPr>
        <a:xfrm>
          <a:off x="168798" y="6875693"/>
          <a:ext cx="1152000" cy="648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衛生工事</a:t>
          </a:r>
          <a:endParaRPr kumimoji="1" lang="en-US" altLang="ja-JP" sz="1100" b="1"/>
        </a:p>
        <a:p>
          <a:r>
            <a:rPr kumimoji="1" lang="ja-JP" altLang="en-US" sz="1100" b="1"/>
            <a:t>３階平面図</a:t>
          </a:r>
        </a:p>
      </xdr:txBody>
    </xdr:sp>
    <xdr:clientData/>
  </xdr:oneCellAnchor>
  <xdr:oneCellAnchor>
    <xdr:from>
      <xdr:col>37</xdr:col>
      <xdr:colOff>38169</xdr:colOff>
      <xdr:row>6</xdr:row>
      <xdr:rowOff>71032</xdr:rowOff>
    </xdr:from>
    <xdr:ext cx="1839734" cy="63762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1463F80-D370-4779-A8A7-D7DA33169049}"/>
            </a:ext>
          </a:extLst>
        </xdr:cNvPr>
        <xdr:cNvSpPr txBox="1"/>
      </xdr:nvSpPr>
      <xdr:spPr>
        <a:xfrm>
          <a:off x="6012249" y="1076872"/>
          <a:ext cx="1839734" cy="63762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 b="1"/>
            <a:t>衛生工事</a:t>
          </a:r>
          <a:endParaRPr kumimoji="1" lang="en-US" altLang="ja-JP" sz="1100" b="1"/>
        </a:p>
        <a:p>
          <a:r>
            <a:rPr kumimoji="1" lang="ja-JP" altLang="en-US" sz="1100" b="1"/>
            <a:t>地下１階衛生機械室平面図</a:t>
          </a:r>
        </a:p>
      </xdr:txBody>
    </xdr:sp>
    <xdr:clientData/>
  </xdr:oneCellAnchor>
  <xdr:oneCellAnchor>
    <xdr:from>
      <xdr:col>73</xdr:col>
      <xdr:colOff>39457</xdr:colOff>
      <xdr:row>6</xdr:row>
      <xdr:rowOff>66678</xdr:rowOff>
    </xdr:from>
    <xdr:ext cx="1152000" cy="64800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00A7570-8E44-47B5-A0EB-689E73790350}"/>
            </a:ext>
          </a:extLst>
        </xdr:cNvPr>
        <xdr:cNvSpPr txBox="1"/>
      </xdr:nvSpPr>
      <xdr:spPr>
        <a:xfrm>
          <a:off x="11896177" y="1072518"/>
          <a:ext cx="1152000" cy="648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空調工事</a:t>
          </a:r>
          <a:endParaRPr kumimoji="1" lang="en-US" altLang="ja-JP" sz="1100" b="1"/>
        </a:p>
        <a:p>
          <a:r>
            <a:rPr kumimoji="1" lang="ja-JP" altLang="en-US" sz="1100" b="1"/>
            <a:t>１階平面図</a:t>
          </a:r>
        </a:p>
      </xdr:txBody>
    </xdr:sp>
    <xdr:clientData/>
  </xdr:oneCellAnchor>
  <xdr:oneCellAnchor>
    <xdr:from>
      <xdr:col>73</xdr:col>
      <xdr:colOff>73499</xdr:colOff>
      <xdr:row>25</xdr:row>
      <xdr:rowOff>60148</xdr:rowOff>
    </xdr:from>
    <xdr:ext cx="1152000" cy="64800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6FAD405C-81E2-4294-B4F2-0333BE67457A}"/>
            </a:ext>
          </a:extLst>
        </xdr:cNvPr>
        <xdr:cNvSpPr txBox="1"/>
      </xdr:nvSpPr>
      <xdr:spPr>
        <a:xfrm>
          <a:off x="11930219" y="4251148"/>
          <a:ext cx="1152000" cy="648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空調工事</a:t>
          </a:r>
          <a:endParaRPr kumimoji="1" lang="en-US" altLang="ja-JP" sz="1100" b="1"/>
        </a:p>
        <a:p>
          <a:r>
            <a:rPr kumimoji="1" lang="ja-JP" altLang="en-US" sz="1100" b="1"/>
            <a:t>２階平面図</a:t>
          </a:r>
        </a:p>
      </xdr:txBody>
    </xdr:sp>
    <xdr:clientData/>
  </xdr:oneCellAnchor>
  <xdr:oneCellAnchor>
    <xdr:from>
      <xdr:col>73</xdr:col>
      <xdr:colOff>50342</xdr:colOff>
      <xdr:row>44</xdr:row>
      <xdr:rowOff>2453</xdr:rowOff>
    </xdr:from>
    <xdr:ext cx="1152000" cy="64800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BC8BE2F7-2E81-4BE5-AA88-923926587F69}"/>
            </a:ext>
          </a:extLst>
        </xdr:cNvPr>
        <xdr:cNvSpPr txBox="1"/>
      </xdr:nvSpPr>
      <xdr:spPr>
        <a:xfrm>
          <a:off x="11907062" y="7378613"/>
          <a:ext cx="1152000" cy="648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空調工事</a:t>
          </a:r>
          <a:endParaRPr kumimoji="1" lang="en-US" altLang="ja-JP" sz="1100" b="1"/>
        </a:p>
        <a:p>
          <a:r>
            <a:rPr kumimoji="1" lang="ja-JP" altLang="en-US" sz="1100" b="1"/>
            <a:t>３階平面図</a:t>
          </a:r>
        </a:p>
      </xdr:txBody>
    </xdr:sp>
    <xdr:clientData/>
  </xdr:oneCellAnchor>
  <xdr:oneCellAnchor>
    <xdr:from>
      <xdr:col>109</xdr:col>
      <xdr:colOff>55586</xdr:colOff>
      <xdr:row>6</xdr:row>
      <xdr:rowOff>51439</xdr:rowOff>
    </xdr:from>
    <xdr:ext cx="1152000" cy="64800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3F719DB3-F55A-48BF-B11A-7F711B838407}"/>
            </a:ext>
          </a:extLst>
        </xdr:cNvPr>
        <xdr:cNvSpPr txBox="1"/>
      </xdr:nvSpPr>
      <xdr:spPr>
        <a:xfrm>
          <a:off x="17794946" y="1057279"/>
          <a:ext cx="1152000" cy="648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空調工事</a:t>
          </a:r>
          <a:endParaRPr kumimoji="1" lang="en-US" altLang="ja-JP" sz="1100" b="1"/>
        </a:p>
        <a:p>
          <a:r>
            <a:rPr kumimoji="1" lang="ja-JP" altLang="en-US" sz="1100" b="1"/>
            <a:t>地下１階平面図</a:t>
          </a:r>
        </a:p>
      </xdr:txBody>
    </xdr:sp>
    <xdr:clientData/>
  </xdr:oneCellAnchor>
  <xdr:oneCellAnchor>
    <xdr:from>
      <xdr:col>109</xdr:col>
      <xdr:colOff>52320</xdr:colOff>
      <xdr:row>27</xdr:row>
      <xdr:rowOff>48173</xdr:rowOff>
    </xdr:from>
    <xdr:ext cx="1152000" cy="64800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16EB8D68-AEFF-41F5-BF78-A8C0D91ECE20}"/>
            </a:ext>
          </a:extLst>
        </xdr:cNvPr>
        <xdr:cNvSpPr txBox="1"/>
      </xdr:nvSpPr>
      <xdr:spPr>
        <a:xfrm>
          <a:off x="17791680" y="4574453"/>
          <a:ext cx="1152000" cy="648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空調工事</a:t>
          </a:r>
          <a:endParaRPr kumimoji="1" lang="en-US" altLang="ja-JP" sz="1100" b="1"/>
        </a:p>
        <a:p>
          <a:r>
            <a:rPr kumimoji="1" lang="ja-JP" altLang="en-US" sz="1100" b="1"/>
            <a:t>地下１階熱源機械室平面図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uroki-new/shareddocs/&#9675;&#35373;&#35336;&#26989;&#21209;&#9675;/&#65315;&#65313;&#65316;&#65316;&#65313;&#65332;&#65313;/&#23436;&#20102;&#29289;&#20214;/&#31532;&#20108;&#22823;&#23665;&#23822;&#23567;&#23398;&#26657;/&#31532;&#20108;&#22823;&#23665;&#23822;&#23567;&#23398;&#26657;&#32784;&#38663;&#35036;&#24375;&#24037;&#20107;/&#31309;&#31639;&#12539;&#20869;&#35379;/&#32076;&#36027;&#35336;&#31639;&#34920;%20ver4.WK4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99_&#31309;&#31639;&#29289;&#20214;&#12487;&#12540;&#12479;/2017_10&#26376;/T171008B_&#26408;&#26356;&#27941;&#24066;&#26408;&#26356;&#27941;1&#19969;&#30446;&#22320;&#21306;&#20778;&#33391;&#24314;&#31689;&#29289;&#31561;&#25972;&#20633;&#20107;&#26989;/04_&#35336;&#31639;&#26360;/07_&#22806;&#27083;/&#22806;&#27083;&#35336;&#31639;&#2636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andisk/disk1/&#9675;&#35373;&#35336;&#26989;&#21209;&#9675;/&#65315;&#65313;&#65316;&#65316;&#65313;&#65332;&#65313;/&#23436;&#20102;&#29289;&#20214;/&#31532;&#20108;&#22823;&#23665;&#23822;&#23567;&#23398;&#26657;/&#31532;&#20108;&#22823;&#23665;&#23822;&#23567;&#23398;&#26657;&#32784;&#38663;&#35036;&#24375;&#24037;&#20107;/&#31309;&#31639;&#12539;&#20869;&#35379;/&#32076;&#36027;&#35336;&#31639;&#34920;%20ver4.WK4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7700;&#25144;&#37096;\&#24314;&#31689;&#31532;1\&#21508;&#20869;&#35379;&#26360;\&#32076;&#21942;&#26032;&#21942;\&#21336;&#20385;&#3859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s4/W-Setsubi/&#38632;&#27700;&#28670;&#36942;/&#22825;&#20037;&#20844;&#22290;/&#37197;&#31649;&#12539;&#38651;&#27671;&#25968;&#37327;&#25342;&#12356;&#263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079;&#21512;&#21336;&#20385;&#21450;&#12403;&#27604;&#366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ysdat3pdv99/&#19968;&#26178;&#20445;&#23384;/Documents%20and%20Settings/Administrator/&#12487;&#12473;&#12463;&#12488;&#12483;&#12503;/&#38651;&#27671;&#31309;&#31639;&#26360;/&#20869;&#35379;&#26360;/&#23470;&#21476;&#23798;&#24066;&#12288;&#31309;&#31639;&#36039;&#26009;/EXCEL/&#37117;&#35373;&#35336;/&#19979;&#22320;&#24193;&#33294;&#27231;&#268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KARI-SERVER/share/Documents%20and%20Settings/kouchi/My%20Documents/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EXCEL_DATA\&#30476;&#21942;&#22243;&#22320;\&#22478;&#36794;&#22243;&#22320;\&#23627;&#22806;&#25972;&#2063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ysdat3pdv99/&#19968;&#26178;&#20445;&#23384;/Documents%20and%20Settings/Administrator/&#12487;&#12473;&#12463;&#12488;&#12483;&#12503;/&#38651;&#27671;&#31309;&#31639;&#26360;/&#20869;&#35379;&#26360;/&#23470;&#21476;&#23798;&#24066;&#12288;&#31309;&#31639;&#36039;&#26009;/DATA/EXCEL/&#23470;&#39640;&#31354;&#35519;/&#24037;&#20107;&#36027;&#65297;&#24037;&#213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計算表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舗装"/>
      <sheetName val="代価(舗装)"/>
      <sheetName val="舗装(土工事算出)"/>
      <sheetName val="舗装(土工事集計)"/>
      <sheetName val="レベル算出 (土)"/>
      <sheetName val="囲障"/>
      <sheetName val="代価(囲障)"/>
      <sheetName val="排水"/>
      <sheetName val="代価(排水)"/>
      <sheetName val="排水(地中管土工事算出)"/>
      <sheetName val="排水(製作桝)"/>
      <sheetName val="人孔ﾘｽﾄ"/>
      <sheetName val="排水ﾘｽﾄ"/>
      <sheetName val="植栽"/>
      <sheetName val="植栽(土工事算出)"/>
      <sheetName val="植栽(土工事集計)"/>
      <sheetName val="その他工作物"/>
      <sheetName val="代価(その他工作物)"/>
      <sheetName val="駐車場工事"/>
      <sheetName val="代価(駐車場工事) "/>
      <sheetName val="公共用通路整備"/>
      <sheetName val="代価(公共用通路整備 )"/>
      <sheetName val="公共用通路整備(土工事算出) "/>
      <sheetName val="公共用通路整備(土工事集計)"/>
      <sheetName val="電線移設及び電柱撤去工事"/>
      <sheetName val="土工事操作表F (2)"/>
      <sheetName val="ﾄﾞﾛｯﾌﾟﾀﾞｳﾝﾘｽﾄ"/>
      <sheetName val="明細"/>
      <sheetName val="レベル算出F"/>
      <sheetName val="ＣＨ"/>
      <sheetName val="土工事操作表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">
          <cell r="B3" t="str">
            <v>砂利地業</v>
          </cell>
        </row>
        <row r="4">
          <cell r="B4" t="str">
            <v>捨てｺﾝｸﾘｰﾄ</v>
          </cell>
        </row>
        <row r="5">
          <cell r="B5" t="str">
            <v>普通ｺﾝｸﾘｰﾄ</v>
          </cell>
        </row>
        <row r="6">
          <cell r="B6" t="str">
            <v>ｺﾝｸﾘｰﾄ打設手間</v>
          </cell>
        </row>
        <row r="7">
          <cell r="B7" t="str">
            <v>普通型枠</v>
          </cell>
        </row>
        <row r="8">
          <cell r="B8" t="str">
            <v>打放し型枠+打放し面補修</v>
          </cell>
        </row>
        <row r="9">
          <cell r="B9" t="str">
            <v>型枠運搬費</v>
          </cell>
        </row>
        <row r="10">
          <cell r="B10" t="str">
            <v>異形鉄筋</v>
          </cell>
        </row>
        <row r="11">
          <cell r="B11" t="str">
            <v>鉄筋加工組立･運搬</v>
          </cell>
        </row>
        <row r="12">
          <cell r="B12" t="str">
            <v>砂</v>
          </cell>
        </row>
        <row r="13">
          <cell r="B13" t="str">
            <v>透水ｼｰﾄ</v>
          </cell>
        </row>
        <row r="14">
          <cell r="B14" t="str">
            <v>ｺﾝｸﾘｰﾄ金鏝押さえ</v>
          </cell>
        </row>
        <row r="15">
          <cell r="B15" t="str">
            <v>労務単価</v>
          </cell>
        </row>
        <row r="16">
          <cell r="B16" t="str">
            <v>予備</v>
          </cell>
        </row>
        <row r="17">
          <cell r="B17" t="str">
            <v>予備</v>
          </cell>
        </row>
        <row r="18">
          <cell r="B18" t="str">
            <v>予備</v>
          </cell>
        </row>
        <row r="19">
          <cell r="B19" t="str">
            <v>予備</v>
          </cell>
        </row>
        <row r="20">
          <cell r="B20" t="str">
            <v>予備</v>
          </cell>
        </row>
        <row r="21">
          <cell r="B21" t="str">
            <v>予備</v>
          </cell>
        </row>
        <row r="22">
          <cell r="B22" t="str">
            <v>予備</v>
          </cell>
        </row>
        <row r="23">
          <cell r="B23" t="str">
            <v>予備</v>
          </cell>
        </row>
        <row r="24">
          <cell r="B24" t="str">
            <v>予備</v>
          </cell>
        </row>
        <row r="25">
          <cell r="B25" t="str">
            <v>予備</v>
          </cell>
        </row>
        <row r="26">
          <cell r="B26" t="str">
            <v>予備</v>
          </cell>
        </row>
        <row r="27">
          <cell r="B27" t="str">
            <v>予備</v>
          </cell>
        </row>
        <row r="28">
          <cell r="B28" t="str">
            <v>予備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計算表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集"/>
      <sheetName val="単価集２"/>
      <sheetName val="塗装"/>
      <sheetName val="塗装２"/>
      <sheetName val="流し台"/>
      <sheetName val="ガラリ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管数拾表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比較"/>
      <sheetName val="複合単価"/>
      <sheetName val="電線複合"/>
      <sheetName val="管複合 "/>
      <sheetName val="変圧器複合"/>
      <sheetName val="変電単価 "/>
      <sheetName val="盤類単価"/>
      <sheetName val="照明単価"/>
      <sheetName val="火報単価"/>
      <sheetName val="歩掛算出"/>
      <sheetName val="配線器具"/>
      <sheetName val="避雷単価"/>
      <sheetName val="【複合単価】→"/>
      <sheetName val="複-電線・ｹｰﾌﾞﾙ"/>
      <sheetName val="複-電灯"/>
      <sheetName val="複-TEL･LAN"/>
      <sheetName val="複-TV･火報・ｹｰﾌﾞﾙ分岐"/>
      <sheetName val="複-組合器具"/>
      <sheetName val="盤工-電灯"/>
      <sheetName val="プルボックス単価"/>
      <sheetName val="【比較表】→"/>
      <sheetName val="照明器具"/>
      <sheetName val="外灯柱"/>
      <sheetName val="ＴＶ機器"/>
      <sheetName val="ＴＶ収納箱"/>
      <sheetName val="ドアホン"/>
      <sheetName val="衛星ケーブル"/>
      <sheetName val="火報"/>
      <sheetName val="開閉器盤類"/>
      <sheetName val="各戸分電盤"/>
      <sheetName val="電力量計取付板"/>
      <sheetName val="ハンドホール"/>
      <sheetName val="電力・通信ケーブル"/>
      <sheetName val="ｹｰﾌﾞﾙ分岐"/>
      <sheetName val="LAN機器"/>
      <sheetName val="SW-HUB[L2]"/>
      <sheetName val="LAN試験"/>
      <sheetName val="物価にない配線器具"/>
      <sheetName val="材のみ(建設物価・積算資料)"/>
      <sheetName val="材工共(ｺｽﾄ情報･施工単価)"/>
      <sheetName val="#REF"/>
      <sheetName val="SW-HUB_L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器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代価"/>
      <sheetName val="複合器具"/>
      <sheetName val="桝類"/>
      <sheetName val="複合配管"/>
      <sheetName val="数量計算B(2)"/>
      <sheetName val="数量計算（甲）"/>
      <sheetName val="仕訳"/>
      <sheetName val="内訳"/>
      <sheetName val="数量"/>
      <sheetName val="ハツリ"/>
      <sheetName val="代価表"/>
      <sheetName val="代価"/>
      <sheetName val="仮設解体"/>
      <sheetName val="金建代価"/>
      <sheetName val="数量計算B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5F3A8-3B42-40F9-A0F2-60FE17585C21}">
  <sheetPr>
    <pageSetUpPr fitToPage="1"/>
  </sheetPr>
  <dimension ref="B1:KB63"/>
  <sheetViews>
    <sheetView workbookViewId="0"/>
  </sheetViews>
  <sheetFormatPr defaultColWidth="8.19921875" defaultRowHeight="12" x14ac:dyDescent="0.2"/>
  <cols>
    <col min="1" max="1" width="1.19921875" style="11" customWidth="1"/>
    <col min="2" max="35" width="2.19921875" style="11" customWidth="1"/>
    <col min="36" max="37" width="1.19921875" style="11" customWidth="1"/>
    <col min="38" max="71" width="2.19921875" style="11" customWidth="1"/>
    <col min="72" max="73" width="1.19921875" style="11" customWidth="1"/>
    <col min="74" max="107" width="2.19921875" style="11" customWidth="1"/>
    <col min="108" max="109" width="1.19921875" style="11" customWidth="1"/>
    <col min="110" max="143" width="2.19921875" style="11" customWidth="1"/>
    <col min="144" max="145" width="1.19921875" style="11" customWidth="1"/>
    <col min="146" max="179" width="2.19921875" style="11" customWidth="1"/>
    <col min="180" max="181" width="1.19921875" style="11" customWidth="1"/>
    <col min="182" max="215" width="2.19921875" style="11" customWidth="1"/>
    <col min="216" max="217" width="1.19921875" style="11" customWidth="1"/>
    <col min="218" max="251" width="2.19921875" style="11" customWidth="1"/>
    <col min="252" max="253" width="1.19921875" style="11" customWidth="1"/>
    <col min="254" max="287" width="2.19921875" style="11" customWidth="1"/>
    <col min="288" max="288" width="1.19921875" style="11" customWidth="1"/>
    <col min="289" max="16384" width="8.19921875" style="11"/>
  </cols>
  <sheetData>
    <row r="1" spans="2:287" ht="7.5" customHeight="1" x14ac:dyDescent="0.2"/>
    <row r="2" spans="2:287" ht="19.5" customHeight="1" x14ac:dyDescent="0.2">
      <c r="B2" s="178" t="s">
        <v>36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L2" s="178" t="str">
        <f>B2</f>
        <v>〇〇センター（〇〇）　空調・衛生配管等更新工事</v>
      </c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V2" s="178" t="str">
        <f>AL2</f>
        <v>〇〇センター（〇〇）　空調・衛生配管等更新工事</v>
      </c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F2" s="178" t="str">
        <f>BV2</f>
        <v>〇〇センター（〇〇）　空調・衛生配管等更新工事</v>
      </c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P2" s="178" t="str">
        <f>DF2</f>
        <v>〇〇センター（〇〇）　空調・衛生配管等更新工事</v>
      </c>
      <c r="EQ2" s="178"/>
      <c r="ER2" s="178"/>
      <c r="ES2" s="178"/>
      <c r="ET2" s="178"/>
      <c r="EU2" s="178"/>
      <c r="EV2" s="178"/>
      <c r="EW2" s="178"/>
      <c r="EX2" s="178"/>
      <c r="EY2" s="178"/>
      <c r="EZ2" s="178"/>
      <c r="FA2" s="178"/>
      <c r="FB2" s="178"/>
      <c r="FC2" s="178"/>
      <c r="FD2" s="178"/>
      <c r="FE2" s="178"/>
      <c r="FF2" s="178"/>
      <c r="FG2" s="178"/>
      <c r="FH2" s="178"/>
      <c r="FI2" s="178"/>
      <c r="FJ2" s="178"/>
      <c r="FK2" s="178"/>
      <c r="FL2" s="178"/>
      <c r="FM2" s="178"/>
      <c r="FN2" s="178"/>
      <c r="FO2" s="178"/>
      <c r="FP2" s="178"/>
      <c r="FQ2" s="178"/>
      <c r="FR2" s="178"/>
      <c r="FS2" s="178"/>
      <c r="FT2" s="178"/>
      <c r="FU2" s="178"/>
      <c r="FV2" s="178"/>
      <c r="FW2" s="178"/>
      <c r="FZ2" s="178" t="str">
        <f>EP2</f>
        <v>〇〇センター（〇〇）　空調・衛生配管等更新工事</v>
      </c>
      <c r="GA2" s="178"/>
      <c r="GB2" s="178"/>
      <c r="GC2" s="178"/>
      <c r="GD2" s="178"/>
      <c r="GE2" s="178"/>
      <c r="GF2" s="178"/>
      <c r="GG2" s="178"/>
      <c r="GH2" s="178"/>
      <c r="GI2" s="178"/>
      <c r="GJ2" s="178"/>
      <c r="GK2" s="178"/>
      <c r="GL2" s="178"/>
      <c r="GM2" s="178"/>
      <c r="GN2" s="178"/>
      <c r="GO2" s="178"/>
      <c r="GP2" s="178"/>
      <c r="GQ2" s="178"/>
      <c r="GR2" s="178"/>
      <c r="GS2" s="178"/>
      <c r="GT2" s="178"/>
      <c r="GU2" s="178"/>
      <c r="GV2" s="178"/>
      <c r="GW2" s="178"/>
      <c r="GX2" s="178"/>
      <c r="GY2" s="178"/>
      <c r="GZ2" s="178"/>
      <c r="HA2" s="178"/>
      <c r="HB2" s="178"/>
      <c r="HC2" s="178"/>
      <c r="HD2" s="178"/>
      <c r="HE2" s="178"/>
      <c r="HF2" s="178"/>
      <c r="HG2" s="178"/>
      <c r="HJ2" s="178" t="str">
        <f>FZ2</f>
        <v>〇〇センター（〇〇）　空調・衛生配管等更新工事</v>
      </c>
      <c r="HK2" s="178"/>
      <c r="HL2" s="178"/>
      <c r="HM2" s="178"/>
      <c r="HN2" s="178"/>
      <c r="HO2" s="178"/>
      <c r="HP2" s="178"/>
      <c r="HQ2" s="178"/>
      <c r="HR2" s="178"/>
      <c r="HS2" s="178"/>
      <c r="HT2" s="178"/>
      <c r="HU2" s="178"/>
      <c r="HV2" s="178"/>
      <c r="HW2" s="178"/>
      <c r="HX2" s="178"/>
      <c r="HY2" s="178"/>
      <c r="HZ2" s="178"/>
      <c r="IA2" s="178"/>
      <c r="IB2" s="178"/>
      <c r="IC2" s="178"/>
      <c r="ID2" s="178"/>
      <c r="IE2" s="178"/>
      <c r="IF2" s="178"/>
      <c r="IG2" s="178"/>
      <c r="IH2" s="178"/>
      <c r="II2" s="178"/>
      <c r="IJ2" s="178"/>
      <c r="IK2" s="178"/>
      <c r="IL2" s="178"/>
      <c r="IM2" s="178"/>
      <c r="IN2" s="178"/>
      <c r="IO2" s="178"/>
      <c r="IP2" s="178"/>
      <c r="IQ2" s="178"/>
      <c r="IT2" s="178" t="str">
        <f>HJ2</f>
        <v>〇〇センター（〇〇）　空調・衛生配管等更新工事</v>
      </c>
      <c r="IU2" s="178"/>
      <c r="IV2" s="178"/>
      <c r="IW2" s="178"/>
      <c r="IX2" s="178"/>
      <c r="IY2" s="178"/>
      <c r="IZ2" s="178"/>
      <c r="JA2" s="178"/>
      <c r="JB2" s="178"/>
      <c r="JC2" s="178"/>
      <c r="JD2" s="178"/>
      <c r="JE2" s="178"/>
      <c r="JF2" s="178"/>
      <c r="JG2" s="178"/>
      <c r="JH2" s="178"/>
      <c r="JI2" s="178"/>
      <c r="JJ2" s="178"/>
      <c r="JK2" s="178"/>
      <c r="JL2" s="178"/>
      <c r="JM2" s="178"/>
      <c r="JN2" s="178"/>
      <c r="JO2" s="178"/>
      <c r="JP2" s="178"/>
      <c r="JQ2" s="178"/>
      <c r="JR2" s="178"/>
      <c r="JS2" s="178"/>
      <c r="JT2" s="178"/>
      <c r="JU2" s="178"/>
      <c r="JV2" s="178"/>
      <c r="JW2" s="178"/>
      <c r="JX2" s="178"/>
      <c r="JY2" s="178"/>
      <c r="JZ2" s="178"/>
      <c r="KA2" s="178"/>
    </row>
    <row r="3" spans="2:287" ht="13.5" customHeight="1" x14ac:dyDescent="0.2"/>
    <row r="4" spans="2:287" ht="13.5" customHeight="1" x14ac:dyDescent="0.2">
      <c r="B4" s="179" t="s">
        <v>32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1"/>
      <c r="AL4" s="179" t="s">
        <v>33</v>
      </c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1"/>
      <c r="BV4" s="179" t="s">
        <v>34</v>
      </c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1"/>
      <c r="DF4" s="179" t="s">
        <v>35</v>
      </c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1"/>
      <c r="EP4" s="179" t="s">
        <v>27</v>
      </c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180"/>
      <c r="FN4" s="180"/>
      <c r="FO4" s="180"/>
      <c r="FP4" s="180"/>
      <c r="FQ4" s="180"/>
      <c r="FR4" s="180"/>
      <c r="FS4" s="180"/>
      <c r="FT4" s="180"/>
      <c r="FU4" s="180"/>
      <c r="FV4" s="180"/>
      <c r="FW4" s="181"/>
      <c r="FZ4" s="179" t="s">
        <v>27</v>
      </c>
      <c r="GA4" s="180"/>
      <c r="GB4" s="180"/>
      <c r="GC4" s="180"/>
      <c r="GD4" s="180"/>
      <c r="GE4" s="180"/>
      <c r="GF4" s="180"/>
      <c r="GG4" s="180"/>
      <c r="GH4" s="180"/>
      <c r="GI4" s="180"/>
      <c r="GJ4" s="180"/>
      <c r="GK4" s="180"/>
      <c r="GL4" s="180"/>
      <c r="GM4" s="180"/>
      <c r="GN4" s="180"/>
      <c r="GO4" s="180"/>
      <c r="GP4" s="180"/>
      <c r="GQ4" s="180"/>
      <c r="GR4" s="180"/>
      <c r="GS4" s="180"/>
      <c r="GT4" s="180"/>
      <c r="GU4" s="180"/>
      <c r="GV4" s="180"/>
      <c r="GW4" s="180"/>
      <c r="GX4" s="180"/>
      <c r="GY4" s="180"/>
      <c r="GZ4" s="180"/>
      <c r="HA4" s="180"/>
      <c r="HB4" s="180"/>
      <c r="HC4" s="180"/>
      <c r="HD4" s="180"/>
      <c r="HE4" s="180"/>
      <c r="HF4" s="180"/>
      <c r="HG4" s="181"/>
      <c r="HJ4" s="179" t="s">
        <v>27</v>
      </c>
      <c r="HK4" s="180"/>
      <c r="HL4" s="180"/>
      <c r="HM4" s="180"/>
      <c r="HN4" s="180"/>
      <c r="HO4" s="180"/>
      <c r="HP4" s="180"/>
      <c r="HQ4" s="180"/>
      <c r="HR4" s="180"/>
      <c r="HS4" s="180"/>
      <c r="HT4" s="180"/>
      <c r="HU4" s="180"/>
      <c r="HV4" s="180"/>
      <c r="HW4" s="180"/>
      <c r="HX4" s="180"/>
      <c r="HY4" s="180"/>
      <c r="HZ4" s="180"/>
      <c r="IA4" s="180"/>
      <c r="IB4" s="180"/>
      <c r="IC4" s="180"/>
      <c r="ID4" s="180"/>
      <c r="IE4" s="180"/>
      <c r="IF4" s="180"/>
      <c r="IG4" s="180"/>
      <c r="IH4" s="180"/>
      <c r="II4" s="180"/>
      <c r="IJ4" s="180"/>
      <c r="IK4" s="180"/>
      <c r="IL4" s="180"/>
      <c r="IM4" s="180"/>
      <c r="IN4" s="180"/>
      <c r="IO4" s="180"/>
      <c r="IP4" s="180"/>
      <c r="IQ4" s="181"/>
      <c r="IT4" s="179" t="s">
        <v>27</v>
      </c>
      <c r="IU4" s="180"/>
      <c r="IV4" s="180"/>
      <c r="IW4" s="180"/>
      <c r="IX4" s="180"/>
      <c r="IY4" s="180"/>
      <c r="IZ4" s="180"/>
      <c r="JA4" s="180"/>
      <c r="JB4" s="180"/>
      <c r="JC4" s="180"/>
      <c r="JD4" s="180"/>
      <c r="JE4" s="180"/>
      <c r="JF4" s="180"/>
      <c r="JG4" s="180"/>
      <c r="JH4" s="180"/>
      <c r="JI4" s="180"/>
      <c r="JJ4" s="180"/>
      <c r="JK4" s="180"/>
      <c r="JL4" s="180"/>
      <c r="JM4" s="180"/>
      <c r="JN4" s="180"/>
      <c r="JO4" s="180"/>
      <c r="JP4" s="180"/>
      <c r="JQ4" s="180"/>
      <c r="JR4" s="180"/>
      <c r="JS4" s="180"/>
      <c r="JT4" s="180"/>
      <c r="JU4" s="180"/>
      <c r="JV4" s="180"/>
      <c r="JW4" s="180"/>
      <c r="JX4" s="180"/>
      <c r="JY4" s="180"/>
      <c r="JZ4" s="180"/>
      <c r="KA4" s="181"/>
    </row>
    <row r="5" spans="2:287" ht="13.5" customHeight="1" x14ac:dyDescent="0.2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Z5" s="174"/>
      <c r="GA5" s="174"/>
      <c r="GB5" s="174"/>
      <c r="GC5" s="174"/>
      <c r="GD5" s="174"/>
      <c r="GE5" s="174"/>
      <c r="GF5" s="174"/>
      <c r="GG5" s="174"/>
      <c r="GH5" s="174"/>
      <c r="GI5" s="174"/>
      <c r="GJ5" s="174"/>
      <c r="GK5" s="174"/>
      <c r="GL5" s="174"/>
      <c r="GM5" s="174"/>
      <c r="GN5" s="174"/>
      <c r="GO5" s="174"/>
      <c r="GP5" s="174"/>
      <c r="GQ5" s="174"/>
      <c r="GR5" s="174"/>
      <c r="GS5" s="174"/>
      <c r="GT5" s="174"/>
      <c r="GU5" s="174"/>
      <c r="GV5" s="174"/>
      <c r="GW5" s="174"/>
      <c r="GX5" s="174"/>
      <c r="GY5" s="174"/>
      <c r="GZ5" s="174"/>
      <c r="HA5" s="174"/>
      <c r="HB5" s="174"/>
      <c r="HC5" s="174"/>
      <c r="HD5" s="174"/>
      <c r="HE5" s="174"/>
      <c r="HF5" s="174"/>
      <c r="HG5" s="174"/>
      <c r="HJ5" s="174"/>
      <c r="HK5" s="174"/>
      <c r="HL5" s="174"/>
      <c r="HM5" s="174"/>
      <c r="HN5" s="174"/>
      <c r="HO5" s="174"/>
      <c r="HP5" s="174"/>
      <c r="HQ5" s="174"/>
      <c r="HR5" s="174"/>
      <c r="HS5" s="174"/>
      <c r="HT5" s="174"/>
      <c r="HU5" s="174"/>
      <c r="HV5" s="174"/>
      <c r="HW5" s="174"/>
      <c r="HX5" s="174"/>
      <c r="HY5" s="174"/>
      <c r="HZ5" s="174"/>
      <c r="IA5" s="174"/>
      <c r="IB5" s="174"/>
      <c r="IC5" s="174"/>
      <c r="ID5" s="174"/>
      <c r="IE5" s="174"/>
      <c r="IF5" s="174"/>
      <c r="IG5" s="174"/>
      <c r="IH5" s="174"/>
      <c r="II5" s="174"/>
      <c r="IJ5" s="174"/>
      <c r="IK5" s="174"/>
      <c r="IL5" s="174"/>
      <c r="IM5" s="174"/>
      <c r="IN5" s="174"/>
      <c r="IO5" s="174"/>
      <c r="IP5" s="174"/>
      <c r="IQ5" s="174"/>
      <c r="IT5" s="174"/>
      <c r="IU5" s="174"/>
      <c r="IV5" s="174"/>
      <c r="IW5" s="174"/>
      <c r="IX5" s="174"/>
      <c r="IY5" s="174"/>
      <c r="IZ5" s="174"/>
      <c r="JA5" s="174"/>
      <c r="JB5" s="174"/>
      <c r="JC5" s="174"/>
      <c r="JD5" s="174"/>
      <c r="JE5" s="174"/>
      <c r="JF5" s="174"/>
      <c r="JG5" s="174"/>
      <c r="JH5" s="174"/>
      <c r="JI5" s="174"/>
      <c r="JJ5" s="174"/>
      <c r="JK5" s="174"/>
      <c r="JL5" s="174"/>
      <c r="JM5" s="174"/>
      <c r="JN5" s="174"/>
      <c r="JO5" s="174"/>
      <c r="JP5" s="174"/>
      <c r="JQ5" s="174"/>
      <c r="JR5" s="174"/>
      <c r="JS5" s="174"/>
      <c r="JT5" s="174"/>
      <c r="JU5" s="174"/>
      <c r="JV5" s="174"/>
      <c r="JW5" s="174"/>
      <c r="JX5" s="174"/>
      <c r="JY5" s="174"/>
      <c r="JZ5" s="174"/>
      <c r="KA5" s="174"/>
    </row>
    <row r="6" spans="2:287" s="12" customFormat="1" ht="13.5" customHeight="1" x14ac:dyDescent="0.2">
      <c r="B6" s="175" t="s">
        <v>28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7"/>
      <c r="AL6" s="175" t="s">
        <v>28</v>
      </c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7"/>
      <c r="BV6" s="175" t="s">
        <v>28</v>
      </c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7"/>
      <c r="DF6" s="175" t="s">
        <v>28</v>
      </c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7"/>
      <c r="EP6" s="175" t="s">
        <v>28</v>
      </c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7"/>
      <c r="FZ6" s="175" t="s">
        <v>28</v>
      </c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7"/>
      <c r="HJ6" s="175" t="s">
        <v>28</v>
      </c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7"/>
      <c r="IT6" s="175" t="s">
        <v>28</v>
      </c>
      <c r="IU6" s="176"/>
      <c r="IV6" s="176"/>
      <c r="IW6" s="176"/>
      <c r="IX6" s="176"/>
      <c r="IY6" s="176"/>
      <c r="IZ6" s="176"/>
      <c r="JA6" s="176"/>
      <c r="JB6" s="176"/>
      <c r="JC6" s="176"/>
      <c r="JD6" s="176"/>
      <c r="JE6" s="176"/>
      <c r="JF6" s="176"/>
      <c r="JG6" s="176"/>
      <c r="JH6" s="176"/>
      <c r="JI6" s="176"/>
      <c r="JJ6" s="176"/>
      <c r="JK6" s="176"/>
      <c r="JL6" s="176"/>
      <c r="JM6" s="176"/>
      <c r="JN6" s="176"/>
      <c r="JO6" s="176"/>
      <c r="JP6" s="176"/>
      <c r="JQ6" s="176"/>
      <c r="JR6" s="176"/>
      <c r="JS6" s="176"/>
      <c r="JT6" s="176"/>
      <c r="JU6" s="176"/>
      <c r="JV6" s="176"/>
      <c r="JW6" s="176"/>
      <c r="JX6" s="176"/>
      <c r="JY6" s="176"/>
      <c r="JZ6" s="176"/>
      <c r="KA6" s="177"/>
    </row>
    <row r="7" spans="2:287" ht="13.5" customHeight="1" x14ac:dyDescent="0.2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5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5"/>
      <c r="BV7" s="13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5"/>
      <c r="DF7" s="13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5"/>
      <c r="EP7" s="13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5"/>
      <c r="FZ7" s="13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5"/>
      <c r="HJ7" s="13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5"/>
      <c r="IT7" s="13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5"/>
    </row>
    <row r="8" spans="2:287" ht="13.5" customHeight="1" x14ac:dyDescent="0.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8"/>
      <c r="AL8" s="16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8"/>
      <c r="BV8" s="16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8"/>
      <c r="DF8" s="16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8"/>
      <c r="EP8" s="16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8"/>
      <c r="FZ8" s="16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8"/>
      <c r="HJ8" s="16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8"/>
      <c r="IT8" s="16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8"/>
    </row>
    <row r="9" spans="2:287" ht="13.5" customHeight="1" x14ac:dyDescent="0.2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/>
      <c r="AL9" s="16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8"/>
      <c r="BV9" s="16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8"/>
      <c r="DF9" s="16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8"/>
      <c r="EP9" s="16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8"/>
      <c r="FZ9" s="16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8"/>
      <c r="HJ9" s="16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8"/>
      <c r="IT9" s="16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8"/>
    </row>
    <row r="10" spans="2:287" ht="13.5" customHeight="1" x14ac:dyDescent="0.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/>
      <c r="AL10" s="16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8"/>
      <c r="BV10" s="16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8"/>
      <c r="DF10" s="16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8"/>
      <c r="EP10" s="16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8"/>
      <c r="FZ10" s="16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8"/>
      <c r="HJ10" s="16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8"/>
      <c r="IT10" s="16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8"/>
    </row>
    <row r="11" spans="2:287" ht="13.5" customHeight="1" x14ac:dyDescent="0.2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/>
      <c r="AL11" s="16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8"/>
      <c r="BV11" s="16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8"/>
      <c r="DF11" s="16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8"/>
      <c r="EP11" s="16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8"/>
      <c r="FZ11" s="16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8"/>
      <c r="HJ11" s="16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8"/>
      <c r="IT11" s="16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8"/>
    </row>
    <row r="12" spans="2:287" ht="13.5" customHeight="1" x14ac:dyDescent="0.2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1"/>
      <c r="AL12" s="19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1"/>
      <c r="BV12" s="19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1"/>
      <c r="DF12" s="19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1"/>
      <c r="EP12" s="19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1"/>
      <c r="FZ12" s="19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1"/>
      <c r="HJ12" s="19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1"/>
      <c r="IT12" s="19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1"/>
    </row>
    <row r="13" spans="2:287" ht="13.5" customHeight="1" x14ac:dyDescent="0.2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22"/>
      <c r="U13" s="22"/>
      <c r="V13" s="22"/>
      <c r="W13" s="22"/>
      <c r="X13" s="22"/>
      <c r="Y13" s="22"/>
      <c r="Z13" s="22"/>
      <c r="AA13" s="17"/>
      <c r="AB13" s="22"/>
      <c r="AC13" s="22"/>
      <c r="AD13" s="22"/>
      <c r="AE13" s="22"/>
      <c r="AF13" s="22"/>
      <c r="AG13" s="22"/>
      <c r="AH13" s="22"/>
      <c r="AI13" s="18"/>
      <c r="AL13" s="16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22"/>
      <c r="BE13" s="22"/>
      <c r="BF13" s="22"/>
      <c r="BG13" s="22"/>
      <c r="BH13" s="22"/>
      <c r="BI13" s="22"/>
      <c r="BJ13" s="22"/>
      <c r="BK13" s="17"/>
      <c r="BL13" s="22"/>
      <c r="BM13" s="22"/>
      <c r="BN13" s="22"/>
      <c r="BO13" s="22"/>
      <c r="BP13" s="22"/>
      <c r="BQ13" s="22"/>
      <c r="BR13" s="22"/>
      <c r="BS13" s="18"/>
      <c r="BV13" s="16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22"/>
      <c r="CO13" s="22"/>
      <c r="CP13" s="22"/>
      <c r="CQ13" s="22"/>
      <c r="CR13" s="22"/>
      <c r="CS13" s="22"/>
      <c r="CT13" s="22"/>
      <c r="CU13" s="17"/>
      <c r="CV13" s="22"/>
      <c r="CW13" s="22"/>
      <c r="CX13" s="22"/>
      <c r="CY13" s="22"/>
      <c r="CZ13" s="22"/>
      <c r="DA13" s="22"/>
      <c r="DB13" s="22"/>
      <c r="DC13" s="18"/>
      <c r="DF13" s="16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22"/>
      <c r="DY13" s="22"/>
      <c r="DZ13" s="22"/>
      <c r="EA13" s="22"/>
      <c r="EB13" s="22"/>
      <c r="EC13" s="22"/>
      <c r="ED13" s="22"/>
      <c r="EE13" s="17"/>
      <c r="EF13" s="22"/>
      <c r="EG13" s="22"/>
      <c r="EH13" s="22"/>
      <c r="EI13" s="22"/>
      <c r="EJ13" s="22"/>
      <c r="EK13" s="22"/>
      <c r="EL13" s="22"/>
      <c r="EM13" s="18"/>
      <c r="EP13" s="16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22"/>
      <c r="FI13" s="22"/>
      <c r="FJ13" s="22"/>
      <c r="FK13" s="22"/>
      <c r="FL13" s="22"/>
      <c r="FM13" s="22"/>
      <c r="FN13" s="22"/>
      <c r="FO13" s="17"/>
      <c r="FP13" s="22"/>
      <c r="FQ13" s="22"/>
      <c r="FR13" s="22"/>
      <c r="FS13" s="22"/>
      <c r="FT13" s="22"/>
      <c r="FU13" s="22"/>
      <c r="FV13" s="22"/>
      <c r="FW13" s="18"/>
      <c r="FZ13" s="16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22"/>
      <c r="GS13" s="22"/>
      <c r="GT13" s="22"/>
      <c r="GU13" s="22"/>
      <c r="GV13" s="22"/>
      <c r="GW13" s="22"/>
      <c r="GX13" s="22"/>
      <c r="GY13" s="17"/>
      <c r="GZ13" s="22"/>
      <c r="HA13" s="22"/>
      <c r="HB13" s="22"/>
      <c r="HC13" s="22"/>
      <c r="HD13" s="22"/>
      <c r="HE13" s="22"/>
      <c r="HF13" s="22"/>
      <c r="HG13" s="18"/>
      <c r="HJ13" s="16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22"/>
      <c r="IC13" s="22"/>
      <c r="ID13" s="22"/>
      <c r="IE13" s="22"/>
      <c r="IF13" s="22"/>
      <c r="IG13" s="22"/>
      <c r="IH13" s="22"/>
      <c r="II13" s="17"/>
      <c r="IJ13" s="22"/>
      <c r="IK13" s="22"/>
      <c r="IL13" s="22"/>
      <c r="IM13" s="22"/>
      <c r="IN13" s="22"/>
      <c r="IO13" s="22"/>
      <c r="IP13" s="22"/>
      <c r="IQ13" s="18"/>
      <c r="IT13" s="16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22"/>
      <c r="JM13" s="22"/>
      <c r="JN13" s="22"/>
      <c r="JO13" s="22"/>
      <c r="JP13" s="22"/>
      <c r="JQ13" s="22"/>
      <c r="JR13" s="22"/>
      <c r="JS13" s="17"/>
      <c r="JT13" s="22"/>
      <c r="JU13" s="22"/>
      <c r="JV13" s="22"/>
      <c r="JW13" s="22"/>
      <c r="JX13" s="22"/>
      <c r="JY13" s="22"/>
      <c r="JZ13" s="22"/>
      <c r="KA13" s="18"/>
    </row>
    <row r="14" spans="2:287" ht="13.5" customHeight="1" x14ac:dyDescent="0.2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/>
      <c r="AL14" s="16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8"/>
      <c r="BV14" s="16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8"/>
      <c r="DF14" s="16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8"/>
      <c r="EP14" s="16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8"/>
      <c r="FZ14" s="16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8"/>
      <c r="HJ14" s="16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8"/>
      <c r="IT14" s="16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8"/>
    </row>
    <row r="15" spans="2:287" ht="13.5" customHeight="1" x14ac:dyDescent="0.2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8"/>
      <c r="AL15" s="16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8"/>
      <c r="BV15" s="16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8"/>
      <c r="DF15" s="16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8"/>
      <c r="EP15" s="16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8"/>
      <c r="FZ15" s="16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8"/>
      <c r="HJ15" s="16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8"/>
      <c r="IT15" s="16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8"/>
    </row>
    <row r="16" spans="2:287" ht="13.5" customHeight="1" x14ac:dyDescent="0.2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8"/>
      <c r="AL16" s="16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8"/>
      <c r="BV16" s="16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8"/>
      <c r="DF16" s="16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8"/>
      <c r="EP16" s="16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8"/>
      <c r="FZ16" s="16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8"/>
      <c r="HJ16" s="16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8"/>
      <c r="IT16" s="16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8"/>
    </row>
    <row r="17" spans="2:288" ht="13.5" customHeight="1" x14ac:dyDescent="0.2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8"/>
      <c r="AL17" s="16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V17" s="16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8"/>
      <c r="DF17" s="16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8"/>
      <c r="EP17" s="16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8"/>
      <c r="FZ17" s="16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8"/>
      <c r="HJ17" s="16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8"/>
      <c r="IT17" s="16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8"/>
    </row>
    <row r="18" spans="2:288" ht="13.5" customHeight="1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8"/>
      <c r="AL18" s="16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V18" s="16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8"/>
      <c r="DF18" s="16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8"/>
      <c r="EP18" s="16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8"/>
      <c r="FZ18" s="16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8"/>
      <c r="HJ18" s="16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8"/>
      <c r="IT18" s="16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8"/>
    </row>
    <row r="19" spans="2:288" ht="13.5" customHeight="1" x14ac:dyDescent="0.2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8"/>
      <c r="AL19" s="16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V19" s="16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8"/>
      <c r="DF19" s="16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8"/>
      <c r="EP19" s="16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8"/>
      <c r="FZ19" s="16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8"/>
      <c r="HJ19" s="16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8"/>
      <c r="IT19" s="16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8"/>
    </row>
    <row r="20" spans="2:288" ht="13.5" customHeight="1" x14ac:dyDescent="0.2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7"/>
      <c r="T20" s="22"/>
      <c r="U20" s="22"/>
      <c r="V20" s="22"/>
      <c r="W20" s="22"/>
      <c r="X20" s="22"/>
      <c r="Y20" s="22"/>
      <c r="Z20" s="22"/>
      <c r="AA20" s="17"/>
      <c r="AB20" s="22"/>
      <c r="AC20" s="22"/>
      <c r="AD20" s="22"/>
      <c r="AE20" s="22"/>
      <c r="AF20" s="22"/>
      <c r="AG20" s="22"/>
      <c r="AH20" s="22"/>
      <c r="AI20" s="18"/>
      <c r="AL20" s="23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17"/>
      <c r="BD20" s="22"/>
      <c r="BE20" s="22"/>
      <c r="BF20" s="22"/>
      <c r="BG20" s="22"/>
      <c r="BH20" s="22"/>
      <c r="BI20" s="22"/>
      <c r="BJ20" s="22"/>
      <c r="BK20" s="17"/>
      <c r="BL20" s="22"/>
      <c r="BM20" s="22"/>
      <c r="BN20" s="22"/>
      <c r="BO20" s="22"/>
      <c r="BP20" s="22"/>
      <c r="BQ20" s="22"/>
      <c r="BR20" s="22"/>
      <c r="BS20" s="18"/>
      <c r="BV20" s="23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17"/>
      <c r="CN20" s="22"/>
      <c r="CO20" s="22"/>
      <c r="CP20" s="22"/>
      <c r="CQ20" s="22"/>
      <c r="CR20" s="22"/>
      <c r="CS20" s="22"/>
      <c r="CT20" s="22"/>
      <c r="CU20" s="17"/>
      <c r="CV20" s="22"/>
      <c r="CW20" s="22"/>
      <c r="CX20" s="22"/>
      <c r="CY20" s="22"/>
      <c r="CZ20" s="22"/>
      <c r="DA20" s="22"/>
      <c r="DB20" s="22"/>
      <c r="DC20" s="18"/>
      <c r="DF20" s="23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17"/>
      <c r="DX20" s="22"/>
      <c r="DY20" s="22"/>
      <c r="DZ20" s="22"/>
      <c r="EA20" s="22"/>
      <c r="EB20" s="22"/>
      <c r="EC20" s="22"/>
      <c r="ED20" s="22"/>
      <c r="EE20" s="17"/>
      <c r="EF20" s="22"/>
      <c r="EG20" s="22"/>
      <c r="EH20" s="22"/>
      <c r="EI20" s="22"/>
      <c r="EJ20" s="22"/>
      <c r="EK20" s="22"/>
      <c r="EL20" s="22"/>
      <c r="EM20" s="18"/>
      <c r="EP20" s="23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17"/>
      <c r="FH20" s="22"/>
      <c r="FI20" s="22"/>
      <c r="FJ20" s="22"/>
      <c r="FK20" s="22"/>
      <c r="FL20" s="22"/>
      <c r="FM20" s="22"/>
      <c r="FN20" s="22"/>
      <c r="FO20" s="17"/>
      <c r="FP20" s="22"/>
      <c r="FQ20" s="22"/>
      <c r="FR20" s="22"/>
      <c r="FS20" s="22"/>
      <c r="FT20" s="22"/>
      <c r="FU20" s="22"/>
      <c r="FV20" s="22"/>
      <c r="FW20" s="18"/>
      <c r="FZ20" s="23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17"/>
      <c r="GR20" s="22"/>
      <c r="GS20" s="22"/>
      <c r="GT20" s="22"/>
      <c r="GU20" s="22"/>
      <c r="GV20" s="22"/>
      <c r="GW20" s="22"/>
      <c r="GX20" s="22"/>
      <c r="GY20" s="17"/>
      <c r="GZ20" s="22"/>
      <c r="HA20" s="22"/>
      <c r="HB20" s="22"/>
      <c r="HC20" s="22"/>
      <c r="HD20" s="22"/>
      <c r="HE20" s="22"/>
      <c r="HF20" s="22"/>
      <c r="HG20" s="18"/>
      <c r="HJ20" s="23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17"/>
      <c r="IB20" s="22"/>
      <c r="IC20" s="22"/>
      <c r="ID20" s="22"/>
      <c r="IE20" s="22"/>
      <c r="IF20" s="22"/>
      <c r="IG20" s="22"/>
      <c r="IH20" s="22"/>
      <c r="II20" s="17"/>
      <c r="IJ20" s="22"/>
      <c r="IK20" s="22"/>
      <c r="IL20" s="22"/>
      <c r="IM20" s="22"/>
      <c r="IN20" s="22"/>
      <c r="IO20" s="22"/>
      <c r="IP20" s="22"/>
      <c r="IQ20" s="18"/>
      <c r="IT20" s="23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17"/>
      <c r="JL20" s="22"/>
      <c r="JM20" s="22"/>
      <c r="JN20" s="22"/>
      <c r="JO20" s="22"/>
      <c r="JP20" s="22"/>
      <c r="JQ20" s="22"/>
      <c r="JR20" s="22"/>
      <c r="JS20" s="17"/>
      <c r="JT20" s="22"/>
      <c r="JU20" s="22"/>
      <c r="JV20" s="22"/>
      <c r="JW20" s="22"/>
      <c r="JX20" s="22"/>
      <c r="JY20" s="22"/>
      <c r="JZ20" s="22"/>
      <c r="KA20" s="18"/>
    </row>
    <row r="21" spans="2:288" ht="13.5" customHeight="1" x14ac:dyDescent="0.2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8"/>
      <c r="AL21" s="16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V21" s="16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8"/>
      <c r="DF21" s="16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8"/>
      <c r="EP21" s="16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8"/>
      <c r="FZ21" s="16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8"/>
      <c r="HJ21" s="16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8"/>
      <c r="IT21" s="16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8"/>
    </row>
    <row r="22" spans="2:288" ht="13.5" customHeight="1" x14ac:dyDescent="0.2">
      <c r="B22" s="19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6"/>
      <c r="AJ22" s="27"/>
      <c r="AL22" s="19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6"/>
      <c r="BT22" s="27"/>
      <c r="BV22" s="19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6"/>
      <c r="DD22" s="27"/>
      <c r="DF22" s="19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6"/>
      <c r="EN22" s="27"/>
      <c r="EP22" s="19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6"/>
      <c r="FX22" s="27"/>
      <c r="FZ22" s="19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6"/>
      <c r="HH22" s="27"/>
      <c r="HJ22" s="19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6"/>
      <c r="IR22" s="27"/>
      <c r="IT22" s="19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6"/>
      <c r="KB22" s="27"/>
    </row>
    <row r="23" spans="2:288" ht="13.5" customHeight="1" x14ac:dyDescent="0.2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8"/>
      <c r="AJ23" s="27"/>
      <c r="AL23" s="16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27"/>
      <c r="BV23" s="16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8"/>
      <c r="DD23" s="27"/>
      <c r="DF23" s="16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8"/>
      <c r="EN23" s="27"/>
      <c r="EP23" s="16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8"/>
      <c r="FX23" s="27"/>
      <c r="FZ23" s="16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8"/>
      <c r="HH23" s="27"/>
      <c r="HJ23" s="16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8"/>
      <c r="IR23" s="27"/>
      <c r="IT23" s="16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8"/>
      <c r="KB23" s="27"/>
    </row>
    <row r="24" spans="2:288" ht="13.5" customHeight="1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8"/>
      <c r="AJ24" s="27"/>
      <c r="AL24" s="16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27"/>
      <c r="BV24" s="16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8"/>
      <c r="DD24" s="27"/>
      <c r="DF24" s="16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8"/>
      <c r="EN24" s="27"/>
      <c r="EP24" s="16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8"/>
      <c r="FX24" s="27"/>
      <c r="FZ24" s="16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8"/>
      <c r="HH24" s="27"/>
      <c r="HJ24" s="16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8"/>
      <c r="IR24" s="27"/>
      <c r="IT24" s="16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8"/>
      <c r="KB24" s="27"/>
    </row>
    <row r="25" spans="2:288" ht="13.5" customHeight="1" x14ac:dyDescent="0.2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8"/>
      <c r="AJ25" s="27"/>
      <c r="AL25" s="16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27"/>
      <c r="BV25" s="16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8"/>
      <c r="DD25" s="27"/>
      <c r="DF25" s="16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8"/>
      <c r="EN25" s="27"/>
      <c r="EP25" s="16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8"/>
      <c r="FX25" s="27"/>
      <c r="FZ25" s="16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8"/>
      <c r="HH25" s="27"/>
      <c r="HJ25" s="16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8"/>
      <c r="IR25" s="27"/>
      <c r="IT25" s="16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8"/>
      <c r="KB25" s="27"/>
    </row>
    <row r="26" spans="2:288" ht="13.5" customHeight="1" x14ac:dyDescent="0.2">
      <c r="B26" s="16"/>
      <c r="C26" s="24"/>
      <c r="D26" s="24"/>
      <c r="E26" s="24"/>
      <c r="F26" s="24"/>
      <c r="G26" s="24"/>
      <c r="H26" s="24"/>
      <c r="I26" s="24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2"/>
      <c r="U26" s="22"/>
      <c r="V26" s="22"/>
      <c r="W26" s="22"/>
      <c r="X26" s="22"/>
      <c r="Y26" s="22"/>
      <c r="Z26" s="22"/>
      <c r="AA26" s="17"/>
      <c r="AB26" s="22"/>
      <c r="AC26" s="22"/>
      <c r="AD26" s="22"/>
      <c r="AE26" s="22"/>
      <c r="AF26" s="22"/>
      <c r="AG26" s="22"/>
      <c r="AH26" s="22"/>
      <c r="AI26" s="18"/>
      <c r="AJ26" s="27"/>
      <c r="AL26" s="16"/>
      <c r="AM26" s="24"/>
      <c r="AN26" s="24"/>
      <c r="AO26" s="24"/>
      <c r="AP26" s="24"/>
      <c r="AQ26" s="24"/>
      <c r="AR26" s="24"/>
      <c r="AS26" s="24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22"/>
      <c r="BE26" s="22"/>
      <c r="BF26" s="22"/>
      <c r="BG26" s="22"/>
      <c r="BH26" s="22"/>
      <c r="BI26" s="22"/>
      <c r="BJ26" s="22"/>
      <c r="BK26" s="17"/>
      <c r="BL26" s="22"/>
      <c r="BM26" s="22"/>
      <c r="BN26" s="22"/>
      <c r="BO26" s="22"/>
      <c r="BP26" s="22"/>
      <c r="BQ26" s="22"/>
      <c r="BR26" s="22"/>
      <c r="BS26" s="18"/>
      <c r="BT26" s="27"/>
      <c r="BV26" s="16"/>
      <c r="BW26" s="24"/>
      <c r="BX26" s="24"/>
      <c r="BY26" s="24"/>
      <c r="BZ26" s="24"/>
      <c r="CA26" s="24"/>
      <c r="CB26" s="24"/>
      <c r="CC26" s="24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22"/>
      <c r="CO26" s="22"/>
      <c r="CP26" s="22"/>
      <c r="CQ26" s="22"/>
      <c r="CR26" s="22"/>
      <c r="CS26" s="22"/>
      <c r="CT26" s="22"/>
      <c r="CU26" s="17"/>
      <c r="CV26" s="22"/>
      <c r="CW26" s="22"/>
      <c r="CX26" s="22"/>
      <c r="CY26" s="22"/>
      <c r="CZ26" s="22"/>
      <c r="DA26" s="22"/>
      <c r="DB26" s="22"/>
      <c r="DC26" s="18"/>
      <c r="DD26" s="27"/>
      <c r="DF26" s="16"/>
      <c r="DG26" s="24"/>
      <c r="DH26" s="24"/>
      <c r="DI26" s="24"/>
      <c r="DJ26" s="24"/>
      <c r="DK26" s="24"/>
      <c r="DL26" s="24"/>
      <c r="DM26" s="24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22"/>
      <c r="DY26" s="22"/>
      <c r="DZ26" s="22"/>
      <c r="EA26" s="22"/>
      <c r="EB26" s="22"/>
      <c r="EC26" s="22"/>
      <c r="ED26" s="22"/>
      <c r="EE26" s="17"/>
      <c r="EF26" s="22"/>
      <c r="EG26" s="22"/>
      <c r="EH26" s="22"/>
      <c r="EI26" s="22"/>
      <c r="EJ26" s="22"/>
      <c r="EK26" s="22"/>
      <c r="EL26" s="22"/>
      <c r="EM26" s="18"/>
      <c r="EN26" s="27"/>
      <c r="EP26" s="16"/>
      <c r="EQ26" s="24"/>
      <c r="ER26" s="24"/>
      <c r="ES26" s="24"/>
      <c r="ET26" s="24"/>
      <c r="EU26" s="24"/>
      <c r="EV26" s="24"/>
      <c r="EW26" s="24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22"/>
      <c r="FI26" s="22"/>
      <c r="FJ26" s="22"/>
      <c r="FK26" s="22"/>
      <c r="FL26" s="22"/>
      <c r="FM26" s="22"/>
      <c r="FN26" s="22"/>
      <c r="FO26" s="17"/>
      <c r="FP26" s="22"/>
      <c r="FQ26" s="22"/>
      <c r="FR26" s="22"/>
      <c r="FS26" s="22"/>
      <c r="FT26" s="22"/>
      <c r="FU26" s="22"/>
      <c r="FV26" s="22"/>
      <c r="FW26" s="18"/>
      <c r="FX26" s="27"/>
      <c r="FZ26" s="16"/>
      <c r="GA26" s="24"/>
      <c r="GB26" s="24"/>
      <c r="GC26" s="24"/>
      <c r="GD26" s="24"/>
      <c r="GE26" s="24"/>
      <c r="GF26" s="24"/>
      <c r="GG26" s="24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22"/>
      <c r="GS26" s="22"/>
      <c r="GT26" s="22"/>
      <c r="GU26" s="22"/>
      <c r="GV26" s="22"/>
      <c r="GW26" s="22"/>
      <c r="GX26" s="22"/>
      <c r="GY26" s="17"/>
      <c r="GZ26" s="22"/>
      <c r="HA26" s="22"/>
      <c r="HB26" s="22"/>
      <c r="HC26" s="22"/>
      <c r="HD26" s="22"/>
      <c r="HE26" s="22"/>
      <c r="HF26" s="22"/>
      <c r="HG26" s="18"/>
      <c r="HH26" s="27"/>
      <c r="HJ26" s="16"/>
      <c r="HK26" s="24"/>
      <c r="HL26" s="24"/>
      <c r="HM26" s="24"/>
      <c r="HN26" s="24"/>
      <c r="HO26" s="24"/>
      <c r="HP26" s="24"/>
      <c r="HQ26" s="24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22"/>
      <c r="IC26" s="22"/>
      <c r="ID26" s="22"/>
      <c r="IE26" s="22"/>
      <c r="IF26" s="22"/>
      <c r="IG26" s="22"/>
      <c r="IH26" s="22"/>
      <c r="II26" s="17"/>
      <c r="IJ26" s="22"/>
      <c r="IK26" s="22"/>
      <c r="IL26" s="22"/>
      <c r="IM26" s="22"/>
      <c r="IN26" s="22"/>
      <c r="IO26" s="22"/>
      <c r="IP26" s="22"/>
      <c r="IQ26" s="18"/>
      <c r="IR26" s="27"/>
      <c r="IT26" s="16"/>
      <c r="IU26" s="24"/>
      <c r="IV26" s="24"/>
      <c r="IW26" s="24"/>
      <c r="IX26" s="24"/>
      <c r="IY26" s="24"/>
      <c r="IZ26" s="24"/>
      <c r="JA26" s="24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22"/>
      <c r="JM26" s="22"/>
      <c r="JN26" s="22"/>
      <c r="JO26" s="22"/>
      <c r="JP26" s="22"/>
      <c r="JQ26" s="22"/>
      <c r="JR26" s="22"/>
      <c r="JS26" s="17"/>
      <c r="JT26" s="22"/>
      <c r="JU26" s="22"/>
      <c r="JV26" s="22"/>
      <c r="JW26" s="22"/>
      <c r="JX26" s="22"/>
      <c r="JY26" s="22"/>
      <c r="JZ26" s="22"/>
      <c r="KA26" s="18"/>
      <c r="KB26" s="27"/>
    </row>
    <row r="27" spans="2:288" ht="13.5" customHeigh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8"/>
      <c r="AJ27" s="27"/>
      <c r="AL27" s="16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27"/>
      <c r="BV27" s="16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8"/>
      <c r="DD27" s="27"/>
      <c r="DF27" s="16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8"/>
      <c r="EN27" s="27"/>
      <c r="EP27" s="16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8"/>
      <c r="FX27" s="27"/>
      <c r="FZ27" s="16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8"/>
      <c r="HH27" s="27"/>
      <c r="HJ27" s="16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8"/>
      <c r="IR27" s="27"/>
      <c r="IT27" s="16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8"/>
      <c r="KB27" s="27"/>
    </row>
    <row r="28" spans="2:288" ht="13.5" customHeight="1" x14ac:dyDescent="0.2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8"/>
      <c r="AJ28" s="27"/>
      <c r="AL28" s="16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27"/>
      <c r="BV28" s="16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8"/>
      <c r="DD28" s="27"/>
      <c r="DF28" s="16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8"/>
      <c r="EN28" s="27"/>
      <c r="EP28" s="16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8"/>
      <c r="FX28" s="27"/>
      <c r="FZ28" s="16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8"/>
      <c r="HH28" s="27"/>
      <c r="HJ28" s="16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8"/>
      <c r="IR28" s="27"/>
      <c r="IT28" s="16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8"/>
      <c r="KB28" s="27"/>
    </row>
    <row r="29" spans="2:288" ht="13.5" customHeight="1" x14ac:dyDescent="0.2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8"/>
      <c r="AJ29" s="27"/>
      <c r="AL29" s="16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27"/>
      <c r="BV29" s="16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8"/>
      <c r="DD29" s="27"/>
      <c r="DF29" s="16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8"/>
      <c r="EN29" s="27"/>
      <c r="EP29" s="16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8"/>
      <c r="FX29" s="27"/>
      <c r="FZ29" s="16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8"/>
      <c r="HH29" s="27"/>
      <c r="HJ29" s="16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8"/>
      <c r="IR29" s="27"/>
      <c r="IT29" s="16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8"/>
      <c r="KB29" s="27"/>
    </row>
    <row r="30" spans="2:288" ht="13.5" customHeight="1" x14ac:dyDescent="0.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8"/>
      <c r="AJ30" s="27"/>
      <c r="AL30" s="16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27"/>
      <c r="BV30" s="16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8"/>
      <c r="DD30" s="27"/>
      <c r="DF30" s="16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8"/>
      <c r="EN30" s="27"/>
      <c r="EP30" s="16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8"/>
      <c r="FX30" s="27"/>
      <c r="FZ30" s="16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8"/>
      <c r="HH30" s="27"/>
      <c r="HJ30" s="16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8"/>
      <c r="IR30" s="27"/>
      <c r="IT30" s="16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8"/>
      <c r="KB30" s="27"/>
    </row>
    <row r="31" spans="2:288" ht="13.5" customHeight="1" x14ac:dyDescent="0.2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8"/>
      <c r="AJ31" s="27"/>
      <c r="AL31" s="16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27"/>
      <c r="BV31" s="16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8"/>
      <c r="DD31" s="27"/>
      <c r="DF31" s="16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8"/>
      <c r="EN31" s="27"/>
      <c r="EP31" s="16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8"/>
      <c r="FX31" s="27"/>
      <c r="FZ31" s="16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8"/>
      <c r="HH31" s="27"/>
      <c r="HJ31" s="16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8"/>
      <c r="IR31" s="27"/>
      <c r="IT31" s="16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8"/>
      <c r="KB31" s="27"/>
    </row>
    <row r="32" spans="2:288" ht="13.5" customHeight="1" x14ac:dyDescent="0.2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8"/>
      <c r="AJ32" s="27"/>
      <c r="AL32" s="16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27"/>
      <c r="BV32" s="16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8"/>
      <c r="DD32" s="27"/>
      <c r="DF32" s="16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8"/>
      <c r="EN32" s="27"/>
      <c r="EP32" s="16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8"/>
      <c r="FX32" s="27"/>
      <c r="FZ32" s="16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8"/>
      <c r="HH32" s="27"/>
      <c r="HJ32" s="16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8"/>
      <c r="IR32" s="27"/>
      <c r="IT32" s="16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8"/>
      <c r="KB32" s="27"/>
    </row>
    <row r="33" spans="2:288" ht="13.5" customHeight="1" x14ac:dyDescent="0.2">
      <c r="B33" s="1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17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17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18"/>
      <c r="AJ33" s="27"/>
      <c r="AL33" s="16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17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17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18"/>
      <c r="BT33" s="27"/>
      <c r="BV33" s="16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17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17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18"/>
      <c r="DD33" s="27"/>
      <c r="DF33" s="16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17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17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18"/>
      <c r="EN33" s="27"/>
      <c r="EP33" s="16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17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17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18"/>
      <c r="FX33" s="27"/>
      <c r="FZ33" s="16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17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17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18"/>
      <c r="HH33" s="27"/>
      <c r="HJ33" s="16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17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17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18"/>
      <c r="IR33" s="27"/>
      <c r="IT33" s="16"/>
      <c r="IU33" s="28"/>
      <c r="IV33" s="28"/>
      <c r="IW33" s="28"/>
      <c r="IX33" s="28"/>
      <c r="IY33" s="28"/>
      <c r="IZ33" s="28"/>
      <c r="JA33" s="28"/>
      <c r="JB33" s="28"/>
      <c r="JC33" s="28"/>
      <c r="JD33" s="28"/>
      <c r="JE33" s="17"/>
      <c r="JF33" s="28"/>
      <c r="JG33" s="28"/>
      <c r="JH33" s="28"/>
      <c r="JI33" s="28"/>
      <c r="JJ33" s="28"/>
      <c r="JK33" s="28"/>
      <c r="JL33" s="28"/>
      <c r="JM33" s="28"/>
      <c r="JN33" s="28"/>
      <c r="JO33" s="28"/>
      <c r="JP33" s="17"/>
      <c r="JQ33" s="28"/>
      <c r="JR33" s="28"/>
      <c r="JS33" s="28"/>
      <c r="JT33" s="28"/>
      <c r="JU33" s="28"/>
      <c r="JV33" s="28"/>
      <c r="JW33" s="28"/>
      <c r="JX33" s="28"/>
      <c r="JY33" s="28"/>
      <c r="JZ33" s="28"/>
      <c r="KA33" s="18"/>
      <c r="KB33" s="27"/>
    </row>
    <row r="34" spans="2:288" ht="13.5" customHeight="1" x14ac:dyDescent="0.2"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17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17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18"/>
      <c r="AL34" s="16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17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17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18"/>
      <c r="BV34" s="16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17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17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18"/>
      <c r="DF34" s="16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17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17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18"/>
      <c r="EP34" s="16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17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17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18"/>
      <c r="FZ34" s="16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17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17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18"/>
      <c r="HJ34" s="16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17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17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18"/>
      <c r="IT34" s="16"/>
      <c r="IU34" s="29"/>
      <c r="IV34" s="29"/>
      <c r="IW34" s="29"/>
      <c r="IX34" s="29"/>
      <c r="IY34" s="29"/>
      <c r="IZ34" s="29"/>
      <c r="JA34" s="29"/>
      <c r="JB34" s="29"/>
      <c r="JC34" s="29"/>
      <c r="JD34" s="29"/>
      <c r="JE34" s="17"/>
      <c r="JF34" s="29"/>
      <c r="JG34" s="29"/>
      <c r="JH34" s="29"/>
      <c r="JI34" s="29"/>
      <c r="JJ34" s="29"/>
      <c r="JK34" s="29"/>
      <c r="JL34" s="29"/>
      <c r="JM34" s="29"/>
      <c r="JN34" s="29"/>
      <c r="JO34" s="29"/>
      <c r="JP34" s="17"/>
      <c r="JQ34" s="29"/>
      <c r="JR34" s="29"/>
      <c r="JS34" s="29"/>
      <c r="JT34" s="29"/>
      <c r="JU34" s="29"/>
      <c r="JV34" s="29"/>
      <c r="JW34" s="29"/>
      <c r="JX34" s="29"/>
      <c r="JY34" s="29"/>
      <c r="JZ34" s="29"/>
      <c r="KA34" s="18"/>
    </row>
    <row r="35" spans="2:288" ht="13.5" customHeight="1" x14ac:dyDescent="0.2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8"/>
      <c r="AL35" s="16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V35" s="16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8"/>
      <c r="DF35" s="16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8"/>
      <c r="EP35" s="16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8"/>
      <c r="FZ35" s="16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8"/>
      <c r="HJ35" s="16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8"/>
      <c r="IT35" s="16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8"/>
    </row>
    <row r="36" spans="2:288" ht="13.5" customHeight="1" x14ac:dyDescent="0.2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8"/>
      <c r="AL36" s="16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V36" s="16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8"/>
      <c r="DF36" s="16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8"/>
      <c r="EP36" s="16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8"/>
      <c r="FZ36" s="16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8"/>
      <c r="HJ36" s="16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8"/>
      <c r="IT36" s="16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8"/>
    </row>
    <row r="37" spans="2:288" ht="13.5" customHeight="1" x14ac:dyDescent="0.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8"/>
      <c r="AL37" s="16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V37" s="16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8"/>
      <c r="DF37" s="16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8"/>
      <c r="EP37" s="16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8"/>
      <c r="FZ37" s="16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8"/>
      <c r="HJ37" s="16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8"/>
      <c r="IT37" s="16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8"/>
    </row>
    <row r="38" spans="2:288" ht="13.5" customHeight="1" x14ac:dyDescent="0.2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2"/>
      <c r="AL38" s="16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V38" s="16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8"/>
      <c r="DF38" s="16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8"/>
      <c r="EP38" s="16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8"/>
      <c r="FZ38" s="16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8"/>
      <c r="HJ38" s="16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8"/>
      <c r="IT38" s="16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8"/>
    </row>
    <row r="39" spans="2:288" ht="13.5" customHeight="1" x14ac:dyDescent="0.2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8"/>
      <c r="AL39" s="16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V39" s="16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8"/>
      <c r="DF39" s="16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8"/>
      <c r="EP39" s="16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8"/>
      <c r="FZ39" s="16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8"/>
      <c r="HJ39" s="16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8"/>
      <c r="IT39" s="16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8"/>
    </row>
    <row r="40" spans="2:288" ht="13.5" customHeight="1" x14ac:dyDescent="0.2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8"/>
      <c r="AL40" s="16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V40" s="16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8"/>
      <c r="DF40" s="16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8"/>
      <c r="EP40" s="16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8"/>
      <c r="FZ40" s="16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8"/>
      <c r="HJ40" s="16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8"/>
      <c r="IT40" s="16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8"/>
    </row>
    <row r="41" spans="2:288" ht="13.5" customHeight="1" x14ac:dyDescent="0.2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22"/>
      <c r="U41" s="22"/>
      <c r="V41" s="22"/>
      <c r="W41" s="22"/>
      <c r="X41" s="22"/>
      <c r="Y41" s="22"/>
      <c r="Z41" s="22"/>
      <c r="AA41" s="17"/>
      <c r="AB41" s="22"/>
      <c r="AC41" s="22"/>
      <c r="AD41" s="22"/>
      <c r="AE41" s="22"/>
      <c r="AF41" s="22"/>
      <c r="AG41" s="22"/>
      <c r="AH41" s="22"/>
      <c r="AI41" s="18"/>
      <c r="AL41" s="16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22"/>
      <c r="BE41" s="22"/>
      <c r="BF41" s="22"/>
      <c r="BG41" s="22"/>
      <c r="BH41" s="22"/>
      <c r="BI41" s="22"/>
      <c r="BJ41" s="22"/>
      <c r="BK41" s="17"/>
      <c r="BL41" s="22"/>
      <c r="BM41" s="22"/>
      <c r="BN41" s="22"/>
      <c r="BO41" s="22"/>
      <c r="BP41" s="22"/>
      <c r="BQ41" s="22"/>
      <c r="BR41" s="22"/>
      <c r="BS41" s="18"/>
      <c r="BV41" s="16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22"/>
      <c r="CO41" s="22"/>
      <c r="CP41" s="22"/>
      <c r="CQ41" s="22"/>
      <c r="CR41" s="22"/>
      <c r="CS41" s="22"/>
      <c r="CT41" s="22"/>
      <c r="CU41" s="17"/>
      <c r="CV41" s="22"/>
      <c r="CW41" s="22"/>
      <c r="CX41" s="22"/>
      <c r="CY41" s="22"/>
      <c r="CZ41" s="22"/>
      <c r="DA41" s="22"/>
      <c r="DB41" s="22"/>
      <c r="DC41" s="18"/>
      <c r="DF41" s="16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22"/>
      <c r="DY41" s="22"/>
      <c r="DZ41" s="22"/>
      <c r="EA41" s="22"/>
      <c r="EB41" s="22"/>
      <c r="EC41" s="22"/>
      <c r="ED41" s="22"/>
      <c r="EE41" s="17"/>
      <c r="EF41" s="22"/>
      <c r="EG41" s="22"/>
      <c r="EH41" s="22"/>
      <c r="EI41" s="22"/>
      <c r="EJ41" s="22"/>
      <c r="EK41" s="22"/>
      <c r="EL41" s="22"/>
      <c r="EM41" s="18"/>
      <c r="EP41" s="16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22"/>
      <c r="FI41" s="22"/>
      <c r="FJ41" s="22"/>
      <c r="FK41" s="22"/>
      <c r="FL41" s="22"/>
      <c r="FM41" s="22"/>
      <c r="FN41" s="22"/>
      <c r="FO41" s="17"/>
      <c r="FP41" s="22"/>
      <c r="FQ41" s="22"/>
      <c r="FR41" s="22"/>
      <c r="FS41" s="22"/>
      <c r="FT41" s="22"/>
      <c r="FU41" s="22"/>
      <c r="FV41" s="22"/>
      <c r="FW41" s="18"/>
      <c r="FZ41" s="16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22"/>
      <c r="GS41" s="22"/>
      <c r="GT41" s="22"/>
      <c r="GU41" s="22"/>
      <c r="GV41" s="22"/>
      <c r="GW41" s="22"/>
      <c r="GX41" s="22"/>
      <c r="GY41" s="17"/>
      <c r="GZ41" s="22"/>
      <c r="HA41" s="22"/>
      <c r="HB41" s="22"/>
      <c r="HC41" s="22"/>
      <c r="HD41" s="22"/>
      <c r="HE41" s="22"/>
      <c r="HF41" s="22"/>
      <c r="HG41" s="18"/>
      <c r="HJ41" s="16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22"/>
      <c r="IC41" s="22"/>
      <c r="ID41" s="22"/>
      <c r="IE41" s="22"/>
      <c r="IF41" s="22"/>
      <c r="IG41" s="22"/>
      <c r="IH41" s="22"/>
      <c r="II41" s="17"/>
      <c r="IJ41" s="22"/>
      <c r="IK41" s="22"/>
      <c r="IL41" s="22"/>
      <c r="IM41" s="22"/>
      <c r="IN41" s="22"/>
      <c r="IO41" s="22"/>
      <c r="IP41" s="22"/>
      <c r="IQ41" s="18"/>
      <c r="IT41" s="16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22"/>
      <c r="JM41" s="22"/>
      <c r="JN41" s="22"/>
      <c r="JO41" s="22"/>
      <c r="JP41" s="22"/>
      <c r="JQ41" s="22"/>
      <c r="JR41" s="22"/>
      <c r="JS41" s="17"/>
      <c r="JT41" s="22"/>
      <c r="JU41" s="22"/>
      <c r="JV41" s="22"/>
      <c r="JW41" s="22"/>
      <c r="JX41" s="22"/>
      <c r="JY41" s="22"/>
      <c r="JZ41" s="22"/>
      <c r="KA41" s="18"/>
    </row>
    <row r="42" spans="2:288" ht="13.5" customHeight="1" x14ac:dyDescent="0.2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8"/>
      <c r="AL42" s="16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V42" s="16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8"/>
      <c r="DF42" s="16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8"/>
      <c r="EP42" s="16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8"/>
      <c r="FZ42" s="16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8"/>
      <c r="HJ42" s="16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8"/>
      <c r="IT42" s="16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8"/>
    </row>
    <row r="43" spans="2:288" ht="13.5" customHeight="1" x14ac:dyDescent="0.2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8"/>
      <c r="AL43" s="16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V43" s="16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8"/>
      <c r="DF43" s="16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8"/>
      <c r="EP43" s="16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8"/>
      <c r="FZ43" s="16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8"/>
      <c r="HJ43" s="16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8"/>
      <c r="IT43" s="16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8"/>
    </row>
    <row r="44" spans="2:288" ht="13.5" customHeight="1" x14ac:dyDescent="0.2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8"/>
      <c r="AL44" s="16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V44" s="16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8"/>
      <c r="DF44" s="16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8"/>
      <c r="EP44" s="16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8"/>
      <c r="FZ44" s="16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8"/>
      <c r="HJ44" s="16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8"/>
      <c r="IT44" s="16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8"/>
    </row>
    <row r="45" spans="2:288" ht="13.5" customHeight="1" x14ac:dyDescent="0.2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8"/>
      <c r="AL45" s="16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V45" s="16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8"/>
      <c r="DF45" s="16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8"/>
      <c r="EP45" s="16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8"/>
      <c r="FZ45" s="16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8"/>
      <c r="HJ45" s="16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8"/>
      <c r="IT45" s="16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8"/>
    </row>
    <row r="46" spans="2:288" ht="13.5" customHeight="1" x14ac:dyDescent="0.2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8"/>
      <c r="AL46" s="16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V46" s="16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F46" s="16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8"/>
      <c r="EP46" s="16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8"/>
      <c r="FZ46" s="16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8"/>
      <c r="HJ46" s="16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8"/>
      <c r="IT46" s="16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8"/>
    </row>
    <row r="47" spans="2:288" ht="13.5" customHeight="1" x14ac:dyDescent="0.2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8"/>
      <c r="AL47" s="16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V47" s="16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F47" s="16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8"/>
      <c r="EP47" s="16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8"/>
      <c r="FZ47" s="16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8"/>
      <c r="HJ47" s="16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8"/>
      <c r="IT47" s="16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8"/>
    </row>
    <row r="48" spans="2:288" ht="13.5" customHeight="1" x14ac:dyDescent="0.2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7"/>
      <c r="T48" s="22"/>
      <c r="U48" s="22"/>
      <c r="V48" s="22"/>
      <c r="W48" s="22"/>
      <c r="X48" s="22"/>
      <c r="Y48" s="22"/>
      <c r="Z48" s="22"/>
      <c r="AA48" s="17"/>
      <c r="AB48" s="22"/>
      <c r="AC48" s="22"/>
      <c r="AD48" s="22"/>
      <c r="AE48" s="22"/>
      <c r="AF48" s="22"/>
      <c r="AG48" s="22"/>
      <c r="AH48" s="22"/>
      <c r="AI48" s="18"/>
      <c r="AL48" s="23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17"/>
      <c r="BD48" s="22"/>
      <c r="BE48" s="22"/>
      <c r="BF48" s="22"/>
      <c r="BG48" s="22"/>
      <c r="BH48" s="22"/>
      <c r="BI48" s="22"/>
      <c r="BJ48" s="22"/>
      <c r="BK48" s="17"/>
      <c r="BL48" s="22"/>
      <c r="BM48" s="22"/>
      <c r="BN48" s="22"/>
      <c r="BO48" s="22"/>
      <c r="BP48" s="22"/>
      <c r="BQ48" s="22"/>
      <c r="BR48" s="22"/>
      <c r="BS48" s="18"/>
      <c r="BV48" s="23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17"/>
      <c r="CN48" s="22"/>
      <c r="CO48" s="22"/>
      <c r="CP48" s="22"/>
      <c r="CQ48" s="22"/>
      <c r="CR48" s="22"/>
      <c r="CS48" s="22"/>
      <c r="CT48" s="22"/>
      <c r="CU48" s="17"/>
      <c r="CV48" s="22"/>
      <c r="CW48" s="22"/>
      <c r="CX48" s="22"/>
      <c r="CY48" s="22"/>
      <c r="CZ48" s="22"/>
      <c r="DA48" s="22"/>
      <c r="DB48" s="22"/>
      <c r="DC48" s="18"/>
      <c r="DF48" s="23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17"/>
      <c r="DX48" s="22"/>
      <c r="DY48" s="22"/>
      <c r="DZ48" s="22"/>
      <c r="EA48" s="22"/>
      <c r="EB48" s="22"/>
      <c r="EC48" s="22"/>
      <c r="ED48" s="22"/>
      <c r="EE48" s="17"/>
      <c r="EF48" s="22"/>
      <c r="EG48" s="22"/>
      <c r="EH48" s="22"/>
      <c r="EI48" s="22"/>
      <c r="EJ48" s="22"/>
      <c r="EK48" s="22"/>
      <c r="EL48" s="22"/>
      <c r="EM48" s="18"/>
      <c r="EP48" s="23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17"/>
      <c r="FH48" s="22"/>
      <c r="FI48" s="22"/>
      <c r="FJ48" s="22"/>
      <c r="FK48" s="22"/>
      <c r="FL48" s="22"/>
      <c r="FM48" s="22"/>
      <c r="FN48" s="22"/>
      <c r="FO48" s="17"/>
      <c r="FP48" s="22"/>
      <c r="FQ48" s="22"/>
      <c r="FR48" s="22"/>
      <c r="FS48" s="22"/>
      <c r="FT48" s="22"/>
      <c r="FU48" s="22"/>
      <c r="FV48" s="22"/>
      <c r="FW48" s="18"/>
      <c r="FZ48" s="23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17"/>
      <c r="GR48" s="22"/>
      <c r="GS48" s="22"/>
      <c r="GT48" s="22"/>
      <c r="GU48" s="22"/>
      <c r="GV48" s="22"/>
      <c r="GW48" s="22"/>
      <c r="GX48" s="22"/>
      <c r="GY48" s="17"/>
      <c r="GZ48" s="22"/>
      <c r="HA48" s="22"/>
      <c r="HB48" s="22"/>
      <c r="HC48" s="22"/>
      <c r="HD48" s="22"/>
      <c r="HE48" s="22"/>
      <c r="HF48" s="22"/>
      <c r="HG48" s="18"/>
      <c r="HJ48" s="23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17"/>
      <c r="IB48" s="22"/>
      <c r="IC48" s="22"/>
      <c r="ID48" s="22"/>
      <c r="IE48" s="22"/>
      <c r="IF48" s="22"/>
      <c r="IG48" s="22"/>
      <c r="IH48" s="22"/>
      <c r="II48" s="17"/>
      <c r="IJ48" s="22"/>
      <c r="IK48" s="22"/>
      <c r="IL48" s="22"/>
      <c r="IM48" s="22"/>
      <c r="IN48" s="22"/>
      <c r="IO48" s="22"/>
      <c r="IP48" s="22"/>
      <c r="IQ48" s="18"/>
      <c r="IT48" s="23"/>
      <c r="IU48" s="24"/>
      <c r="IV48" s="24"/>
      <c r="IW48" s="24"/>
      <c r="IX48" s="24"/>
      <c r="IY48" s="24"/>
      <c r="IZ48" s="24"/>
      <c r="JA48" s="24"/>
      <c r="JB48" s="24"/>
      <c r="JC48" s="24"/>
      <c r="JD48" s="24"/>
      <c r="JE48" s="24"/>
      <c r="JF48" s="24"/>
      <c r="JG48" s="24"/>
      <c r="JH48" s="24"/>
      <c r="JI48" s="24"/>
      <c r="JJ48" s="24"/>
      <c r="JK48" s="17"/>
      <c r="JL48" s="22"/>
      <c r="JM48" s="22"/>
      <c r="JN48" s="22"/>
      <c r="JO48" s="22"/>
      <c r="JP48" s="22"/>
      <c r="JQ48" s="22"/>
      <c r="JR48" s="22"/>
      <c r="JS48" s="17"/>
      <c r="JT48" s="22"/>
      <c r="JU48" s="22"/>
      <c r="JV48" s="22"/>
      <c r="JW48" s="22"/>
      <c r="JX48" s="22"/>
      <c r="JY48" s="22"/>
      <c r="JZ48" s="22"/>
      <c r="KA48" s="18"/>
    </row>
    <row r="49" spans="2:287" ht="13.5" customHeight="1" x14ac:dyDescent="0.2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8"/>
      <c r="AL49" s="16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V49" s="16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F49" s="16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8"/>
      <c r="EP49" s="16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8"/>
      <c r="FZ49" s="16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8"/>
      <c r="HJ49" s="16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8"/>
      <c r="IT49" s="16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8"/>
    </row>
    <row r="50" spans="2:287" ht="13.5" customHeight="1" x14ac:dyDescent="0.2">
      <c r="B50" s="1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6"/>
      <c r="AL50" s="19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6"/>
      <c r="BV50" s="19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  <c r="DF50" s="19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6"/>
      <c r="EP50" s="19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6"/>
      <c r="FZ50" s="19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6"/>
      <c r="HJ50" s="19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6"/>
      <c r="IT50" s="19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6"/>
    </row>
    <row r="51" spans="2:287" ht="13.5" customHeight="1" x14ac:dyDescent="0.2"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8"/>
      <c r="AL51" s="16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V51" s="16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F51" s="16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8"/>
      <c r="EP51" s="16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8"/>
      <c r="FZ51" s="16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8"/>
      <c r="HJ51" s="16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8"/>
      <c r="IT51" s="16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8"/>
    </row>
    <row r="52" spans="2:287" ht="13.5" customHeight="1" x14ac:dyDescent="0.2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8"/>
      <c r="AL52" s="16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V52" s="16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8"/>
      <c r="DF52" s="16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8"/>
      <c r="EP52" s="16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8"/>
      <c r="FZ52" s="16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8"/>
      <c r="HJ52" s="16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8"/>
      <c r="IT52" s="16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8"/>
    </row>
    <row r="53" spans="2:287" ht="13.5" customHeight="1" x14ac:dyDescent="0.2"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8"/>
      <c r="AL53" s="30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2"/>
      <c r="BV53" s="30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2"/>
      <c r="DF53" s="30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2"/>
      <c r="EP53" s="30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2"/>
      <c r="FZ53" s="30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2"/>
      <c r="HJ53" s="30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2"/>
      <c r="IT53" s="30"/>
      <c r="IU53" s="31"/>
      <c r="IV53" s="31"/>
      <c r="IW53" s="31"/>
      <c r="IX53" s="31"/>
      <c r="IY53" s="31"/>
      <c r="IZ53" s="31"/>
      <c r="JA53" s="31"/>
      <c r="JB53" s="31"/>
      <c r="JC53" s="31"/>
      <c r="JD53" s="31"/>
      <c r="JE53" s="31"/>
      <c r="JF53" s="31"/>
      <c r="JG53" s="31"/>
      <c r="JH53" s="31"/>
      <c r="JI53" s="31"/>
      <c r="JJ53" s="31"/>
      <c r="JK53" s="3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2"/>
    </row>
    <row r="54" spans="2:287" ht="13.5" customHeight="1" x14ac:dyDescent="0.2">
      <c r="B54" s="16"/>
      <c r="C54" s="24"/>
      <c r="D54" s="24"/>
      <c r="E54" s="24"/>
      <c r="F54" s="24"/>
      <c r="G54" s="24"/>
      <c r="H54" s="24"/>
      <c r="I54" s="24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2"/>
      <c r="U54" s="22"/>
      <c r="V54" s="22"/>
      <c r="W54" s="22"/>
      <c r="X54" s="22"/>
      <c r="Y54" s="22"/>
      <c r="Z54" s="22"/>
      <c r="AA54" s="17"/>
      <c r="AB54" s="22"/>
      <c r="AC54" s="22"/>
      <c r="AD54" s="22"/>
      <c r="AE54" s="22"/>
      <c r="AF54" s="22"/>
      <c r="AG54" s="22"/>
      <c r="AH54" s="22"/>
      <c r="AI54" s="18"/>
      <c r="AL54" s="16"/>
      <c r="AM54" s="24"/>
      <c r="AN54" s="24"/>
      <c r="AO54" s="24"/>
      <c r="AP54" s="24"/>
      <c r="AQ54" s="24"/>
      <c r="AR54" s="24"/>
      <c r="AS54" s="24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22"/>
      <c r="BE54" s="22"/>
      <c r="BF54" s="22"/>
      <c r="BG54" s="22"/>
      <c r="BH54" s="22"/>
      <c r="BI54" s="22"/>
      <c r="BJ54" s="22"/>
      <c r="BK54" s="17"/>
      <c r="BL54" s="22"/>
      <c r="BM54" s="22"/>
      <c r="BN54" s="22"/>
      <c r="BO54" s="22"/>
      <c r="BP54" s="22"/>
      <c r="BQ54" s="22"/>
      <c r="BR54" s="22"/>
      <c r="BS54" s="18"/>
      <c r="BV54" s="16"/>
      <c r="BW54" s="24"/>
      <c r="BX54" s="24"/>
      <c r="BY54" s="24"/>
      <c r="BZ54" s="24"/>
      <c r="CA54" s="24"/>
      <c r="CB54" s="24"/>
      <c r="CC54" s="24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22"/>
      <c r="CO54" s="22"/>
      <c r="CP54" s="22"/>
      <c r="CQ54" s="22"/>
      <c r="CR54" s="22"/>
      <c r="CS54" s="22"/>
      <c r="CT54" s="22"/>
      <c r="CU54" s="17"/>
      <c r="CV54" s="22"/>
      <c r="CW54" s="22"/>
      <c r="CX54" s="22"/>
      <c r="CY54" s="22"/>
      <c r="CZ54" s="22"/>
      <c r="DA54" s="22"/>
      <c r="DB54" s="22"/>
      <c r="DC54" s="18"/>
      <c r="DF54" s="16"/>
      <c r="DG54" s="24"/>
      <c r="DH54" s="24"/>
      <c r="DI54" s="24"/>
      <c r="DJ54" s="24"/>
      <c r="DK54" s="24"/>
      <c r="DL54" s="24"/>
      <c r="DM54" s="24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22"/>
      <c r="DY54" s="22"/>
      <c r="DZ54" s="22"/>
      <c r="EA54" s="22"/>
      <c r="EB54" s="22"/>
      <c r="EC54" s="22"/>
      <c r="ED54" s="22"/>
      <c r="EE54" s="17"/>
      <c r="EF54" s="22"/>
      <c r="EG54" s="22"/>
      <c r="EH54" s="22"/>
      <c r="EI54" s="22"/>
      <c r="EJ54" s="22"/>
      <c r="EK54" s="22"/>
      <c r="EL54" s="22"/>
      <c r="EM54" s="18"/>
      <c r="EP54" s="16"/>
      <c r="EQ54" s="24"/>
      <c r="ER54" s="24"/>
      <c r="ES54" s="24"/>
      <c r="ET54" s="24"/>
      <c r="EU54" s="24"/>
      <c r="EV54" s="24"/>
      <c r="EW54" s="24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22"/>
      <c r="FI54" s="22"/>
      <c r="FJ54" s="22"/>
      <c r="FK54" s="22"/>
      <c r="FL54" s="22"/>
      <c r="FM54" s="22"/>
      <c r="FN54" s="22"/>
      <c r="FO54" s="17"/>
      <c r="FP54" s="22"/>
      <c r="FQ54" s="22"/>
      <c r="FR54" s="22"/>
      <c r="FS54" s="22"/>
      <c r="FT54" s="22"/>
      <c r="FU54" s="22"/>
      <c r="FV54" s="22"/>
      <c r="FW54" s="18"/>
      <c r="FZ54" s="16"/>
      <c r="GA54" s="24"/>
      <c r="GB54" s="24"/>
      <c r="GC54" s="24"/>
      <c r="GD54" s="24"/>
      <c r="GE54" s="24"/>
      <c r="GF54" s="24"/>
      <c r="GG54" s="24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22"/>
      <c r="GS54" s="22"/>
      <c r="GT54" s="22"/>
      <c r="GU54" s="22"/>
      <c r="GV54" s="22"/>
      <c r="GW54" s="22"/>
      <c r="GX54" s="22"/>
      <c r="GY54" s="17"/>
      <c r="GZ54" s="22"/>
      <c r="HA54" s="22"/>
      <c r="HB54" s="22"/>
      <c r="HC54" s="22"/>
      <c r="HD54" s="22"/>
      <c r="HE54" s="22"/>
      <c r="HF54" s="22"/>
      <c r="HG54" s="18"/>
      <c r="HJ54" s="16"/>
      <c r="HK54" s="24"/>
      <c r="HL54" s="24"/>
      <c r="HM54" s="24"/>
      <c r="HN54" s="24"/>
      <c r="HO54" s="24"/>
      <c r="HP54" s="24"/>
      <c r="HQ54" s="24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22"/>
      <c r="IC54" s="22"/>
      <c r="ID54" s="22"/>
      <c r="IE54" s="22"/>
      <c r="IF54" s="22"/>
      <c r="IG54" s="22"/>
      <c r="IH54" s="22"/>
      <c r="II54" s="17"/>
      <c r="IJ54" s="22"/>
      <c r="IK54" s="22"/>
      <c r="IL54" s="22"/>
      <c r="IM54" s="22"/>
      <c r="IN54" s="22"/>
      <c r="IO54" s="22"/>
      <c r="IP54" s="22"/>
      <c r="IQ54" s="18"/>
      <c r="IT54" s="16"/>
      <c r="IU54" s="24"/>
      <c r="IV54" s="24"/>
      <c r="IW54" s="24"/>
      <c r="IX54" s="24"/>
      <c r="IY54" s="24"/>
      <c r="IZ54" s="24"/>
      <c r="JA54" s="24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22"/>
      <c r="JM54" s="22"/>
      <c r="JN54" s="22"/>
      <c r="JO54" s="22"/>
      <c r="JP54" s="22"/>
      <c r="JQ54" s="22"/>
      <c r="JR54" s="22"/>
      <c r="JS54" s="17"/>
      <c r="JT54" s="22"/>
      <c r="JU54" s="22"/>
      <c r="JV54" s="22"/>
      <c r="JW54" s="22"/>
      <c r="JX54" s="22"/>
      <c r="JY54" s="22"/>
      <c r="JZ54" s="22"/>
      <c r="KA54" s="18"/>
    </row>
    <row r="55" spans="2:287" ht="13.5" customHeight="1" x14ac:dyDescent="0.2"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22"/>
      <c r="U55" s="22"/>
      <c r="V55" s="22"/>
      <c r="W55" s="22"/>
      <c r="X55" s="22"/>
      <c r="Y55" s="22"/>
      <c r="Z55" s="22"/>
      <c r="AA55" s="17"/>
      <c r="AB55" s="22"/>
      <c r="AC55" s="22"/>
      <c r="AD55" s="22"/>
      <c r="AE55" s="22"/>
      <c r="AF55" s="22"/>
      <c r="AG55" s="22"/>
      <c r="AH55" s="22"/>
      <c r="AI55" s="18"/>
      <c r="AL55" s="16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22"/>
      <c r="BE55" s="22"/>
      <c r="BF55" s="22"/>
      <c r="BG55" s="22"/>
      <c r="BH55" s="22"/>
      <c r="BI55" s="22"/>
      <c r="BJ55" s="22"/>
      <c r="BK55" s="17"/>
      <c r="BL55" s="22"/>
      <c r="BM55" s="22"/>
      <c r="BN55" s="22"/>
      <c r="BO55" s="22"/>
      <c r="BP55" s="22"/>
      <c r="BQ55" s="22"/>
      <c r="BR55" s="22"/>
      <c r="BS55" s="18"/>
      <c r="BV55" s="16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22"/>
      <c r="CO55" s="22"/>
      <c r="CP55" s="22"/>
      <c r="CQ55" s="22"/>
      <c r="CR55" s="22"/>
      <c r="CS55" s="22"/>
      <c r="CT55" s="22"/>
      <c r="CU55" s="17"/>
      <c r="CV55" s="22"/>
      <c r="CW55" s="22"/>
      <c r="CX55" s="22"/>
      <c r="CY55" s="22"/>
      <c r="CZ55" s="22"/>
      <c r="DA55" s="22"/>
      <c r="DB55" s="22"/>
      <c r="DC55" s="18"/>
      <c r="DF55" s="16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22"/>
      <c r="DY55" s="22"/>
      <c r="DZ55" s="22"/>
      <c r="EA55" s="22"/>
      <c r="EB55" s="22"/>
      <c r="EC55" s="22"/>
      <c r="ED55" s="22"/>
      <c r="EE55" s="17"/>
      <c r="EF55" s="22"/>
      <c r="EG55" s="22"/>
      <c r="EH55" s="22"/>
      <c r="EI55" s="22"/>
      <c r="EJ55" s="22"/>
      <c r="EK55" s="22"/>
      <c r="EL55" s="22"/>
      <c r="EM55" s="18"/>
      <c r="EP55" s="16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22"/>
      <c r="FI55" s="22"/>
      <c r="FJ55" s="22"/>
      <c r="FK55" s="22"/>
      <c r="FL55" s="22"/>
      <c r="FM55" s="22"/>
      <c r="FN55" s="22"/>
      <c r="FO55" s="17"/>
      <c r="FP55" s="22"/>
      <c r="FQ55" s="22"/>
      <c r="FR55" s="22"/>
      <c r="FS55" s="22"/>
      <c r="FT55" s="22"/>
      <c r="FU55" s="22"/>
      <c r="FV55" s="22"/>
      <c r="FW55" s="18"/>
      <c r="FZ55" s="16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22"/>
      <c r="GS55" s="22"/>
      <c r="GT55" s="22"/>
      <c r="GU55" s="22"/>
      <c r="GV55" s="22"/>
      <c r="GW55" s="22"/>
      <c r="GX55" s="22"/>
      <c r="GY55" s="17"/>
      <c r="GZ55" s="22"/>
      <c r="HA55" s="22"/>
      <c r="HB55" s="22"/>
      <c r="HC55" s="22"/>
      <c r="HD55" s="22"/>
      <c r="HE55" s="22"/>
      <c r="HF55" s="22"/>
      <c r="HG55" s="18"/>
      <c r="HJ55" s="16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22"/>
      <c r="IC55" s="22"/>
      <c r="ID55" s="22"/>
      <c r="IE55" s="22"/>
      <c r="IF55" s="22"/>
      <c r="IG55" s="22"/>
      <c r="IH55" s="22"/>
      <c r="II55" s="17"/>
      <c r="IJ55" s="22"/>
      <c r="IK55" s="22"/>
      <c r="IL55" s="22"/>
      <c r="IM55" s="22"/>
      <c r="IN55" s="22"/>
      <c r="IO55" s="22"/>
      <c r="IP55" s="22"/>
      <c r="IQ55" s="18"/>
      <c r="IT55" s="16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22"/>
      <c r="JM55" s="22"/>
      <c r="JN55" s="22"/>
      <c r="JO55" s="22"/>
      <c r="JP55" s="22"/>
      <c r="JQ55" s="22"/>
      <c r="JR55" s="22"/>
      <c r="JS55" s="17"/>
      <c r="JT55" s="22"/>
      <c r="JU55" s="22"/>
      <c r="JV55" s="22"/>
      <c r="JW55" s="22"/>
      <c r="JX55" s="22"/>
      <c r="JY55" s="22"/>
      <c r="JZ55" s="22"/>
      <c r="KA55" s="18"/>
    </row>
    <row r="56" spans="2:287" ht="13.5" customHeight="1" x14ac:dyDescent="0.2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8"/>
      <c r="AL56" s="16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V56" s="16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8"/>
      <c r="DF56" s="16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8"/>
      <c r="EP56" s="16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8"/>
      <c r="FZ56" s="16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8"/>
      <c r="HJ56" s="16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8"/>
      <c r="IT56" s="16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8"/>
    </row>
    <row r="57" spans="2:287" ht="13.5" customHeight="1" x14ac:dyDescent="0.2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8"/>
      <c r="AL57" s="16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V57" s="16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8"/>
      <c r="DF57" s="16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8"/>
      <c r="EP57" s="16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8"/>
      <c r="FZ57" s="16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8"/>
      <c r="HJ57" s="16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8"/>
      <c r="IT57" s="16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8"/>
    </row>
    <row r="58" spans="2:287" ht="13.5" customHeight="1" x14ac:dyDescent="0.2"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8"/>
      <c r="AL58" s="16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V58" s="16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8"/>
      <c r="DF58" s="16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8"/>
      <c r="EP58" s="16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8"/>
      <c r="FZ58" s="16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8"/>
      <c r="HJ58" s="16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8"/>
      <c r="IT58" s="16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8"/>
    </row>
    <row r="59" spans="2:287" ht="13.5" customHeight="1" x14ac:dyDescent="0.2"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8"/>
      <c r="AL59" s="16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V59" s="16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8"/>
      <c r="DF59" s="16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8"/>
      <c r="EP59" s="16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8"/>
      <c r="FZ59" s="16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8"/>
      <c r="HJ59" s="16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8"/>
      <c r="IT59" s="16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8"/>
    </row>
    <row r="60" spans="2:287" ht="13.5" customHeight="1" x14ac:dyDescent="0.2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8"/>
      <c r="AL60" s="16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V60" s="16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8"/>
      <c r="DF60" s="16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8"/>
      <c r="EP60" s="16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8"/>
      <c r="FZ60" s="16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8"/>
      <c r="HJ60" s="16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8"/>
      <c r="IT60" s="16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8"/>
    </row>
    <row r="61" spans="2:287" ht="13.5" customHeight="1" x14ac:dyDescent="0.2">
      <c r="B61" s="19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4"/>
      <c r="AL61" s="16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17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17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18"/>
      <c r="BV61" s="16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17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17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18"/>
      <c r="DF61" s="16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17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17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18"/>
      <c r="EP61" s="16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17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17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18"/>
      <c r="FZ61" s="16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17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17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18"/>
      <c r="HJ61" s="16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17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17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18"/>
      <c r="IT61" s="16"/>
      <c r="IU61" s="28"/>
      <c r="IV61" s="28"/>
      <c r="IW61" s="28"/>
      <c r="IX61" s="28"/>
      <c r="IY61" s="28"/>
      <c r="IZ61" s="28"/>
      <c r="JA61" s="28"/>
      <c r="JB61" s="28"/>
      <c r="JC61" s="28"/>
      <c r="JD61" s="28"/>
      <c r="JE61" s="17"/>
      <c r="JF61" s="28"/>
      <c r="JG61" s="28"/>
      <c r="JH61" s="28"/>
      <c r="JI61" s="28"/>
      <c r="JJ61" s="28"/>
      <c r="JK61" s="28"/>
      <c r="JL61" s="28"/>
      <c r="JM61" s="28"/>
      <c r="JN61" s="28"/>
      <c r="JO61" s="28"/>
      <c r="JP61" s="17"/>
      <c r="JQ61" s="28"/>
      <c r="JR61" s="28"/>
      <c r="JS61" s="28"/>
      <c r="JT61" s="28"/>
      <c r="JU61" s="28"/>
      <c r="JV61" s="28"/>
      <c r="JW61" s="28"/>
      <c r="JX61" s="28"/>
      <c r="JY61" s="28"/>
      <c r="JZ61" s="28"/>
      <c r="KA61" s="18"/>
    </row>
    <row r="62" spans="2:287" ht="13.5" customHeight="1" x14ac:dyDescent="0.2"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7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7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8"/>
      <c r="AL62" s="35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7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7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8"/>
      <c r="BV62" s="35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7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7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8"/>
      <c r="DF62" s="35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7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7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8"/>
      <c r="EP62" s="35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7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7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8"/>
      <c r="FZ62" s="35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7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7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8"/>
      <c r="HJ62" s="35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7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7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8"/>
      <c r="IT62" s="35"/>
      <c r="IU62" s="36"/>
      <c r="IV62" s="36"/>
      <c r="IW62" s="36"/>
      <c r="IX62" s="36"/>
      <c r="IY62" s="36"/>
      <c r="IZ62" s="36"/>
      <c r="JA62" s="36"/>
      <c r="JB62" s="36"/>
      <c r="JC62" s="36"/>
      <c r="JD62" s="36"/>
      <c r="JE62" s="37"/>
      <c r="JF62" s="36"/>
      <c r="JG62" s="36"/>
      <c r="JH62" s="36"/>
      <c r="JI62" s="36"/>
      <c r="JJ62" s="36"/>
      <c r="JK62" s="36"/>
      <c r="JL62" s="36"/>
      <c r="JM62" s="36"/>
      <c r="JN62" s="36"/>
      <c r="JO62" s="36"/>
      <c r="JP62" s="37"/>
      <c r="JQ62" s="36"/>
      <c r="JR62" s="36"/>
      <c r="JS62" s="36"/>
      <c r="JT62" s="36"/>
      <c r="JU62" s="36"/>
      <c r="JV62" s="36"/>
      <c r="JW62" s="36"/>
      <c r="JX62" s="36"/>
      <c r="JY62" s="36"/>
      <c r="JZ62" s="36"/>
      <c r="KA62" s="38"/>
    </row>
    <row r="63" spans="2:287" ht="7.5" customHeight="1" x14ac:dyDescent="0.2"/>
  </sheetData>
  <mergeCells count="32">
    <mergeCell ref="HJ2:IQ2"/>
    <mergeCell ref="IT2:KA2"/>
    <mergeCell ref="B4:AI4"/>
    <mergeCell ref="AL4:BS4"/>
    <mergeCell ref="BV4:DC4"/>
    <mergeCell ref="DF4:EM4"/>
    <mergeCell ref="EP4:FW4"/>
    <mergeCell ref="FZ4:HG4"/>
    <mergeCell ref="HJ4:IQ4"/>
    <mergeCell ref="IT4:KA4"/>
    <mergeCell ref="B2:AI2"/>
    <mergeCell ref="AL2:BS2"/>
    <mergeCell ref="BV2:DC2"/>
    <mergeCell ref="DF2:EM2"/>
    <mergeCell ref="EP2:FW2"/>
    <mergeCell ref="FZ2:HG2"/>
    <mergeCell ref="HJ5:IQ5"/>
    <mergeCell ref="IT5:KA5"/>
    <mergeCell ref="B6:AI6"/>
    <mergeCell ref="AL6:BS6"/>
    <mergeCell ref="BV6:DC6"/>
    <mergeCell ref="DF6:EM6"/>
    <mergeCell ref="EP6:FW6"/>
    <mergeCell ref="FZ6:HG6"/>
    <mergeCell ref="HJ6:IQ6"/>
    <mergeCell ref="IT6:KA6"/>
    <mergeCell ref="B5:AI5"/>
    <mergeCell ref="AL5:BS5"/>
    <mergeCell ref="BV5:DC5"/>
    <mergeCell ref="DF5:EM5"/>
    <mergeCell ref="EP5:FW5"/>
    <mergeCell ref="FZ5:HG5"/>
  </mergeCells>
  <phoneticPr fontId="1"/>
  <printOptions horizontalCentered="1" verticalCentered="1"/>
  <pageMargins left="0.98425196850393704" right="0.39370078740157483" top="0.39370078740157483" bottom="0.39370078740157483" header="0" footer="0"/>
  <pageSetup paperSize="9" fitToWidth="0" orientation="portrait" r:id="rId1"/>
  <headerFooter>
    <oddFooter>&amp;C&amp;P</oddFooter>
  </headerFooter>
  <colBreaks count="7" manualBreakCount="7">
    <brk id="36" max="62" man="1"/>
    <brk id="72" max="62" man="1"/>
    <brk id="108" max="62" man="1"/>
    <brk id="144" max="62" man="1"/>
    <brk id="180" max="62" man="1"/>
    <brk id="216" max="62" man="1"/>
    <brk id="252" max="6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F60C3-2487-41CA-841E-CA1B28AC55DA}">
  <dimension ref="A1:AS69"/>
  <sheetViews>
    <sheetView tabSelected="1" view="pageBreakPreview" zoomScaleNormal="100" zoomScaleSheetLayoutView="100" workbookViewId="0">
      <selection activeCell="H27" sqref="H27"/>
    </sheetView>
  </sheetViews>
  <sheetFormatPr defaultColWidth="9" defaultRowHeight="14.4" x14ac:dyDescent="0.2"/>
  <cols>
    <col min="1" max="1" width="1.69921875" style="40" customWidth="1"/>
    <col min="2" max="2" width="2.19921875" style="40" customWidth="1"/>
    <col min="3" max="3" width="20.69921875" style="40" customWidth="1"/>
    <col min="4" max="4" width="19.69921875" style="40" customWidth="1"/>
    <col min="5" max="7" width="8.69921875" style="40" customWidth="1"/>
    <col min="8" max="8" width="12.69921875" style="40" customWidth="1"/>
    <col min="9" max="9" width="1.69921875" style="40" customWidth="1"/>
    <col min="10" max="10" width="1.19921875" style="40" hidden="1" customWidth="1"/>
    <col min="11" max="43" width="2.5" style="40" hidden="1" customWidth="1"/>
    <col min="44" max="44" width="4.19921875" style="40" hidden="1" customWidth="1"/>
    <col min="45" max="45" width="1.19921875" style="40" hidden="1" customWidth="1"/>
    <col min="46" max="46" width="1.69921875" style="40" customWidth="1"/>
    <col min="47" max="16384" width="9" style="40"/>
  </cols>
  <sheetData>
    <row r="1" spans="2:44" ht="10.5" customHeight="1" x14ac:dyDescent="0.2"/>
    <row r="2" spans="2:44" ht="19.5" customHeight="1" x14ac:dyDescent="0.2">
      <c r="B2" s="203" t="s">
        <v>148</v>
      </c>
      <c r="C2" s="203"/>
      <c r="D2" s="203"/>
      <c r="E2" s="203"/>
      <c r="F2" s="203"/>
      <c r="G2" s="203"/>
      <c r="H2" s="203"/>
      <c r="K2" s="204" t="e">
        <f>参考数量表オモテ!#REF!</f>
        <v>#REF!</v>
      </c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6"/>
    </row>
    <row r="3" spans="2:44" s="127" customFormat="1" ht="13.5" customHeight="1" x14ac:dyDescent="0.2">
      <c r="B3" s="246"/>
      <c r="C3" s="247"/>
      <c r="D3" s="247"/>
      <c r="E3" s="247"/>
      <c r="F3" s="247"/>
      <c r="G3" s="247"/>
      <c r="H3" s="248"/>
    </row>
    <row r="4" spans="2:44" ht="13.5" customHeight="1" x14ac:dyDescent="0.2">
      <c r="B4" s="207" t="s">
        <v>47</v>
      </c>
      <c r="C4" s="208"/>
      <c r="D4" s="208"/>
      <c r="E4" s="208"/>
      <c r="F4" s="208"/>
      <c r="G4" s="208"/>
      <c r="H4" s="209"/>
      <c r="K4" s="210" t="s">
        <v>42</v>
      </c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2" t="s">
        <v>37</v>
      </c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43"/>
      <c r="AP4" s="44"/>
      <c r="AQ4" s="44"/>
      <c r="AR4" s="45"/>
    </row>
    <row r="5" spans="2:44" ht="13.5" customHeight="1" x14ac:dyDescent="0.2">
      <c r="B5" s="214" t="s">
        <v>0</v>
      </c>
      <c r="C5" s="215"/>
      <c r="D5" s="216"/>
      <c r="E5" s="85" t="s">
        <v>1</v>
      </c>
      <c r="F5" s="85" t="s">
        <v>2</v>
      </c>
      <c r="G5" s="85"/>
      <c r="H5" s="46"/>
      <c r="K5" s="190" t="s">
        <v>30</v>
      </c>
      <c r="L5" s="190"/>
      <c r="M5" s="190"/>
      <c r="N5" s="190"/>
      <c r="O5" s="190" t="s">
        <v>38</v>
      </c>
      <c r="P5" s="190"/>
      <c r="Q5" s="190"/>
      <c r="R5" s="190" t="s">
        <v>39</v>
      </c>
      <c r="S5" s="190"/>
      <c r="T5" s="190"/>
      <c r="U5" s="190"/>
      <c r="V5" s="217" t="s">
        <v>40</v>
      </c>
      <c r="W5" s="218"/>
      <c r="X5" s="218"/>
      <c r="Y5" s="218"/>
      <c r="Z5" s="218" t="s">
        <v>30</v>
      </c>
      <c r="AA5" s="218"/>
      <c r="AB5" s="218"/>
      <c r="AC5" s="219"/>
      <c r="AD5" s="190" t="s">
        <v>38</v>
      </c>
      <c r="AE5" s="190"/>
      <c r="AF5" s="190"/>
      <c r="AG5" s="190" t="s">
        <v>39</v>
      </c>
      <c r="AH5" s="190"/>
      <c r="AI5" s="190"/>
      <c r="AJ5" s="190"/>
      <c r="AK5" s="217" t="s">
        <v>40</v>
      </c>
      <c r="AL5" s="218"/>
      <c r="AM5" s="218"/>
      <c r="AN5" s="218"/>
      <c r="AO5" s="218" t="s">
        <v>41</v>
      </c>
      <c r="AP5" s="218"/>
      <c r="AQ5" s="218"/>
      <c r="AR5" s="219"/>
    </row>
    <row r="6" spans="2:44" ht="13.5" customHeight="1" x14ac:dyDescent="0.2">
      <c r="B6" s="120" t="s">
        <v>49</v>
      </c>
      <c r="C6" s="82"/>
      <c r="D6" s="111"/>
      <c r="E6" s="86"/>
      <c r="F6" s="87"/>
      <c r="G6" s="88"/>
      <c r="H6" s="95" t="str">
        <f t="shared" ref="H6" si="0">IF(F6="","",ROUND(E6*G6,0))</f>
        <v/>
      </c>
      <c r="K6" s="193"/>
      <c r="L6" s="194"/>
      <c r="M6" s="194"/>
      <c r="N6" s="195"/>
      <c r="O6" s="186" t="str">
        <f t="shared" ref="O6:O37" si="1">IF($F6="","",$F6)</f>
        <v/>
      </c>
      <c r="P6" s="186"/>
      <c r="Q6" s="186"/>
      <c r="R6" s="196"/>
      <c r="S6" s="197"/>
      <c r="T6" s="197"/>
      <c r="U6" s="198"/>
      <c r="V6" s="199" t="str">
        <f t="shared" ref="V6:V41" si="2">IF(E6="","",ROUND(K6*R6,0))</f>
        <v/>
      </c>
      <c r="W6" s="191"/>
      <c r="X6" s="191"/>
      <c r="Y6" s="191"/>
      <c r="Z6" s="225" t="str">
        <f t="shared" ref="Z6:Z37" si="3">IF($E6="","",$E6)</f>
        <v/>
      </c>
      <c r="AA6" s="225"/>
      <c r="AB6" s="225"/>
      <c r="AC6" s="226"/>
      <c r="AD6" s="186" t="str">
        <f t="shared" ref="AD6:AD37" si="4">IF($F6="","",$F6)</f>
        <v/>
      </c>
      <c r="AE6" s="186"/>
      <c r="AF6" s="186"/>
      <c r="AG6" s="188" t="str">
        <f t="shared" ref="AG6:AG37" si="5">IF($G6="","",$G6)</f>
        <v/>
      </c>
      <c r="AH6" s="183"/>
      <c r="AI6" s="183"/>
      <c r="AJ6" s="184"/>
      <c r="AK6" s="199" t="str">
        <f t="shared" ref="AK6:AK41" si="6">IF(E6="","",ROUND(Z6*AG6,0))</f>
        <v/>
      </c>
      <c r="AL6" s="191"/>
      <c r="AM6" s="191"/>
      <c r="AN6" s="191"/>
      <c r="AO6" s="191" t="str">
        <f t="shared" ref="AO6:AO41" si="7">IF(H6="","",AK6-V6)</f>
        <v/>
      </c>
      <c r="AP6" s="191"/>
      <c r="AQ6" s="191"/>
      <c r="AR6" s="192"/>
    </row>
    <row r="7" spans="2:44" ht="13.5" customHeight="1" x14ac:dyDescent="0.2">
      <c r="B7" s="42"/>
      <c r="C7" s="118" t="s">
        <v>149</v>
      </c>
      <c r="D7" s="119"/>
      <c r="E7" s="86">
        <v>140</v>
      </c>
      <c r="F7" s="87" t="s">
        <v>44</v>
      </c>
      <c r="G7" s="68"/>
      <c r="H7" s="96"/>
      <c r="K7" s="193"/>
      <c r="L7" s="194"/>
      <c r="M7" s="194"/>
      <c r="N7" s="195"/>
      <c r="O7" s="185" t="str">
        <f t="shared" si="1"/>
        <v>㎡</v>
      </c>
      <c r="P7" s="186"/>
      <c r="Q7" s="187"/>
      <c r="R7" s="196"/>
      <c r="S7" s="197"/>
      <c r="T7" s="197"/>
      <c r="U7" s="198"/>
      <c r="V7" s="188">
        <f t="shared" si="2"/>
        <v>0</v>
      </c>
      <c r="W7" s="183"/>
      <c r="X7" s="183"/>
      <c r="Y7" s="189"/>
      <c r="Z7" s="200">
        <f t="shared" si="3"/>
        <v>140</v>
      </c>
      <c r="AA7" s="201"/>
      <c r="AB7" s="201"/>
      <c r="AC7" s="202"/>
      <c r="AD7" s="185" t="str">
        <f t="shared" si="4"/>
        <v>㎡</v>
      </c>
      <c r="AE7" s="186"/>
      <c r="AF7" s="187"/>
      <c r="AG7" s="188" t="str">
        <f t="shared" si="5"/>
        <v/>
      </c>
      <c r="AH7" s="183"/>
      <c r="AI7" s="183"/>
      <c r="AJ7" s="184"/>
      <c r="AK7" s="188" t="e">
        <f t="shared" si="6"/>
        <v>#VALUE!</v>
      </c>
      <c r="AL7" s="183"/>
      <c r="AM7" s="183"/>
      <c r="AN7" s="189"/>
      <c r="AO7" s="182" t="str">
        <f t="shared" si="7"/>
        <v/>
      </c>
      <c r="AP7" s="183"/>
      <c r="AQ7" s="183"/>
      <c r="AR7" s="184"/>
    </row>
    <row r="8" spans="2:44" ht="13.5" customHeight="1" x14ac:dyDescent="0.2">
      <c r="B8" s="42"/>
      <c r="C8" s="82"/>
      <c r="D8" s="111"/>
      <c r="E8" s="83"/>
      <c r="F8" s="87"/>
      <c r="G8" s="84"/>
      <c r="H8" s="96"/>
      <c r="K8" s="193"/>
      <c r="L8" s="194"/>
      <c r="M8" s="194"/>
      <c r="N8" s="195"/>
      <c r="O8" s="185" t="str">
        <f t="shared" si="1"/>
        <v/>
      </c>
      <c r="P8" s="186"/>
      <c r="Q8" s="187"/>
      <c r="R8" s="196"/>
      <c r="S8" s="197"/>
      <c r="T8" s="197"/>
      <c r="U8" s="198"/>
      <c r="V8" s="188" t="str">
        <f t="shared" si="2"/>
        <v/>
      </c>
      <c r="W8" s="183"/>
      <c r="X8" s="183"/>
      <c r="Y8" s="189"/>
      <c r="Z8" s="200" t="str">
        <f t="shared" si="3"/>
        <v/>
      </c>
      <c r="AA8" s="201"/>
      <c r="AB8" s="201"/>
      <c r="AC8" s="202"/>
      <c r="AD8" s="185" t="str">
        <f t="shared" si="4"/>
        <v/>
      </c>
      <c r="AE8" s="186"/>
      <c r="AF8" s="187"/>
      <c r="AG8" s="188" t="str">
        <f t="shared" si="5"/>
        <v/>
      </c>
      <c r="AH8" s="183"/>
      <c r="AI8" s="183"/>
      <c r="AJ8" s="184"/>
      <c r="AK8" s="188" t="str">
        <f t="shared" si="6"/>
        <v/>
      </c>
      <c r="AL8" s="183"/>
      <c r="AM8" s="183"/>
      <c r="AN8" s="189"/>
      <c r="AO8" s="182" t="str">
        <f t="shared" si="7"/>
        <v/>
      </c>
      <c r="AP8" s="183"/>
      <c r="AQ8" s="183"/>
      <c r="AR8" s="184"/>
    </row>
    <row r="9" spans="2:44" ht="13.5" customHeight="1" x14ac:dyDescent="0.2">
      <c r="B9" s="42"/>
      <c r="C9" s="82" t="s">
        <v>50</v>
      </c>
      <c r="D9" s="111"/>
      <c r="E9" s="83">
        <v>1</v>
      </c>
      <c r="F9" s="87" t="s">
        <v>63</v>
      </c>
      <c r="G9" s="84"/>
      <c r="H9" s="96"/>
      <c r="K9" s="193"/>
      <c r="L9" s="194"/>
      <c r="M9" s="194"/>
      <c r="N9" s="195"/>
      <c r="O9" s="185" t="str">
        <f t="shared" si="1"/>
        <v>式</v>
      </c>
      <c r="P9" s="186"/>
      <c r="Q9" s="187"/>
      <c r="R9" s="196"/>
      <c r="S9" s="197"/>
      <c r="T9" s="197"/>
      <c r="U9" s="198"/>
      <c r="V9" s="188">
        <f t="shared" si="2"/>
        <v>0</v>
      </c>
      <c r="W9" s="183"/>
      <c r="X9" s="183"/>
      <c r="Y9" s="189"/>
      <c r="Z9" s="200">
        <f t="shared" si="3"/>
        <v>1</v>
      </c>
      <c r="AA9" s="201"/>
      <c r="AB9" s="201"/>
      <c r="AC9" s="202"/>
      <c r="AD9" s="185" t="str">
        <f t="shared" si="4"/>
        <v>式</v>
      </c>
      <c r="AE9" s="186"/>
      <c r="AF9" s="187"/>
      <c r="AG9" s="188" t="str">
        <f t="shared" si="5"/>
        <v/>
      </c>
      <c r="AH9" s="183"/>
      <c r="AI9" s="183"/>
      <c r="AJ9" s="184"/>
      <c r="AK9" s="188" t="e">
        <f t="shared" si="6"/>
        <v>#VALUE!</v>
      </c>
      <c r="AL9" s="183"/>
      <c r="AM9" s="183"/>
      <c r="AN9" s="189"/>
      <c r="AO9" s="182" t="str">
        <f t="shared" si="7"/>
        <v/>
      </c>
      <c r="AP9" s="183"/>
      <c r="AQ9" s="183"/>
      <c r="AR9" s="184"/>
    </row>
    <row r="10" spans="2:44" ht="13.5" customHeight="1" x14ac:dyDescent="0.2">
      <c r="B10" s="42"/>
      <c r="C10" s="82"/>
      <c r="D10" s="111"/>
      <c r="E10" s="83"/>
      <c r="F10" s="87"/>
      <c r="G10" s="84"/>
      <c r="H10" s="96"/>
      <c r="K10" s="193"/>
      <c r="L10" s="194"/>
      <c r="M10" s="194"/>
      <c r="N10" s="195"/>
      <c r="O10" s="185" t="str">
        <f t="shared" si="1"/>
        <v/>
      </c>
      <c r="P10" s="186"/>
      <c r="Q10" s="187"/>
      <c r="R10" s="196"/>
      <c r="S10" s="197"/>
      <c r="T10" s="197"/>
      <c r="U10" s="198"/>
      <c r="V10" s="188" t="str">
        <f t="shared" si="2"/>
        <v/>
      </c>
      <c r="W10" s="183"/>
      <c r="X10" s="183"/>
      <c r="Y10" s="189"/>
      <c r="Z10" s="200" t="str">
        <f t="shared" si="3"/>
        <v/>
      </c>
      <c r="AA10" s="201"/>
      <c r="AB10" s="201"/>
      <c r="AC10" s="202"/>
      <c r="AD10" s="185" t="str">
        <f t="shared" si="4"/>
        <v/>
      </c>
      <c r="AE10" s="186"/>
      <c r="AF10" s="187"/>
      <c r="AG10" s="188" t="str">
        <f t="shared" si="5"/>
        <v/>
      </c>
      <c r="AH10" s="183"/>
      <c r="AI10" s="183"/>
      <c r="AJ10" s="184"/>
      <c r="AK10" s="188" t="str">
        <f t="shared" si="6"/>
        <v/>
      </c>
      <c r="AL10" s="183"/>
      <c r="AM10" s="183"/>
      <c r="AN10" s="189"/>
      <c r="AO10" s="182" t="str">
        <f t="shared" si="7"/>
        <v/>
      </c>
      <c r="AP10" s="183"/>
      <c r="AQ10" s="183"/>
      <c r="AR10" s="184"/>
    </row>
    <row r="11" spans="2:44" ht="13.5" customHeight="1" x14ac:dyDescent="0.2">
      <c r="B11" s="42"/>
      <c r="C11" s="82" t="s">
        <v>51</v>
      </c>
      <c r="D11" s="111"/>
      <c r="E11" s="83">
        <v>4</v>
      </c>
      <c r="F11" s="81" t="s">
        <v>64</v>
      </c>
      <c r="G11" s="84"/>
      <c r="H11" s="96"/>
      <c r="K11" s="193"/>
      <c r="L11" s="194"/>
      <c r="M11" s="194"/>
      <c r="N11" s="195"/>
      <c r="O11" s="185" t="str">
        <f t="shared" si="1"/>
        <v>第</v>
      </c>
      <c r="P11" s="186"/>
      <c r="Q11" s="187"/>
      <c r="R11" s="196"/>
      <c r="S11" s="197"/>
      <c r="T11" s="197"/>
      <c r="U11" s="198"/>
      <c r="V11" s="188">
        <f t="shared" si="2"/>
        <v>0</v>
      </c>
      <c r="W11" s="183"/>
      <c r="X11" s="183"/>
      <c r="Y11" s="189"/>
      <c r="Z11" s="200">
        <f t="shared" si="3"/>
        <v>4</v>
      </c>
      <c r="AA11" s="201"/>
      <c r="AB11" s="201"/>
      <c r="AC11" s="202"/>
      <c r="AD11" s="185" t="str">
        <f t="shared" si="4"/>
        <v>第</v>
      </c>
      <c r="AE11" s="186"/>
      <c r="AF11" s="187"/>
      <c r="AG11" s="188" t="str">
        <f t="shared" si="5"/>
        <v/>
      </c>
      <c r="AH11" s="183"/>
      <c r="AI11" s="183"/>
      <c r="AJ11" s="184"/>
      <c r="AK11" s="188" t="e">
        <f t="shared" si="6"/>
        <v>#VALUE!</v>
      </c>
      <c r="AL11" s="183"/>
      <c r="AM11" s="183"/>
      <c r="AN11" s="189"/>
      <c r="AO11" s="182" t="str">
        <f t="shared" si="7"/>
        <v/>
      </c>
      <c r="AP11" s="183"/>
      <c r="AQ11" s="183"/>
      <c r="AR11" s="184"/>
    </row>
    <row r="12" spans="2:44" ht="13.5" customHeight="1" x14ac:dyDescent="0.2">
      <c r="B12" s="42"/>
      <c r="C12" s="118"/>
      <c r="D12" s="119"/>
      <c r="E12" s="89"/>
      <c r="F12" s="81"/>
      <c r="G12" s="68"/>
      <c r="H12" s="96"/>
      <c r="K12" s="193"/>
      <c r="L12" s="194"/>
      <c r="M12" s="194"/>
      <c r="N12" s="195"/>
      <c r="O12" s="185" t="str">
        <f t="shared" si="1"/>
        <v/>
      </c>
      <c r="P12" s="186"/>
      <c r="Q12" s="187"/>
      <c r="R12" s="196"/>
      <c r="S12" s="197"/>
      <c r="T12" s="197"/>
      <c r="U12" s="198"/>
      <c r="V12" s="188" t="str">
        <f t="shared" si="2"/>
        <v/>
      </c>
      <c r="W12" s="183"/>
      <c r="X12" s="183"/>
      <c r="Y12" s="189"/>
      <c r="Z12" s="200" t="str">
        <f t="shared" si="3"/>
        <v/>
      </c>
      <c r="AA12" s="201"/>
      <c r="AB12" s="201"/>
      <c r="AC12" s="202"/>
      <c r="AD12" s="185" t="str">
        <f t="shared" si="4"/>
        <v/>
      </c>
      <c r="AE12" s="186"/>
      <c r="AF12" s="187"/>
      <c r="AG12" s="188" t="str">
        <f t="shared" si="5"/>
        <v/>
      </c>
      <c r="AH12" s="183"/>
      <c r="AI12" s="183"/>
      <c r="AJ12" s="184"/>
      <c r="AK12" s="188" t="str">
        <f t="shared" si="6"/>
        <v/>
      </c>
      <c r="AL12" s="183"/>
      <c r="AM12" s="183"/>
      <c r="AN12" s="189"/>
      <c r="AO12" s="182" t="str">
        <f t="shared" si="7"/>
        <v/>
      </c>
      <c r="AP12" s="183"/>
      <c r="AQ12" s="183"/>
      <c r="AR12" s="184"/>
    </row>
    <row r="13" spans="2:44" ht="13.5" customHeight="1" x14ac:dyDescent="0.2">
      <c r="B13" s="42"/>
      <c r="C13" s="82" t="s">
        <v>52</v>
      </c>
      <c r="D13" s="111"/>
      <c r="E13" s="89">
        <v>8</v>
      </c>
      <c r="F13" s="81" t="s">
        <v>65</v>
      </c>
      <c r="G13" s="68"/>
      <c r="H13" s="96"/>
      <c r="K13" s="193"/>
      <c r="L13" s="194"/>
      <c r="M13" s="194"/>
      <c r="N13" s="195"/>
      <c r="O13" s="185" t="str">
        <f t="shared" si="1"/>
        <v>人</v>
      </c>
      <c r="P13" s="186"/>
      <c r="Q13" s="187"/>
      <c r="R13" s="196"/>
      <c r="S13" s="197"/>
      <c r="T13" s="197"/>
      <c r="U13" s="198"/>
      <c r="V13" s="188">
        <f t="shared" si="2"/>
        <v>0</v>
      </c>
      <c r="W13" s="183"/>
      <c r="X13" s="183"/>
      <c r="Y13" s="189"/>
      <c r="Z13" s="200">
        <f t="shared" si="3"/>
        <v>8</v>
      </c>
      <c r="AA13" s="201"/>
      <c r="AB13" s="201"/>
      <c r="AC13" s="202"/>
      <c r="AD13" s="185" t="str">
        <f t="shared" si="4"/>
        <v>人</v>
      </c>
      <c r="AE13" s="186"/>
      <c r="AF13" s="187"/>
      <c r="AG13" s="188" t="str">
        <f t="shared" si="5"/>
        <v/>
      </c>
      <c r="AH13" s="183"/>
      <c r="AI13" s="183"/>
      <c r="AJ13" s="184"/>
      <c r="AK13" s="188" t="e">
        <f t="shared" si="6"/>
        <v>#VALUE!</v>
      </c>
      <c r="AL13" s="183"/>
      <c r="AM13" s="183"/>
      <c r="AN13" s="189"/>
      <c r="AO13" s="182" t="str">
        <f t="shared" si="7"/>
        <v/>
      </c>
      <c r="AP13" s="183"/>
      <c r="AQ13" s="183"/>
      <c r="AR13" s="184"/>
    </row>
    <row r="14" spans="2:44" ht="13.5" customHeight="1" x14ac:dyDescent="0.2">
      <c r="B14" s="42"/>
      <c r="C14" s="82"/>
      <c r="D14" s="111"/>
      <c r="E14" s="86"/>
      <c r="F14" s="87"/>
      <c r="G14" s="68"/>
      <c r="H14" s="96"/>
      <c r="K14" s="193"/>
      <c r="L14" s="194"/>
      <c r="M14" s="194"/>
      <c r="N14" s="195"/>
      <c r="O14" s="185" t="str">
        <f t="shared" si="1"/>
        <v/>
      </c>
      <c r="P14" s="186"/>
      <c r="Q14" s="187"/>
      <c r="R14" s="196"/>
      <c r="S14" s="197"/>
      <c r="T14" s="197"/>
      <c r="U14" s="198"/>
      <c r="V14" s="188" t="str">
        <f t="shared" si="2"/>
        <v/>
      </c>
      <c r="W14" s="183"/>
      <c r="X14" s="183"/>
      <c r="Y14" s="189"/>
      <c r="Z14" s="200" t="str">
        <f t="shared" si="3"/>
        <v/>
      </c>
      <c r="AA14" s="201"/>
      <c r="AB14" s="201"/>
      <c r="AC14" s="202"/>
      <c r="AD14" s="185" t="str">
        <f t="shared" si="4"/>
        <v/>
      </c>
      <c r="AE14" s="186"/>
      <c r="AF14" s="187"/>
      <c r="AG14" s="188" t="str">
        <f t="shared" si="5"/>
        <v/>
      </c>
      <c r="AH14" s="183"/>
      <c r="AI14" s="183"/>
      <c r="AJ14" s="184"/>
      <c r="AK14" s="188" t="str">
        <f t="shared" si="6"/>
        <v/>
      </c>
      <c r="AL14" s="183"/>
      <c r="AM14" s="183"/>
      <c r="AN14" s="189"/>
      <c r="AO14" s="182" t="str">
        <f t="shared" si="7"/>
        <v/>
      </c>
      <c r="AP14" s="183"/>
      <c r="AQ14" s="183"/>
      <c r="AR14" s="184"/>
    </row>
    <row r="15" spans="2:44" ht="13.5" customHeight="1" x14ac:dyDescent="0.2">
      <c r="B15" s="42"/>
      <c r="C15" s="82" t="s">
        <v>53</v>
      </c>
      <c r="D15" s="111"/>
      <c r="E15" s="83">
        <v>1</v>
      </c>
      <c r="F15" s="87" t="s">
        <v>63</v>
      </c>
      <c r="G15" s="84"/>
      <c r="H15" s="96"/>
      <c r="K15" s="193"/>
      <c r="L15" s="194"/>
      <c r="M15" s="194"/>
      <c r="N15" s="195"/>
      <c r="O15" s="185" t="str">
        <f t="shared" si="1"/>
        <v>式</v>
      </c>
      <c r="P15" s="186"/>
      <c r="Q15" s="187"/>
      <c r="R15" s="196"/>
      <c r="S15" s="197"/>
      <c r="T15" s="197"/>
      <c r="U15" s="198"/>
      <c r="V15" s="188">
        <f t="shared" si="2"/>
        <v>0</v>
      </c>
      <c r="W15" s="183"/>
      <c r="X15" s="183"/>
      <c r="Y15" s="189"/>
      <c r="Z15" s="200">
        <f t="shared" si="3"/>
        <v>1</v>
      </c>
      <c r="AA15" s="201"/>
      <c r="AB15" s="201"/>
      <c r="AC15" s="202"/>
      <c r="AD15" s="185" t="str">
        <f t="shared" si="4"/>
        <v>式</v>
      </c>
      <c r="AE15" s="186"/>
      <c r="AF15" s="187"/>
      <c r="AG15" s="188" t="str">
        <f t="shared" si="5"/>
        <v/>
      </c>
      <c r="AH15" s="183"/>
      <c r="AI15" s="183"/>
      <c r="AJ15" s="184"/>
      <c r="AK15" s="188" t="e">
        <f t="shared" si="6"/>
        <v>#VALUE!</v>
      </c>
      <c r="AL15" s="183"/>
      <c r="AM15" s="183"/>
      <c r="AN15" s="189"/>
      <c r="AO15" s="182" t="str">
        <f t="shared" si="7"/>
        <v/>
      </c>
      <c r="AP15" s="183"/>
      <c r="AQ15" s="183"/>
      <c r="AR15" s="184"/>
    </row>
    <row r="16" spans="2:44" ht="13.5" customHeight="1" x14ac:dyDescent="0.2">
      <c r="B16" s="42"/>
      <c r="C16" s="82"/>
      <c r="D16" s="111"/>
      <c r="E16" s="83"/>
      <c r="F16" s="87"/>
      <c r="G16" s="84"/>
      <c r="H16" s="96"/>
      <c r="K16" s="193"/>
      <c r="L16" s="194"/>
      <c r="M16" s="194"/>
      <c r="N16" s="195"/>
      <c r="O16" s="185" t="str">
        <f t="shared" si="1"/>
        <v/>
      </c>
      <c r="P16" s="186"/>
      <c r="Q16" s="187"/>
      <c r="R16" s="196"/>
      <c r="S16" s="197"/>
      <c r="T16" s="197"/>
      <c r="U16" s="198"/>
      <c r="V16" s="188" t="str">
        <f t="shared" si="2"/>
        <v/>
      </c>
      <c r="W16" s="183"/>
      <c r="X16" s="183"/>
      <c r="Y16" s="189"/>
      <c r="Z16" s="200" t="str">
        <f t="shared" si="3"/>
        <v/>
      </c>
      <c r="AA16" s="201"/>
      <c r="AB16" s="201"/>
      <c r="AC16" s="202"/>
      <c r="AD16" s="185" t="str">
        <f t="shared" si="4"/>
        <v/>
      </c>
      <c r="AE16" s="186"/>
      <c r="AF16" s="187"/>
      <c r="AG16" s="188" t="str">
        <f t="shared" si="5"/>
        <v/>
      </c>
      <c r="AH16" s="183"/>
      <c r="AI16" s="183"/>
      <c r="AJ16" s="184"/>
      <c r="AK16" s="188" t="str">
        <f t="shared" si="6"/>
        <v/>
      </c>
      <c r="AL16" s="183"/>
      <c r="AM16" s="183"/>
      <c r="AN16" s="189"/>
      <c r="AO16" s="182" t="str">
        <f t="shared" si="7"/>
        <v/>
      </c>
      <c r="AP16" s="183"/>
      <c r="AQ16" s="183"/>
      <c r="AR16" s="184"/>
    </row>
    <row r="17" spans="2:44" ht="13.5" customHeight="1" x14ac:dyDescent="0.2">
      <c r="B17" s="42"/>
      <c r="C17" s="82" t="s">
        <v>54</v>
      </c>
      <c r="D17" s="111"/>
      <c r="E17" s="86">
        <v>4</v>
      </c>
      <c r="F17" s="87" t="s">
        <v>66</v>
      </c>
      <c r="G17" s="84"/>
      <c r="H17" s="96"/>
      <c r="K17" s="193"/>
      <c r="L17" s="194"/>
      <c r="M17" s="194"/>
      <c r="N17" s="195"/>
      <c r="O17" s="185" t="str">
        <f t="shared" si="1"/>
        <v>回</v>
      </c>
      <c r="P17" s="186"/>
      <c r="Q17" s="187"/>
      <c r="R17" s="196"/>
      <c r="S17" s="197"/>
      <c r="T17" s="197"/>
      <c r="U17" s="198"/>
      <c r="V17" s="188">
        <f t="shared" si="2"/>
        <v>0</v>
      </c>
      <c r="W17" s="183"/>
      <c r="X17" s="183"/>
      <c r="Y17" s="189"/>
      <c r="Z17" s="200">
        <f t="shared" si="3"/>
        <v>4</v>
      </c>
      <c r="AA17" s="201"/>
      <c r="AB17" s="201"/>
      <c r="AC17" s="202"/>
      <c r="AD17" s="185" t="str">
        <f t="shared" si="4"/>
        <v>回</v>
      </c>
      <c r="AE17" s="186"/>
      <c r="AF17" s="187"/>
      <c r="AG17" s="188" t="str">
        <f t="shared" si="5"/>
        <v/>
      </c>
      <c r="AH17" s="183"/>
      <c r="AI17" s="183"/>
      <c r="AJ17" s="184"/>
      <c r="AK17" s="188" t="e">
        <f t="shared" si="6"/>
        <v>#VALUE!</v>
      </c>
      <c r="AL17" s="183"/>
      <c r="AM17" s="183"/>
      <c r="AN17" s="189"/>
      <c r="AO17" s="182" t="str">
        <f t="shared" si="7"/>
        <v/>
      </c>
      <c r="AP17" s="183"/>
      <c r="AQ17" s="183"/>
      <c r="AR17" s="184"/>
    </row>
    <row r="18" spans="2:44" ht="13.5" customHeight="1" x14ac:dyDescent="0.2">
      <c r="B18" s="42"/>
      <c r="C18" s="82"/>
      <c r="D18" s="111"/>
      <c r="E18" s="89"/>
      <c r="F18" s="81"/>
      <c r="G18" s="84"/>
      <c r="H18" s="96"/>
      <c r="K18" s="193"/>
      <c r="L18" s="194"/>
      <c r="M18" s="194"/>
      <c r="N18" s="195"/>
      <c r="O18" s="185" t="str">
        <f t="shared" si="1"/>
        <v/>
      </c>
      <c r="P18" s="186"/>
      <c r="Q18" s="187"/>
      <c r="R18" s="196"/>
      <c r="S18" s="197"/>
      <c r="T18" s="197"/>
      <c r="U18" s="198"/>
      <c r="V18" s="188" t="str">
        <f t="shared" si="2"/>
        <v/>
      </c>
      <c r="W18" s="183"/>
      <c r="X18" s="183"/>
      <c r="Y18" s="189"/>
      <c r="Z18" s="200" t="str">
        <f t="shared" si="3"/>
        <v/>
      </c>
      <c r="AA18" s="201"/>
      <c r="AB18" s="201"/>
      <c r="AC18" s="202"/>
      <c r="AD18" s="185" t="str">
        <f t="shared" si="4"/>
        <v/>
      </c>
      <c r="AE18" s="186"/>
      <c r="AF18" s="187"/>
      <c r="AG18" s="188" t="str">
        <f t="shared" si="5"/>
        <v/>
      </c>
      <c r="AH18" s="183"/>
      <c r="AI18" s="183"/>
      <c r="AJ18" s="184"/>
      <c r="AK18" s="188" t="str">
        <f t="shared" si="6"/>
        <v/>
      </c>
      <c r="AL18" s="183"/>
      <c r="AM18" s="183"/>
      <c r="AN18" s="189"/>
      <c r="AO18" s="182" t="str">
        <f t="shared" si="7"/>
        <v/>
      </c>
      <c r="AP18" s="183"/>
      <c r="AQ18" s="183"/>
      <c r="AR18" s="184"/>
    </row>
    <row r="19" spans="2:44" ht="13.5" customHeight="1" x14ac:dyDescent="0.2">
      <c r="B19" s="42"/>
      <c r="C19" s="82" t="s">
        <v>55</v>
      </c>
      <c r="D19" s="111"/>
      <c r="E19" s="86">
        <v>1</v>
      </c>
      <c r="F19" s="87" t="s">
        <v>63</v>
      </c>
      <c r="G19" s="84"/>
      <c r="H19" s="96"/>
      <c r="K19" s="193"/>
      <c r="L19" s="194"/>
      <c r="M19" s="194"/>
      <c r="N19" s="195"/>
      <c r="O19" s="185" t="str">
        <f t="shared" si="1"/>
        <v>式</v>
      </c>
      <c r="P19" s="186"/>
      <c r="Q19" s="187"/>
      <c r="R19" s="196"/>
      <c r="S19" s="197"/>
      <c r="T19" s="197"/>
      <c r="U19" s="198"/>
      <c r="V19" s="188">
        <f t="shared" si="2"/>
        <v>0</v>
      </c>
      <c r="W19" s="183"/>
      <c r="X19" s="183"/>
      <c r="Y19" s="189"/>
      <c r="Z19" s="200">
        <f t="shared" si="3"/>
        <v>1</v>
      </c>
      <c r="AA19" s="201"/>
      <c r="AB19" s="201"/>
      <c r="AC19" s="202"/>
      <c r="AD19" s="185" t="str">
        <f t="shared" si="4"/>
        <v>式</v>
      </c>
      <c r="AE19" s="186"/>
      <c r="AF19" s="187"/>
      <c r="AG19" s="188" t="str">
        <f t="shared" si="5"/>
        <v/>
      </c>
      <c r="AH19" s="183"/>
      <c r="AI19" s="183"/>
      <c r="AJ19" s="184"/>
      <c r="AK19" s="188" t="e">
        <f t="shared" si="6"/>
        <v>#VALUE!</v>
      </c>
      <c r="AL19" s="183"/>
      <c r="AM19" s="183"/>
      <c r="AN19" s="189"/>
      <c r="AO19" s="182" t="str">
        <f t="shared" si="7"/>
        <v/>
      </c>
      <c r="AP19" s="183"/>
      <c r="AQ19" s="183"/>
      <c r="AR19" s="184"/>
    </row>
    <row r="20" spans="2:44" ht="13.5" customHeight="1" x14ac:dyDescent="0.2">
      <c r="B20" s="42"/>
      <c r="C20" s="82"/>
      <c r="D20" s="111"/>
      <c r="E20" s="89"/>
      <c r="F20" s="81"/>
      <c r="G20" s="68"/>
      <c r="H20" s="96"/>
      <c r="K20" s="193"/>
      <c r="L20" s="194"/>
      <c r="M20" s="194"/>
      <c r="N20" s="195"/>
      <c r="O20" s="185" t="str">
        <f t="shared" si="1"/>
        <v/>
      </c>
      <c r="P20" s="186"/>
      <c r="Q20" s="187"/>
      <c r="R20" s="196"/>
      <c r="S20" s="197"/>
      <c r="T20" s="197"/>
      <c r="U20" s="198"/>
      <c r="V20" s="188" t="str">
        <f t="shared" si="2"/>
        <v/>
      </c>
      <c r="W20" s="183"/>
      <c r="X20" s="183"/>
      <c r="Y20" s="189"/>
      <c r="Z20" s="200" t="str">
        <f t="shared" si="3"/>
        <v/>
      </c>
      <c r="AA20" s="201"/>
      <c r="AB20" s="201"/>
      <c r="AC20" s="202"/>
      <c r="AD20" s="185" t="str">
        <f t="shared" si="4"/>
        <v/>
      </c>
      <c r="AE20" s="186"/>
      <c r="AF20" s="187"/>
      <c r="AG20" s="188" t="str">
        <f t="shared" si="5"/>
        <v/>
      </c>
      <c r="AH20" s="183"/>
      <c r="AI20" s="183"/>
      <c r="AJ20" s="184"/>
      <c r="AK20" s="188" t="str">
        <f t="shared" si="6"/>
        <v/>
      </c>
      <c r="AL20" s="183"/>
      <c r="AM20" s="183"/>
      <c r="AN20" s="189"/>
      <c r="AO20" s="182" t="str">
        <f t="shared" si="7"/>
        <v/>
      </c>
      <c r="AP20" s="183"/>
      <c r="AQ20" s="183"/>
      <c r="AR20" s="184"/>
    </row>
    <row r="21" spans="2:44" ht="13.5" customHeight="1" x14ac:dyDescent="0.2">
      <c r="B21" s="42"/>
      <c r="C21" s="118" t="s">
        <v>56</v>
      </c>
      <c r="D21" s="119"/>
      <c r="E21" s="83">
        <v>4</v>
      </c>
      <c r="F21" s="81" t="s">
        <v>66</v>
      </c>
      <c r="G21" s="84"/>
      <c r="H21" s="96"/>
      <c r="K21" s="193"/>
      <c r="L21" s="194"/>
      <c r="M21" s="194"/>
      <c r="N21" s="195"/>
      <c r="O21" s="185" t="str">
        <f t="shared" si="1"/>
        <v>回</v>
      </c>
      <c r="P21" s="186"/>
      <c r="Q21" s="187"/>
      <c r="R21" s="196"/>
      <c r="S21" s="197"/>
      <c r="T21" s="197"/>
      <c r="U21" s="198"/>
      <c r="V21" s="188">
        <f t="shared" si="2"/>
        <v>0</v>
      </c>
      <c r="W21" s="183"/>
      <c r="X21" s="183"/>
      <c r="Y21" s="189"/>
      <c r="Z21" s="200">
        <f t="shared" si="3"/>
        <v>4</v>
      </c>
      <c r="AA21" s="201"/>
      <c r="AB21" s="201"/>
      <c r="AC21" s="202"/>
      <c r="AD21" s="185" t="str">
        <f t="shared" si="4"/>
        <v>回</v>
      </c>
      <c r="AE21" s="186"/>
      <c r="AF21" s="187"/>
      <c r="AG21" s="188" t="str">
        <f t="shared" si="5"/>
        <v/>
      </c>
      <c r="AH21" s="183"/>
      <c r="AI21" s="183"/>
      <c r="AJ21" s="184"/>
      <c r="AK21" s="188" t="e">
        <f t="shared" si="6"/>
        <v>#VALUE!</v>
      </c>
      <c r="AL21" s="183"/>
      <c r="AM21" s="183"/>
      <c r="AN21" s="189"/>
      <c r="AO21" s="182" t="str">
        <f t="shared" si="7"/>
        <v/>
      </c>
      <c r="AP21" s="183"/>
      <c r="AQ21" s="183"/>
      <c r="AR21" s="184"/>
    </row>
    <row r="22" spans="2:44" ht="13.5" customHeight="1" x14ac:dyDescent="0.2">
      <c r="B22" s="42"/>
      <c r="C22" s="82"/>
      <c r="D22" s="111"/>
      <c r="E22" s="83"/>
      <c r="F22" s="81"/>
      <c r="G22" s="84"/>
      <c r="H22" s="96"/>
      <c r="K22" s="193"/>
      <c r="L22" s="194"/>
      <c r="M22" s="194"/>
      <c r="N22" s="195"/>
      <c r="O22" s="185" t="str">
        <f t="shared" si="1"/>
        <v/>
      </c>
      <c r="P22" s="186"/>
      <c r="Q22" s="187"/>
      <c r="R22" s="196"/>
      <c r="S22" s="197"/>
      <c r="T22" s="197"/>
      <c r="U22" s="198"/>
      <c r="V22" s="188" t="str">
        <f t="shared" si="2"/>
        <v/>
      </c>
      <c r="W22" s="183"/>
      <c r="X22" s="183"/>
      <c r="Y22" s="189"/>
      <c r="Z22" s="200" t="str">
        <f t="shared" si="3"/>
        <v/>
      </c>
      <c r="AA22" s="201"/>
      <c r="AB22" s="201"/>
      <c r="AC22" s="202"/>
      <c r="AD22" s="185" t="str">
        <f t="shared" si="4"/>
        <v/>
      </c>
      <c r="AE22" s="186"/>
      <c r="AF22" s="187"/>
      <c r="AG22" s="188" t="str">
        <f t="shared" si="5"/>
        <v/>
      </c>
      <c r="AH22" s="183"/>
      <c r="AI22" s="183"/>
      <c r="AJ22" s="184"/>
      <c r="AK22" s="188" t="str">
        <f t="shared" si="6"/>
        <v/>
      </c>
      <c r="AL22" s="183"/>
      <c r="AM22" s="183"/>
      <c r="AN22" s="189"/>
      <c r="AO22" s="182" t="str">
        <f t="shared" si="7"/>
        <v/>
      </c>
      <c r="AP22" s="183"/>
      <c r="AQ22" s="183"/>
      <c r="AR22" s="184"/>
    </row>
    <row r="23" spans="2:44" ht="13.5" customHeight="1" x14ac:dyDescent="0.2">
      <c r="B23" s="42"/>
      <c r="C23" s="82" t="s">
        <v>57</v>
      </c>
      <c r="D23" s="111"/>
      <c r="E23" s="83">
        <v>4</v>
      </c>
      <c r="F23" s="81" t="s">
        <v>66</v>
      </c>
      <c r="G23" s="84"/>
      <c r="H23" s="96"/>
      <c r="K23" s="193"/>
      <c r="L23" s="194"/>
      <c r="M23" s="194"/>
      <c r="N23" s="195"/>
      <c r="O23" s="185" t="str">
        <f t="shared" si="1"/>
        <v>回</v>
      </c>
      <c r="P23" s="186"/>
      <c r="Q23" s="187"/>
      <c r="R23" s="196"/>
      <c r="S23" s="197"/>
      <c r="T23" s="197"/>
      <c r="U23" s="198"/>
      <c r="V23" s="188">
        <f t="shared" si="2"/>
        <v>0</v>
      </c>
      <c r="W23" s="183"/>
      <c r="X23" s="183"/>
      <c r="Y23" s="189"/>
      <c r="Z23" s="200">
        <f t="shared" si="3"/>
        <v>4</v>
      </c>
      <c r="AA23" s="201"/>
      <c r="AB23" s="201"/>
      <c r="AC23" s="202"/>
      <c r="AD23" s="185" t="str">
        <f t="shared" si="4"/>
        <v>回</v>
      </c>
      <c r="AE23" s="186"/>
      <c r="AF23" s="187"/>
      <c r="AG23" s="188" t="str">
        <f t="shared" si="5"/>
        <v/>
      </c>
      <c r="AH23" s="183"/>
      <c r="AI23" s="183"/>
      <c r="AJ23" s="184"/>
      <c r="AK23" s="188" t="e">
        <f t="shared" si="6"/>
        <v>#VALUE!</v>
      </c>
      <c r="AL23" s="183"/>
      <c r="AM23" s="183"/>
      <c r="AN23" s="189"/>
      <c r="AO23" s="182" t="str">
        <f t="shared" si="7"/>
        <v/>
      </c>
      <c r="AP23" s="183"/>
      <c r="AQ23" s="183"/>
      <c r="AR23" s="184"/>
    </row>
    <row r="24" spans="2:44" ht="13.5" customHeight="1" x14ac:dyDescent="0.2">
      <c r="B24" s="42"/>
      <c r="C24" s="82"/>
      <c r="D24" s="111"/>
      <c r="E24" s="83"/>
      <c r="F24" s="81"/>
      <c r="G24" s="84"/>
      <c r="H24" s="96"/>
      <c r="K24" s="193"/>
      <c r="L24" s="194"/>
      <c r="M24" s="194"/>
      <c r="N24" s="195"/>
      <c r="O24" s="185" t="str">
        <f t="shared" si="1"/>
        <v/>
      </c>
      <c r="P24" s="186"/>
      <c r="Q24" s="187"/>
      <c r="R24" s="196"/>
      <c r="S24" s="197"/>
      <c r="T24" s="197"/>
      <c r="U24" s="198"/>
      <c r="V24" s="188" t="str">
        <f t="shared" si="2"/>
        <v/>
      </c>
      <c r="W24" s="183"/>
      <c r="X24" s="183"/>
      <c r="Y24" s="189"/>
      <c r="Z24" s="200" t="str">
        <f t="shared" si="3"/>
        <v/>
      </c>
      <c r="AA24" s="201"/>
      <c r="AB24" s="201"/>
      <c r="AC24" s="202"/>
      <c r="AD24" s="185" t="str">
        <f t="shared" si="4"/>
        <v/>
      </c>
      <c r="AE24" s="186"/>
      <c r="AF24" s="187"/>
      <c r="AG24" s="188" t="str">
        <f t="shared" si="5"/>
        <v/>
      </c>
      <c r="AH24" s="183"/>
      <c r="AI24" s="183"/>
      <c r="AJ24" s="184"/>
      <c r="AK24" s="188" t="str">
        <f t="shared" si="6"/>
        <v/>
      </c>
      <c r="AL24" s="183"/>
      <c r="AM24" s="183"/>
      <c r="AN24" s="189"/>
      <c r="AO24" s="182" t="str">
        <f t="shared" si="7"/>
        <v/>
      </c>
      <c r="AP24" s="183"/>
      <c r="AQ24" s="183"/>
      <c r="AR24" s="184"/>
    </row>
    <row r="25" spans="2:44" ht="13.5" customHeight="1" x14ac:dyDescent="0.2">
      <c r="B25" s="42"/>
      <c r="C25" s="82" t="s">
        <v>126</v>
      </c>
      <c r="D25" s="111" t="s">
        <v>127</v>
      </c>
      <c r="E25" s="152">
        <v>1</v>
      </c>
      <c r="F25" s="87" t="s">
        <v>63</v>
      </c>
      <c r="G25" s="84"/>
      <c r="H25" s="96"/>
      <c r="K25" s="193"/>
      <c r="L25" s="194"/>
      <c r="M25" s="194"/>
      <c r="N25" s="195"/>
      <c r="O25" s="185" t="str">
        <f t="shared" si="1"/>
        <v>式</v>
      </c>
      <c r="P25" s="186"/>
      <c r="Q25" s="187"/>
      <c r="R25" s="196"/>
      <c r="S25" s="197"/>
      <c r="T25" s="197"/>
      <c r="U25" s="198"/>
      <c r="V25" s="188">
        <f t="shared" si="2"/>
        <v>0</v>
      </c>
      <c r="W25" s="183"/>
      <c r="X25" s="183"/>
      <c r="Y25" s="189"/>
      <c r="Z25" s="200">
        <f t="shared" si="3"/>
        <v>1</v>
      </c>
      <c r="AA25" s="201"/>
      <c r="AB25" s="201"/>
      <c r="AC25" s="202"/>
      <c r="AD25" s="185" t="str">
        <f t="shared" si="4"/>
        <v>式</v>
      </c>
      <c r="AE25" s="186"/>
      <c r="AF25" s="187"/>
      <c r="AG25" s="188" t="str">
        <f t="shared" si="5"/>
        <v/>
      </c>
      <c r="AH25" s="183"/>
      <c r="AI25" s="183"/>
      <c r="AJ25" s="184"/>
      <c r="AK25" s="188" t="e">
        <f t="shared" si="6"/>
        <v>#VALUE!</v>
      </c>
      <c r="AL25" s="183"/>
      <c r="AM25" s="183"/>
      <c r="AN25" s="189"/>
      <c r="AO25" s="182" t="str">
        <f t="shared" si="7"/>
        <v/>
      </c>
      <c r="AP25" s="183"/>
      <c r="AQ25" s="183"/>
      <c r="AR25" s="184"/>
    </row>
    <row r="26" spans="2:44" ht="13.5" customHeight="1" x14ac:dyDescent="0.2">
      <c r="B26" s="42"/>
      <c r="C26" s="82"/>
      <c r="D26" s="111"/>
      <c r="E26" s="83"/>
      <c r="F26" s="81"/>
      <c r="G26" s="84"/>
      <c r="H26" s="96"/>
      <c r="K26" s="193"/>
      <c r="L26" s="194"/>
      <c r="M26" s="194"/>
      <c r="N26" s="195"/>
      <c r="O26" s="185" t="str">
        <f t="shared" si="1"/>
        <v/>
      </c>
      <c r="P26" s="186"/>
      <c r="Q26" s="187"/>
      <c r="R26" s="196"/>
      <c r="S26" s="197"/>
      <c r="T26" s="197"/>
      <c r="U26" s="198"/>
      <c r="V26" s="188" t="str">
        <f t="shared" si="2"/>
        <v/>
      </c>
      <c r="W26" s="183"/>
      <c r="X26" s="183"/>
      <c r="Y26" s="189"/>
      <c r="Z26" s="200" t="str">
        <f t="shared" si="3"/>
        <v/>
      </c>
      <c r="AA26" s="201"/>
      <c r="AB26" s="201"/>
      <c r="AC26" s="202"/>
      <c r="AD26" s="185" t="str">
        <f t="shared" si="4"/>
        <v/>
      </c>
      <c r="AE26" s="186"/>
      <c r="AF26" s="187"/>
      <c r="AG26" s="188" t="str">
        <f t="shared" si="5"/>
        <v/>
      </c>
      <c r="AH26" s="183"/>
      <c r="AI26" s="183"/>
      <c r="AJ26" s="184"/>
      <c r="AK26" s="188" t="str">
        <f t="shared" si="6"/>
        <v/>
      </c>
      <c r="AL26" s="183"/>
      <c r="AM26" s="183"/>
      <c r="AN26" s="189"/>
      <c r="AO26" s="182" t="str">
        <f t="shared" si="7"/>
        <v/>
      </c>
      <c r="AP26" s="183"/>
      <c r="AQ26" s="183"/>
      <c r="AR26" s="184"/>
    </row>
    <row r="27" spans="2:44" ht="13.5" customHeight="1" x14ac:dyDescent="0.2">
      <c r="B27" s="42"/>
      <c r="C27" s="82" t="s">
        <v>58</v>
      </c>
      <c r="D27" s="111"/>
      <c r="E27" s="83">
        <v>30</v>
      </c>
      <c r="F27" s="81" t="s">
        <v>65</v>
      </c>
      <c r="G27" s="84"/>
      <c r="H27" s="96"/>
      <c r="K27" s="193"/>
      <c r="L27" s="194"/>
      <c r="M27" s="194"/>
      <c r="N27" s="195"/>
      <c r="O27" s="185" t="str">
        <f>IF($F27="","",$F27)</f>
        <v>人</v>
      </c>
      <c r="P27" s="186"/>
      <c r="Q27" s="187"/>
      <c r="R27" s="196"/>
      <c r="S27" s="197"/>
      <c r="T27" s="197"/>
      <c r="U27" s="198"/>
      <c r="V27" s="188">
        <f t="shared" si="2"/>
        <v>0</v>
      </c>
      <c r="W27" s="183"/>
      <c r="X27" s="183"/>
      <c r="Y27" s="189"/>
      <c r="Z27" s="200">
        <f>IF($E27="","",$E27)</f>
        <v>30</v>
      </c>
      <c r="AA27" s="201"/>
      <c r="AB27" s="201"/>
      <c r="AC27" s="202"/>
      <c r="AD27" s="185" t="str">
        <f>IF($F27="","",$F27)</f>
        <v>人</v>
      </c>
      <c r="AE27" s="186"/>
      <c r="AF27" s="187"/>
      <c r="AG27" s="188" t="str">
        <f>IF($G27="","",$G27)</f>
        <v/>
      </c>
      <c r="AH27" s="183"/>
      <c r="AI27" s="183"/>
      <c r="AJ27" s="184"/>
      <c r="AK27" s="188" t="e">
        <f t="shared" si="6"/>
        <v>#VALUE!</v>
      </c>
      <c r="AL27" s="183"/>
      <c r="AM27" s="183"/>
      <c r="AN27" s="189"/>
      <c r="AO27" s="182" t="str">
        <f t="shared" si="7"/>
        <v/>
      </c>
      <c r="AP27" s="183"/>
      <c r="AQ27" s="183"/>
      <c r="AR27" s="184"/>
    </row>
    <row r="28" spans="2:44" ht="13.5" customHeight="1" x14ac:dyDescent="0.2">
      <c r="B28" s="42"/>
      <c r="C28" s="82"/>
      <c r="D28" s="111"/>
      <c r="E28" s="83"/>
      <c r="F28" s="81"/>
      <c r="G28" s="84"/>
      <c r="H28" s="96"/>
      <c r="K28" s="193"/>
      <c r="L28" s="194"/>
      <c r="M28" s="194"/>
      <c r="N28" s="195"/>
      <c r="O28" s="185" t="str">
        <f t="shared" si="1"/>
        <v/>
      </c>
      <c r="P28" s="186"/>
      <c r="Q28" s="187"/>
      <c r="R28" s="196"/>
      <c r="S28" s="197"/>
      <c r="T28" s="197"/>
      <c r="U28" s="198"/>
      <c r="V28" s="188" t="str">
        <f t="shared" si="2"/>
        <v/>
      </c>
      <c r="W28" s="183"/>
      <c r="X28" s="183"/>
      <c r="Y28" s="189"/>
      <c r="Z28" s="200" t="str">
        <f t="shared" si="3"/>
        <v/>
      </c>
      <c r="AA28" s="201"/>
      <c r="AB28" s="201"/>
      <c r="AC28" s="202"/>
      <c r="AD28" s="185" t="str">
        <f t="shared" si="4"/>
        <v/>
      </c>
      <c r="AE28" s="186"/>
      <c r="AF28" s="187"/>
      <c r="AG28" s="188" t="str">
        <f t="shared" si="5"/>
        <v/>
      </c>
      <c r="AH28" s="183"/>
      <c r="AI28" s="183"/>
      <c r="AJ28" s="184"/>
      <c r="AK28" s="188" t="str">
        <f t="shared" si="6"/>
        <v/>
      </c>
      <c r="AL28" s="183"/>
      <c r="AM28" s="183"/>
      <c r="AN28" s="189"/>
      <c r="AO28" s="182" t="str">
        <f t="shared" si="7"/>
        <v/>
      </c>
      <c r="AP28" s="183"/>
      <c r="AQ28" s="183"/>
      <c r="AR28" s="184"/>
    </row>
    <row r="29" spans="2:44" ht="13.5" customHeight="1" x14ac:dyDescent="0.2">
      <c r="B29" s="42"/>
      <c r="C29" s="82" t="s">
        <v>59</v>
      </c>
      <c r="D29" s="111"/>
      <c r="E29" s="83">
        <v>1</v>
      </c>
      <c r="F29" s="81" t="s">
        <v>63</v>
      </c>
      <c r="G29" s="84"/>
      <c r="H29" s="96"/>
      <c r="K29" s="193"/>
      <c r="L29" s="194"/>
      <c r="M29" s="194"/>
      <c r="N29" s="195"/>
      <c r="O29" s="185" t="str">
        <f>IF($F29="","",$F29)</f>
        <v>式</v>
      </c>
      <c r="P29" s="186"/>
      <c r="Q29" s="187"/>
      <c r="R29" s="196"/>
      <c r="S29" s="197"/>
      <c r="T29" s="197"/>
      <c r="U29" s="198"/>
      <c r="V29" s="188">
        <f t="shared" si="2"/>
        <v>0</v>
      </c>
      <c r="W29" s="183"/>
      <c r="X29" s="183"/>
      <c r="Y29" s="189"/>
      <c r="Z29" s="200">
        <f>IF($E29="","",$E29)</f>
        <v>1</v>
      </c>
      <c r="AA29" s="201"/>
      <c r="AB29" s="201"/>
      <c r="AC29" s="202"/>
      <c r="AD29" s="185" t="str">
        <f>IF($F29="","",$F29)</f>
        <v>式</v>
      </c>
      <c r="AE29" s="186"/>
      <c r="AF29" s="187"/>
      <c r="AG29" s="188" t="str">
        <f>IF($G29="","",$G29)</f>
        <v/>
      </c>
      <c r="AH29" s="183"/>
      <c r="AI29" s="183"/>
      <c r="AJ29" s="184"/>
      <c r="AK29" s="188" t="e">
        <f t="shared" si="6"/>
        <v>#VALUE!</v>
      </c>
      <c r="AL29" s="183"/>
      <c r="AM29" s="183"/>
      <c r="AN29" s="189"/>
      <c r="AO29" s="182" t="str">
        <f t="shared" si="7"/>
        <v/>
      </c>
      <c r="AP29" s="183"/>
      <c r="AQ29" s="183"/>
      <c r="AR29" s="184"/>
    </row>
    <row r="30" spans="2:44" ht="13.5" customHeight="1" x14ac:dyDescent="0.2">
      <c r="B30" s="42"/>
      <c r="C30" s="82"/>
      <c r="D30" s="111"/>
      <c r="E30" s="83"/>
      <c r="F30" s="81"/>
      <c r="G30" s="84"/>
      <c r="H30" s="96"/>
      <c r="K30" s="193"/>
      <c r="L30" s="194"/>
      <c r="M30" s="194"/>
      <c r="N30" s="195"/>
      <c r="O30" s="185" t="str">
        <f t="shared" si="1"/>
        <v/>
      </c>
      <c r="P30" s="186"/>
      <c r="Q30" s="187"/>
      <c r="R30" s="196"/>
      <c r="S30" s="197"/>
      <c r="T30" s="197"/>
      <c r="U30" s="198"/>
      <c r="V30" s="188" t="str">
        <f t="shared" si="2"/>
        <v/>
      </c>
      <c r="W30" s="183"/>
      <c r="X30" s="183"/>
      <c r="Y30" s="189"/>
      <c r="Z30" s="200" t="str">
        <f t="shared" si="3"/>
        <v/>
      </c>
      <c r="AA30" s="201"/>
      <c r="AB30" s="201"/>
      <c r="AC30" s="202"/>
      <c r="AD30" s="185" t="str">
        <f t="shared" si="4"/>
        <v/>
      </c>
      <c r="AE30" s="186"/>
      <c r="AF30" s="187"/>
      <c r="AG30" s="188" t="str">
        <f t="shared" si="5"/>
        <v/>
      </c>
      <c r="AH30" s="183"/>
      <c r="AI30" s="183"/>
      <c r="AJ30" s="184"/>
      <c r="AK30" s="188" t="str">
        <f t="shared" si="6"/>
        <v/>
      </c>
      <c r="AL30" s="183"/>
      <c r="AM30" s="183"/>
      <c r="AN30" s="189"/>
      <c r="AO30" s="182" t="str">
        <f t="shared" si="7"/>
        <v/>
      </c>
      <c r="AP30" s="183"/>
      <c r="AQ30" s="183"/>
      <c r="AR30" s="184"/>
    </row>
    <row r="31" spans="2:44" ht="13.5" customHeight="1" x14ac:dyDescent="0.2">
      <c r="B31" s="42"/>
      <c r="C31" s="82" t="s">
        <v>60</v>
      </c>
      <c r="D31" s="111"/>
      <c r="E31" s="89">
        <v>1</v>
      </c>
      <c r="F31" s="81" t="s">
        <v>63</v>
      </c>
      <c r="G31" s="68"/>
      <c r="H31" s="96"/>
      <c r="K31" s="193"/>
      <c r="L31" s="194"/>
      <c r="M31" s="194"/>
      <c r="N31" s="195"/>
      <c r="O31" s="185" t="str">
        <f>IF($F31="","",$F31)</f>
        <v>式</v>
      </c>
      <c r="P31" s="186"/>
      <c r="Q31" s="187"/>
      <c r="R31" s="196"/>
      <c r="S31" s="197"/>
      <c r="T31" s="197"/>
      <c r="U31" s="198"/>
      <c r="V31" s="188">
        <f t="shared" si="2"/>
        <v>0</v>
      </c>
      <c r="W31" s="183"/>
      <c r="X31" s="183"/>
      <c r="Y31" s="189"/>
      <c r="Z31" s="200">
        <f>IF($E31="","",$E31)</f>
        <v>1</v>
      </c>
      <c r="AA31" s="201"/>
      <c r="AB31" s="201"/>
      <c r="AC31" s="202"/>
      <c r="AD31" s="185" t="str">
        <f>IF($F31="","",$F31)</f>
        <v>式</v>
      </c>
      <c r="AE31" s="186"/>
      <c r="AF31" s="187"/>
      <c r="AG31" s="188" t="str">
        <f>IF($G31="","",$G31)</f>
        <v/>
      </c>
      <c r="AH31" s="183"/>
      <c r="AI31" s="183"/>
      <c r="AJ31" s="184"/>
      <c r="AK31" s="188" t="e">
        <f t="shared" si="6"/>
        <v>#VALUE!</v>
      </c>
      <c r="AL31" s="183"/>
      <c r="AM31" s="183"/>
      <c r="AN31" s="189"/>
      <c r="AO31" s="182" t="str">
        <f t="shared" si="7"/>
        <v/>
      </c>
      <c r="AP31" s="183"/>
      <c r="AQ31" s="183"/>
      <c r="AR31" s="184"/>
    </row>
    <row r="32" spans="2:44" ht="13.5" customHeight="1" x14ac:dyDescent="0.2">
      <c r="B32" s="42"/>
      <c r="C32" s="82"/>
      <c r="D32" s="111"/>
      <c r="E32" s="89"/>
      <c r="F32" s="81"/>
      <c r="G32" s="84"/>
      <c r="H32" s="96"/>
      <c r="K32" s="193"/>
      <c r="L32" s="194"/>
      <c r="M32" s="194"/>
      <c r="N32" s="195"/>
      <c r="O32" s="185" t="str">
        <f t="shared" si="1"/>
        <v/>
      </c>
      <c r="P32" s="186"/>
      <c r="Q32" s="187"/>
      <c r="R32" s="196"/>
      <c r="S32" s="197"/>
      <c r="T32" s="197"/>
      <c r="U32" s="198"/>
      <c r="V32" s="188" t="str">
        <f t="shared" si="2"/>
        <v/>
      </c>
      <c r="W32" s="183"/>
      <c r="X32" s="183"/>
      <c r="Y32" s="189"/>
      <c r="Z32" s="200" t="str">
        <f t="shared" si="3"/>
        <v/>
      </c>
      <c r="AA32" s="201"/>
      <c r="AB32" s="201"/>
      <c r="AC32" s="202"/>
      <c r="AD32" s="185" t="str">
        <f t="shared" si="4"/>
        <v/>
      </c>
      <c r="AE32" s="186"/>
      <c r="AF32" s="187"/>
      <c r="AG32" s="188" t="str">
        <f t="shared" si="5"/>
        <v/>
      </c>
      <c r="AH32" s="183"/>
      <c r="AI32" s="183"/>
      <c r="AJ32" s="184"/>
      <c r="AK32" s="188" t="str">
        <f t="shared" si="6"/>
        <v/>
      </c>
      <c r="AL32" s="183"/>
      <c r="AM32" s="183"/>
      <c r="AN32" s="189"/>
      <c r="AO32" s="182" t="str">
        <f t="shared" si="7"/>
        <v/>
      </c>
      <c r="AP32" s="183"/>
      <c r="AQ32" s="183"/>
      <c r="AR32" s="184"/>
    </row>
    <row r="33" spans="2:44" ht="13.5" customHeight="1" x14ac:dyDescent="0.2">
      <c r="B33" s="42"/>
      <c r="C33" s="82" t="s">
        <v>61</v>
      </c>
      <c r="D33" s="111"/>
      <c r="E33" s="89">
        <v>1</v>
      </c>
      <c r="F33" s="81" t="s">
        <v>63</v>
      </c>
      <c r="G33" s="84"/>
      <c r="H33" s="96"/>
      <c r="K33" s="112"/>
      <c r="L33" s="113"/>
      <c r="M33" s="113"/>
      <c r="N33" s="114"/>
      <c r="O33" s="103"/>
      <c r="P33" s="104"/>
      <c r="Q33" s="105"/>
      <c r="R33" s="115"/>
      <c r="S33" s="116"/>
      <c r="T33" s="116"/>
      <c r="U33" s="117"/>
      <c r="V33" s="106"/>
      <c r="W33" s="107"/>
      <c r="X33" s="107"/>
      <c r="Y33" s="109"/>
      <c r="Z33" s="100"/>
      <c r="AA33" s="101"/>
      <c r="AB33" s="101"/>
      <c r="AC33" s="102"/>
      <c r="AD33" s="103"/>
      <c r="AE33" s="104"/>
      <c r="AF33" s="105"/>
      <c r="AG33" s="106"/>
      <c r="AH33" s="107"/>
      <c r="AI33" s="107"/>
      <c r="AJ33" s="108"/>
      <c r="AK33" s="106"/>
      <c r="AL33" s="107"/>
      <c r="AM33" s="107"/>
      <c r="AN33" s="109"/>
      <c r="AO33" s="110"/>
      <c r="AP33" s="107"/>
      <c r="AQ33" s="107"/>
      <c r="AR33" s="108"/>
    </row>
    <row r="34" spans="2:44" ht="13.5" customHeight="1" x14ac:dyDescent="0.2">
      <c r="B34" s="42"/>
      <c r="C34" s="82"/>
      <c r="D34" s="111"/>
      <c r="E34" s="89"/>
      <c r="F34" s="81"/>
      <c r="G34" s="84"/>
      <c r="H34" s="96"/>
      <c r="K34" s="112"/>
      <c r="L34" s="113"/>
      <c r="M34" s="113"/>
      <c r="N34" s="114"/>
      <c r="O34" s="103"/>
      <c r="P34" s="104"/>
      <c r="Q34" s="105"/>
      <c r="R34" s="115"/>
      <c r="S34" s="116"/>
      <c r="T34" s="116"/>
      <c r="U34" s="117"/>
      <c r="V34" s="106"/>
      <c r="W34" s="107"/>
      <c r="X34" s="107"/>
      <c r="Y34" s="109"/>
      <c r="Z34" s="100"/>
      <c r="AA34" s="101"/>
      <c r="AB34" s="101"/>
      <c r="AC34" s="102"/>
      <c r="AD34" s="103"/>
      <c r="AE34" s="104"/>
      <c r="AF34" s="105"/>
      <c r="AG34" s="106"/>
      <c r="AH34" s="107"/>
      <c r="AI34" s="107"/>
      <c r="AJ34" s="108"/>
      <c r="AK34" s="106"/>
      <c r="AL34" s="107"/>
      <c r="AM34" s="107"/>
      <c r="AN34" s="109"/>
      <c r="AO34" s="110"/>
      <c r="AP34" s="107"/>
      <c r="AQ34" s="107"/>
      <c r="AR34" s="108"/>
    </row>
    <row r="35" spans="2:44" ht="13.5" customHeight="1" x14ac:dyDescent="0.2">
      <c r="B35" s="42"/>
      <c r="C35" s="82" t="s">
        <v>62</v>
      </c>
      <c r="D35" s="111"/>
      <c r="E35" s="89">
        <v>1</v>
      </c>
      <c r="F35" s="81" t="s">
        <v>63</v>
      </c>
      <c r="G35" s="84"/>
      <c r="H35" s="96"/>
      <c r="K35" s="112"/>
      <c r="L35" s="113"/>
      <c r="M35" s="113"/>
      <c r="N35" s="114"/>
      <c r="O35" s="103"/>
      <c r="P35" s="104"/>
      <c r="Q35" s="105"/>
      <c r="R35" s="115"/>
      <c r="S35" s="116"/>
      <c r="T35" s="116"/>
      <c r="U35" s="117"/>
      <c r="V35" s="106"/>
      <c r="W35" s="107"/>
      <c r="X35" s="107"/>
      <c r="Y35" s="109"/>
      <c r="Z35" s="100"/>
      <c r="AA35" s="101"/>
      <c r="AB35" s="101"/>
      <c r="AC35" s="102"/>
      <c r="AD35" s="103"/>
      <c r="AE35" s="104"/>
      <c r="AF35" s="105"/>
      <c r="AG35" s="106"/>
      <c r="AH35" s="107"/>
      <c r="AI35" s="107"/>
      <c r="AJ35" s="108"/>
      <c r="AK35" s="106"/>
      <c r="AL35" s="107"/>
      <c r="AM35" s="107"/>
      <c r="AN35" s="109"/>
      <c r="AO35" s="110"/>
      <c r="AP35" s="107"/>
      <c r="AQ35" s="107"/>
      <c r="AR35" s="108"/>
    </row>
    <row r="36" spans="2:44" ht="13.5" customHeight="1" x14ac:dyDescent="0.2">
      <c r="B36" s="42"/>
      <c r="C36" s="82"/>
      <c r="D36" s="111"/>
      <c r="E36" s="89"/>
      <c r="F36" s="81"/>
      <c r="G36" s="84"/>
      <c r="H36" s="96"/>
      <c r="K36" s="112"/>
      <c r="L36" s="113"/>
      <c r="M36" s="113"/>
      <c r="N36" s="114"/>
      <c r="O36" s="103"/>
      <c r="P36" s="104"/>
      <c r="Q36" s="105"/>
      <c r="R36" s="115"/>
      <c r="S36" s="116"/>
      <c r="T36" s="116"/>
      <c r="U36" s="117"/>
      <c r="V36" s="106"/>
      <c r="W36" s="107"/>
      <c r="X36" s="107"/>
      <c r="Y36" s="109"/>
      <c r="Z36" s="100"/>
      <c r="AA36" s="101"/>
      <c r="AB36" s="101"/>
      <c r="AC36" s="102"/>
      <c r="AD36" s="103"/>
      <c r="AE36" s="104"/>
      <c r="AF36" s="105"/>
      <c r="AG36" s="106"/>
      <c r="AH36" s="107"/>
      <c r="AI36" s="107"/>
      <c r="AJ36" s="108"/>
      <c r="AK36" s="106"/>
      <c r="AL36" s="107"/>
      <c r="AM36" s="107"/>
      <c r="AN36" s="109"/>
      <c r="AO36" s="110"/>
      <c r="AP36" s="107"/>
      <c r="AQ36" s="107"/>
      <c r="AR36" s="108"/>
    </row>
    <row r="37" spans="2:44" ht="13.5" customHeight="1" x14ac:dyDescent="0.2">
      <c r="B37" s="42"/>
      <c r="C37" s="82"/>
      <c r="D37" s="111"/>
      <c r="E37" s="89"/>
      <c r="F37" s="81"/>
      <c r="G37" s="68"/>
      <c r="H37" s="96"/>
      <c r="K37" s="193"/>
      <c r="L37" s="194"/>
      <c r="M37" s="194"/>
      <c r="N37" s="195"/>
      <c r="O37" s="185" t="str">
        <f t="shared" si="1"/>
        <v/>
      </c>
      <c r="P37" s="186"/>
      <c r="Q37" s="187"/>
      <c r="R37" s="196"/>
      <c r="S37" s="197"/>
      <c r="T37" s="197"/>
      <c r="U37" s="198"/>
      <c r="V37" s="188" t="str">
        <f t="shared" si="2"/>
        <v/>
      </c>
      <c r="W37" s="183"/>
      <c r="X37" s="183"/>
      <c r="Y37" s="189"/>
      <c r="Z37" s="200" t="str">
        <f t="shared" si="3"/>
        <v/>
      </c>
      <c r="AA37" s="201"/>
      <c r="AB37" s="201"/>
      <c r="AC37" s="202"/>
      <c r="AD37" s="185" t="str">
        <f t="shared" si="4"/>
        <v/>
      </c>
      <c r="AE37" s="186"/>
      <c r="AF37" s="187"/>
      <c r="AG37" s="188" t="str">
        <f t="shared" si="5"/>
        <v/>
      </c>
      <c r="AH37" s="183"/>
      <c r="AI37" s="183"/>
      <c r="AJ37" s="184"/>
      <c r="AK37" s="188" t="str">
        <f t="shared" si="6"/>
        <v/>
      </c>
      <c r="AL37" s="183"/>
      <c r="AM37" s="183"/>
      <c r="AN37" s="189"/>
      <c r="AO37" s="182" t="str">
        <f t="shared" si="7"/>
        <v/>
      </c>
      <c r="AP37" s="183"/>
      <c r="AQ37" s="183"/>
      <c r="AR37" s="184"/>
    </row>
    <row r="38" spans="2:44" ht="13.5" customHeight="1" x14ac:dyDescent="0.2">
      <c r="B38" s="42"/>
      <c r="C38" s="82"/>
      <c r="D38" s="111"/>
      <c r="E38" s="89"/>
      <c r="F38" s="81"/>
      <c r="G38" s="68"/>
      <c r="H38" s="96"/>
      <c r="K38" s="193"/>
      <c r="L38" s="194"/>
      <c r="M38" s="194"/>
      <c r="N38" s="195"/>
      <c r="O38" s="185" t="str">
        <f t="shared" ref="O38:O58" si="8">IF($F38="","",$F38)</f>
        <v/>
      </c>
      <c r="P38" s="186"/>
      <c r="Q38" s="187"/>
      <c r="R38" s="196"/>
      <c r="S38" s="197"/>
      <c r="T38" s="197"/>
      <c r="U38" s="198"/>
      <c r="V38" s="188" t="str">
        <f t="shared" si="2"/>
        <v/>
      </c>
      <c r="W38" s="183"/>
      <c r="X38" s="183"/>
      <c r="Y38" s="189"/>
      <c r="Z38" s="200" t="str">
        <f t="shared" ref="Z38:Z58" si="9">IF($E38="","",$E38)</f>
        <v/>
      </c>
      <c r="AA38" s="201"/>
      <c r="AB38" s="201"/>
      <c r="AC38" s="202"/>
      <c r="AD38" s="185" t="str">
        <f t="shared" ref="AD38:AD58" si="10">IF($F38="","",$F38)</f>
        <v/>
      </c>
      <c r="AE38" s="186"/>
      <c r="AF38" s="187"/>
      <c r="AG38" s="188" t="str">
        <f t="shared" ref="AG38:AG58" si="11">IF($G38="","",$G38)</f>
        <v/>
      </c>
      <c r="AH38" s="183"/>
      <c r="AI38" s="183"/>
      <c r="AJ38" s="184"/>
      <c r="AK38" s="188" t="str">
        <f t="shared" si="6"/>
        <v/>
      </c>
      <c r="AL38" s="183"/>
      <c r="AM38" s="183"/>
      <c r="AN38" s="189"/>
      <c r="AO38" s="182" t="str">
        <f t="shared" si="7"/>
        <v/>
      </c>
      <c r="AP38" s="183"/>
      <c r="AQ38" s="183"/>
      <c r="AR38" s="184"/>
    </row>
    <row r="39" spans="2:44" ht="13.5" customHeight="1" x14ac:dyDescent="0.2">
      <c r="B39" s="42"/>
      <c r="C39" s="82"/>
      <c r="D39" s="111"/>
      <c r="E39" s="89"/>
      <c r="F39" s="81"/>
      <c r="G39" s="68"/>
      <c r="H39" s="96"/>
      <c r="K39" s="193"/>
      <c r="L39" s="194"/>
      <c r="M39" s="194"/>
      <c r="N39" s="195"/>
      <c r="O39" s="185" t="str">
        <f t="shared" si="8"/>
        <v/>
      </c>
      <c r="P39" s="186"/>
      <c r="Q39" s="187"/>
      <c r="R39" s="196"/>
      <c r="S39" s="197"/>
      <c r="T39" s="197"/>
      <c r="U39" s="198"/>
      <c r="V39" s="188" t="str">
        <f t="shared" si="2"/>
        <v/>
      </c>
      <c r="W39" s="183"/>
      <c r="X39" s="183"/>
      <c r="Y39" s="189"/>
      <c r="Z39" s="200" t="str">
        <f t="shared" si="9"/>
        <v/>
      </c>
      <c r="AA39" s="201"/>
      <c r="AB39" s="201"/>
      <c r="AC39" s="202"/>
      <c r="AD39" s="185" t="str">
        <f t="shared" si="10"/>
        <v/>
      </c>
      <c r="AE39" s="186"/>
      <c r="AF39" s="187"/>
      <c r="AG39" s="188" t="str">
        <f t="shared" si="11"/>
        <v/>
      </c>
      <c r="AH39" s="183"/>
      <c r="AI39" s="183"/>
      <c r="AJ39" s="184"/>
      <c r="AK39" s="188" t="str">
        <f t="shared" si="6"/>
        <v/>
      </c>
      <c r="AL39" s="183"/>
      <c r="AM39" s="183"/>
      <c r="AN39" s="189"/>
      <c r="AO39" s="182" t="str">
        <f t="shared" si="7"/>
        <v/>
      </c>
      <c r="AP39" s="183"/>
      <c r="AQ39" s="183"/>
      <c r="AR39" s="184"/>
    </row>
    <row r="40" spans="2:44" ht="13.5" customHeight="1" x14ac:dyDescent="0.2">
      <c r="B40" s="222"/>
      <c r="C40" s="223"/>
      <c r="D40" s="224"/>
      <c r="E40" s="89"/>
      <c r="F40" s="81"/>
      <c r="G40" s="68"/>
      <c r="H40" s="96"/>
      <c r="K40" s="193"/>
      <c r="L40" s="194"/>
      <c r="M40" s="194"/>
      <c r="N40" s="195"/>
      <c r="O40" s="185" t="str">
        <f t="shared" si="8"/>
        <v/>
      </c>
      <c r="P40" s="186"/>
      <c r="Q40" s="187"/>
      <c r="R40" s="196"/>
      <c r="S40" s="197"/>
      <c r="T40" s="197"/>
      <c r="U40" s="198"/>
      <c r="V40" s="188" t="str">
        <f t="shared" si="2"/>
        <v/>
      </c>
      <c r="W40" s="183"/>
      <c r="X40" s="183"/>
      <c r="Y40" s="189"/>
      <c r="Z40" s="200" t="str">
        <f t="shared" si="9"/>
        <v/>
      </c>
      <c r="AA40" s="201"/>
      <c r="AB40" s="201"/>
      <c r="AC40" s="202"/>
      <c r="AD40" s="185" t="str">
        <f t="shared" si="10"/>
        <v/>
      </c>
      <c r="AE40" s="186"/>
      <c r="AF40" s="187"/>
      <c r="AG40" s="188" t="str">
        <f t="shared" si="11"/>
        <v/>
      </c>
      <c r="AH40" s="183"/>
      <c r="AI40" s="183"/>
      <c r="AJ40" s="184"/>
      <c r="AK40" s="188" t="str">
        <f t="shared" si="6"/>
        <v/>
      </c>
      <c r="AL40" s="183"/>
      <c r="AM40" s="183"/>
      <c r="AN40" s="189"/>
      <c r="AO40" s="182" t="str">
        <f t="shared" si="7"/>
        <v/>
      </c>
      <c r="AP40" s="183"/>
      <c r="AQ40" s="183"/>
      <c r="AR40" s="184"/>
    </row>
    <row r="41" spans="2:44" ht="13.5" customHeight="1" x14ac:dyDescent="0.2">
      <c r="B41" s="42"/>
      <c r="C41" s="220"/>
      <c r="D41" s="221"/>
      <c r="E41" s="89"/>
      <c r="F41" s="81"/>
      <c r="G41" s="68"/>
      <c r="H41" s="96"/>
      <c r="K41" s="193"/>
      <c r="L41" s="194"/>
      <c r="M41" s="194"/>
      <c r="N41" s="195"/>
      <c r="O41" s="185" t="str">
        <f t="shared" si="8"/>
        <v/>
      </c>
      <c r="P41" s="186"/>
      <c r="Q41" s="187"/>
      <c r="R41" s="196"/>
      <c r="S41" s="197"/>
      <c r="T41" s="197"/>
      <c r="U41" s="198"/>
      <c r="V41" s="188" t="str">
        <f t="shared" si="2"/>
        <v/>
      </c>
      <c r="W41" s="183"/>
      <c r="X41" s="183"/>
      <c r="Y41" s="189"/>
      <c r="Z41" s="200" t="str">
        <f t="shared" si="9"/>
        <v/>
      </c>
      <c r="AA41" s="201"/>
      <c r="AB41" s="201"/>
      <c r="AC41" s="202"/>
      <c r="AD41" s="185" t="str">
        <f t="shared" si="10"/>
        <v/>
      </c>
      <c r="AE41" s="186"/>
      <c r="AF41" s="187"/>
      <c r="AG41" s="188" t="str">
        <f t="shared" si="11"/>
        <v/>
      </c>
      <c r="AH41" s="183"/>
      <c r="AI41" s="183"/>
      <c r="AJ41" s="184"/>
      <c r="AK41" s="188" t="str">
        <f t="shared" si="6"/>
        <v/>
      </c>
      <c r="AL41" s="183"/>
      <c r="AM41" s="183"/>
      <c r="AN41" s="189"/>
      <c r="AO41" s="182" t="str">
        <f t="shared" si="7"/>
        <v/>
      </c>
      <c r="AP41" s="183"/>
      <c r="AQ41" s="183"/>
      <c r="AR41" s="184"/>
    </row>
    <row r="42" spans="2:44" ht="13.5" customHeight="1" x14ac:dyDescent="0.2">
      <c r="B42" s="42"/>
      <c r="C42" s="220"/>
      <c r="D42" s="221"/>
      <c r="E42" s="89"/>
      <c r="F42" s="81"/>
      <c r="G42" s="84"/>
      <c r="H42" s="96"/>
      <c r="K42" s="193"/>
      <c r="L42" s="194"/>
      <c r="M42" s="194"/>
      <c r="N42" s="195"/>
      <c r="O42" s="185" t="str">
        <f t="shared" si="8"/>
        <v/>
      </c>
      <c r="P42" s="186"/>
      <c r="Q42" s="187"/>
      <c r="R42" s="196"/>
      <c r="S42" s="197"/>
      <c r="T42" s="197"/>
      <c r="U42" s="198"/>
      <c r="V42" s="188" t="str">
        <f t="shared" ref="V42:V58" si="12">IF(E42="","",ROUND(K42*R42,0))</f>
        <v/>
      </c>
      <c r="W42" s="183"/>
      <c r="X42" s="183"/>
      <c r="Y42" s="189"/>
      <c r="Z42" s="200" t="str">
        <f t="shared" si="9"/>
        <v/>
      </c>
      <c r="AA42" s="201"/>
      <c r="AB42" s="201"/>
      <c r="AC42" s="202"/>
      <c r="AD42" s="185" t="str">
        <f t="shared" si="10"/>
        <v/>
      </c>
      <c r="AE42" s="186"/>
      <c r="AF42" s="187"/>
      <c r="AG42" s="188" t="str">
        <f t="shared" si="11"/>
        <v/>
      </c>
      <c r="AH42" s="183"/>
      <c r="AI42" s="183"/>
      <c r="AJ42" s="184"/>
      <c r="AK42" s="188" t="str">
        <f t="shared" ref="AK42:AK58" si="13">IF(E42="","",ROUND(Z42*AG42,0))</f>
        <v/>
      </c>
      <c r="AL42" s="183"/>
      <c r="AM42" s="183"/>
      <c r="AN42" s="189"/>
      <c r="AO42" s="182" t="str">
        <f t="shared" ref="AO42:AO60" si="14">IF(H42="","",AK42-V42)</f>
        <v/>
      </c>
      <c r="AP42" s="183"/>
      <c r="AQ42" s="183"/>
      <c r="AR42" s="184"/>
    </row>
    <row r="43" spans="2:44" ht="13.5" customHeight="1" x14ac:dyDescent="0.2">
      <c r="B43" s="42"/>
      <c r="C43" s="220"/>
      <c r="D43" s="221"/>
      <c r="E43" s="89"/>
      <c r="F43" s="81"/>
      <c r="G43" s="68"/>
      <c r="H43" s="96"/>
      <c r="K43" s="193"/>
      <c r="L43" s="194"/>
      <c r="M43" s="194"/>
      <c r="N43" s="195"/>
      <c r="O43" s="185" t="str">
        <f t="shared" si="8"/>
        <v/>
      </c>
      <c r="P43" s="186"/>
      <c r="Q43" s="187"/>
      <c r="R43" s="196"/>
      <c r="S43" s="197"/>
      <c r="T43" s="197"/>
      <c r="U43" s="198"/>
      <c r="V43" s="188" t="str">
        <f t="shared" si="12"/>
        <v/>
      </c>
      <c r="W43" s="183"/>
      <c r="X43" s="183"/>
      <c r="Y43" s="189"/>
      <c r="Z43" s="200" t="str">
        <f t="shared" si="9"/>
        <v/>
      </c>
      <c r="AA43" s="201"/>
      <c r="AB43" s="201"/>
      <c r="AC43" s="202"/>
      <c r="AD43" s="185" t="str">
        <f t="shared" si="10"/>
        <v/>
      </c>
      <c r="AE43" s="186"/>
      <c r="AF43" s="187"/>
      <c r="AG43" s="188" t="str">
        <f t="shared" si="11"/>
        <v/>
      </c>
      <c r="AH43" s="183"/>
      <c r="AI43" s="183"/>
      <c r="AJ43" s="184"/>
      <c r="AK43" s="188" t="str">
        <f t="shared" si="13"/>
        <v/>
      </c>
      <c r="AL43" s="183"/>
      <c r="AM43" s="183"/>
      <c r="AN43" s="189"/>
      <c r="AO43" s="182" t="str">
        <f t="shared" si="14"/>
        <v/>
      </c>
      <c r="AP43" s="183"/>
      <c r="AQ43" s="183"/>
      <c r="AR43" s="184"/>
    </row>
    <row r="44" spans="2:44" ht="13.5" customHeight="1" x14ac:dyDescent="0.2">
      <c r="B44" s="42"/>
      <c r="C44" s="220"/>
      <c r="D44" s="221"/>
      <c r="E44" s="89"/>
      <c r="F44" s="81"/>
      <c r="G44" s="84"/>
      <c r="H44" s="96"/>
      <c r="K44" s="193"/>
      <c r="L44" s="194"/>
      <c r="M44" s="194"/>
      <c r="N44" s="195"/>
      <c r="O44" s="185" t="str">
        <f t="shared" si="8"/>
        <v/>
      </c>
      <c r="P44" s="186"/>
      <c r="Q44" s="187"/>
      <c r="R44" s="196"/>
      <c r="S44" s="197"/>
      <c r="T44" s="197"/>
      <c r="U44" s="198"/>
      <c r="V44" s="188" t="str">
        <f t="shared" si="12"/>
        <v/>
      </c>
      <c r="W44" s="183"/>
      <c r="X44" s="183"/>
      <c r="Y44" s="189"/>
      <c r="Z44" s="200" t="str">
        <f t="shared" si="9"/>
        <v/>
      </c>
      <c r="AA44" s="201"/>
      <c r="AB44" s="201"/>
      <c r="AC44" s="202"/>
      <c r="AD44" s="185" t="str">
        <f t="shared" si="10"/>
        <v/>
      </c>
      <c r="AE44" s="186"/>
      <c r="AF44" s="187"/>
      <c r="AG44" s="188" t="str">
        <f t="shared" si="11"/>
        <v/>
      </c>
      <c r="AH44" s="183"/>
      <c r="AI44" s="183"/>
      <c r="AJ44" s="184"/>
      <c r="AK44" s="188" t="str">
        <f t="shared" si="13"/>
        <v/>
      </c>
      <c r="AL44" s="183"/>
      <c r="AM44" s="183"/>
      <c r="AN44" s="189"/>
      <c r="AO44" s="182" t="str">
        <f t="shared" si="14"/>
        <v/>
      </c>
      <c r="AP44" s="183"/>
      <c r="AQ44" s="183"/>
      <c r="AR44" s="184"/>
    </row>
    <row r="45" spans="2:44" ht="13.5" customHeight="1" x14ac:dyDescent="0.2">
      <c r="B45" s="42"/>
      <c r="C45" s="220"/>
      <c r="D45" s="221"/>
      <c r="E45" s="89"/>
      <c r="F45" s="81"/>
      <c r="G45" s="84"/>
      <c r="H45" s="96"/>
      <c r="K45" s="193"/>
      <c r="L45" s="194"/>
      <c r="M45" s="194"/>
      <c r="N45" s="195"/>
      <c r="O45" s="185" t="str">
        <f t="shared" si="8"/>
        <v/>
      </c>
      <c r="P45" s="186"/>
      <c r="Q45" s="187"/>
      <c r="R45" s="196"/>
      <c r="S45" s="197"/>
      <c r="T45" s="197"/>
      <c r="U45" s="198"/>
      <c r="V45" s="188" t="str">
        <f t="shared" si="12"/>
        <v/>
      </c>
      <c r="W45" s="183"/>
      <c r="X45" s="183"/>
      <c r="Y45" s="189"/>
      <c r="Z45" s="200" t="str">
        <f t="shared" si="9"/>
        <v/>
      </c>
      <c r="AA45" s="201"/>
      <c r="AB45" s="201"/>
      <c r="AC45" s="202"/>
      <c r="AD45" s="185" t="str">
        <f t="shared" si="10"/>
        <v/>
      </c>
      <c r="AE45" s="186"/>
      <c r="AF45" s="187"/>
      <c r="AG45" s="188" t="str">
        <f t="shared" si="11"/>
        <v/>
      </c>
      <c r="AH45" s="183"/>
      <c r="AI45" s="183"/>
      <c r="AJ45" s="184"/>
      <c r="AK45" s="188" t="str">
        <f t="shared" si="13"/>
        <v/>
      </c>
      <c r="AL45" s="183"/>
      <c r="AM45" s="183"/>
      <c r="AN45" s="189"/>
      <c r="AO45" s="182" t="str">
        <f t="shared" si="14"/>
        <v/>
      </c>
      <c r="AP45" s="183"/>
      <c r="AQ45" s="183"/>
      <c r="AR45" s="184"/>
    </row>
    <row r="46" spans="2:44" ht="13.5" customHeight="1" x14ac:dyDescent="0.2">
      <c r="B46" s="42"/>
      <c r="C46" s="220"/>
      <c r="D46" s="221"/>
      <c r="E46" s="83"/>
      <c r="F46" s="81"/>
      <c r="G46" s="84"/>
      <c r="H46" s="96"/>
      <c r="K46" s="193"/>
      <c r="L46" s="194"/>
      <c r="M46" s="194"/>
      <c r="N46" s="195"/>
      <c r="O46" s="185" t="str">
        <f t="shared" si="8"/>
        <v/>
      </c>
      <c r="P46" s="186"/>
      <c r="Q46" s="187"/>
      <c r="R46" s="196"/>
      <c r="S46" s="197"/>
      <c r="T46" s="197"/>
      <c r="U46" s="198"/>
      <c r="V46" s="188" t="str">
        <f t="shared" si="12"/>
        <v/>
      </c>
      <c r="W46" s="183"/>
      <c r="X46" s="183"/>
      <c r="Y46" s="189"/>
      <c r="Z46" s="200" t="str">
        <f t="shared" si="9"/>
        <v/>
      </c>
      <c r="AA46" s="201"/>
      <c r="AB46" s="201"/>
      <c r="AC46" s="202"/>
      <c r="AD46" s="185" t="str">
        <f t="shared" si="10"/>
        <v/>
      </c>
      <c r="AE46" s="186"/>
      <c r="AF46" s="187"/>
      <c r="AG46" s="188" t="str">
        <f t="shared" si="11"/>
        <v/>
      </c>
      <c r="AH46" s="183"/>
      <c r="AI46" s="183"/>
      <c r="AJ46" s="184"/>
      <c r="AK46" s="188" t="str">
        <f t="shared" si="13"/>
        <v/>
      </c>
      <c r="AL46" s="183"/>
      <c r="AM46" s="183"/>
      <c r="AN46" s="189"/>
      <c r="AO46" s="182" t="str">
        <f t="shared" si="14"/>
        <v/>
      </c>
      <c r="AP46" s="183"/>
      <c r="AQ46" s="183"/>
      <c r="AR46" s="184"/>
    </row>
    <row r="47" spans="2:44" ht="13.5" customHeight="1" x14ac:dyDescent="0.2">
      <c r="B47" s="42"/>
      <c r="C47" s="220"/>
      <c r="D47" s="221"/>
      <c r="E47" s="89"/>
      <c r="F47" s="81"/>
      <c r="G47" s="84"/>
      <c r="H47" s="96"/>
      <c r="K47" s="193"/>
      <c r="L47" s="194"/>
      <c r="M47" s="194"/>
      <c r="N47" s="195"/>
      <c r="O47" s="185" t="str">
        <f t="shared" si="8"/>
        <v/>
      </c>
      <c r="P47" s="186"/>
      <c r="Q47" s="187"/>
      <c r="R47" s="196"/>
      <c r="S47" s="197"/>
      <c r="T47" s="197"/>
      <c r="U47" s="198"/>
      <c r="V47" s="188" t="str">
        <f t="shared" si="12"/>
        <v/>
      </c>
      <c r="W47" s="183"/>
      <c r="X47" s="183"/>
      <c r="Y47" s="189"/>
      <c r="Z47" s="200" t="str">
        <f t="shared" si="9"/>
        <v/>
      </c>
      <c r="AA47" s="201"/>
      <c r="AB47" s="201"/>
      <c r="AC47" s="202"/>
      <c r="AD47" s="185" t="str">
        <f t="shared" si="10"/>
        <v/>
      </c>
      <c r="AE47" s="186"/>
      <c r="AF47" s="187"/>
      <c r="AG47" s="188" t="str">
        <f t="shared" si="11"/>
        <v/>
      </c>
      <c r="AH47" s="183"/>
      <c r="AI47" s="183"/>
      <c r="AJ47" s="184"/>
      <c r="AK47" s="188" t="str">
        <f t="shared" si="13"/>
        <v/>
      </c>
      <c r="AL47" s="183"/>
      <c r="AM47" s="183"/>
      <c r="AN47" s="189"/>
      <c r="AO47" s="182" t="str">
        <f t="shared" si="14"/>
        <v/>
      </c>
      <c r="AP47" s="183"/>
      <c r="AQ47" s="183"/>
      <c r="AR47" s="184"/>
    </row>
    <row r="48" spans="2:44" ht="13.5" customHeight="1" x14ac:dyDescent="0.2">
      <c r="B48" s="42"/>
      <c r="C48" s="220"/>
      <c r="D48" s="221"/>
      <c r="E48" s="89"/>
      <c r="F48" s="81"/>
      <c r="G48" s="84"/>
      <c r="H48" s="96"/>
      <c r="K48" s="193"/>
      <c r="L48" s="194"/>
      <c r="M48" s="194"/>
      <c r="N48" s="195"/>
      <c r="O48" s="185" t="str">
        <f t="shared" si="8"/>
        <v/>
      </c>
      <c r="P48" s="186"/>
      <c r="Q48" s="187"/>
      <c r="R48" s="196"/>
      <c r="S48" s="197"/>
      <c r="T48" s="197"/>
      <c r="U48" s="198"/>
      <c r="V48" s="188" t="str">
        <f t="shared" si="12"/>
        <v/>
      </c>
      <c r="W48" s="183"/>
      <c r="X48" s="183"/>
      <c r="Y48" s="189"/>
      <c r="Z48" s="200" t="str">
        <f t="shared" si="9"/>
        <v/>
      </c>
      <c r="AA48" s="201"/>
      <c r="AB48" s="201"/>
      <c r="AC48" s="202"/>
      <c r="AD48" s="185" t="str">
        <f t="shared" si="10"/>
        <v/>
      </c>
      <c r="AE48" s="186"/>
      <c r="AF48" s="187"/>
      <c r="AG48" s="188" t="str">
        <f t="shared" si="11"/>
        <v/>
      </c>
      <c r="AH48" s="183"/>
      <c r="AI48" s="183"/>
      <c r="AJ48" s="184"/>
      <c r="AK48" s="188" t="str">
        <f t="shared" si="13"/>
        <v/>
      </c>
      <c r="AL48" s="183"/>
      <c r="AM48" s="183"/>
      <c r="AN48" s="189"/>
      <c r="AO48" s="182" t="str">
        <f t="shared" si="14"/>
        <v/>
      </c>
      <c r="AP48" s="183"/>
      <c r="AQ48" s="183"/>
      <c r="AR48" s="184"/>
    </row>
    <row r="49" spans="1:44" ht="13.5" customHeight="1" x14ac:dyDescent="0.2">
      <c r="B49" s="42"/>
      <c r="C49" s="220"/>
      <c r="D49" s="221"/>
      <c r="E49" s="89"/>
      <c r="F49" s="81"/>
      <c r="G49" s="84"/>
      <c r="H49" s="96"/>
      <c r="K49" s="193"/>
      <c r="L49" s="194"/>
      <c r="M49" s="194"/>
      <c r="N49" s="195"/>
      <c r="O49" s="185" t="str">
        <f t="shared" si="8"/>
        <v/>
      </c>
      <c r="P49" s="186"/>
      <c r="Q49" s="187"/>
      <c r="R49" s="196"/>
      <c r="S49" s="197"/>
      <c r="T49" s="197"/>
      <c r="U49" s="198"/>
      <c r="V49" s="188" t="str">
        <f t="shared" si="12"/>
        <v/>
      </c>
      <c r="W49" s="183"/>
      <c r="X49" s="183"/>
      <c r="Y49" s="189"/>
      <c r="Z49" s="200" t="str">
        <f t="shared" si="9"/>
        <v/>
      </c>
      <c r="AA49" s="201"/>
      <c r="AB49" s="201"/>
      <c r="AC49" s="202"/>
      <c r="AD49" s="185" t="str">
        <f t="shared" si="10"/>
        <v/>
      </c>
      <c r="AE49" s="186"/>
      <c r="AF49" s="187"/>
      <c r="AG49" s="188" t="str">
        <f t="shared" si="11"/>
        <v/>
      </c>
      <c r="AH49" s="183"/>
      <c r="AI49" s="183"/>
      <c r="AJ49" s="184"/>
      <c r="AK49" s="188" t="str">
        <f t="shared" si="13"/>
        <v/>
      </c>
      <c r="AL49" s="183"/>
      <c r="AM49" s="183"/>
      <c r="AN49" s="189"/>
      <c r="AO49" s="182" t="str">
        <f t="shared" si="14"/>
        <v/>
      </c>
      <c r="AP49" s="183"/>
      <c r="AQ49" s="183"/>
      <c r="AR49" s="184"/>
    </row>
    <row r="50" spans="1:44" ht="13.5" customHeight="1" x14ac:dyDescent="0.2">
      <c r="B50" s="42"/>
      <c r="C50" s="220"/>
      <c r="D50" s="221"/>
      <c r="E50" s="89"/>
      <c r="F50" s="81"/>
      <c r="G50" s="68"/>
      <c r="H50" s="96"/>
      <c r="K50" s="193"/>
      <c r="L50" s="194"/>
      <c r="M50" s="194"/>
      <c r="N50" s="195"/>
      <c r="O50" s="185" t="str">
        <f t="shared" si="8"/>
        <v/>
      </c>
      <c r="P50" s="186"/>
      <c r="Q50" s="187"/>
      <c r="R50" s="196"/>
      <c r="S50" s="197"/>
      <c r="T50" s="197"/>
      <c r="U50" s="198"/>
      <c r="V50" s="188" t="str">
        <f t="shared" si="12"/>
        <v/>
      </c>
      <c r="W50" s="183"/>
      <c r="X50" s="183"/>
      <c r="Y50" s="189"/>
      <c r="Z50" s="200" t="str">
        <f t="shared" si="9"/>
        <v/>
      </c>
      <c r="AA50" s="201"/>
      <c r="AB50" s="201"/>
      <c r="AC50" s="202"/>
      <c r="AD50" s="185" t="str">
        <f t="shared" si="10"/>
        <v/>
      </c>
      <c r="AE50" s="186"/>
      <c r="AF50" s="187"/>
      <c r="AG50" s="188" t="str">
        <f t="shared" si="11"/>
        <v/>
      </c>
      <c r="AH50" s="183"/>
      <c r="AI50" s="183"/>
      <c r="AJ50" s="184"/>
      <c r="AK50" s="188" t="str">
        <f t="shared" si="13"/>
        <v/>
      </c>
      <c r="AL50" s="183"/>
      <c r="AM50" s="183"/>
      <c r="AN50" s="189"/>
      <c r="AO50" s="182" t="str">
        <f t="shared" si="14"/>
        <v/>
      </c>
      <c r="AP50" s="183"/>
      <c r="AQ50" s="183"/>
      <c r="AR50" s="184"/>
    </row>
    <row r="51" spans="1:44" ht="13.5" customHeight="1" x14ac:dyDescent="0.2">
      <c r="B51" s="42"/>
      <c r="C51" s="220"/>
      <c r="D51" s="221"/>
      <c r="E51" s="83"/>
      <c r="F51" s="81"/>
      <c r="G51" s="84"/>
      <c r="H51" s="96"/>
      <c r="K51" s="193"/>
      <c r="L51" s="194"/>
      <c r="M51" s="194"/>
      <c r="N51" s="195"/>
      <c r="O51" s="185" t="str">
        <f t="shared" si="8"/>
        <v/>
      </c>
      <c r="P51" s="186"/>
      <c r="Q51" s="187"/>
      <c r="R51" s="196"/>
      <c r="S51" s="197"/>
      <c r="T51" s="197"/>
      <c r="U51" s="198"/>
      <c r="V51" s="188" t="str">
        <f t="shared" si="12"/>
        <v/>
      </c>
      <c r="W51" s="183"/>
      <c r="X51" s="183"/>
      <c r="Y51" s="189"/>
      <c r="Z51" s="200" t="str">
        <f t="shared" si="9"/>
        <v/>
      </c>
      <c r="AA51" s="201"/>
      <c r="AB51" s="201"/>
      <c r="AC51" s="202"/>
      <c r="AD51" s="185" t="str">
        <f t="shared" si="10"/>
        <v/>
      </c>
      <c r="AE51" s="186"/>
      <c r="AF51" s="187"/>
      <c r="AG51" s="188" t="str">
        <f t="shared" si="11"/>
        <v/>
      </c>
      <c r="AH51" s="183"/>
      <c r="AI51" s="183"/>
      <c r="AJ51" s="184"/>
      <c r="AK51" s="188" t="str">
        <f t="shared" si="13"/>
        <v/>
      </c>
      <c r="AL51" s="183"/>
      <c r="AM51" s="183"/>
      <c r="AN51" s="189"/>
      <c r="AO51" s="182" t="str">
        <f t="shared" si="14"/>
        <v/>
      </c>
      <c r="AP51" s="183"/>
      <c r="AQ51" s="183"/>
      <c r="AR51" s="184"/>
    </row>
    <row r="52" spans="1:44" ht="13.5" customHeight="1" x14ac:dyDescent="0.2">
      <c r="B52" s="42"/>
      <c r="C52" s="220"/>
      <c r="D52" s="221"/>
      <c r="E52" s="83"/>
      <c r="F52" s="81"/>
      <c r="G52" s="84"/>
      <c r="H52" s="96"/>
      <c r="K52" s="193"/>
      <c r="L52" s="194"/>
      <c r="M52" s="194"/>
      <c r="N52" s="195"/>
      <c r="O52" s="185" t="str">
        <f t="shared" si="8"/>
        <v/>
      </c>
      <c r="P52" s="186"/>
      <c r="Q52" s="187"/>
      <c r="R52" s="196"/>
      <c r="S52" s="197"/>
      <c r="T52" s="197"/>
      <c r="U52" s="198"/>
      <c r="V52" s="188" t="str">
        <f t="shared" si="12"/>
        <v/>
      </c>
      <c r="W52" s="183"/>
      <c r="X52" s="183"/>
      <c r="Y52" s="189"/>
      <c r="Z52" s="200" t="str">
        <f t="shared" si="9"/>
        <v/>
      </c>
      <c r="AA52" s="201"/>
      <c r="AB52" s="201"/>
      <c r="AC52" s="202"/>
      <c r="AD52" s="185" t="str">
        <f t="shared" si="10"/>
        <v/>
      </c>
      <c r="AE52" s="186"/>
      <c r="AF52" s="187"/>
      <c r="AG52" s="188" t="str">
        <f t="shared" si="11"/>
        <v/>
      </c>
      <c r="AH52" s="183"/>
      <c r="AI52" s="183"/>
      <c r="AJ52" s="184"/>
      <c r="AK52" s="188" t="str">
        <f t="shared" si="13"/>
        <v/>
      </c>
      <c r="AL52" s="183"/>
      <c r="AM52" s="183"/>
      <c r="AN52" s="189"/>
      <c r="AO52" s="182" t="str">
        <f t="shared" si="14"/>
        <v/>
      </c>
      <c r="AP52" s="183"/>
      <c r="AQ52" s="183"/>
      <c r="AR52" s="184"/>
    </row>
    <row r="53" spans="1:44" ht="13.5" customHeight="1" x14ac:dyDescent="0.2">
      <c r="B53" s="42"/>
      <c r="C53" s="220"/>
      <c r="D53" s="221"/>
      <c r="E53" s="83"/>
      <c r="F53" s="81"/>
      <c r="G53" s="84"/>
      <c r="H53" s="96"/>
      <c r="K53" s="193"/>
      <c r="L53" s="194"/>
      <c r="M53" s="194"/>
      <c r="N53" s="195"/>
      <c r="O53" s="185" t="str">
        <f t="shared" si="8"/>
        <v/>
      </c>
      <c r="P53" s="186"/>
      <c r="Q53" s="187"/>
      <c r="R53" s="196"/>
      <c r="S53" s="197"/>
      <c r="T53" s="197"/>
      <c r="U53" s="198"/>
      <c r="V53" s="188" t="str">
        <f t="shared" si="12"/>
        <v/>
      </c>
      <c r="W53" s="183"/>
      <c r="X53" s="183"/>
      <c r="Y53" s="189"/>
      <c r="Z53" s="200" t="str">
        <f t="shared" si="9"/>
        <v/>
      </c>
      <c r="AA53" s="201"/>
      <c r="AB53" s="201"/>
      <c r="AC53" s="202"/>
      <c r="AD53" s="185" t="str">
        <f t="shared" si="10"/>
        <v/>
      </c>
      <c r="AE53" s="186"/>
      <c r="AF53" s="187"/>
      <c r="AG53" s="188" t="str">
        <f t="shared" si="11"/>
        <v/>
      </c>
      <c r="AH53" s="183"/>
      <c r="AI53" s="183"/>
      <c r="AJ53" s="184"/>
      <c r="AK53" s="188" t="str">
        <f t="shared" si="13"/>
        <v/>
      </c>
      <c r="AL53" s="183"/>
      <c r="AM53" s="183"/>
      <c r="AN53" s="189"/>
      <c r="AO53" s="182" t="str">
        <f t="shared" si="14"/>
        <v/>
      </c>
      <c r="AP53" s="183"/>
      <c r="AQ53" s="183"/>
      <c r="AR53" s="184"/>
    </row>
    <row r="54" spans="1:44" ht="13.5" customHeight="1" x14ac:dyDescent="0.2">
      <c r="B54" s="42"/>
      <c r="C54" s="220"/>
      <c r="D54" s="221"/>
      <c r="E54" s="83"/>
      <c r="F54" s="81"/>
      <c r="G54" s="84"/>
      <c r="H54" s="96"/>
      <c r="K54" s="193"/>
      <c r="L54" s="194"/>
      <c r="M54" s="194"/>
      <c r="N54" s="195"/>
      <c r="O54" s="185" t="str">
        <f t="shared" si="8"/>
        <v/>
      </c>
      <c r="P54" s="186"/>
      <c r="Q54" s="187"/>
      <c r="R54" s="196"/>
      <c r="S54" s="197"/>
      <c r="T54" s="197"/>
      <c r="U54" s="198"/>
      <c r="V54" s="188" t="str">
        <f t="shared" si="12"/>
        <v/>
      </c>
      <c r="W54" s="183"/>
      <c r="X54" s="183"/>
      <c r="Y54" s="189"/>
      <c r="Z54" s="200" t="str">
        <f t="shared" si="9"/>
        <v/>
      </c>
      <c r="AA54" s="201"/>
      <c r="AB54" s="201"/>
      <c r="AC54" s="202"/>
      <c r="AD54" s="185" t="str">
        <f t="shared" si="10"/>
        <v/>
      </c>
      <c r="AE54" s="186"/>
      <c r="AF54" s="187"/>
      <c r="AG54" s="188" t="str">
        <f t="shared" si="11"/>
        <v/>
      </c>
      <c r="AH54" s="183"/>
      <c r="AI54" s="183"/>
      <c r="AJ54" s="184"/>
      <c r="AK54" s="188" t="str">
        <f t="shared" si="13"/>
        <v/>
      </c>
      <c r="AL54" s="183"/>
      <c r="AM54" s="183"/>
      <c r="AN54" s="189"/>
      <c r="AO54" s="182" t="str">
        <f t="shared" si="14"/>
        <v/>
      </c>
      <c r="AP54" s="183"/>
      <c r="AQ54" s="183"/>
      <c r="AR54" s="184"/>
    </row>
    <row r="55" spans="1:44" ht="13.5" customHeight="1" x14ac:dyDescent="0.2">
      <c r="B55" s="42"/>
      <c r="C55" s="220"/>
      <c r="D55" s="221"/>
      <c r="E55" s="83"/>
      <c r="F55" s="81"/>
      <c r="G55" s="84"/>
      <c r="H55" s="96"/>
      <c r="K55" s="193"/>
      <c r="L55" s="194"/>
      <c r="M55" s="194"/>
      <c r="N55" s="195"/>
      <c r="O55" s="185" t="str">
        <f t="shared" si="8"/>
        <v/>
      </c>
      <c r="P55" s="186"/>
      <c r="Q55" s="187"/>
      <c r="R55" s="196"/>
      <c r="S55" s="197"/>
      <c r="T55" s="197"/>
      <c r="U55" s="198"/>
      <c r="V55" s="188" t="str">
        <f t="shared" si="12"/>
        <v/>
      </c>
      <c r="W55" s="183"/>
      <c r="X55" s="183"/>
      <c r="Y55" s="189"/>
      <c r="Z55" s="200" t="str">
        <f t="shared" si="9"/>
        <v/>
      </c>
      <c r="AA55" s="201"/>
      <c r="AB55" s="201"/>
      <c r="AC55" s="202"/>
      <c r="AD55" s="185" t="str">
        <f t="shared" si="10"/>
        <v/>
      </c>
      <c r="AE55" s="186"/>
      <c r="AF55" s="187"/>
      <c r="AG55" s="188" t="str">
        <f t="shared" si="11"/>
        <v/>
      </c>
      <c r="AH55" s="183"/>
      <c r="AI55" s="183"/>
      <c r="AJ55" s="184"/>
      <c r="AK55" s="188" t="str">
        <f t="shared" si="13"/>
        <v/>
      </c>
      <c r="AL55" s="183"/>
      <c r="AM55" s="183"/>
      <c r="AN55" s="189"/>
      <c r="AO55" s="182" t="str">
        <f t="shared" si="14"/>
        <v/>
      </c>
      <c r="AP55" s="183"/>
      <c r="AQ55" s="183"/>
      <c r="AR55" s="184"/>
    </row>
    <row r="56" spans="1:44" ht="13.5" customHeight="1" x14ac:dyDescent="0.2">
      <c r="B56" s="42"/>
      <c r="C56" s="220"/>
      <c r="D56" s="221"/>
      <c r="E56" s="83"/>
      <c r="F56" s="81"/>
      <c r="G56" s="84"/>
      <c r="H56" s="96"/>
      <c r="K56" s="193"/>
      <c r="L56" s="194"/>
      <c r="M56" s="194"/>
      <c r="N56" s="195"/>
      <c r="O56" s="185" t="str">
        <f t="shared" si="8"/>
        <v/>
      </c>
      <c r="P56" s="186"/>
      <c r="Q56" s="187"/>
      <c r="R56" s="196"/>
      <c r="S56" s="197"/>
      <c r="T56" s="197"/>
      <c r="U56" s="198"/>
      <c r="V56" s="188" t="str">
        <f t="shared" si="12"/>
        <v/>
      </c>
      <c r="W56" s="183"/>
      <c r="X56" s="183"/>
      <c r="Y56" s="189"/>
      <c r="Z56" s="200" t="str">
        <f t="shared" si="9"/>
        <v/>
      </c>
      <c r="AA56" s="201"/>
      <c r="AB56" s="201"/>
      <c r="AC56" s="202"/>
      <c r="AD56" s="185" t="str">
        <f t="shared" si="10"/>
        <v/>
      </c>
      <c r="AE56" s="186"/>
      <c r="AF56" s="187"/>
      <c r="AG56" s="188" t="str">
        <f t="shared" si="11"/>
        <v/>
      </c>
      <c r="AH56" s="183"/>
      <c r="AI56" s="183"/>
      <c r="AJ56" s="184"/>
      <c r="AK56" s="188" t="str">
        <f t="shared" si="13"/>
        <v/>
      </c>
      <c r="AL56" s="183"/>
      <c r="AM56" s="183"/>
      <c r="AN56" s="189"/>
      <c r="AO56" s="182" t="str">
        <f t="shared" si="14"/>
        <v/>
      </c>
      <c r="AP56" s="183"/>
      <c r="AQ56" s="183"/>
      <c r="AR56" s="184"/>
    </row>
    <row r="57" spans="1:44" ht="13.5" customHeight="1" x14ac:dyDescent="0.2">
      <c r="B57" s="42"/>
      <c r="C57" s="220"/>
      <c r="D57" s="221"/>
      <c r="E57" s="83"/>
      <c r="F57" s="81"/>
      <c r="G57" s="84"/>
      <c r="H57" s="96"/>
      <c r="K57" s="193"/>
      <c r="L57" s="194"/>
      <c r="M57" s="194"/>
      <c r="N57" s="195"/>
      <c r="O57" s="186" t="str">
        <f t="shared" si="8"/>
        <v/>
      </c>
      <c r="P57" s="186"/>
      <c r="Q57" s="186"/>
      <c r="R57" s="196"/>
      <c r="S57" s="197"/>
      <c r="T57" s="197"/>
      <c r="U57" s="198"/>
      <c r="V57" s="199" t="str">
        <f t="shared" si="12"/>
        <v/>
      </c>
      <c r="W57" s="191"/>
      <c r="X57" s="191"/>
      <c r="Y57" s="191"/>
      <c r="Z57" s="225" t="str">
        <f t="shared" si="9"/>
        <v/>
      </c>
      <c r="AA57" s="225"/>
      <c r="AB57" s="225"/>
      <c r="AC57" s="226"/>
      <c r="AD57" s="186" t="str">
        <f t="shared" si="10"/>
        <v/>
      </c>
      <c r="AE57" s="186"/>
      <c r="AF57" s="186"/>
      <c r="AG57" s="188" t="str">
        <f t="shared" si="11"/>
        <v/>
      </c>
      <c r="AH57" s="183"/>
      <c r="AI57" s="183"/>
      <c r="AJ57" s="184"/>
      <c r="AK57" s="199" t="str">
        <f t="shared" si="13"/>
        <v/>
      </c>
      <c r="AL57" s="191"/>
      <c r="AM57" s="191"/>
      <c r="AN57" s="191"/>
      <c r="AO57" s="191" t="str">
        <f t="shared" si="14"/>
        <v/>
      </c>
      <c r="AP57" s="191"/>
      <c r="AQ57" s="191"/>
      <c r="AR57" s="192"/>
    </row>
    <row r="58" spans="1:44" ht="13.5" customHeight="1" x14ac:dyDescent="0.2">
      <c r="B58" s="42"/>
      <c r="C58" s="220"/>
      <c r="D58" s="221"/>
      <c r="E58" s="89"/>
      <c r="F58" s="81"/>
      <c r="G58" s="68"/>
      <c r="H58" s="96"/>
      <c r="K58" s="193"/>
      <c r="L58" s="194"/>
      <c r="M58" s="194"/>
      <c r="N58" s="195"/>
      <c r="O58" s="186" t="str">
        <f t="shared" si="8"/>
        <v/>
      </c>
      <c r="P58" s="186"/>
      <c r="Q58" s="186"/>
      <c r="R58" s="196"/>
      <c r="S58" s="197"/>
      <c r="T58" s="197"/>
      <c r="U58" s="198"/>
      <c r="V58" s="199" t="str">
        <f t="shared" si="12"/>
        <v/>
      </c>
      <c r="W58" s="191"/>
      <c r="X58" s="191"/>
      <c r="Y58" s="191"/>
      <c r="Z58" s="225" t="str">
        <f t="shared" si="9"/>
        <v/>
      </c>
      <c r="AA58" s="225"/>
      <c r="AB58" s="225"/>
      <c r="AC58" s="226"/>
      <c r="AD58" s="186" t="str">
        <f t="shared" si="10"/>
        <v/>
      </c>
      <c r="AE58" s="186"/>
      <c r="AF58" s="186"/>
      <c r="AG58" s="188" t="str">
        <f t="shared" si="11"/>
        <v/>
      </c>
      <c r="AH58" s="183"/>
      <c r="AI58" s="183"/>
      <c r="AJ58" s="184"/>
      <c r="AK58" s="199" t="str">
        <f t="shared" si="13"/>
        <v/>
      </c>
      <c r="AL58" s="191"/>
      <c r="AM58" s="191"/>
      <c r="AN58" s="191"/>
      <c r="AO58" s="191" t="str">
        <f t="shared" si="14"/>
        <v/>
      </c>
      <c r="AP58" s="191"/>
      <c r="AQ58" s="191"/>
      <c r="AR58" s="192"/>
    </row>
    <row r="59" spans="1:44" ht="13.5" customHeight="1" x14ac:dyDescent="0.2">
      <c r="B59" s="238"/>
      <c r="C59" s="239"/>
      <c r="D59" s="239"/>
      <c r="E59" s="239"/>
      <c r="F59" s="239"/>
      <c r="G59" s="239"/>
      <c r="H59" s="97"/>
      <c r="K59" s="240" t="s">
        <v>29</v>
      </c>
      <c r="L59" s="241"/>
      <c r="M59" s="241"/>
      <c r="N59" s="241"/>
      <c r="O59" s="241"/>
      <c r="P59" s="241"/>
      <c r="Q59" s="241"/>
      <c r="R59" s="241"/>
      <c r="S59" s="241"/>
      <c r="T59" s="241"/>
      <c r="U59" s="242"/>
      <c r="V59" s="243">
        <f>SUBTOTAL(9,V6:Y58)</f>
        <v>0</v>
      </c>
      <c r="W59" s="230"/>
      <c r="X59" s="230"/>
      <c r="Y59" s="230"/>
      <c r="Z59" s="240" t="s">
        <v>29</v>
      </c>
      <c r="AA59" s="241"/>
      <c r="AB59" s="241"/>
      <c r="AC59" s="241"/>
      <c r="AD59" s="241"/>
      <c r="AE59" s="241"/>
      <c r="AF59" s="241"/>
      <c r="AG59" s="241"/>
      <c r="AH59" s="241"/>
      <c r="AI59" s="241"/>
      <c r="AJ59" s="242"/>
      <c r="AK59" s="243" t="e">
        <f>SUBTOTAL(9,AK6:AN58)</f>
        <v>#VALUE!</v>
      </c>
      <c r="AL59" s="230"/>
      <c r="AM59" s="230"/>
      <c r="AN59" s="230"/>
      <c r="AO59" s="230" t="str">
        <f t="shared" si="14"/>
        <v/>
      </c>
      <c r="AP59" s="230"/>
      <c r="AQ59" s="230"/>
      <c r="AR59" s="231"/>
    </row>
    <row r="60" spans="1:44" ht="13.5" customHeight="1" x14ac:dyDescent="0.2">
      <c r="A60" s="41"/>
      <c r="B60" s="244"/>
      <c r="C60" s="245"/>
      <c r="D60" s="245"/>
      <c r="E60" s="245"/>
      <c r="F60" s="245"/>
      <c r="G60" s="245"/>
      <c r="H60" s="95"/>
      <c r="J60" s="41"/>
      <c r="K60" s="232" t="s">
        <v>43</v>
      </c>
      <c r="L60" s="233"/>
      <c r="M60" s="233"/>
      <c r="N60" s="233"/>
      <c r="O60" s="233"/>
      <c r="P60" s="233"/>
      <c r="Q60" s="233"/>
      <c r="R60" s="233"/>
      <c r="S60" s="233"/>
      <c r="T60" s="233"/>
      <c r="U60" s="234"/>
      <c r="V60" s="235">
        <f>ROUNDUP(V59,-4)</f>
        <v>0</v>
      </c>
      <c r="W60" s="236"/>
      <c r="X60" s="236"/>
      <c r="Y60" s="237"/>
      <c r="Z60" s="232" t="s">
        <v>43</v>
      </c>
      <c r="AA60" s="233"/>
      <c r="AB60" s="233"/>
      <c r="AC60" s="233"/>
      <c r="AD60" s="233"/>
      <c r="AE60" s="233"/>
      <c r="AF60" s="233"/>
      <c r="AG60" s="233"/>
      <c r="AH60" s="233"/>
      <c r="AI60" s="233"/>
      <c r="AJ60" s="234"/>
      <c r="AK60" s="235" t="e">
        <f>ROUNDUP(AK59,-4)</f>
        <v>#VALUE!</v>
      </c>
      <c r="AL60" s="236"/>
      <c r="AM60" s="236"/>
      <c r="AN60" s="237"/>
      <c r="AO60" s="227" t="str">
        <f t="shared" si="14"/>
        <v/>
      </c>
      <c r="AP60" s="227"/>
      <c r="AQ60" s="227"/>
      <c r="AR60" s="228"/>
    </row>
    <row r="61" spans="1:44" ht="10.199999999999999" customHeight="1" x14ac:dyDescent="0.2">
      <c r="A61" s="229"/>
      <c r="B61" s="229"/>
      <c r="C61" s="229"/>
      <c r="D61" s="229"/>
      <c r="E61" s="229"/>
      <c r="F61" s="229"/>
      <c r="G61" s="229"/>
      <c r="H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</row>
    <row r="62" spans="1:44" ht="13.5" customHeight="1" x14ac:dyDescent="0.2">
      <c r="A62" s="47"/>
      <c r="B62" s="47"/>
      <c r="C62" s="47"/>
      <c r="D62" s="47"/>
      <c r="E62" s="47"/>
      <c r="F62" s="47"/>
      <c r="G62" s="47"/>
      <c r="H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</row>
    <row r="63" spans="1:44" ht="13.5" customHeight="1" x14ac:dyDescent="0.2">
      <c r="A63" s="47"/>
      <c r="B63" s="47"/>
      <c r="C63" s="47"/>
      <c r="D63" s="47"/>
      <c r="E63" s="47"/>
      <c r="F63" s="47"/>
      <c r="G63" s="47"/>
      <c r="H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</row>
    <row r="64" spans="1:44" ht="13.5" customHeight="1" x14ac:dyDescent="0.2">
      <c r="A64" s="47"/>
      <c r="B64" s="47"/>
      <c r="C64" s="47"/>
      <c r="D64" s="47"/>
      <c r="E64" s="47"/>
      <c r="F64" s="47"/>
      <c r="G64" s="47"/>
      <c r="H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</row>
    <row r="65" spans="1:43" ht="13.5" customHeight="1" x14ac:dyDescent="0.2">
      <c r="A65" s="47"/>
      <c r="B65" s="47"/>
      <c r="C65" s="47"/>
      <c r="D65" s="47"/>
      <c r="E65" s="47"/>
      <c r="F65" s="47"/>
      <c r="G65" s="47"/>
      <c r="H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</row>
    <row r="66" spans="1:43" ht="13.5" customHeight="1" x14ac:dyDescent="0.2">
      <c r="A66" s="47"/>
      <c r="B66" s="47"/>
      <c r="C66" s="47"/>
      <c r="D66" s="47"/>
      <c r="E66" s="47"/>
      <c r="F66" s="47"/>
      <c r="G66" s="47"/>
      <c r="H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</row>
    <row r="67" spans="1:43" ht="13.5" customHeight="1" x14ac:dyDescent="0.2">
      <c r="A67" s="47"/>
      <c r="B67" s="47"/>
      <c r="C67" s="47"/>
      <c r="D67" s="47"/>
      <c r="E67" s="47"/>
      <c r="F67" s="47"/>
      <c r="G67" s="47"/>
      <c r="H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</row>
    <row r="68" spans="1:43" ht="13.5" customHeight="1" x14ac:dyDescent="0.2">
      <c r="A68" s="47"/>
      <c r="B68" s="47"/>
      <c r="C68" s="47"/>
      <c r="D68" s="47"/>
      <c r="E68" s="47"/>
      <c r="F68" s="47"/>
      <c r="G68" s="47"/>
      <c r="H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</row>
    <row r="69" spans="1:43" x14ac:dyDescent="0.2">
      <c r="A69" s="47"/>
      <c r="B69" s="47"/>
      <c r="C69" s="47"/>
      <c r="D69" s="47"/>
      <c r="E69" s="47"/>
      <c r="F69" s="47"/>
      <c r="G69" s="47"/>
      <c r="H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</row>
  </sheetData>
  <mergeCells count="490">
    <mergeCell ref="AG55:AJ55"/>
    <mergeCell ref="AK55:AN55"/>
    <mergeCell ref="B3:H3"/>
    <mergeCell ref="R49:U49"/>
    <mergeCell ref="V49:Y49"/>
    <mergeCell ref="R46:U46"/>
    <mergeCell ref="C57:D57"/>
    <mergeCell ref="K57:N57"/>
    <mergeCell ref="Z47:AC47"/>
    <mergeCell ref="AD47:AF47"/>
    <mergeCell ref="O57:Q57"/>
    <mergeCell ref="C47:D47"/>
    <mergeCell ref="V47:Y47"/>
    <mergeCell ref="C55:D55"/>
    <mergeCell ref="K53:N53"/>
    <mergeCell ref="V46:Y46"/>
    <mergeCell ref="K47:N47"/>
    <mergeCell ref="O47:Q47"/>
    <mergeCell ref="C51:D51"/>
    <mergeCell ref="K51:N51"/>
    <mergeCell ref="K52:N52"/>
    <mergeCell ref="O52:Q52"/>
    <mergeCell ref="O50:Q50"/>
    <mergeCell ref="AO57:AR57"/>
    <mergeCell ref="AO56:AR56"/>
    <mergeCell ref="R56:U56"/>
    <mergeCell ref="V56:Y56"/>
    <mergeCell ref="Z56:AC56"/>
    <mergeCell ref="AD56:AF56"/>
    <mergeCell ref="AG56:AJ56"/>
    <mergeCell ref="AK56:AN56"/>
    <mergeCell ref="R57:U57"/>
    <mergeCell ref="V57:Y57"/>
    <mergeCell ref="Z57:AC57"/>
    <mergeCell ref="AD57:AF57"/>
    <mergeCell ref="AG57:AJ57"/>
    <mergeCell ref="AK57:AN57"/>
    <mergeCell ref="AO50:AR50"/>
    <mergeCell ref="Z50:AC50"/>
    <mergeCell ref="AO54:AR54"/>
    <mergeCell ref="AO53:AR53"/>
    <mergeCell ref="V51:Y51"/>
    <mergeCell ref="R50:U50"/>
    <mergeCell ref="V50:Y50"/>
    <mergeCell ref="R51:U51"/>
    <mergeCell ref="AO55:AR55"/>
    <mergeCell ref="AO60:AR60"/>
    <mergeCell ref="A61:H61"/>
    <mergeCell ref="J61:AQ61"/>
    <mergeCell ref="AO58:AR58"/>
    <mergeCell ref="AO59:AR59"/>
    <mergeCell ref="C58:D58"/>
    <mergeCell ref="R58:U58"/>
    <mergeCell ref="V58:Y58"/>
    <mergeCell ref="Z58:AC58"/>
    <mergeCell ref="AD58:AF58"/>
    <mergeCell ref="Z60:AJ60"/>
    <mergeCell ref="AK60:AN60"/>
    <mergeCell ref="AG58:AJ58"/>
    <mergeCell ref="AK58:AN58"/>
    <mergeCell ref="B59:G59"/>
    <mergeCell ref="K59:U59"/>
    <mergeCell ref="V59:Y59"/>
    <mergeCell ref="Z59:AJ59"/>
    <mergeCell ref="AK59:AN59"/>
    <mergeCell ref="B60:G60"/>
    <mergeCell ref="K60:U60"/>
    <mergeCell ref="V60:Y60"/>
    <mergeCell ref="K58:N58"/>
    <mergeCell ref="O58:Q58"/>
    <mergeCell ref="C56:D56"/>
    <mergeCell ref="K56:N56"/>
    <mergeCell ref="O56:Q56"/>
    <mergeCell ref="K55:N55"/>
    <mergeCell ref="O55:Q55"/>
    <mergeCell ref="R55:U55"/>
    <mergeCell ref="V55:Y55"/>
    <mergeCell ref="Z55:AC55"/>
    <mergeCell ref="AD55:AF55"/>
    <mergeCell ref="C54:D54"/>
    <mergeCell ref="K54:N54"/>
    <mergeCell ref="O54:Q54"/>
    <mergeCell ref="R54:U54"/>
    <mergeCell ref="V54:Y54"/>
    <mergeCell ref="Z53:AC53"/>
    <mergeCell ref="AD53:AF53"/>
    <mergeCell ref="AG53:AJ53"/>
    <mergeCell ref="AK53:AN53"/>
    <mergeCell ref="Z54:AC54"/>
    <mergeCell ref="AD54:AF54"/>
    <mergeCell ref="AG54:AJ54"/>
    <mergeCell ref="AK54:AN54"/>
    <mergeCell ref="C53:D53"/>
    <mergeCell ref="O53:Q53"/>
    <mergeCell ref="R53:U53"/>
    <mergeCell ref="V53:Y53"/>
    <mergeCell ref="C49:D49"/>
    <mergeCell ref="C44:D44"/>
    <mergeCell ref="O51:Q51"/>
    <mergeCell ref="AG50:AJ50"/>
    <mergeCell ref="AK50:AN50"/>
    <mergeCell ref="AO51:AR51"/>
    <mergeCell ref="R31:U31"/>
    <mergeCell ref="V31:Y31"/>
    <mergeCell ref="C52:D52"/>
    <mergeCell ref="AG52:AJ52"/>
    <mergeCell ref="AK52:AN52"/>
    <mergeCell ref="AO52:AR52"/>
    <mergeCell ref="R52:U52"/>
    <mergeCell ref="V52:Y52"/>
    <mergeCell ref="Z52:AC52"/>
    <mergeCell ref="AD52:AF52"/>
    <mergeCell ref="AO39:AR39"/>
    <mergeCell ref="AO43:AR43"/>
    <mergeCell ref="AO40:AR40"/>
    <mergeCell ref="K31:N31"/>
    <mergeCell ref="O31:Q31"/>
    <mergeCell ref="K50:N50"/>
    <mergeCell ref="K37:N37"/>
    <mergeCell ref="O37:Q37"/>
    <mergeCell ref="R41:U41"/>
    <mergeCell ref="V41:Y41"/>
    <mergeCell ref="AD50:AF50"/>
    <mergeCell ref="C41:D41"/>
    <mergeCell ref="C50:D50"/>
    <mergeCell ref="K48:N48"/>
    <mergeCell ref="O48:Q48"/>
    <mergeCell ref="R48:U48"/>
    <mergeCell ref="V48:Y48"/>
    <mergeCell ref="Z48:AC48"/>
    <mergeCell ref="Z43:AC43"/>
    <mergeCell ref="AD43:AF43"/>
    <mergeCell ref="R47:U47"/>
    <mergeCell ref="O46:Q46"/>
    <mergeCell ref="K42:N42"/>
    <mergeCell ref="O42:Q42"/>
    <mergeCell ref="K43:N43"/>
    <mergeCell ref="O43:Q43"/>
    <mergeCell ref="O41:Q41"/>
    <mergeCell ref="K41:N41"/>
    <mergeCell ref="K45:N45"/>
    <mergeCell ref="O45:Q45"/>
    <mergeCell ref="O49:Q49"/>
    <mergeCell ref="C48:D48"/>
    <mergeCell ref="V44:Y44"/>
    <mergeCell ref="Z44:AC44"/>
    <mergeCell ref="R44:U44"/>
    <mergeCell ref="R45:U45"/>
    <mergeCell ref="Z46:AC46"/>
    <mergeCell ref="AD46:AF46"/>
    <mergeCell ref="V45:Y45"/>
    <mergeCell ref="R43:U43"/>
    <mergeCell ref="V43:Y43"/>
    <mergeCell ref="R29:U29"/>
    <mergeCell ref="V29:Y29"/>
    <mergeCell ref="V37:Y37"/>
    <mergeCell ref="R40:U40"/>
    <mergeCell ref="V40:Y40"/>
    <mergeCell ref="R39:U39"/>
    <mergeCell ref="V39:Y39"/>
    <mergeCell ref="Z37:AC37"/>
    <mergeCell ref="AD37:AF37"/>
    <mergeCell ref="R38:U38"/>
    <mergeCell ref="V38:Y38"/>
    <mergeCell ref="Z38:AC38"/>
    <mergeCell ref="AD38:AF38"/>
    <mergeCell ref="AO30:AR30"/>
    <mergeCell ref="R30:U30"/>
    <mergeCell ref="V30:Y30"/>
    <mergeCell ref="Z30:AC30"/>
    <mergeCell ref="AD30:AF30"/>
    <mergeCell ref="AG30:AJ30"/>
    <mergeCell ref="AK30:AN30"/>
    <mergeCell ref="AG32:AJ32"/>
    <mergeCell ref="AK32:AN32"/>
    <mergeCell ref="AO32:AR32"/>
    <mergeCell ref="R32:U32"/>
    <mergeCell ref="V32:Y32"/>
    <mergeCell ref="Z32:AC32"/>
    <mergeCell ref="AD32:AF32"/>
    <mergeCell ref="AK24:AN24"/>
    <mergeCell ref="O21:Q21"/>
    <mergeCell ref="Z22:AC22"/>
    <mergeCell ref="AD22:AF22"/>
    <mergeCell ref="AG22:AJ22"/>
    <mergeCell ref="R24:U24"/>
    <mergeCell ref="V24:Y24"/>
    <mergeCell ref="Z24:AC24"/>
    <mergeCell ref="AD24:AF24"/>
    <mergeCell ref="AG21:AJ21"/>
    <mergeCell ref="AK21:AN21"/>
    <mergeCell ref="AK22:AN22"/>
    <mergeCell ref="R22:U22"/>
    <mergeCell ref="V22:Y22"/>
    <mergeCell ref="O23:Q23"/>
    <mergeCell ref="O22:Q22"/>
    <mergeCell ref="R21:U21"/>
    <mergeCell ref="V21:Y21"/>
    <mergeCell ref="R23:U23"/>
    <mergeCell ref="V23:Y23"/>
    <mergeCell ref="Z23:AC23"/>
    <mergeCell ref="Z21:AC21"/>
    <mergeCell ref="K49:N49"/>
    <mergeCell ref="K9:N9"/>
    <mergeCell ref="O9:Q9"/>
    <mergeCell ref="R9:U9"/>
    <mergeCell ref="V9:Y9"/>
    <mergeCell ref="R37:U37"/>
    <mergeCell ref="K29:N29"/>
    <mergeCell ref="K30:N30"/>
    <mergeCell ref="O30:Q30"/>
    <mergeCell ref="K28:N28"/>
    <mergeCell ref="O28:Q28"/>
    <mergeCell ref="R28:U28"/>
    <mergeCell ref="V28:Y28"/>
    <mergeCell ref="K17:N17"/>
    <mergeCell ref="O17:Q17"/>
    <mergeCell ref="K24:N24"/>
    <mergeCell ref="O24:Q24"/>
    <mergeCell ref="R26:U26"/>
    <mergeCell ref="V26:Y26"/>
    <mergeCell ref="O27:Q27"/>
    <mergeCell ref="R27:U27"/>
    <mergeCell ref="K26:N26"/>
    <mergeCell ref="K27:N27"/>
    <mergeCell ref="K21:N21"/>
    <mergeCell ref="K16:N16"/>
    <mergeCell ref="O16:Q16"/>
    <mergeCell ref="K14:N14"/>
    <mergeCell ref="O14:Q14"/>
    <mergeCell ref="C45:D45"/>
    <mergeCell ref="C42:D42"/>
    <mergeCell ref="O29:Q29"/>
    <mergeCell ref="K39:N39"/>
    <mergeCell ref="O39:Q39"/>
    <mergeCell ref="K40:N40"/>
    <mergeCell ref="K44:N44"/>
    <mergeCell ref="O44:Q44"/>
    <mergeCell ref="C43:D43"/>
    <mergeCell ref="O38:Q38"/>
    <mergeCell ref="O32:Q32"/>
    <mergeCell ref="K22:N22"/>
    <mergeCell ref="R25:U25"/>
    <mergeCell ref="V25:Y25"/>
    <mergeCell ref="Z25:AC25"/>
    <mergeCell ref="Z27:AC27"/>
    <mergeCell ref="K25:N25"/>
    <mergeCell ref="O25:Q25"/>
    <mergeCell ref="V27:Y27"/>
    <mergeCell ref="O26:Q26"/>
    <mergeCell ref="K23:N23"/>
    <mergeCell ref="AK20:AN20"/>
    <mergeCell ref="AO20:AR20"/>
    <mergeCell ref="R20:U20"/>
    <mergeCell ref="V20:Y20"/>
    <mergeCell ref="Z20:AC20"/>
    <mergeCell ref="AD20:AF20"/>
    <mergeCell ref="K20:N20"/>
    <mergeCell ref="O20:Q20"/>
    <mergeCell ref="AO22:AR22"/>
    <mergeCell ref="AD18:AF18"/>
    <mergeCell ref="AG19:AJ19"/>
    <mergeCell ref="AK19:AN19"/>
    <mergeCell ref="AO19:AR19"/>
    <mergeCell ref="AG18:AJ18"/>
    <mergeCell ref="AK18:AN18"/>
    <mergeCell ref="AO18:AR18"/>
    <mergeCell ref="Z19:AC19"/>
    <mergeCell ref="K18:N18"/>
    <mergeCell ref="O18:Q18"/>
    <mergeCell ref="Z18:AC18"/>
    <mergeCell ref="K19:N19"/>
    <mergeCell ref="O19:Q19"/>
    <mergeCell ref="R19:U19"/>
    <mergeCell ref="V19:Y19"/>
    <mergeCell ref="R18:U18"/>
    <mergeCell ref="V18:Y18"/>
    <mergeCell ref="AD17:AF17"/>
    <mergeCell ref="AG17:AJ17"/>
    <mergeCell ref="AK17:AN17"/>
    <mergeCell ref="R15:U15"/>
    <mergeCell ref="V15:Y15"/>
    <mergeCell ref="AD14:AF14"/>
    <mergeCell ref="AK16:AN16"/>
    <mergeCell ref="Z15:AC15"/>
    <mergeCell ref="AD15:AF15"/>
    <mergeCell ref="AG15:AJ15"/>
    <mergeCell ref="AK15:AN15"/>
    <mergeCell ref="R14:U14"/>
    <mergeCell ref="V14:Y14"/>
    <mergeCell ref="AK14:AN14"/>
    <mergeCell ref="Z16:AC16"/>
    <mergeCell ref="R16:U16"/>
    <mergeCell ref="V16:Y16"/>
    <mergeCell ref="AG16:AJ16"/>
    <mergeCell ref="Z17:AC17"/>
    <mergeCell ref="Z14:AC14"/>
    <mergeCell ref="R17:U17"/>
    <mergeCell ref="V17:Y17"/>
    <mergeCell ref="AO23:AR23"/>
    <mergeCell ref="AO25:AR25"/>
    <mergeCell ref="AO24:AR24"/>
    <mergeCell ref="AO38:AR38"/>
    <mergeCell ref="AO37:AR37"/>
    <mergeCell ref="AO31:AR31"/>
    <mergeCell ref="AO29:AR29"/>
    <mergeCell ref="AD19:AF19"/>
    <mergeCell ref="AG20:AJ20"/>
    <mergeCell ref="AD31:AF31"/>
    <mergeCell ref="AG24:AJ24"/>
    <mergeCell ref="AG23:AJ23"/>
    <mergeCell ref="AK23:AN23"/>
    <mergeCell ref="AD23:AF23"/>
    <mergeCell ref="AD25:AF25"/>
    <mergeCell ref="AO26:AR26"/>
    <mergeCell ref="AD27:AF27"/>
    <mergeCell ref="AG27:AJ27"/>
    <mergeCell ref="AK27:AN27"/>
    <mergeCell ref="AO27:AR27"/>
    <mergeCell ref="AG25:AJ25"/>
    <mergeCell ref="AK25:AN25"/>
    <mergeCell ref="AD21:AF21"/>
    <mergeCell ref="AO21:AR21"/>
    <mergeCell ref="AO28:AR28"/>
    <mergeCell ref="AG10:AJ10"/>
    <mergeCell ref="AK10:AN10"/>
    <mergeCell ref="Z51:AC51"/>
    <mergeCell ref="AD51:AF51"/>
    <mergeCell ref="AG51:AJ51"/>
    <mergeCell ref="AK51:AN51"/>
    <mergeCell ref="Z28:AC28"/>
    <mergeCell ref="AD28:AF28"/>
    <mergeCell ref="AG28:AJ28"/>
    <mergeCell ref="AK28:AN28"/>
    <mergeCell ref="Z26:AC26"/>
    <mergeCell ref="AD26:AF26"/>
    <mergeCell ref="AO13:AR13"/>
    <mergeCell ref="AO14:AR14"/>
    <mergeCell ref="AD13:AF13"/>
    <mergeCell ref="AO17:AR17"/>
    <mergeCell ref="AO16:AR16"/>
    <mergeCell ref="AO15:AR15"/>
    <mergeCell ref="AG26:AJ26"/>
    <mergeCell ref="AK26:AN26"/>
    <mergeCell ref="AO12:AR12"/>
    <mergeCell ref="AO10:AR10"/>
    <mergeCell ref="AD16:AF16"/>
    <mergeCell ref="V7:Y7"/>
    <mergeCell ref="K8:N8"/>
    <mergeCell ref="O8:Q8"/>
    <mergeCell ref="Z7:AC7"/>
    <mergeCell ref="Z9:AC9"/>
    <mergeCell ref="R8:U8"/>
    <mergeCell ref="V8:Y8"/>
    <mergeCell ref="K11:N11"/>
    <mergeCell ref="O11:Q11"/>
    <mergeCell ref="R11:U11"/>
    <mergeCell ref="V11:Y11"/>
    <mergeCell ref="K10:N10"/>
    <mergeCell ref="O10:Q10"/>
    <mergeCell ref="R10:U10"/>
    <mergeCell ref="V10:Y10"/>
    <mergeCell ref="Z11:AC11"/>
    <mergeCell ref="AD9:AF9"/>
    <mergeCell ref="AD11:AF11"/>
    <mergeCell ref="AG11:AJ11"/>
    <mergeCell ref="AG13:AJ13"/>
    <mergeCell ref="O13:Q13"/>
    <mergeCell ref="K13:N13"/>
    <mergeCell ref="AG14:AJ14"/>
    <mergeCell ref="K15:N15"/>
    <mergeCell ref="O15:Q15"/>
    <mergeCell ref="O12:Q12"/>
    <mergeCell ref="R12:U12"/>
    <mergeCell ref="V12:Y12"/>
    <mergeCell ref="Z6:AC6"/>
    <mergeCell ref="AD6:AF6"/>
    <mergeCell ref="AG6:AJ6"/>
    <mergeCell ref="AK6:AN6"/>
    <mergeCell ref="Z12:AC12"/>
    <mergeCell ref="AD12:AF12"/>
    <mergeCell ref="AG12:AJ12"/>
    <mergeCell ref="AK12:AN12"/>
    <mergeCell ref="AO7:AR7"/>
    <mergeCell ref="AD8:AF8"/>
    <mergeCell ref="AG8:AJ8"/>
    <mergeCell ref="AK8:AN8"/>
    <mergeCell ref="AD7:AF7"/>
    <mergeCell ref="AG7:AJ7"/>
    <mergeCell ref="AK7:AN7"/>
    <mergeCell ref="AO9:AR9"/>
    <mergeCell ref="AG9:AJ9"/>
    <mergeCell ref="AK9:AN9"/>
    <mergeCell ref="AO11:AR11"/>
    <mergeCell ref="AK11:AN11"/>
    <mergeCell ref="Z10:AC10"/>
    <mergeCell ref="AD10:AF10"/>
    <mergeCell ref="Z8:AC8"/>
    <mergeCell ref="AO8:AR8"/>
    <mergeCell ref="C46:D46"/>
    <mergeCell ref="AK46:AN46"/>
    <mergeCell ref="AD44:AF44"/>
    <mergeCell ref="AG29:AJ29"/>
    <mergeCell ref="AK29:AN29"/>
    <mergeCell ref="Z40:AC40"/>
    <mergeCell ref="AD40:AF40"/>
    <mergeCell ref="Z39:AC39"/>
    <mergeCell ref="AD39:AF39"/>
    <mergeCell ref="AG31:AJ31"/>
    <mergeCell ref="AK31:AN31"/>
    <mergeCell ref="AK37:AN37"/>
    <mergeCell ref="AK38:AN38"/>
    <mergeCell ref="AG41:AJ41"/>
    <mergeCell ref="AK41:AN41"/>
    <mergeCell ref="B40:D40"/>
    <mergeCell ref="O40:Q40"/>
    <mergeCell ref="K38:N38"/>
    <mergeCell ref="K32:N32"/>
    <mergeCell ref="Z29:AC29"/>
    <mergeCell ref="AD29:AF29"/>
    <mergeCell ref="K46:N46"/>
    <mergeCell ref="R42:U42"/>
    <mergeCell ref="V42:Y42"/>
    <mergeCell ref="AK13:AN13"/>
    <mergeCell ref="R13:U13"/>
    <mergeCell ref="V13:Y13"/>
    <mergeCell ref="Z13:AC13"/>
    <mergeCell ref="K7:N7"/>
    <mergeCell ref="O7:Q7"/>
    <mergeCell ref="R7:U7"/>
    <mergeCell ref="AO46:AR46"/>
    <mergeCell ref="B2:H2"/>
    <mergeCell ref="K2:AR2"/>
    <mergeCell ref="B4:H4"/>
    <mergeCell ref="K4:Y4"/>
    <mergeCell ref="Z4:AN4"/>
    <mergeCell ref="B5:D5"/>
    <mergeCell ref="AG5:AJ5"/>
    <mergeCell ref="AK5:AN5"/>
    <mergeCell ref="AO5:AR5"/>
    <mergeCell ref="R5:U5"/>
    <mergeCell ref="V5:Y5"/>
    <mergeCell ref="Z5:AC5"/>
    <mergeCell ref="AD5:AF5"/>
    <mergeCell ref="K6:N6"/>
    <mergeCell ref="O6:Q6"/>
    <mergeCell ref="K5:N5"/>
    <mergeCell ref="O5:Q5"/>
    <mergeCell ref="AO6:AR6"/>
    <mergeCell ref="K12:N12"/>
    <mergeCell ref="R6:U6"/>
    <mergeCell ref="V6:Y6"/>
    <mergeCell ref="Z41:AC41"/>
    <mergeCell ref="AD41:AF41"/>
    <mergeCell ref="AO49:AR49"/>
    <mergeCell ref="Z49:AC49"/>
    <mergeCell ref="AD49:AF49"/>
    <mergeCell ref="AO48:AR48"/>
    <mergeCell ref="Z31:AC31"/>
    <mergeCell ref="Z45:AC45"/>
    <mergeCell ref="AD45:AF45"/>
    <mergeCell ref="AG45:AJ45"/>
    <mergeCell ref="Z42:AC42"/>
    <mergeCell ref="AK40:AN40"/>
    <mergeCell ref="AK39:AN39"/>
    <mergeCell ref="AG40:AJ40"/>
    <mergeCell ref="AG39:AJ39"/>
    <mergeCell ref="AG37:AJ37"/>
    <mergeCell ref="AG38:AJ38"/>
    <mergeCell ref="AG44:AJ44"/>
    <mergeCell ref="AO41:AR41"/>
    <mergeCell ref="AO42:AR42"/>
    <mergeCell ref="AO44:AR44"/>
    <mergeCell ref="AO47:AR47"/>
    <mergeCell ref="AD42:AF42"/>
    <mergeCell ref="AG42:AJ42"/>
    <mergeCell ref="AK42:AN42"/>
    <mergeCell ref="AG49:AJ49"/>
    <mergeCell ref="AK49:AN49"/>
    <mergeCell ref="AG48:AJ48"/>
    <mergeCell ref="AK48:AN48"/>
    <mergeCell ref="AG46:AJ46"/>
    <mergeCell ref="AK45:AN45"/>
    <mergeCell ref="AG43:AJ43"/>
    <mergeCell ref="AK43:AN43"/>
    <mergeCell ref="AK44:AN44"/>
    <mergeCell ref="AO45:AR45"/>
    <mergeCell ref="AG47:AJ47"/>
    <mergeCell ref="AK47:AN47"/>
    <mergeCell ref="AD48:AF4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4D93B-E6F8-475E-83CE-BB89BF61440F}">
  <dimension ref="A1:AV69"/>
  <sheetViews>
    <sheetView view="pageBreakPreview" zoomScale="115" zoomScaleNormal="100" zoomScaleSheetLayoutView="115" workbookViewId="0">
      <selection activeCell="B3" sqref="B3:H3"/>
    </sheetView>
  </sheetViews>
  <sheetFormatPr defaultColWidth="9" defaultRowHeight="14.4" x14ac:dyDescent="0.2"/>
  <cols>
    <col min="1" max="1" width="1.69921875" style="40" customWidth="1"/>
    <col min="2" max="2" width="2.19921875" style="40" customWidth="1"/>
    <col min="3" max="3" width="20.69921875" style="40" customWidth="1"/>
    <col min="4" max="4" width="19.69921875" style="40" customWidth="1"/>
    <col min="5" max="7" width="8.69921875" style="40" customWidth="1"/>
    <col min="8" max="8" width="12.69921875" style="40" customWidth="1"/>
    <col min="9" max="9" width="1.69921875" style="40" customWidth="1"/>
    <col min="10" max="10" width="1.19921875" style="40" hidden="1" customWidth="1"/>
    <col min="11" max="43" width="2.5" style="40" hidden="1" customWidth="1"/>
    <col min="44" max="44" width="4.19921875" style="40" hidden="1" customWidth="1"/>
    <col min="45" max="45" width="1.19921875" style="40" hidden="1" customWidth="1"/>
    <col min="46" max="16384" width="9" style="40"/>
  </cols>
  <sheetData>
    <row r="1" spans="2:44" ht="10.199999999999999" customHeight="1" x14ac:dyDescent="0.2"/>
    <row r="2" spans="2:44" ht="19.5" customHeight="1" x14ac:dyDescent="0.2">
      <c r="B2" s="204" t="s">
        <v>148</v>
      </c>
      <c r="C2" s="205"/>
      <c r="D2" s="205"/>
      <c r="E2" s="205"/>
      <c r="F2" s="205"/>
      <c r="G2" s="205"/>
      <c r="H2" s="206"/>
      <c r="K2" s="204" t="e">
        <f>参考数量表オモテ!#REF!</f>
        <v>#REF!</v>
      </c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6"/>
    </row>
    <row r="3" spans="2:44" s="127" customFormat="1" ht="13.5" customHeight="1" x14ac:dyDescent="0.2">
      <c r="B3" s="246"/>
      <c r="C3" s="247"/>
      <c r="D3" s="247"/>
      <c r="E3" s="247"/>
      <c r="F3" s="247"/>
      <c r="G3" s="247"/>
      <c r="H3" s="248"/>
    </row>
    <row r="4" spans="2:44" ht="13.5" customHeight="1" x14ac:dyDescent="0.2">
      <c r="B4" s="207" t="s">
        <v>48</v>
      </c>
      <c r="C4" s="208"/>
      <c r="D4" s="208"/>
      <c r="E4" s="208"/>
      <c r="F4" s="208"/>
      <c r="G4" s="208"/>
      <c r="H4" s="209"/>
      <c r="K4" s="210" t="s">
        <v>42</v>
      </c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2" t="s">
        <v>37</v>
      </c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43"/>
      <c r="AP4" s="44"/>
      <c r="AQ4" s="44"/>
      <c r="AR4" s="45"/>
    </row>
    <row r="5" spans="2:44" ht="13.5" customHeight="1" x14ac:dyDescent="0.2">
      <c r="B5" s="214" t="s">
        <v>0</v>
      </c>
      <c r="C5" s="215"/>
      <c r="D5" s="216"/>
      <c r="E5" s="85" t="s">
        <v>1</v>
      </c>
      <c r="F5" s="85" t="s">
        <v>2</v>
      </c>
      <c r="G5" s="85"/>
      <c r="H5" s="46"/>
      <c r="K5" s="190" t="s">
        <v>30</v>
      </c>
      <c r="L5" s="190"/>
      <c r="M5" s="190"/>
      <c r="N5" s="190"/>
      <c r="O5" s="190" t="s">
        <v>38</v>
      </c>
      <c r="P5" s="190"/>
      <c r="Q5" s="190"/>
      <c r="R5" s="190" t="s">
        <v>39</v>
      </c>
      <c r="S5" s="190"/>
      <c r="T5" s="190"/>
      <c r="U5" s="190"/>
      <c r="V5" s="217" t="s">
        <v>40</v>
      </c>
      <c r="W5" s="218"/>
      <c r="X5" s="218"/>
      <c r="Y5" s="218"/>
      <c r="Z5" s="218" t="s">
        <v>30</v>
      </c>
      <c r="AA5" s="218"/>
      <c r="AB5" s="218"/>
      <c r="AC5" s="219"/>
      <c r="AD5" s="190" t="s">
        <v>38</v>
      </c>
      <c r="AE5" s="190"/>
      <c r="AF5" s="190"/>
      <c r="AG5" s="190" t="s">
        <v>39</v>
      </c>
      <c r="AH5" s="190"/>
      <c r="AI5" s="190"/>
      <c r="AJ5" s="190"/>
      <c r="AK5" s="217" t="s">
        <v>40</v>
      </c>
      <c r="AL5" s="218"/>
      <c r="AM5" s="218"/>
      <c r="AN5" s="218"/>
      <c r="AO5" s="218" t="s">
        <v>41</v>
      </c>
      <c r="AP5" s="218"/>
      <c r="AQ5" s="218"/>
      <c r="AR5" s="219"/>
    </row>
    <row r="6" spans="2:44" ht="13.5" customHeight="1" x14ac:dyDescent="0.2">
      <c r="B6" s="120"/>
      <c r="C6" s="82"/>
      <c r="D6" s="111"/>
      <c r="E6" s="86"/>
      <c r="F6" s="87"/>
      <c r="G6" s="88"/>
      <c r="H6" s="95" t="str">
        <f t="shared" ref="H6:H8" si="0">IF(F6="","",ROUND(E6*G6,0))</f>
        <v/>
      </c>
      <c r="K6" s="193"/>
      <c r="L6" s="194"/>
      <c r="M6" s="194"/>
      <c r="N6" s="195"/>
      <c r="O6" s="186" t="str">
        <f t="shared" ref="O6:O58" si="1">IF($F6="","",$F6)</f>
        <v/>
      </c>
      <c r="P6" s="186"/>
      <c r="Q6" s="186"/>
      <c r="R6" s="196"/>
      <c r="S6" s="197"/>
      <c r="T6" s="197"/>
      <c r="U6" s="198"/>
      <c r="V6" s="199" t="str">
        <f t="shared" ref="V6:V48" si="2">IF(E6="","",ROUND(K6*R6,0))</f>
        <v/>
      </c>
      <c r="W6" s="191"/>
      <c r="X6" s="191"/>
      <c r="Y6" s="191"/>
      <c r="Z6" s="225" t="str">
        <f t="shared" ref="Z6:Z58" si="3">IF($E6="","",$E6)</f>
        <v/>
      </c>
      <c r="AA6" s="225"/>
      <c r="AB6" s="225"/>
      <c r="AC6" s="226"/>
      <c r="AD6" s="186" t="str">
        <f t="shared" ref="AD6:AD58" si="4">IF($F6="","",$F6)</f>
        <v/>
      </c>
      <c r="AE6" s="186"/>
      <c r="AF6" s="186"/>
      <c r="AG6" s="188" t="str">
        <f t="shared" ref="AG6:AG58" si="5">IF($G6="","",$G6)</f>
        <v/>
      </c>
      <c r="AH6" s="183"/>
      <c r="AI6" s="183"/>
      <c r="AJ6" s="184"/>
      <c r="AK6" s="199" t="str">
        <f t="shared" ref="AK6:AK48" si="6">IF(E6="","",ROUND(Z6*AG6,0))</f>
        <v/>
      </c>
      <c r="AL6" s="191"/>
      <c r="AM6" s="191"/>
      <c r="AN6" s="191"/>
      <c r="AO6" s="191" t="str">
        <f t="shared" ref="AO6:AO48" si="7">IF(H6="","",AK6-V6)</f>
        <v/>
      </c>
      <c r="AP6" s="191"/>
      <c r="AQ6" s="191"/>
      <c r="AR6" s="192"/>
    </row>
    <row r="7" spans="2:44" ht="13.5" customHeight="1" x14ac:dyDescent="0.2">
      <c r="B7" s="120" t="s">
        <v>67</v>
      </c>
      <c r="C7" s="118"/>
      <c r="D7" s="119"/>
      <c r="E7" s="89"/>
      <c r="F7" s="81"/>
      <c r="G7" s="68"/>
      <c r="H7" s="96" t="str">
        <f t="shared" si="0"/>
        <v/>
      </c>
      <c r="K7" s="193"/>
      <c r="L7" s="194"/>
      <c r="M7" s="194"/>
      <c r="N7" s="195"/>
      <c r="O7" s="185" t="str">
        <f t="shared" si="1"/>
        <v/>
      </c>
      <c r="P7" s="186"/>
      <c r="Q7" s="187"/>
      <c r="R7" s="196"/>
      <c r="S7" s="197"/>
      <c r="T7" s="197"/>
      <c r="U7" s="198"/>
      <c r="V7" s="188" t="str">
        <f t="shared" si="2"/>
        <v/>
      </c>
      <c r="W7" s="183"/>
      <c r="X7" s="183"/>
      <c r="Y7" s="189"/>
      <c r="Z7" s="200" t="str">
        <f t="shared" si="3"/>
        <v/>
      </c>
      <c r="AA7" s="201"/>
      <c r="AB7" s="201"/>
      <c r="AC7" s="202"/>
      <c r="AD7" s="185" t="str">
        <f t="shared" si="4"/>
        <v/>
      </c>
      <c r="AE7" s="186"/>
      <c r="AF7" s="187"/>
      <c r="AG7" s="188" t="str">
        <f t="shared" si="5"/>
        <v/>
      </c>
      <c r="AH7" s="183"/>
      <c r="AI7" s="183"/>
      <c r="AJ7" s="184"/>
      <c r="AK7" s="188" t="str">
        <f t="shared" si="6"/>
        <v/>
      </c>
      <c r="AL7" s="183"/>
      <c r="AM7" s="183"/>
      <c r="AN7" s="189"/>
      <c r="AO7" s="182" t="str">
        <f t="shared" si="7"/>
        <v/>
      </c>
      <c r="AP7" s="183"/>
      <c r="AQ7" s="183"/>
      <c r="AR7" s="184"/>
    </row>
    <row r="8" spans="2:44" ht="13.5" customHeight="1" x14ac:dyDescent="0.2">
      <c r="B8" s="126"/>
      <c r="C8" s="124"/>
      <c r="D8" s="122"/>
      <c r="E8" s="83"/>
      <c r="F8" s="156"/>
      <c r="G8" s="159"/>
      <c r="H8" s="98" t="str">
        <f t="shared" si="0"/>
        <v/>
      </c>
      <c r="K8" s="193"/>
      <c r="L8" s="194"/>
      <c r="M8" s="194"/>
      <c r="N8" s="195"/>
      <c r="O8" s="185" t="str">
        <f t="shared" si="1"/>
        <v/>
      </c>
      <c r="P8" s="186"/>
      <c r="Q8" s="187"/>
      <c r="R8" s="196"/>
      <c r="S8" s="197"/>
      <c r="T8" s="197"/>
      <c r="U8" s="198"/>
      <c r="V8" s="188" t="str">
        <f t="shared" si="2"/>
        <v/>
      </c>
      <c r="W8" s="183"/>
      <c r="X8" s="183"/>
      <c r="Y8" s="189"/>
      <c r="Z8" s="200" t="str">
        <f t="shared" si="3"/>
        <v/>
      </c>
      <c r="AA8" s="201"/>
      <c r="AB8" s="201"/>
      <c r="AC8" s="202"/>
      <c r="AD8" s="185" t="str">
        <f t="shared" si="4"/>
        <v/>
      </c>
      <c r="AE8" s="186"/>
      <c r="AF8" s="187"/>
      <c r="AG8" s="188" t="str">
        <f t="shared" si="5"/>
        <v/>
      </c>
      <c r="AH8" s="183"/>
      <c r="AI8" s="183"/>
      <c r="AJ8" s="184"/>
      <c r="AK8" s="188" t="str">
        <f t="shared" si="6"/>
        <v/>
      </c>
      <c r="AL8" s="183"/>
      <c r="AM8" s="183"/>
      <c r="AN8" s="189"/>
      <c r="AO8" s="182" t="str">
        <f t="shared" si="7"/>
        <v/>
      </c>
      <c r="AP8" s="183"/>
      <c r="AQ8" s="183"/>
      <c r="AR8" s="184"/>
    </row>
    <row r="9" spans="2:44" ht="13.5" customHeight="1" x14ac:dyDescent="0.2">
      <c r="B9" s="126"/>
      <c r="C9" s="124" t="s">
        <v>68</v>
      </c>
      <c r="D9" s="122" t="s">
        <v>79</v>
      </c>
      <c r="E9" s="153">
        <v>140</v>
      </c>
      <c r="F9" s="125" t="s">
        <v>44</v>
      </c>
      <c r="G9" s="159"/>
      <c r="H9" s="98"/>
      <c r="K9" s="193"/>
      <c r="L9" s="194"/>
      <c r="M9" s="194"/>
      <c r="N9" s="195"/>
      <c r="O9" s="185" t="str">
        <f>IF($F9="","",$F9)</f>
        <v>㎡</v>
      </c>
      <c r="P9" s="186"/>
      <c r="Q9" s="187"/>
      <c r="R9" s="196"/>
      <c r="S9" s="197"/>
      <c r="T9" s="197"/>
      <c r="U9" s="198"/>
      <c r="V9" s="188">
        <f t="shared" si="2"/>
        <v>0</v>
      </c>
      <c r="W9" s="183"/>
      <c r="X9" s="183"/>
      <c r="Y9" s="189"/>
      <c r="Z9" s="200">
        <f>IF($E9="","",$E9)</f>
        <v>140</v>
      </c>
      <c r="AA9" s="201"/>
      <c r="AB9" s="201"/>
      <c r="AC9" s="202"/>
      <c r="AD9" s="185" t="str">
        <f>IF($F9="","",$F9)</f>
        <v>㎡</v>
      </c>
      <c r="AE9" s="186"/>
      <c r="AF9" s="187"/>
      <c r="AG9" s="188" t="str">
        <f>IF($G9="","",$G9)</f>
        <v/>
      </c>
      <c r="AH9" s="183"/>
      <c r="AI9" s="183"/>
      <c r="AJ9" s="184"/>
      <c r="AK9" s="188" t="e">
        <f t="shared" si="6"/>
        <v>#VALUE!</v>
      </c>
      <c r="AL9" s="183"/>
      <c r="AM9" s="183"/>
      <c r="AN9" s="189"/>
      <c r="AO9" s="182" t="str">
        <f t="shared" si="7"/>
        <v/>
      </c>
      <c r="AP9" s="183"/>
      <c r="AQ9" s="183"/>
      <c r="AR9" s="184"/>
    </row>
    <row r="10" spans="2:44" ht="13.5" customHeight="1" x14ac:dyDescent="0.2">
      <c r="B10" s="126"/>
      <c r="C10" s="124"/>
      <c r="D10" s="122"/>
      <c r="E10" s="153"/>
      <c r="F10" s="125"/>
      <c r="G10" s="159"/>
      <c r="H10" s="98"/>
      <c r="K10" s="193"/>
      <c r="L10" s="194"/>
      <c r="M10" s="194"/>
      <c r="N10" s="195"/>
      <c r="O10" s="185" t="str">
        <f t="shared" si="1"/>
        <v/>
      </c>
      <c r="P10" s="186"/>
      <c r="Q10" s="187"/>
      <c r="R10" s="196"/>
      <c r="S10" s="197"/>
      <c r="T10" s="197"/>
      <c r="U10" s="198"/>
      <c r="V10" s="188" t="str">
        <f t="shared" si="2"/>
        <v/>
      </c>
      <c r="W10" s="183"/>
      <c r="X10" s="183"/>
      <c r="Y10" s="189"/>
      <c r="Z10" s="200" t="str">
        <f t="shared" si="3"/>
        <v/>
      </c>
      <c r="AA10" s="201"/>
      <c r="AB10" s="201"/>
      <c r="AC10" s="202"/>
      <c r="AD10" s="185" t="str">
        <f t="shared" si="4"/>
        <v/>
      </c>
      <c r="AE10" s="186"/>
      <c r="AF10" s="187"/>
      <c r="AG10" s="188" t="str">
        <f t="shared" si="5"/>
        <v/>
      </c>
      <c r="AH10" s="183"/>
      <c r="AI10" s="183"/>
      <c r="AJ10" s="184"/>
      <c r="AK10" s="188" t="str">
        <f t="shared" si="6"/>
        <v/>
      </c>
      <c r="AL10" s="183"/>
      <c r="AM10" s="183"/>
      <c r="AN10" s="189"/>
      <c r="AO10" s="182" t="str">
        <f t="shared" si="7"/>
        <v/>
      </c>
      <c r="AP10" s="183"/>
      <c r="AQ10" s="183"/>
      <c r="AR10" s="184"/>
    </row>
    <row r="11" spans="2:44" ht="13.5" customHeight="1" x14ac:dyDescent="0.2">
      <c r="B11" s="126"/>
      <c r="C11" s="124" t="s">
        <v>114</v>
      </c>
      <c r="D11" s="122" t="s">
        <v>103</v>
      </c>
      <c r="E11" s="153">
        <v>9</v>
      </c>
      <c r="F11" s="125" t="s">
        <v>83</v>
      </c>
      <c r="G11" s="159"/>
      <c r="H11" s="98"/>
      <c r="K11" s="193"/>
      <c r="L11" s="194"/>
      <c r="M11" s="194"/>
      <c r="N11" s="195"/>
      <c r="O11" s="185" t="str">
        <f>IF($F11="","",$F11)</f>
        <v>ヵ所</v>
      </c>
      <c r="P11" s="186"/>
      <c r="Q11" s="187"/>
      <c r="R11" s="196"/>
      <c r="S11" s="197"/>
      <c r="T11" s="197"/>
      <c r="U11" s="198"/>
      <c r="V11" s="188">
        <f t="shared" si="2"/>
        <v>0</v>
      </c>
      <c r="W11" s="183"/>
      <c r="X11" s="183"/>
      <c r="Y11" s="189"/>
      <c r="Z11" s="200">
        <f>IF($E11="","",$E11)</f>
        <v>9</v>
      </c>
      <c r="AA11" s="201"/>
      <c r="AB11" s="201"/>
      <c r="AC11" s="202"/>
      <c r="AD11" s="185" t="str">
        <f>IF($F11="","",$F11)</f>
        <v>ヵ所</v>
      </c>
      <c r="AE11" s="186"/>
      <c r="AF11" s="187"/>
      <c r="AG11" s="188" t="str">
        <f>IF($G11="","",$G11)</f>
        <v/>
      </c>
      <c r="AH11" s="183"/>
      <c r="AI11" s="183"/>
      <c r="AJ11" s="184"/>
      <c r="AK11" s="188" t="e">
        <f t="shared" si="6"/>
        <v>#VALUE!</v>
      </c>
      <c r="AL11" s="183"/>
      <c r="AM11" s="183"/>
      <c r="AN11" s="189"/>
      <c r="AO11" s="182" t="str">
        <f t="shared" si="7"/>
        <v/>
      </c>
      <c r="AP11" s="183"/>
      <c r="AQ11" s="183"/>
      <c r="AR11" s="184"/>
    </row>
    <row r="12" spans="2:44" ht="13.5" customHeight="1" x14ac:dyDescent="0.2">
      <c r="B12" s="126"/>
      <c r="C12" s="124"/>
      <c r="D12" s="122"/>
      <c r="E12" s="153"/>
      <c r="F12" s="125"/>
      <c r="G12" s="159"/>
      <c r="H12" s="98"/>
      <c r="K12" s="112"/>
      <c r="L12" s="113"/>
      <c r="M12" s="113"/>
      <c r="N12" s="114"/>
      <c r="O12" s="103"/>
      <c r="P12" s="104"/>
      <c r="Q12" s="105"/>
      <c r="R12" s="115"/>
      <c r="S12" s="116"/>
      <c r="T12" s="116"/>
      <c r="U12" s="117"/>
      <c r="V12" s="106"/>
      <c r="W12" s="107"/>
      <c r="X12" s="107"/>
      <c r="Y12" s="109"/>
      <c r="Z12" s="100"/>
      <c r="AA12" s="101"/>
      <c r="AB12" s="101"/>
      <c r="AC12" s="102"/>
      <c r="AD12" s="103"/>
      <c r="AE12" s="104"/>
      <c r="AF12" s="105"/>
      <c r="AG12" s="106"/>
      <c r="AH12" s="107"/>
      <c r="AI12" s="107"/>
      <c r="AJ12" s="108"/>
      <c r="AK12" s="106"/>
      <c r="AL12" s="107"/>
      <c r="AM12" s="107"/>
      <c r="AN12" s="109"/>
      <c r="AO12" s="110"/>
      <c r="AP12" s="107"/>
      <c r="AQ12" s="107"/>
      <c r="AR12" s="108"/>
    </row>
    <row r="13" spans="2:44" ht="13.5" customHeight="1" x14ac:dyDescent="0.2">
      <c r="B13" s="126"/>
      <c r="C13" s="124" t="s">
        <v>115</v>
      </c>
      <c r="D13" s="122" t="s">
        <v>102</v>
      </c>
      <c r="E13" s="153">
        <v>1</v>
      </c>
      <c r="F13" s="125" t="s">
        <v>83</v>
      </c>
      <c r="G13" s="159"/>
      <c r="H13" s="98"/>
      <c r="K13" s="112"/>
      <c r="L13" s="113"/>
      <c r="M13" s="113"/>
      <c r="N13" s="114"/>
      <c r="O13" s="103"/>
      <c r="P13" s="104"/>
      <c r="Q13" s="105"/>
      <c r="R13" s="115"/>
      <c r="S13" s="116"/>
      <c r="T13" s="116"/>
      <c r="U13" s="117"/>
      <c r="V13" s="106"/>
      <c r="W13" s="107"/>
      <c r="X13" s="107"/>
      <c r="Y13" s="109"/>
      <c r="Z13" s="100"/>
      <c r="AA13" s="101"/>
      <c r="AB13" s="101"/>
      <c r="AC13" s="102"/>
      <c r="AD13" s="103"/>
      <c r="AE13" s="104"/>
      <c r="AF13" s="105"/>
      <c r="AG13" s="106"/>
      <c r="AH13" s="107"/>
      <c r="AI13" s="107"/>
      <c r="AJ13" s="108"/>
      <c r="AK13" s="106"/>
      <c r="AL13" s="107"/>
      <c r="AM13" s="107"/>
      <c r="AN13" s="109"/>
      <c r="AO13" s="110"/>
      <c r="AP13" s="107"/>
      <c r="AQ13" s="107"/>
      <c r="AR13" s="108"/>
    </row>
    <row r="14" spans="2:44" ht="13.5" customHeight="1" x14ac:dyDescent="0.2">
      <c r="B14" s="126"/>
      <c r="C14" s="124"/>
      <c r="D14" s="122"/>
      <c r="E14" s="153"/>
      <c r="F14" s="125"/>
      <c r="G14" s="159"/>
      <c r="H14" s="98"/>
      <c r="K14" s="112"/>
      <c r="L14" s="113"/>
      <c r="M14" s="113"/>
      <c r="N14" s="114"/>
      <c r="O14" s="103"/>
      <c r="P14" s="104"/>
      <c r="Q14" s="105"/>
      <c r="R14" s="115"/>
      <c r="S14" s="116"/>
      <c r="T14" s="116"/>
      <c r="U14" s="117"/>
      <c r="V14" s="106"/>
      <c r="W14" s="107"/>
      <c r="X14" s="107"/>
      <c r="Y14" s="109"/>
      <c r="Z14" s="100"/>
      <c r="AA14" s="101"/>
      <c r="AB14" s="101"/>
      <c r="AC14" s="102"/>
      <c r="AD14" s="103"/>
      <c r="AE14" s="104"/>
      <c r="AF14" s="105"/>
      <c r="AG14" s="106"/>
      <c r="AH14" s="107"/>
      <c r="AI14" s="107"/>
      <c r="AJ14" s="108"/>
      <c r="AK14" s="106"/>
      <c r="AL14" s="107"/>
      <c r="AM14" s="107"/>
      <c r="AN14" s="109"/>
      <c r="AO14" s="110"/>
      <c r="AP14" s="107"/>
      <c r="AQ14" s="107"/>
      <c r="AR14" s="108"/>
    </row>
    <row r="15" spans="2:44" ht="13.5" customHeight="1" x14ac:dyDescent="0.2">
      <c r="B15" s="126"/>
      <c r="C15" s="124" t="s">
        <v>116</v>
      </c>
      <c r="D15" s="122" t="s">
        <v>111</v>
      </c>
      <c r="E15" s="153">
        <v>2</v>
      </c>
      <c r="F15" s="125" t="s">
        <v>83</v>
      </c>
      <c r="G15" s="159"/>
      <c r="H15" s="98"/>
      <c r="K15" s="112"/>
      <c r="L15" s="113"/>
      <c r="M15" s="113"/>
      <c r="N15" s="114"/>
      <c r="O15" s="103"/>
      <c r="P15" s="104"/>
      <c r="Q15" s="105"/>
      <c r="R15" s="115"/>
      <c r="S15" s="116"/>
      <c r="T15" s="116"/>
      <c r="U15" s="117"/>
      <c r="V15" s="106"/>
      <c r="W15" s="107"/>
      <c r="X15" s="107"/>
      <c r="Y15" s="109"/>
      <c r="Z15" s="100"/>
      <c r="AA15" s="101"/>
      <c r="AB15" s="101"/>
      <c r="AC15" s="102"/>
      <c r="AD15" s="103"/>
      <c r="AE15" s="104"/>
      <c r="AF15" s="105"/>
      <c r="AG15" s="106"/>
      <c r="AH15" s="107"/>
      <c r="AI15" s="107"/>
      <c r="AJ15" s="108"/>
      <c r="AK15" s="106"/>
      <c r="AL15" s="107"/>
      <c r="AM15" s="107"/>
      <c r="AN15" s="109"/>
      <c r="AO15" s="110"/>
      <c r="AP15" s="107"/>
      <c r="AQ15" s="107"/>
      <c r="AR15" s="108"/>
    </row>
    <row r="16" spans="2:44" ht="13.5" customHeight="1" x14ac:dyDescent="0.2">
      <c r="B16" s="126"/>
      <c r="C16" s="124"/>
      <c r="D16" s="122"/>
      <c r="E16" s="153"/>
      <c r="F16" s="125"/>
      <c r="G16" s="159"/>
      <c r="H16" s="98"/>
      <c r="K16" s="112"/>
      <c r="L16" s="113"/>
      <c r="M16" s="113"/>
      <c r="N16" s="114"/>
      <c r="O16" s="103"/>
      <c r="P16" s="104"/>
      <c r="Q16" s="105"/>
      <c r="R16" s="115"/>
      <c r="S16" s="116"/>
      <c r="T16" s="116"/>
      <c r="U16" s="117"/>
      <c r="V16" s="106"/>
      <c r="W16" s="107"/>
      <c r="X16" s="107"/>
      <c r="Y16" s="109"/>
      <c r="Z16" s="100"/>
      <c r="AA16" s="101"/>
      <c r="AB16" s="101"/>
      <c r="AC16" s="102"/>
      <c r="AD16" s="103"/>
      <c r="AE16" s="104"/>
      <c r="AF16" s="105"/>
      <c r="AG16" s="106"/>
      <c r="AH16" s="107"/>
      <c r="AI16" s="107"/>
      <c r="AJ16" s="108"/>
      <c r="AK16" s="106"/>
      <c r="AL16" s="107"/>
      <c r="AM16" s="107"/>
      <c r="AN16" s="109"/>
      <c r="AO16" s="110"/>
      <c r="AP16" s="107"/>
      <c r="AQ16" s="107"/>
      <c r="AR16" s="108"/>
    </row>
    <row r="17" spans="2:44" ht="13.5" customHeight="1" x14ac:dyDescent="0.2">
      <c r="B17" s="126"/>
      <c r="C17" s="124" t="s">
        <v>61</v>
      </c>
      <c r="D17" s="122"/>
      <c r="E17" s="153">
        <v>1</v>
      </c>
      <c r="F17" s="125" t="s">
        <v>63</v>
      </c>
      <c r="G17" s="159"/>
      <c r="H17" s="98"/>
      <c r="K17" s="193"/>
      <c r="L17" s="194"/>
      <c r="M17" s="194"/>
      <c r="N17" s="195"/>
      <c r="O17" s="185" t="str">
        <f>IF($F17="","",$F17)</f>
        <v>式</v>
      </c>
      <c r="P17" s="186"/>
      <c r="Q17" s="187"/>
      <c r="R17" s="196"/>
      <c r="S17" s="197"/>
      <c r="T17" s="197"/>
      <c r="U17" s="198"/>
      <c r="V17" s="188">
        <f t="shared" si="2"/>
        <v>0</v>
      </c>
      <c r="W17" s="183"/>
      <c r="X17" s="183"/>
      <c r="Y17" s="189"/>
      <c r="Z17" s="200">
        <f>IF($E17="","",$E17)</f>
        <v>1</v>
      </c>
      <c r="AA17" s="201"/>
      <c r="AB17" s="201"/>
      <c r="AC17" s="202"/>
      <c r="AD17" s="185" t="str">
        <f>IF($F17="","",$F17)</f>
        <v>式</v>
      </c>
      <c r="AE17" s="186"/>
      <c r="AF17" s="187"/>
      <c r="AG17" s="188" t="str">
        <f>IF($G17="","",$G17)</f>
        <v/>
      </c>
      <c r="AH17" s="183"/>
      <c r="AI17" s="183"/>
      <c r="AJ17" s="184"/>
      <c r="AK17" s="188" t="e">
        <f t="shared" si="6"/>
        <v>#VALUE!</v>
      </c>
      <c r="AL17" s="183"/>
      <c r="AM17" s="183"/>
      <c r="AN17" s="189"/>
      <c r="AO17" s="182" t="str">
        <f t="shared" si="7"/>
        <v/>
      </c>
      <c r="AP17" s="183"/>
      <c r="AQ17" s="183"/>
      <c r="AR17" s="184"/>
    </row>
    <row r="18" spans="2:44" ht="13.5" customHeight="1" x14ac:dyDescent="0.2">
      <c r="B18" s="126"/>
      <c r="C18" s="124"/>
      <c r="D18" s="122"/>
      <c r="E18" s="153"/>
      <c r="F18" s="125"/>
      <c r="G18" s="159"/>
      <c r="H18" s="98"/>
      <c r="K18" s="193"/>
      <c r="L18" s="194"/>
      <c r="M18" s="194"/>
      <c r="N18" s="195"/>
      <c r="O18" s="185" t="str">
        <f t="shared" si="1"/>
        <v/>
      </c>
      <c r="P18" s="186"/>
      <c r="Q18" s="187"/>
      <c r="R18" s="196"/>
      <c r="S18" s="197"/>
      <c r="T18" s="197"/>
      <c r="U18" s="198"/>
      <c r="V18" s="188" t="str">
        <f t="shared" si="2"/>
        <v/>
      </c>
      <c r="W18" s="183"/>
      <c r="X18" s="183"/>
      <c r="Y18" s="189"/>
      <c r="Z18" s="200" t="str">
        <f t="shared" si="3"/>
        <v/>
      </c>
      <c r="AA18" s="201"/>
      <c r="AB18" s="201"/>
      <c r="AC18" s="202"/>
      <c r="AD18" s="185" t="str">
        <f t="shared" si="4"/>
        <v/>
      </c>
      <c r="AE18" s="186"/>
      <c r="AF18" s="187"/>
      <c r="AG18" s="188" t="str">
        <f t="shared" si="5"/>
        <v/>
      </c>
      <c r="AH18" s="183"/>
      <c r="AI18" s="183"/>
      <c r="AJ18" s="184"/>
      <c r="AK18" s="188" t="str">
        <f t="shared" si="6"/>
        <v/>
      </c>
      <c r="AL18" s="183"/>
      <c r="AM18" s="183"/>
      <c r="AN18" s="189"/>
      <c r="AO18" s="182" t="str">
        <f t="shared" si="7"/>
        <v/>
      </c>
      <c r="AP18" s="183"/>
      <c r="AQ18" s="183"/>
      <c r="AR18" s="184"/>
    </row>
    <row r="19" spans="2:44" ht="13.5" customHeight="1" x14ac:dyDescent="0.2">
      <c r="B19" s="126"/>
      <c r="C19" s="124" t="s">
        <v>62</v>
      </c>
      <c r="D19" s="122" t="s">
        <v>113</v>
      </c>
      <c r="E19" s="83">
        <v>1</v>
      </c>
      <c r="F19" s="156" t="s">
        <v>63</v>
      </c>
      <c r="G19" s="159"/>
      <c r="H19" s="98"/>
      <c r="K19" s="193"/>
      <c r="L19" s="194"/>
      <c r="M19" s="194"/>
      <c r="N19" s="195"/>
      <c r="O19" s="185" t="str">
        <f t="shared" si="1"/>
        <v>式</v>
      </c>
      <c r="P19" s="186"/>
      <c r="Q19" s="187"/>
      <c r="R19" s="196"/>
      <c r="S19" s="197"/>
      <c r="T19" s="197"/>
      <c r="U19" s="198"/>
      <c r="V19" s="188">
        <f t="shared" si="2"/>
        <v>0</v>
      </c>
      <c r="W19" s="183"/>
      <c r="X19" s="183"/>
      <c r="Y19" s="189"/>
      <c r="Z19" s="200">
        <f t="shared" si="3"/>
        <v>1</v>
      </c>
      <c r="AA19" s="201"/>
      <c r="AB19" s="201"/>
      <c r="AC19" s="202"/>
      <c r="AD19" s="185" t="str">
        <f t="shared" si="4"/>
        <v>式</v>
      </c>
      <c r="AE19" s="186"/>
      <c r="AF19" s="187"/>
      <c r="AG19" s="188" t="str">
        <f t="shared" si="5"/>
        <v/>
      </c>
      <c r="AH19" s="183"/>
      <c r="AI19" s="183"/>
      <c r="AJ19" s="184"/>
      <c r="AK19" s="188" t="e">
        <f t="shared" si="6"/>
        <v>#VALUE!</v>
      </c>
      <c r="AL19" s="183"/>
      <c r="AM19" s="183"/>
      <c r="AN19" s="189"/>
      <c r="AO19" s="182" t="str">
        <f t="shared" si="7"/>
        <v/>
      </c>
      <c r="AP19" s="183"/>
      <c r="AQ19" s="183"/>
      <c r="AR19" s="184"/>
    </row>
    <row r="20" spans="2:44" ht="13.5" customHeight="1" x14ac:dyDescent="0.2">
      <c r="B20" s="126"/>
      <c r="C20" s="124"/>
      <c r="D20" s="122"/>
      <c r="E20" s="83"/>
      <c r="F20" s="156"/>
      <c r="G20" s="159"/>
      <c r="H20" s="98"/>
      <c r="K20" s="193"/>
      <c r="L20" s="194"/>
      <c r="M20" s="194"/>
      <c r="N20" s="195"/>
      <c r="O20" s="185" t="str">
        <f>IF($F20="","",$F20)</f>
        <v/>
      </c>
      <c r="P20" s="186"/>
      <c r="Q20" s="187"/>
      <c r="R20" s="196"/>
      <c r="S20" s="197"/>
      <c r="T20" s="197"/>
      <c r="U20" s="198"/>
      <c r="V20" s="188" t="str">
        <f t="shared" si="2"/>
        <v/>
      </c>
      <c r="W20" s="183"/>
      <c r="X20" s="183"/>
      <c r="Y20" s="189"/>
      <c r="Z20" s="200" t="str">
        <f>IF($E20="","",$E20)</f>
        <v/>
      </c>
      <c r="AA20" s="201"/>
      <c r="AB20" s="201"/>
      <c r="AC20" s="202"/>
      <c r="AD20" s="185" t="str">
        <f>IF($F20="","",$F20)</f>
        <v/>
      </c>
      <c r="AE20" s="186"/>
      <c r="AF20" s="187"/>
      <c r="AG20" s="188" t="str">
        <f>IF($G20="","",$G20)</f>
        <v/>
      </c>
      <c r="AH20" s="183"/>
      <c r="AI20" s="183"/>
      <c r="AJ20" s="184"/>
      <c r="AK20" s="188" t="str">
        <f t="shared" si="6"/>
        <v/>
      </c>
      <c r="AL20" s="183"/>
      <c r="AM20" s="183"/>
      <c r="AN20" s="189"/>
      <c r="AO20" s="182" t="str">
        <f t="shared" si="7"/>
        <v/>
      </c>
      <c r="AP20" s="183"/>
      <c r="AQ20" s="183"/>
      <c r="AR20" s="184"/>
    </row>
    <row r="21" spans="2:44" ht="13.5" customHeight="1" x14ac:dyDescent="0.2">
      <c r="B21" s="126" t="s">
        <v>69</v>
      </c>
      <c r="C21" s="124"/>
      <c r="D21" s="122"/>
      <c r="E21" s="83"/>
      <c r="F21" s="156"/>
      <c r="G21" s="159"/>
      <c r="H21" s="98"/>
      <c r="K21" s="193"/>
      <c r="L21" s="194"/>
      <c r="M21" s="194"/>
      <c r="N21" s="195"/>
      <c r="O21" s="185" t="str">
        <f>IF($F21="","",$F21)</f>
        <v/>
      </c>
      <c r="P21" s="186"/>
      <c r="Q21" s="187"/>
      <c r="R21" s="196"/>
      <c r="S21" s="197"/>
      <c r="T21" s="197"/>
      <c r="U21" s="198"/>
      <c r="V21" s="188" t="str">
        <f t="shared" si="2"/>
        <v/>
      </c>
      <c r="W21" s="183"/>
      <c r="X21" s="183"/>
      <c r="Y21" s="189"/>
      <c r="Z21" s="200" t="str">
        <f>IF($E21="","",$E21)</f>
        <v/>
      </c>
      <c r="AA21" s="201"/>
      <c r="AB21" s="201"/>
      <c r="AC21" s="202"/>
      <c r="AD21" s="185" t="str">
        <f>IF($F21="","",$F21)</f>
        <v/>
      </c>
      <c r="AE21" s="186"/>
      <c r="AF21" s="187"/>
      <c r="AG21" s="188" t="str">
        <f>IF($G21="","",$G21)</f>
        <v/>
      </c>
      <c r="AH21" s="183"/>
      <c r="AI21" s="183"/>
      <c r="AJ21" s="184"/>
      <c r="AK21" s="188" t="str">
        <f t="shared" si="6"/>
        <v/>
      </c>
      <c r="AL21" s="183"/>
      <c r="AM21" s="183"/>
      <c r="AN21" s="189"/>
      <c r="AO21" s="182" t="str">
        <f t="shared" si="7"/>
        <v/>
      </c>
      <c r="AP21" s="183"/>
      <c r="AQ21" s="183"/>
      <c r="AR21" s="184"/>
    </row>
    <row r="22" spans="2:44" ht="13.5" customHeight="1" x14ac:dyDescent="0.2">
      <c r="B22" s="126"/>
      <c r="C22" s="124"/>
      <c r="D22" s="122"/>
      <c r="E22" s="83"/>
      <c r="F22" s="156"/>
      <c r="G22" s="159"/>
      <c r="H22" s="98"/>
      <c r="K22" s="193"/>
      <c r="L22" s="194"/>
      <c r="M22" s="194"/>
      <c r="N22" s="195"/>
      <c r="O22" s="185" t="str">
        <f>IF($F22="","",$F22)</f>
        <v/>
      </c>
      <c r="P22" s="186"/>
      <c r="Q22" s="187"/>
      <c r="R22" s="196"/>
      <c r="S22" s="197"/>
      <c r="T22" s="197"/>
      <c r="U22" s="198"/>
      <c r="V22" s="188" t="str">
        <f t="shared" si="2"/>
        <v/>
      </c>
      <c r="W22" s="183"/>
      <c r="X22" s="183"/>
      <c r="Y22" s="189"/>
      <c r="Z22" s="200" t="str">
        <f>IF($E22="","",$E22)</f>
        <v/>
      </c>
      <c r="AA22" s="201"/>
      <c r="AB22" s="201"/>
      <c r="AC22" s="202"/>
      <c r="AD22" s="185" t="str">
        <f>IF($F22="","",$F22)</f>
        <v/>
      </c>
      <c r="AE22" s="186"/>
      <c r="AF22" s="187"/>
      <c r="AG22" s="188" t="str">
        <f>IF($G22="","",$G22)</f>
        <v/>
      </c>
      <c r="AH22" s="183"/>
      <c r="AI22" s="183"/>
      <c r="AJ22" s="184"/>
      <c r="AK22" s="188" t="str">
        <f t="shared" si="6"/>
        <v/>
      </c>
      <c r="AL22" s="183"/>
      <c r="AM22" s="183"/>
      <c r="AN22" s="189"/>
      <c r="AO22" s="182" t="str">
        <f t="shared" si="7"/>
        <v/>
      </c>
      <c r="AP22" s="183"/>
      <c r="AQ22" s="183"/>
      <c r="AR22" s="184"/>
    </row>
    <row r="23" spans="2:44" ht="13.5" customHeight="1" x14ac:dyDescent="0.2">
      <c r="B23" s="126"/>
      <c r="C23" s="124" t="s">
        <v>70</v>
      </c>
      <c r="D23" s="122" t="s">
        <v>106</v>
      </c>
      <c r="E23" s="83">
        <v>140</v>
      </c>
      <c r="F23" s="156" t="s">
        <v>44</v>
      </c>
      <c r="G23" s="159"/>
      <c r="H23" s="98"/>
      <c r="K23" s="193"/>
      <c r="L23" s="194"/>
      <c r="M23" s="194"/>
      <c r="N23" s="195"/>
      <c r="O23" s="185" t="str">
        <f>IF($F23="","",$F23)</f>
        <v>㎡</v>
      </c>
      <c r="P23" s="186"/>
      <c r="Q23" s="187"/>
      <c r="R23" s="196"/>
      <c r="S23" s="197"/>
      <c r="T23" s="197"/>
      <c r="U23" s="198"/>
      <c r="V23" s="188">
        <f t="shared" si="2"/>
        <v>0</v>
      </c>
      <c r="W23" s="183"/>
      <c r="X23" s="183"/>
      <c r="Y23" s="189"/>
      <c r="Z23" s="200">
        <f>IF($E23="","",$E23)</f>
        <v>140</v>
      </c>
      <c r="AA23" s="201"/>
      <c r="AB23" s="201"/>
      <c r="AC23" s="202"/>
      <c r="AD23" s="185" t="str">
        <f>IF($F23="","",$F23)</f>
        <v>㎡</v>
      </c>
      <c r="AE23" s="186"/>
      <c r="AF23" s="187"/>
      <c r="AG23" s="188" t="str">
        <f>IF($G23="","",$G23)</f>
        <v/>
      </c>
      <c r="AH23" s="183"/>
      <c r="AI23" s="183"/>
      <c r="AJ23" s="184"/>
      <c r="AK23" s="188" t="e">
        <f t="shared" si="6"/>
        <v>#VALUE!</v>
      </c>
      <c r="AL23" s="183"/>
      <c r="AM23" s="183"/>
      <c r="AN23" s="189"/>
      <c r="AO23" s="182" t="str">
        <f t="shared" si="7"/>
        <v/>
      </c>
      <c r="AP23" s="183"/>
      <c r="AQ23" s="183"/>
      <c r="AR23" s="184"/>
    </row>
    <row r="24" spans="2:44" ht="13.5" customHeight="1" x14ac:dyDescent="0.2">
      <c r="B24" s="126"/>
      <c r="C24" s="124"/>
      <c r="D24" s="122"/>
      <c r="E24" s="153"/>
      <c r="F24" s="125"/>
      <c r="G24" s="159"/>
      <c r="H24" s="98"/>
      <c r="K24" s="193"/>
      <c r="L24" s="194"/>
      <c r="M24" s="194"/>
      <c r="N24" s="195"/>
      <c r="O24" s="185" t="str">
        <f>IF($F24="","",$F24)</f>
        <v/>
      </c>
      <c r="P24" s="186"/>
      <c r="Q24" s="187"/>
      <c r="R24" s="196"/>
      <c r="S24" s="197"/>
      <c r="T24" s="197"/>
      <c r="U24" s="198"/>
      <c r="V24" s="188" t="str">
        <f>IF(E24="","",ROUND(K24*R24,0))</f>
        <v/>
      </c>
      <c r="W24" s="183"/>
      <c r="X24" s="183"/>
      <c r="Y24" s="189"/>
      <c r="Z24" s="200" t="str">
        <f>IF($E24="","",$E24)</f>
        <v/>
      </c>
      <c r="AA24" s="201"/>
      <c r="AB24" s="201"/>
      <c r="AC24" s="202"/>
      <c r="AD24" s="185" t="str">
        <f>IF($F24="","",$F24)</f>
        <v/>
      </c>
      <c r="AE24" s="186"/>
      <c r="AF24" s="187"/>
      <c r="AG24" s="188" t="str">
        <f>IF($G24="","",$G24)</f>
        <v/>
      </c>
      <c r="AH24" s="183"/>
      <c r="AI24" s="183"/>
      <c r="AJ24" s="184"/>
      <c r="AK24" s="188" t="str">
        <f>IF(E24="","",ROUND(Z24*AG24,0))</f>
        <v/>
      </c>
      <c r="AL24" s="183"/>
      <c r="AM24" s="183"/>
      <c r="AN24" s="189"/>
      <c r="AO24" s="182" t="str">
        <f>IF(H24="","",AK24-V24)</f>
        <v/>
      </c>
      <c r="AP24" s="183"/>
      <c r="AQ24" s="183"/>
      <c r="AR24" s="184"/>
    </row>
    <row r="25" spans="2:44" s="121" customFormat="1" ht="13.5" customHeight="1" x14ac:dyDescent="0.2">
      <c r="B25" s="126"/>
      <c r="C25" s="124" t="s">
        <v>119</v>
      </c>
      <c r="D25" s="122" t="s">
        <v>120</v>
      </c>
      <c r="E25" s="83">
        <v>1</v>
      </c>
      <c r="F25" s="156" t="s">
        <v>63</v>
      </c>
      <c r="G25" s="159"/>
      <c r="H25" s="98"/>
      <c r="K25" s="141"/>
      <c r="L25" s="142"/>
      <c r="M25" s="142"/>
      <c r="N25" s="143"/>
      <c r="O25" s="147"/>
      <c r="P25" s="148"/>
      <c r="Q25" s="149"/>
      <c r="R25" s="135"/>
      <c r="S25" s="136"/>
      <c r="T25" s="136"/>
      <c r="U25" s="137"/>
      <c r="V25" s="138"/>
      <c r="W25" s="139"/>
      <c r="X25" s="139"/>
      <c r="Y25" s="140"/>
      <c r="Z25" s="144"/>
      <c r="AA25" s="145"/>
      <c r="AB25" s="145"/>
      <c r="AC25" s="146"/>
      <c r="AD25" s="147"/>
      <c r="AE25" s="148"/>
      <c r="AF25" s="149"/>
      <c r="AG25" s="138"/>
      <c r="AH25" s="139"/>
      <c r="AI25" s="139"/>
      <c r="AJ25" s="151"/>
      <c r="AK25" s="138"/>
      <c r="AL25" s="139"/>
      <c r="AM25" s="139"/>
      <c r="AN25" s="140"/>
      <c r="AO25" s="150"/>
      <c r="AP25" s="139"/>
      <c r="AQ25" s="139"/>
      <c r="AR25" s="151"/>
    </row>
    <row r="26" spans="2:44" s="127" customFormat="1" ht="13.5" customHeight="1" x14ac:dyDescent="0.2">
      <c r="B26" s="126"/>
      <c r="C26" s="124"/>
      <c r="D26" s="122" t="s">
        <v>125</v>
      </c>
      <c r="E26" s="83"/>
      <c r="F26" s="156"/>
      <c r="G26" s="159"/>
      <c r="H26" s="98"/>
      <c r="K26" s="153"/>
      <c r="L26" s="154"/>
      <c r="M26" s="154"/>
      <c r="N26" s="155"/>
      <c r="O26" s="156"/>
      <c r="P26" s="157"/>
      <c r="Q26" s="158"/>
      <c r="R26" s="159"/>
      <c r="S26" s="160"/>
      <c r="T26" s="160"/>
      <c r="U26" s="161"/>
      <c r="V26" s="159"/>
      <c r="W26" s="160"/>
      <c r="X26" s="160"/>
      <c r="Y26" s="162"/>
      <c r="Z26" s="163"/>
      <c r="AA26" s="154"/>
      <c r="AB26" s="154"/>
      <c r="AC26" s="155"/>
      <c r="AD26" s="156"/>
      <c r="AE26" s="157"/>
      <c r="AF26" s="158"/>
      <c r="AG26" s="159"/>
      <c r="AH26" s="160"/>
      <c r="AI26" s="160"/>
      <c r="AJ26" s="161"/>
      <c r="AK26" s="159"/>
      <c r="AL26" s="160"/>
      <c r="AM26" s="160"/>
      <c r="AN26" s="162"/>
      <c r="AO26" s="164"/>
      <c r="AP26" s="160"/>
      <c r="AQ26" s="160"/>
      <c r="AR26" s="161"/>
    </row>
    <row r="27" spans="2:44" s="127" customFormat="1" ht="13.5" customHeight="1" x14ac:dyDescent="0.25">
      <c r="B27" s="126"/>
      <c r="C27" s="166" t="s">
        <v>121</v>
      </c>
      <c r="D27" s="122" t="s">
        <v>122</v>
      </c>
      <c r="E27" s="83">
        <v>1</v>
      </c>
      <c r="F27" s="156" t="s">
        <v>63</v>
      </c>
      <c r="G27" s="159"/>
      <c r="H27" s="98"/>
      <c r="K27" s="153"/>
      <c r="L27" s="154"/>
      <c r="M27" s="154"/>
      <c r="N27" s="155"/>
      <c r="O27" s="156"/>
      <c r="P27" s="157"/>
      <c r="Q27" s="158"/>
      <c r="R27" s="159"/>
      <c r="S27" s="160"/>
      <c r="T27" s="160"/>
      <c r="U27" s="161"/>
      <c r="V27" s="159"/>
      <c r="W27" s="160"/>
      <c r="X27" s="160"/>
      <c r="Y27" s="162"/>
      <c r="Z27" s="163"/>
      <c r="AA27" s="154"/>
      <c r="AB27" s="154"/>
      <c r="AC27" s="155"/>
      <c r="AD27" s="156"/>
      <c r="AE27" s="157"/>
      <c r="AF27" s="158"/>
      <c r="AG27" s="159"/>
      <c r="AH27" s="160"/>
      <c r="AI27" s="160"/>
      <c r="AJ27" s="161"/>
      <c r="AK27" s="159"/>
      <c r="AL27" s="160"/>
      <c r="AM27" s="160"/>
      <c r="AN27" s="162"/>
      <c r="AO27" s="164"/>
      <c r="AP27" s="160"/>
      <c r="AQ27" s="160"/>
      <c r="AR27" s="161"/>
    </row>
    <row r="28" spans="2:44" s="121" customFormat="1" ht="13.5" customHeight="1" x14ac:dyDescent="0.2">
      <c r="B28" s="126"/>
      <c r="C28" s="124"/>
      <c r="D28" s="122"/>
      <c r="E28" s="153"/>
      <c r="F28" s="125"/>
      <c r="G28" s="159"/>
      <c r="H28" s="98"/>
      <c r="K28" s="141"/>
      <c r="L28" s="142"/>
      <c r="M28" s="142"/>
      <c r="N28" s="143"/>
      <c r="O28" s="147"/>
      <c r="P28" s="148"/>
      <c r="Q28" s="149"/>
      <c r="R28" s="135"/>
      <c r="S28" s="136"/>
      <c r="T28" s="136"/>
      <c r="U28" s="137"/>
      <c r="V28" s="138"/>
      <c r="W28" s="139"/>
      <c r="X28" s="139"/>
      <c r="Y28" s="140"/>
      <c r="Z28" s="144"/>
      <c r="AA28" s="145"/>
      <c r="AB28" s="145"/>
      <c r="AC28" s="146"/>
      <c r="AD28" s="147"/>
      <c r="AE28" s="148"/>
      <c r="AF28" s="149"/>
      <c r="AG28" s="138"/>
      <c r="AH28" s="139"/>
      <c r="AI28" s="139"/>
      <c r="AJ28" s="151"/>
      <c r="AK28" s="138"/>
      <c r="AL28" s="139"/>
      <c r="AM28" s="139"/>
      <c r="AN28" s="140"/>
      <c r="AO28" s="150"/>
      <c r="AP28" s="139"/>
      <c r="AQ28" s="139"/>
      <c r="AR28" s="151"/>
    </row>
    <row r="29" spans="2:44" ht="13.5" customHeight="1" x14ac:dyDescent="0.2">
      <c r="B29" s="126"/>
      <c r="C29" s="124" t="s">
        <v>71</v>
      </c>
      <c r="D29" s="122" t="s">
        <v>104</v>
      </c>
      <c r="E29" s="153">
        <v>50</v>
      </c>
      <c r="F29" s="125" t="s">
        <v>105</v>
      </c>
      <c r="G29" s="159"/>
      <c r="H29" s="98"/>
      <c r="K29" s="193"/>
      <c r="L29" s="194"/>
      <c r="M29" s="194"/>
      <c r="N29" s="195"/>
      <c r="O29" s="185" t="str">
        <f t="shared" si="1"/>
        <v>枚</v>
      </c>
      <c r="P29" s="186"/>
      <c r="Q29" s="187"/>
      <c r="R29" s="196"/>
      <c r="S29" s="197"/>
      <c r="T29" s="197"/>
      <c r="U29" s="198"/>
      <c r="V29" s="188">
        <f t="shared" si="2"/>
        <v>0</v>
      </c>
      <c r="W29" s="183"/>
      <c r="X29" s="183"/>
      <c r="Y29" s="189"/>
      <c r="Z29" s="200">
        <f t="shared" si="3"/>
        <v>50</v>
      </c>
      <c r="AA29" s="201"/>
      <c r="AB29" s="201"/>
      <c r="AC29" s="202"/>
      <c r="AD29" s="185" t="str">
        <f t="shared" si="4"/>
        <v>枚</v>
      </c>
      <c r="AE29" s="186"/>
      <c r="AF29" s="187"/>
      <c r="AG29" s="188" t="str">
        <f t="shared" si="5"/>
        <v/>
      </c>
      <c r="AH29" s="183"/>
      <c r="AI29" s="183"/>
      <c r="AJ29" s="184"/>
      <c r="AK29" s="188" t="e">
        <f t="shared" si="6"/>
        <v>#VALUE!</v>
      </c>
      <c r="AL29" s="183"/>
      <c r="AM29" s="183"/>
      <c r="AN29" s="189"/>
      <c r="AO29" s="182" t="str">
        <f t="shared" si="7"/>
        <v/>
      </c>
      <c r="AP29" s="183"/>
      <c r="AQ29" s="183"/>
      <c r="AR29" s="184"/>
    </row>
    <row r="30" spans="2:44" ht="13.5" customHeight="1" x14ac:dyDescent="0.2">
      <c r="B30" s="126"/>
      <c r="C30" s="124"/>
      <c r="D30" s="122"/>
      <c r="E30" s="153"/>
      <c r="F30" s="125"/>
      <c r="G30" s="159"/>
      <c r="H30" s="98"/>
      <c r="K30" s="193"/>
      <c r="L30" s="194"/>
      <c r="M30" s="194"/>
      <c r="N30" s="195"/>
      <c r="O30" s="185" t="str">
        <f t="shared" si="1"/>
        <v/>
      </c>
      <c r="P30" s="186"/>
      <c r="Q30" s="187"/>
      <c r="R30" s="196"/>
      <c r="S30" s="197"/>
      <c r="T30" s="197"/>
      <c r="U30" s="198"/>
      <c r="V30" s="188" t="str">
        <f t="shared" si="2"/>
        <v/>
      </c>
      <c r="W30" s="183"/>
      <c r="X30" s="183"/>
      <c r="Y30" s="189"/>
      <c r="Z30" s="200" t="str">
        <f t="shared" si="3"/>
        <v/>
      </c>
      <c r="AA30" s="201"/>
      <c r="AB30" s="201"/>
      <c r="AC30" s="202"/>
      <c r="AD30" s="185" t="str">
        <f t="shared" si="4"/>
        <v/>
      </c>
      <c r="AE30" s="186"/>
      <c r="AF30" s="187"/>
      <c r="AG30" s="188" t="str">
        <f t="shared" si="5"/>
        <v/>
      </c>
      <c r="AH30" s="183"/>
      <c r="AI30" s="183"/>
      <c r="AJ30" s="184"/>
      <c r="AK30" s="188" t="str">
        <f t="shared" si="6"/>
        <v/>
      </c>
      <c r="AL30" s="183"/>
      <c r="AM30" s="183"/>
      <c r="AN30" s="189"/>
      <c r="AO30" s="182" t="str">
        <f t="shared" si="7"/>
        <v/>
      </c>
      <c r="AP30" s="183"/>
      <c r="AQ30" s="183"/>
      <c r="AR30" s="184"/>
    </row>
    <row r="31" spans="2:44" ht="13.5" customHeight="1" x14ac:dyDescent="0.2">
      <c r="B31" s="126"/>
      <c r="C31" s="124" t="s">
        <v>112</v>
      </c>
      <c r="D31" s="122" t="s">
        <v>124</v>
      </c>
      <c r="E31" s="153">
        <v>120</v>
      </c>
      <c r="F31" s="156" t="s">
        <v>44</v>
      </c>
      <c r="G31" s="159"/>
      <c r="H31" s="98"/>
      <c r="K31" s="112"/>
      <c r="L31" s="113"/>
      <c r="M31" s="113"/>
      <c r="N31" s="114"/>
      <c r="O31" s="103"/>
      <c r="P31" s="104"/>
      <c r="Q31" s="105"/>
      <c r="R31" s="115"/>
      <c r="S31" s="116"/>
      <c r="T31" s="116"/>
      <c r="U31" s="117"/>
      <c r="V31" s="106"/>
      <c r="W31" s="107"/>
      <c r="X31" s="107"/>
      <c r="Y31" s="109"/>
      <c r="Z31" s="100"/>
      <c r="AA31" s="101"/>
      <c r="AB31" s="101"/>
      <c r="AC31" s="102"/>
      <c r="AD31" s="103"/>
      <c r="AE31" s="104"/>
      <c r="AF31" s="105"/>
      <c r="AG31" s="106"/>
      <c r="AH31" s="107"/>
      <c r="AI31" s="107"/>
      <c r="AJ31" s="108"/>
      <c r="AK31" s="106"/>
      <c r="AL31" s="107"/>
      <c r="AM31" s="107"/>
      <c r="AN31" s="109"/>
      <c r="AO31" s="110"/>
      <c r="AP31" s="107"/>
      <c r="AQ31" s="107"/>
      <c r="AR31" s="108"/>
    </row>
    <row r="32" spans="2:44" ht="13.5" customHeight="1" x14ac:dyDescent="0.2">
      <c r="B32" s="126"/>
      <c r="C32" s="124"/>
      <c r="D32" s="122"/>
      <c r="E32" s="153"/>
      <c r="F32" s="125"/>
      <c r="G32" s="159"/>
      <c r="H32" s="98"/>
      <c r="K32" s="112"/>
      <c r="L32" s="113"/>
      <c r="M32" s="113"/>
      <c r="N32" s="114"/>
      <c r="O32" s="103"/>
      <c r="P32" s="104"/>
      <c r="Q32" s="105"/>
      <c r="R32" s="115"/>
      <c r="S32" s="116"/>
      <c r="T32" s="116"/>
      <c r="U32" s="117"/>
      <c r="V32" s="106"/>
      <c r="W32" s="107"/>
      <c r="X32" s="107"/>
      <c r="Y32" s="109"/>
      <c r="Z32" s="100"/>
      <c r="AA32" s="101"/>
      <c r="AB32" s="101"/>
      <c r="AC32" s="102"/>
      <c r="AD32" s="103"/>
      <c r="AE32" s="104"/>
      <c r="AF32" s="105"/>
      <c r="AG32" s="106"/>
      <c r="AH32" s="107"/>
      <c r="AI32" s="107"/>
      <c r="AJ32" s="108"/>
      <c r="AK32" s="106"/>
      <c r="AL32" s="107"/>
      <c r="AM32" s="107"/>
      <c r="AN32" s="109"/>
      <c r="AO32" s="110"/>
      <c r="AP32" s="107"/>
      <c r="AQ32" s="107"/>
      <c r="AR32" s="108"/>
    </row>
    <row r="33" spans="2:48" ht="13.5" customHeight="1" x14ac:dyDescent="0.2">
      <c r="B33" s="126"/>
      <c r="C33" s="124" t="s">
        <v>107</v>
      </c>
      <c r="D33" s="122" t="s">
        <v>108</v>
      </c>
      <c r="E33" s="153">
        <v>1</v>
      </c>
      <c r="F33" s="125" t="s">
        <v>83</v>
      </c>
      <c r="G33" s="159"/>
      <c r="H33" s="98"/>
      <c r="K33" s="112"/>
      <c r="L33" s="113"/>
      <c r="M33" s="113"/>
      <c r="N33" s="114"/>
      <c r="O33" s="103"/>
      <c r="P33" s="104"/>
      <c r="Q33" s="105"/>
      <c r="R33" s="115"/>
      <c r="S33" s="116"/>
      <c r="T33" s="116"/>
      <c r="U33" s="117"/>
      <c r="V33" s="106"/>
      <c r="W33" s="107"/>
      <c r="X33" s="107"/>
      <c r="Y33" s="109"/>
      <c r="Z33" s="100"/>
      <c r="AA33" s="101"/>
      <c r="AB33" s="101"/>
      <c r="AC33" s="102"/>
      <c r="AD33" s="103"/>
      <c r="AE33" s="104"/>
      <c r="AF33" s="105"/>
      <c r="AG33" s="106"/>
      <c r="AH33" s="107"/>
      <c r="AI33" s="107"/>
      <c r="AJ33" s="108"/>
      <c r="AK33" s="106"/>
      <c r="AL33" s="107"/>
      <c r="AM33" s="107"/>
      <c r="AN33" s="109"/>
      <c r="AO33" s="110"/>
      <c r="AP33" s="107"/>
      <c r="AQ33" s="107"/>
      <c r="AR33" s="108"/>
    </row>
    <row r="34" spans="2:48" ht="13.5" customHeight="1" x14ac:dyDescent="0.2">
      <c r="B34" s="126"/>
      <c r="C34" s="124"/>
      <c r="D34" s="122" t="s">
        <v>123</v>
      </c>
      <c r="E34" s="153"/>
      <c r="F34" s="125"/>
      <c r="G34" s="159"/>
      <c r="H34" s="98"/>
      <c r="K34" s="112"/>
      <c r="L34" s="113"/>
      <c r="M34" s="113"/>
      <c r="N34" s="114"/>
      <c r="O34" s="103"/>
      <c r="P34" s="104"/>
      <c r="Q34" s="105"/>
      <c r="R34" s="115"/>
      <c r="S34" s="116"/>
      <c r="T34" s="116"/>
      <c r="U34" s="117"/>
      <c r="V34" s="106"/>
      <c r="W34" s="107"/>
      <c r="X34" s="107"/>
      <c r="Y34" s="109"/>
      <c r="Z34" s="100"/>
      <c r="AA34" s="101"/>
      <c r="AB34" s="101"/>
      <c r="AC34" s="102"/>
      <c r="AD34" s="103"/>
      <c r="AE34" s="104"/>
      <c r="AF34" s="105"/>
      <c r="AG34" s="106"/>
      <c r="AH34" s="107"/>
      <c r="AI34" s="107"/>
      <c r="AJ34" s="108"/>
      <c r="AK34" s="106"/>
      <c r="AL34" s="107"/>
      <c r="AM34" s="107"/>
      <c r="AN34" s="109"/>
      <c r="AO34" s="110"/>
      <c r="AP34" s="107"/>
      <c r="AQ34" s="107"/>
      <c r="AR34" s="108"/>
    </row>
    <row r="35" spans="2:48" ht="13.5" customHeight="1" x14ac:dyDescent="0.2">
      <c r="B35" s="126"/>
      <c r="C35" s="124" t="s">
        <v>110</v>
      </c>
      <c r="D35" s="122" t="s">
        <v>109</v>
      </c>
      <c r="E35" s="153">
        <v>4</v>
      </c>
      <c r="F35" s="125" t="s">
        <v>83</v>
      </c>
      <c r="G35" s="159"/>
      <c r="H35" s="98"/>
      <c r="K35" s="112"/>
      <c r="L35" s="113"/>
      <c r="M35" s="113"/>
      <c r="N35" s="114"/>
      <c r="O35" s="103"/>
      <c r="P35" s="104"/>
      <c r="Q35" s="105"/>
      <c r="R35" s="115"/>
      <c r="S35" s="116"/>
      <c r="T35" s="116"/>
      <c r="U35" s="117"/>
      <c r="V35" s="106"/>
      <c r="W35" s="107"/>
      <c r="X35" s="107"/>
      <c r="Y35" s="109"/>
      <c r="Z35" s="100"/>
      <c r="AA35" s="101"/>
      <c r="AB35" s="101"/>
      <c r="AC35" s="102"/>
      <c r="AD35" s="103"/>
      <c r="AE35" s="104"/>
      <c r="AF35" s="105"/>
      <c r="AG35" s="106"/>
      <c r="AH35" s="107"/>
      <c r="AI35" s="107"/>
      <c r="AJ35" s="108"/>
      <c r="AK35" s="106"/>
      <c r="AL35" s="107"/>
      <c r="AM35" s="107"/>
      <c r="AN35" s="109"/>
      <c r="AO35" s="110"/>
      <c r="AP35" s="107"/>
      <c r="AQ35" s="107"/>
      <c r="AR35" s="108"/>
      <c r="AU35" s="121"/>
      <c r="AV35" s="121"/>
    </row>
    <row r="36" spans="2:48" ht="13.5" customHeight="1" x14ac:dyDescent="0.2">
      <c r="B36" s="126"/>
      <c r="C36" s="124"/>
      <c r="D36" s="122"/>
      <c r="E36" s="153"/>
      <c r="F36" s="125"/>
      <c r="G36" s="159"/>
      <c r="H36" s="98"/>
      <c r="K36" s="112"/>
      <c r="L36" s="113"/>
      <c r="M36" s="113"/>
      <c r="N36" s="114"/>
      <c r="O36" s="103"/>
      <c r="P36" s="104"/>
      <c r="Q36" s="105"/>
      <c r="R36" s="115"/>
      <c r="S36" s="116"/>
      <c r="T36" s="116"/>
      <c r="U36" s="117"/>
      <c r="V36" s="106"/>
      <c r="W36" s="107"/>
      <c r="X36" s="107"/>
      <c r="Y36" s="109"/>
      <c r="Z36" s="100"/>
      <c r="AA36" s="101"/>
      <c r="AB36" s="101"/>
      <c r="AC36" s="102"/>
      <c r="AD36" s="103"/>
      <c r="AE36" s="104"/>
      <c r="AF36" s="105"/>
      <c r="AG36" s="106"/>
      <c r="AH36" s="107"/>
      <c r="AI36" s="107"/>
      <c r="AJ36" s="108"/>
      <c r="AK36" s="106"/>
      <c r="AL36" s="107"/>
      <c r="AM36" s="107"/>
      <c r="AN36" s="109"/>
      <c r="AO36" s="110"/>
      <c r="AP36" s="107"/>
      <c r="AQ36" s="107"/>
      <c r="AR36" s="108"/>
      <c r="AU36" s="123"/>
    </row>
    <row r="37" spans="2:48" ht="13.5" customHeight="1" x14ac:dyDescent="0.2">
      <c r="B37" s="126"/>
      <c r="C37" s="124" t="s">
        <v>72</v>
      </c>
      <c r="D37" s="122"/>
      <c r="E37" s="83">
        <v>1</v>
      </c>
      <c r="F37" s="156" t="s">
        <v>63</v>
      </c>
      <c r="G37" s="159"/>
      <c r="H37" s="98"/>
      <c r="K37" s="193"/>
      <c r="L37" s="194"/>
      <c r="M37" s="194"/>
      <c r="N37" s="195"/>
      <c r="O37" s="185" t="str">
        <f t="shared" si="1"/>
        <v>式</v>
      </c>
      <c r="P37" s="186"/>
      <c r="Q37" s="187"/>
      <c r="R37" s="196"/>
      <c r="S37" s="197"/>
      <c r="T37" s="197"/>
      <c r="U37" s="198"/>
      <c r="V37" s="188">
        <f t="shared" si="2"/>
        <v>0</v>
      </c>
      <c r="W37" s="183"/>
      <c r="X37" s="183"/>
      <c r="Y37" s="189"/>
      <c r="Z37" s="200">
        <f t="shared" si="3"/>
        <v>1</v>
      </c>
      <c r="AA37" s="201"/>
      <c r="AB37" s="201"/>
      <c r="AC37" s="202"/>
      <c r="AD37" s="185" t="str">
        <f t="shared" si="4"/>
        <v>式</v>
      </c>
      <c r="AE37" s="186"/>
      <c r="AF37" s="187"/>
      <c r="AG37" s="188" t="str">
        <f t="shared" si="5"/>
        <v/>
      </c>
      <c r="AH37" s="183"/>
      <c r="AI37" s="183"/>
      <c r="AJ37" s="184"/>
      <c r="AK37" s="188" t="e">
        <f t="shared" si="6"/>
        <v>#VALUE!</v>
      </c>
      <c r="AL37" s="183"/>
      <c r="AM37" s="183"/>
      <c r="AN37" s="189"/>
      <c r="AO37" s="182" t="str">
        <f t="shared" si="7"/>
        <v/>
      </c>
      <c r="AP37" s="183"/>
      <c r="AQ37" s="183"/>
      <c r="AR37" s="184"/>
    </row>
    <row r="38" spans="2:48" ht="13.5" customHeight="1" x14ac:dyDescent="0.2">
      <c r="B38" s="126"/>
      <c r="C38" s="124"/>
      <c r="D38" s="122"/>
      <c r="E38" s="83"/>
      <c r="F38" s="156"/>
      <c r="G38" s="159"/>
      <c r="H38" s="98"/>
      <c r="K38" s="193"/>
      <c r="L38" s="194"/>
      <c r="M38" s="194"/>
      <c r="N38" s="195"/>
      <c r="O38" s="185" t="str">
        <f>IF($F38="","",$F38)</f>
        <v/>
      </c>
      <c r="P38" s="186"/>
      <c r="Q38" s="187"/>
      <c r="R38" s="196"/>
      <c r="S38" s="197"/>
      <c r="T38" s="197"/>
      <c r="U38" s="198"/>
      <c r="V38" s="188" t="str">
        <f t="shared" si="2"/>
        <v/>
      </c>
      <c r="W38" s="183"/>
      <c r="X38" s="183"/>
      <c r="Y38" s="189"/>
      <c r="Z38" s="200" t="str">
        <f>IF($E38="","",$E38)</f>
        <v/>
      </c>
      <c r="AA38" s="201"/>
      <c r="AB38" s="201"/>
      <c r="AC38" s="202"/>
      <c r="AD38" s="185" t="str">
        <f>IF($F38="","",$F38)</f>
        <v/>
      </c>
      <c r="AE38" s="186"/>
      <c r="AF38" s="187"/>
      <c r="AG38" s="188" t="str">
        <f>IF($G38="","",$G38)</f>
        <v/>
      </c>
      <c r="AH38" s="183"/>
      <c r="AI38" s="183"/>
      <c r="AJ38" s="184"/>
      <c r="AK38" s="188" t="str">
        <f t="shared" si="6"/>
        <v/>
      </c>
      <c r="AL38" s="183"/>
      <c r="AM38" s="183"/>
      <c r="AN38" s="189"/>
      <c r="AO38" s="182" t="str">
        <f t="shared" si="7"/>
        <v/>
      </c>
      <c r="AP38" s="183"/>
      <c r="AQ38" s="183"/>
      <c r="AR38" s="184"/>
    </row>
    <row r="39" spans="2:48" ht="13.5" customHeight="1" x14ac:dyDescent="0.2">
      <c r="B39" s="126"/>
      <c r="C39" s="124" t="s">
        <v>73</v>
      </c>
      <c r="D39" s="122"/>
      <c r="E39" s="83">
        <v>1</v>
      </c>
      <c r="F39" s="156" t="s">
        <v>63</v>
      </c>
      <c r="G39" s="159"/>
      <c r="H39" s="98"/>
      <c r="K39" s="193"/>
      <c r="L39" s="194"/>
      <c r="M39" s="194"/>
      <c r="N39" s="195"/>
      <c r="O39" s="185" t="str">
        <f>IF($F39="","",$F39)</f>
        <v>式</v>
      </c>
      <c r="P39" s="186"/>
      <c r="Q39" s="187"/>
      <c r="R39" s="196"/>
      <c r="S39" s="197"/>
      <c r="T39" s="197"/>
      <c r="U39" s="198"/>
      <c r="V39" s="188">
        <f t="shared" si="2"/>
        <v>0</v>
      </c>
      <c r="W39" s="183"/>
      <c r="X39" s="183"/>
      <c r="Y39" s="189"/>
      <c r="Z39" s="200">
        <f>IF($E39="","",$E39)</f>
        <v>1</v>
      </c>
      <c r="AA39" s="201"/>
      <c r="AB39" s="201"/>
      <c r="AC39" s="202"/>
      <c r="AD39" s="185" t="str">
        <f>IF($F39="","",$F39)</f>
        <v>式</v>
      </c>
      <c r="AE39" s="186"/>
      <c r="AF39" s="187"/>
      <c r="AG39" s="188" t="str">
        <f>IF($G39="","",$G39)</f>
        <v/>
      </c>
      <c r="AH39" s="183"/>
      <c r="AI39" s="183"/>
      <c r="AJ39" s="184"/>
      <c r="AK39" s="188" t="e">
        <f t="shared" si="6"/>
        <v>#VALUE!</v>
      </c>
      <c r="AL39" s="183"/>
      <c r="AM39" s="183"/>
      <c r="AN39" s="189"/>
      <c r="AO39" s="182" t="str">
        <f t="shared" si="7"/>
        <v/>
      </c>
      <c r="AP39" s="183"/>
      <c r="AQ39" s="183"/>
      <c r="AR39" s="184"/>
    </row>
    <row r="40" spans="2:48" ht="13.5" customHeight="1" x14ac:dyDescent="0.2">
      <c r="B40" s="126"/>
      <c r="C40" s="124"/>
      <c r="D40" s="122"/>
      <c r="E40" s="83"/>
      <c r="F40" s="156"/>
      <c r="G40" s="159"/>
      <c r="H40" s="98"/>
      <c r="K40" s="193"/>
      <c r="L40" s="194"/>
      <c r="M40" s="194"/>
      <c r="N40" s="195"/>
      <c r="O40" s="185" t="str">
        <f t="shared" si="1"/>
        <v/>
      </c>
      <c r="P40" s="186"/>
      <c r="Q40" s="187"/>
      <c r="R40" s="196"/>
      <c r="S40" s="197"/>
      <c r="T40" s="197"/>
      <c r="U40" s="198"/>
      <c r="V40" s="188" t="str">
        <f t="shared" si="2"/>
        <v/>
      </c>
      <c r="W40" s="183"/>
      <c r="X40" s="183"/>
      <c r="Y40" s="189"/>
      <c r="Z40" s="200" t="str">
        <f t="shared" si="3"/>
        <v/>
      </c>
      <c r="AA40" s="201"/>
      <c r="AB40" s="201"/>
      <c r="AC40" s="202"/>
      <c r="AD40" s="185" t="str">
        <f t="shared" si="4"/>
        <v/>
      </c>
      <c r="AE40" s="186"/>
      <c r="AF40" s="187"/>
      <c r="AG40" s="188" t="str">
        <f t="shared" si="5"/>
        <v/>
      </c>
      <c r="AH40" s="183"/>
      <c r="AI40" s="183"/>
      <c r="AJ40" s="184"/>
      <c r="AK40" s="188" t="str">
        <f t="shared" si="6"/>
        <v/>
      </c>
      <c r="AL40" s="183"/>
      <c r="AM40" s="183"/>
      <c r="AN40" s="189"/>
      <c r="AO40" s="182" t="str">
        <f t="shared" si="7"/>
        <v/>
      </c>
      <c r="AP40" s="183"/>
      <c r="AQ40" s="183"/>
      <c r="AR40" s="184"/>
    </row>
    <row r="41" spans="2:48" ht="13.5" customHeight="1" x14ac:dyDescent="0.2">
      <c r="B41" s="126"/>
      <c r="C41" s="124" t="s">
        <v>74</v>
      </c>
      <c r="D41" s="122"/>
      <c r="E41" s="83">
        <v>1</v>
      </c>
      <c r="F41" s="156" t="s">
        <v>63</v>
      </c>
      <c r="G41" s="159"/>
      <c r="H41" s="98"/>
      <c r="K41" s="193"/>
      <c r="L41" s="194"/>
      <c r="M41" s="194"/>
      <c r="N41" s="195"/>
      <c r="O41" s="185" t="str">
        <f t="shared" si="1"/>
        <v>式</v>
      </c>
      <c r="P41" s="186"/>
      <c r="Q41" s="187"/>
      <c r="R41" s="196"/>
      <c r="S41" s="197"/>
      <c r="T41" s="197"/>
      <c r="U41" s="198"/>
      <c r="V41" s="188">
        <f t="shared" si="2"/>
        <v>0</v>
      </c>
      <c r="W41" s="183"/>
      <c r="X41" s="183"/>
      <c r="Y41" s="189"/>
      <c r="Z41" s="200">
        <f t="shared" si="3"/>
        <v>1</v>
      </c>
      <c r="AA41" s="201"/>
      <c r="AB41" s="201"/>
      <c r="AC41" s="202"/>
      <c r="AD41" s="185" t="str">
        <f t="shared" si="4"/>
        <v>式</v>
      </c>
      <c r="AE41" s="186"/>
      <c r="AF41" s="187"/>
      <c r="AG41" s="188" t="str">
        <f t="shared" si="5"/>
        <v/>
      </c>
      <c r="AH41" s="183"/>
      <c r="AI41" s="183"/>
      <c r="AJ41" s="184"/>
      <c r="AK41" s="188" t="e">
        <f t="shared" si="6"/>
        <v>#VALUE!</v>
      </c>
      <c r="AL41" s="183"/>
      <c r="AM41" s="183"/>
      <c r="AN41" s="189"/>
      <c r="AO41" s="182" t="str">
        <f t="shared" si="7"/>
        <v/>
      </c>
      <c r="AP41" s="183"/>
      <c r="AQ41" s="183"/>
      <c r="AR41" s="184"/>
    </row>
    <row r="42" spans="2:48" ht="13.5" customHeight="1" x14ac:dyDescent="0.2">
      <c r="B42" s="126"/>
      <c r="C42" s="124"/>
      <c r="D42" s="122"/>
      <c r="E42" s="83"/>
      <c r="F42" s="156"/>
      <c r="G42" s="159"/>
      <c r="H42" s="98"/>
      <c r="K42" s="193"/>
      <c r="L42" s="194"/>
      <c r="M42" s="194"/>
      <c r="N42" s="195"/>
      <c r="O42" s="185" t="str">
        <f t="shared" si="1"/>
        <v/>
      </c>
      <c r="P42" s="186"/>
      <c r="Q42" s="187"/>
      <c r="R42" s="196"/>
      <c r="S42" s="197"/>
      <c r="T42" s="197"/>
      <c r="U42" s="198"/>
      <c r="V42" s="188" t="str">
        <f t="shared" si="2"/>
        <v/>
      </c>
      <c r="W42" s="183"/>
      <c r="X42" s="183"/>
      <c r="Y42" s="189"/>
      <c r="Z42" s="200" t="str">
        <f t="shared" si="3"/>
        <v/>
      </c>
      <c r="AA42" s="201"/>
      <c r="AB42" s="201"/>
      <c r="AC42" s="202"/>
      <c r="AD42" s="185" t="str">
        <f t="shared" si="4"/>
        <v/>
      </c>
      <c r="AE42" s="186"/>
      <c r="AF42" s="187"/>
      <c r="AG42" s="188" t="str">
        <f t="shared" si="5"/>
        <v/>
      </c>
      <c r="AH42" s="183"/>
      <c r="AI42" s="183"/>
      <c r="AJ42" s="184"/>
      <c r="AK42" s="188" t="str">
        <f t="shared" si="6"/>
        <v/>
      </c>
      <c r="AL42" s="183"/>
      <c r="AM42" s="183"/>
      <c r="AN42" s="189"/>
      <c r="AO42" s="182" t="str">
        <f t="shared" si="7"/>
        <v/>
      </c>
      <c r="AP42" s="183"/>
      <c r="AQ42" s="183"/>
      <c r="AR42" s="184"/>
    </row>
    <row r="43" spans="2:48" ht="13.5" customHeight="1" x14ac:dyDescent="0.2">
      <c r="B43" s="126"/>
      <c r="C43" s="124" t="s">
        <v>75</v>
      </c>
      <c r="D43" s="122"/>
      <c r="E43" s="83">
        <v>1</v>
      </c>
      <c r="F43" s="156" t="s">
        <v>63</v>
      </c>
      <c r="G43" s="159"/>
      <c r="H43" s="98"/>
      <c r="K43" s="193"/>
      <c r="L43" s="194"/>
      <c r="M43" s="194"/>
      <c r="N43" s="195"/>
      <c r="O43" s="185" t="str">
        <f t="shared" si="1"/>
        <v>式</v>
      </c>
      <c r="P43" s="186"/>
      <c r="Q43" s="187"/>
      <c r="R43" s="196"/>
      <c r="S43" s="197"/>
      <c r="T43" s="197"/>
      <c r="U43" s="198"/>
      <c r="V43" s="188">
        <f t="shared" si="2"/>
        <v>0</v>
      </c>
      <c r="W43" s="183"/>
      <c r="X43" s="183"/>
      <c r="Y43" s="189"/>
      <c r="Z43" s="200">
        <f t="shared" si="3"/>
        <v>1</v>
      </c>
      <c r="AA43" s="201"/>
      <c r="AB43" s="201"/>
      <c r="AC43" s="202"/>
      <c r="AD43" s="185" t="str">
        <f t="shared" si="4"/>
        <v>式</v>
      </c>
      <c r="AE43" s="186"/>
      <c r="AF43" s="187"/>
      <c r="AG43" s="188" t="str">
        <f t="shared" si="5"/>
        <v/>
      </c>
      <c r="AH43" s="183"/>
      <c r="AI43" s="183"/>
      <c r="AJ43" s="184"/>
      <c r="AK43" s="188" t="e">
        <f t="shared" si="6"/>
        <v>#VALUE!</v>
      </c>
      <c r="AL43" s="183"/>
      <c r="AM43" s="183"/>
      <c r="AN43" s="189"/>
      <c r="AO43" s="182" t="str">
        <f t="shared" si="7"/>
        <v/>
      </c>
      <c r="AP43" s="183"/>
      <c r="AQ43" s="183"/>
      <c r="AR43" s="184"/>
    </row>
    <row r="44" spans="2:48" ht="13.5" customHeight="1" x14ac:dyDescent="0.2">
      <c r="B44" s="126"/>
      <c r="C44" s="124"/>
      <c r="D44" s="122"/>
      <c r="E44" s="83"/>
      <c r="F44" s="156"/>
      <c r="G44" s="159"/>
      <c r="H44" s="98"/>
      <c r="K44" s="193"/>
      <c r="L44" s="194"/>
      <c r="M44" s="194"/>
      <c r="N44" s="195"/>
      <c r="O44" s="185" t="str">
        <f t="shared" si="1"/>
        <v/>
      </c>
      <c r="P44" s="186"/>
      <c r="Q44" s="187"/>
      <c r="R44" s="196"/>
      <c r="S44" s="197"/>
      <c r="T44" s="197"/>
      <c r="U44" s="198"/>
      <c r="V44" s="188" t="str">
        <f t="shared" si="2"/>
        <v/>
      </c>
      <c r="W44" s="183"/>
      <c r="X44" s="183"/>
      <c r="Y44" s="189"/>
      <c r="Z44" s="200" t="str">
        <f t="shared" si="3"/>
        <v/>
      </c>
      <c r="AA44" s="201"/>
      <c r="AB44" s="201"/>
      <c r="AC44" s="202"/>
      <c r="AD44" s="185" t="str">
        <f t="shared" si="4"/>
        <v/>
      </c>
      <c r="AE44" s="186"/>
      <c r="AF44" s="187"/>
      <c r="AG44" s="188" t="str">
        <f t="shared" si="5"/>
        <v/>
      </c>
      <c r="AH44" s="183"/>
      <c r="AI44" s="183"/>
      <c r="AJ44" s="184"/>
      <c r="AK44" s="188" t="str">
        <f t="shared" si="6"/>
        <v/>
      </c>
      <c r="AL44" s="183"/>
      <c r="AM44" s="183"/>
      <c r="AN44" s="189"/>
      <c r="AO44" s="182" t="str">
        <f t="shared" si="7"/>
        <v/>
      </c>
      <c r="AP44" s="183"/>
      <c r="AQ44" s="183"/>
      <c r="AR44" s="184"/>
    </row>
    <row r="45" spans="2:48" ht="13.5" customHeight="1" x14ac:dyDescent="0.2">
      <c r="B45" s="126"/>
      <c r="C45" s="124" t="s">
        <v>76</v>
      </c>
      <c r="D45" s="122"/>
      <c r="E45" s="83">
        <v>1</v>
      </c>
      <c r="F45" s="156" t="s">
        <v>63</v>
      </c>
      <c r="G45" s="159"/>
      <c r="H45" s="98"/>
      <c r="K45" s="193"/>
      <c r="L45" s="194"/>
      <c r="M45" s="194"/>
      <c r="N45" s="195"/>
      <c r="O45" s="185" t="str">
        <f t="shared" si="1"/>
        <v>式</v>
      </c>
      <c r="P45" s="186"/>
      <c r="Q45" s="187"/>
      <c r="R45" s="196"/>
      <c r="S45" s="197"/>
      <c r="T45" s="197"/>
      <c r="U45" s="198"/>
      <c r="V45" s="188">
        <f t="shared" si="2"/>
        <v>0</v>
      </c>
      <c r="W45" s="183"/>
      <c r="X45" s="183"/>
      <c r="Y45" s="189"/>
      <c r="Z45" s="200">
        <f t="shared" si="3"/>
        <v>1</v>
      </c>
      <c r="AA45" s="201"/>
      <c r="AB45" s="201"/>
      <c r="AC45" s="202"/>
      <c r="AD45" s="185" t="str">
        <f t="shared" si="4"/>
        <v>式</v>
      </c>
      <c r="AE45" s="186"/>
      <c r="AF45" s="187"/>
      <c r="AG45" s="188" t="str">
        <f t="shared" si="5"/>
        <v/>
      </c>
      <c r="AH45" s="183"/>
      <c r="AI45" s="183"/>
      <c r="AJ45" s="184"/>
      <c r="AK45" s="188" t="e">
        <f t="shared" si="6"/>
        <v>#VALUE!</v>
      </c>
      <c r="AL45" s="183"/>
      <c r="AM45" s="183"/>
      <c r="AN45" s="189"/>
      <c r="AO45" s="182" t="str">
        <f t="shared" si="7"/>
        <v/>
      </c>
      <c r="AP45" s="183"/>
      <c r="AQ45" s="183"/>
      <c r="AR45" s="184"/>
    </row>
    <row r="46" spans="2:48" ht="13.5" customHeight="1" x14ac:dyDescent="0.2">
      <c r="B46" s="126"/>
      <c r="C46" s="124"/>
      <c r="D46" s="122"/>
      <c r="E46" s="83"/>
      <c r="F46" s="156"/>
      <c r="G46" s="159"/>
      <c r="H46" s="98"/>
      <c r="K46" s="193"/>
      <c r="L46" s="194"/>
      <c r="M46" s="194"/>
      <c r="N46" s="195"/>
      <c r="O46" s="185" t="str">
        <f t="shared" si="1"/>
        <v/>
      </c>
      <c r="P46" s="186"/>
      <c r="Q46" s="187"/>
      <c r="R46" s="196"/>
      <c r="S46" s="197"/>
      <c r="T46" s="197"/>
      <c r="U46" s="198"/>
      <c r="V46" s="188" t="str">
        <f t="shared" si="2"/>
        <v/>
      </c>
      <c r="W46" s="183"/>
      <c r="X46" s="183"/>
      <c r="Y46" s="189"/>
      <c r="Z46" s="200" t="str">
        <f t="shared" si="3"/>
        <v/>
      </c>
      <c r="AA46" s="201"/>
      <c r="AB46" s="201"/>
      <c r="AC46" s="202"/>
      <c r="AD46" s="185" t="str">
        <f t="shared" si="4"/>
        <v/>
      </c>
      <c r="AE46" s="186"/>
      <c r="AF46" s="187"/>
      <c r="AG46" s="188" t="str">
        <f t="shared" si="5"/>
        <v/>
      </c>
      <c r="AH46" s="183"/>
      <c r="AI46" s="183"/>
      <c r="AJ46" s="184"/>
      <c r="AK46" s="188" t="str">
        <f t="shared" si="6"/>
        <v/>
      </c>
      <c r="AL46" s="183"/>
      <c r="AM46" s="183"/>
      <c r="AN46" s="189"/>
      <c r="AO46" s="182" t="str">
        <f t="shared" si="7"/>
        <v/>
      </c>
      <c r="AP46" s="183"/>
      <c r="AQ46" s="183"/>
      <c r="AR46" s="184"/>
    </row>
    <row r="47" spans="2:48" ht="13.5" customHeight="1" x14ac:dyDescent="0.2">
      <c r="B47" s="126"/>
      <c r="C47" s="124" t="s">
        <v>62</v>
      </c>
      <c r="D47" s="122" t="s">
        <v>117</v>
      </c>
      <c r="E47" s="83">
        <v>1</v>
      </c>
      <c r="F47" s="156" t="s">
        <v>63</v>
      </c>
      <c r="G47" s="159"/>
      <c r="H47" s="98"/>
      <c r="K47" s="193"/>
      <c r="L47" s="194"/>
      <c r="M47" s="194"/>
      <c r="N47" s="195"/>
      <c r="O47" s="185" t="str">
        <f>IF($F47="","",$F47)</f>
        <v>式</v>
      </c>
      <c r="P47" s="186"/>
      <c r="Q47" s="187"/>
      <c r="R47" s="196"/>
      <c r="S47" s="197"/>
      <c r="T47" s="197"/>
      <c r="U47" s="198"/>
      <c r="V47" s="188">
        <f t="shared" si="2"/>
        <v>0</v>
      </c>
      <c r="W47" s="183"/>
      <c r="X47" s="183"/>
      <c r="Y47" s="189"/>
      <c r="Z47" s="200">
        <f>IF($E47="","",$E47)</f>
        <v>1</v>
      </c>
      <c r="AA47" s="201"/>
      <c r="AB47" s="201"/>
      <c r="AC47" s="202"/>
      <c r="AD47" s="185" t="str">
        <f>IF($F47="","",$F47)</f>
        <v>式</v>
      </c>
      <c r="AE47" s="186"/>
      <c r="AF47" s="187"/>
      <c r="AG47" s="188" t="str">
        <f>IF($G47="","",$G47)</f>
        <v/>
      </c>
      <c r="AH47" s="183"/>
      <c r="AI47" s="183"/>
      <c r="AJ47" s="184"/>
      <c r="AK47" s="188" t="e">
        <f t="shared" si="6"/>
        <v>#VALUE!</v>
      </c>
      <c r="AL47" s="183"/>
      <c r="AM47" s="183"/>
      <c r="AN47" s="189"/>
      <c r="AO47" s="182" t="str">
        <f t="shared" si="7"/>
        <v/>
      </c>
      <c r="AP47" s="183"/>
      <c r="AQ47" s="183"/>
      <c r="AR47" s="184"/>
    </row>
    <row r="48" spans="2:48" ht="13.5" customHeight="1" x14ac:dyDescent="0.2">
      <c r="B48" s="126"/>
      <c r="C48" s="124"/>
      <c r="D48" s="122"/>
      <c r="E48" s="83"/>
      <c r="F48" s="156"/>
      <c r="G48" s="159"/>
      <c r="H48" s="98"/>
      <c r="K48" s="193"/>
      <c r="L48" s="194"/>
      <c r="M48" s="194"/>
      <c r="N48" s="195"/>
      <c r="O48" s="185" t="str">
        <f t="shared" si="1"/>
        <v/>
      </c>
      <c r="P48" s="186"/>
      <c r="Q48" s="187"/>
      <c r="R48" s="196"/>
      <c r="S48" s="197"/>
      <c r="T48" s="197"/>
      <c r="U48" s="198"/>
      <c r="V48" s="188" t="str">
        <f t="shared" si="2"/>
        <v/>
      </c>
      <c r="W48" s="183"/>
      <c r="X48" s="183"/>
      <c r="Y48" s="189"/>
      <c r="Z48" s="200" t="str">
        <f t="shared" si="3"/>
        <v/>
      </c>
      <c r="AA48" s="201"/>
      <c r="AB48" s="201"/>
      <c r="AC48" s="202"/>
      <c r="AD48" s="185" t="str">
        <f t="shared" si="4"/>
        <v/>
      </c>
      <c r="AE48" s="186"/>
      <c r="AF48" s="187"/>
      <c r="AG48" s="188" t="str">
        <f t="shared" si="5"/>
        <v/>
      </c>
      <c r="AH48" s="183"/>
      <c r="AI48" s="183"/>
      <c r="AJ48" s="184"/>
      <c r="AK48" s="188" t="str">
        <f t="shared" si="6"/>
        <v/>
      </c>
      <c r="AL48" s="183"/>
      <c r="AM48" s="183"/>
      <c r="AN48" s="189"/>
      <c r="AO48" s="182" t="str">
        <f t="shared" si="7"/>
        <v/>
      </c>
      <c r="AP48" s="183"/>
      <c r="AQ48" s="183"/>
      <c r="AR48" s="184"/>
    </row>
    <row r="49" spans="1:44" ht="13.5" customHeight="1" x14ac:dyDescent="0.2">
      <c r="B49" s="126"/>
      <c r="C49" s="124"/>
      <c r="D49" s="122"/>
      <c r="E49" s="83"/>
      <c r="F49" s="156"/>
      <c r="G49" s="159"/>
      <c r="H49" s="98"/>
      <c r="K49" s="193"/>
      <c r="L49" s="194"/>
      <c r="M49" s="194"/>
      <c r="N49" s="195"/>
      <c r="O49" s="185" t="str">
        <f t="shared" si="1"/>
        <v/>
      </c>
      <c r="P49" s="186"/>
      <c r="Q49" s="187"/>
      <c r="R49" s="196"/>
      <c r="S49" s="197"/>
      <c r="T49" s="197"/>
      <c r="U49" s="198"/>
      <c r="V49" s="188" t="str">
        <f t="shared" ref="V49:V58" si="8">IF(E49="","",ROUND(K49*R49,0))</f>
        <v/>
      </c>
      <c r="W49" s="183"/>
      <c r="X49" s="183"/>
      <c r="Y49" s="189"/>
      <c r="Z49" s="200" t="str">
        <f t="shared" si="3"/>
        <v/>
      </c>
      <c r="AA49" s="201"/>
      <c r="AB49" s="201"/>
      <c r="AC49" s="202"/>
      <c r="AD49" s="185" t="str">
        <f t="shared" si="4"/>
        <v/>
      </c>
      <c r="AE49" s="186"/>
      <c r="AF49" s="187"/>
      <c r="AG49" s="188" t="str">
        <f t="shared" si="5"/>
        <v/>
      </c>
      <c r="AH49" s="183"/>
      <c r="AI49" s="183"/>
      <c r="AJ49" s="184"/>
      <c r="AK49" s="188" t="str">
        <f t="shared" ref="AK49:AK58" si="9">IF(E49="","",ROUND(Z49*AG49,0))</f>
        <v/>
      </c>
      <c r="AL49" s="183"/>
      <c r="AM49" s="183"/>
      <c r="AN49" s="189"/>
      <c r="AO49" s="182" t="str">
        <f t="shared" ref="AO49:AO60" si="10">IF(H49="","",AK49-V49)</f>
        <v/>
      </c>
      <c r="AP49" s="183"/>
      <c r="AQ49" s="183"/>
      <c r="AR49" s="184"/>
    </row>
    <row r="50" spans="1:44" ht="13.5" customHeight="1" x14ac:dyDescent="0.2">
      <c r="B50" s="126" t="s">
        <v>118</v>
      </c>
      <c r="C50" s="124"/>
      <c r="D50" s="122"/>
      <c r="E50" s="83"/>
      <c r="F50" s="156"/>
      <c r="G50" s="159"/>
      <c r="H50" s="98"/>
      <c r="K50" s="193"/>
      <c r="L50" s="194"/>
      <c r="M50" s="194"/>
      <c r="N50" s="195"/>
      <c r="O50" s="185" t="str">
        <f t="shared" si="1"/>
        <v/>
      </c>
      <c r="P50" s="186"/>
      <c r="Q50" s="187"/>
      <c r="R50" s="196"/>
      <c r="S50" s="197"/>
      <c r="T50" s="197"/>
      <c r="U50" s="198"/>
      <c r="V50" s="188" t="str">
        <f t="shared" si="8"/>
        <v/>
      </c>
      <c r="W50" s="183"/>
      <c r="X50" s="183"/>
      <c r="Y50" s="189"/>
      <c r="Z50" s="200" t="str">
        <f t="shared" si="3"/>
        <v/>
      </c>
      <c r="AA50" s="201"/>
      <c r="AB50" s="201"/>
      <c r="AC50" s="202"/>
      <c r="AD50" s="185" t="str">
        <f t="shared" si="4"/>
        <v/>
      </c>
      <c r="AE50" s="186"/>
      <c r="AF50" s="187"/>
      <c r="AG50" s="188" t="str">
        <f t="shared" si="5"/>
        <v/>
      </c>
      <c r="AH50" s="183"/>
      <c r="AI50" s="183"/>
      <c r="AJ50" s="184"/>
      <c r="AK50" s="188" t="str">
        <f t="shared" si="9"/>
        <v/>
      </c>
      <c r="AL50" s="183"/>
      <c r="AM50" s="183"/>
      <c r="AN50" s="189"/>
      <c r="AO50" s="182" t="str">
        <f t="shared" si="10"/>
        <v/>
      </c>
      <c r="AP50" s="183"/>
      <c r="AQ50" s="183"/>
      <c r="AR50" s="184"/>
    </row>
    <row r="51" spans="1:44" ht="13.5" customHeight="1" x14ac:dyDescent="0.2">
      <c r="B51" s="126"/>
      <c r="C51" s="124"/>
      <c r="D51" s="122"/>
      <c r="E51" s="83"/>
      <c r="F51" s="156"/>
      <c r="G51" s="159"/>
      <c r="H51" s="98"/>
      <c r="K51" s="193"/>
      <c r="L51" s="194"/>
      <c r="M51" s="194"/>
      <c r="N51" s="195"/>
      <c r="O51" s="185" t="str">
        <f>IF($F51="","",$F51)</f>
        <v/>
      </c>
      <c r="P51" s="186"/>
      <c r="Q51" s="187"/>
      <c r="R51" s="196"/>
      <c r="S51" s="197"/>
      <c r="T51" s="197"/>
      <c r="U51" s="198"/>
      <c r="V51" s="188" t="str">
        <f t="shared" si="8"/>
        <v/>
      </c>
      <c r="W51" s="183"/>
      <c r="X51" s="183"/>
      <c r="Y51" s="189"/>
      <c r="Z51" s="200" t="str">
        <f>IF($E51="","",$E51)</f>
        <v/>
      </c>
      <c r="AA51" s="201"/>
      <c r="AB51" s="201"/>
      <c r="AC51" s="202"/>
      <c r="AD51" s="185" t="str">
        <f>IF($F51="","",$F51)</f>
        <v/>
      </c>
      <c r="AE51" s="186"/>
      <c r="AF51" s="187"/>
      <c r="AG51" s="188" t="str">
        <f>IF($G51="","",$G51)</f>
        <v/>
      </c>
      <c r="AH51" s="183"/>
      <c r="AI51" s="183"/>
      <c r="AJ51" s="184"/>
      <c r="AK51" s="188" t="str">
        <f t="shared" si="9"/>
        <v/>
      </c>
      <c r="AL51" s="183"/>
      <c r="AM51" s="183"/>
      <c r="AN51" s="189"/>
      <c r="AO51" s="182" t="str">
        <f t="shared" si="10"/>
        <v/>
      </c>
      <c r="AP51" s="183"/>
      <c r="AQ51" s="183"/>
      <c r="AR51" s="184"/>
    </row>
    <row r="52" spans="1:44" ht="13.5" customHeight="1" x14ac:dyDescent="0.2">
      <c r="B52" s="126"/>
      <c r="C52" s="124" t="s">
        <v>77</v>
      </c>
      <c r="D52" s="122" t="s">
        <v>80</v>
      </c>
      <c r="E52" s="83">
        <v>6</v>
      </c>
      <c r="F52" s="156" t="s">
        <v>84</v>
      </c>
      <c r="G52" s="159"/>
      <c r="H52" s="98"/>
      <c r="K52" s="193"/>
      <c r="L52" s="194"/>
      <c r="M52" s="194"/>
      <c r="N52" s="195"/>
      <c r="O52" s="185" t="str">
        <f t="shared" si="1"/>
        <v>台</v>
      </c>
      <c r="P52" s="186"/>
      <c r="Q52" s="187"/>
      <c r="R52" s="196"/>
      <c r="S52" s="197"/>
      <c r="T52" s="197"/>
      <c r="U52" s="198"/>
      <c r="V52" s="188">
        <f t="shared" si="8"/>
        <v>0</v>
      </c>
      <c r="W52" s="183"/>
      <c r="X52" s="183"/>
      <c r="Y52" s="189"/>
      <c r="Z52" s="200">
        <f t="shared" si="3"/>
        <v>6</v>
      </c>
      <c r="AA52" s="201"/>
      <c r="AB52" s="201"/>
      <c r="AC52" s="202"/>
      <c r="AD52" s="185" t="str">
        <f t="shared" si="4"/>
        <v>台</v>
      </c>
      <c r="AE52" s="186"/>
      <c r="AF52" s="187"/>
      <c r="AG52" s="188" t="str">
        <f t="shared" si="5"/>
        <v/>
      </c>
      <c r="AH52" s="183"/>
      <c r="AI52" s="183"/>
      <c r="AJ52" s="184"/>
      <c r="AK52" s="188" t="e">
        <f t="shared" si="9"/>
        <v>#VALUE!</v>
      </c>
      <c r="AL52" s="183"/>
      <c r="AM52" s="183"/>
      <c r="AN52" s="189"/>
      <c r="AO52" s="182" t="str">
        <f t="shared" si="10"/>
        <v/>
      </c>
      <c r="AP52" s="183"/>
      <c r="AQ52" s="183"/>
      <c r="AR52" s="184"/>
    </row>
    <row r="53" spans="1:44" ht="13.5" customHeight="1" x14ac:dyDescent="0.2">
      <c r="B53" s="126"/>
      <c r="C53" s="124"/>
      <c r="D53" s="122" t="s">
        <v>81</v>
      </c>
      <c r="E53" s="83"/>
      <c r="F53" s="156"/>
      <c r="G53" s="159"/>
      <c r="H53" s="98"/>
      <c r="K53" s="193"/>
      <c r="L53" s="194"/>
      <c r="M53" s="194"/>
      <c r="N53" s="195"/>
      <c r="O53" s="185" t="str">
        <f t="shared" si="1"/>
        <v/>
      </c>
      <c r="P53" s="186"/>
      <c r="Q53" s="187"/>
      <c r="R53" s="196"/>
      <c r="S53" s="197"/>
      <c r="T53" s="197"/>
      <c r="U53" s="198"/>
      <c r="V53" s="188" t="str">
        <f t="shared" si="8"/>
        <v/>
      </c>
      <c r="W53" s="183"/>
      <c r="X53" s="183"/>
      <c r="Y53" s="189"/>
      <c r="Z53" s="200" t="str">
        <f t="shared" si="3"/>
        <v/>
      </c>
      <c r="AA53" s="201"/>
      <c r="AB53" s="201"/>
      <c r="AC53" s="202"/>
      <c r="AD53" s="185" t="str">
        <f t="shared" si="4"/>
        <v/>
      </c>
      <c r="AE53" s="186"/>
      <c r="AF53" s="187"/>
      <c r="AG53" s="188" t="str">
        <f t="shared" si="5"/>
        <v/>
      </c>
      <c r="AH53" s="183"/>
      <c r="AI53" s="183"/>
      <c r="AJ53" s="184"/>
      <c r="AK53" s="188" t="str">
        <f t="shared" si="9"/>
        <v/>
      </c>
      <c r="AL53" s="183"/>
      <c r="AM53" s="183"/>
      <c r="AN53" s="189"/>
      <c r="AO53" s="182" t="str">
        <f t="shared" si="10"/>
        <v/>
      </c>
      <c r="AP53" s="183"/>
      <c r="AQ53" s="183"/>
      <c r="AR53" s="184"/>
    </row>
    <row r="54" spans="1:44" ht="13.5" customHeight="1" x14ac:dyDescent="0.2">
      <c r="B54" s="126"/>
      <c r="C54" s="124" t="s">
        <v>77</v>
      </c>
      <c r="D54" s="122" t="s">
        <v>82</v>
      </c>
      <c r="E54" s="83">
        <v>6</v>
      </c>
      <c r="F54" s="156" t="s">
        <v>84</v>
      </c>
      <c r="G54" s="159"/>
      <c r="H54" s="98"/>
      <c r="K54" s="193"/>
      <c r="L54" s="194"/>
      <c r="M54" s="194"/>
      <c r="N54" s="195"/>
      <c r="O54" s="185" t="str">
        <f t="shared" si="1"/>
        <v>台</v>
      </c>
      <c r="P54" s="186"/>
      <c r="Q54" s="187"/>
      <c r="R54" s="196"/>
      <c r="S54" s="197"/>
      <c r="T54" s="197"/>
      <c r="U54" s="198"/>
      <c r="V54" s="188">
        <f t="shared" si="8"/>
        <v>0</v>
      </c>
      <c r="W54" s="183"/>
      <c r="X54" s="183"/>
      <c r="Y54" s="189"/>
      <c r="Z54" s="200">
        <f t="shared" si="3"/>
        <v>6</v>
      </c>
      <c r="AA54" s="201"/>
      <c r="AB54" s="201"/>
      <c r="AC54" s="202"/>
      <c r="AD54" s="185" t="str">
        <f t="shared" si="4"/>
        <v>台</v>
      </c>
      <c r="AE54" s="186"/>
      <c r="AF54" s="187"/>
      <c r="AG54" s="188" t="str">
        <f t="shared" si="5"/>
        <v/>
      </c>
      <c r="AH54" s="183"/>
      <c r="AI54" s="183"/>
      <c r="AJ54" s="184"/>
      <c r="AK54" s="188" t="e">
        <f t="shared" si="9"/>
        <v>#VALUE!</v>
      </c>
      <c r="AL54" s="183"/>
      <c r="AM54" s="183"/>
      <c r="AN54" s="189"/>
      <c r="AO54" s="182" t="str">
        <f t="shared" si="10"/>
        <v/>
      </c>
      <c r="AP54" s="183"/>
      <c r="AQ54" s="183"/>
      <c r="AR54" s="184"/>
    </row>
    <row r="55" spans="1:44" ht="13.5" customHeight="1" x14ac:dyDescent="0.2">
      <c r="B55" s="126"/>
      <c r="C55" s="124"/>
      <c r="D55" s="122" t="s">
        <v>81</v>
      </c>
      <c r="E55" s="83"/>
      <c r="F55" s="156"/>
      <c r="G55" s="159"/>
      <c r="H55" s="98"/>
      <c r="K55" s="193"/>
      <c r="L55" s="194"/>
      <c r="M55" s="194"/>
      <c r="N55" s="195"/>
      <c r="O55" s="185" t="str">
        <f t="shared" si="1"/>
        <v/>
      </c>
      <c r="P55" s="186"/>
      <c r="Q55" s="187"/>
      <c r="R55" s="196"/>
      <c r="S55" s="197"/>
      <c r="T55" s="197"/>
      <c r="U55" s="198"/>
      <c r="V55" s="188" t="str">
        <f t="shared" si="8"/>
        <v/>
      </c>
      <c r="W55" s="183"/>
      <c r="X55" s="183"/>
      <c r="Y55" s="189"/>
      <c r="Z55" s="200" t="str">
        <f t="shared" si="3"/>
        <v/>
      </c>
      <c r="AA55" s="201"/>
      <c r="AB55" s="201"/>
      <c r="AC55" s="202"/>
      <c r="AD55" s="185" t="str">
        <f t="shared" si="4"/>
        <v/>
      </c>
      <c r="AE55" s="186"/>
      <c r="AF55" s="187"/>
      <c r="AG55" s="188" t="str">
        <f t="shared" si="5"/>
        <v/>
      </c>
      <c r="AH55" s="183"/>
      <c r="AI55" s="183"/>
      <c r="AJ55" s="184"/>
      <c r="AK55" s="188" t="str">
        <f t="shared" si="9"/>
        <v/>
      </c>
      <c r="AL55" s="183"/>
      <c r="AM55" s="183"/>
      <c r="AN55" s="189"/>
      <c r="AO55" s="182" t="str">
        <f t="shared" si="10"/>
        <v/>
      </c>
      <c r="AP55" s="183"/>
      <c r="AQ55" s="183"/>
      <c r="AR55" s="184"/>
    </row>
    <row r="56" spans="1:44" ht="13.5" customHeight="1" x14ac:dyDescent="0.2">
      <c r="B56" s="126"/>
      <c r="C56" s="124" t="s">
        <v>78</v>
      </c>
      <c r="D56" s="122"/>
      <c r="E56" s="83">
        <v>20</v>
      </c>
      <c r="F56" s="156" t="s">
        <v>65</v>
      </c>
      <c r="G56" s="159"/>
      <c r="H56" s="98"/>
      <c r="K56" s="193"/>
      <c r="L56" s="194"/>
      <c r="M56" s="194"/>
      <c r="N56" s="195"/>
      <c r="O56" s="185" t="str">
        <f t="shared" si="1"/>
        <v>人</v>
      </c>
      <c r="P56" s="186"/>
      <c r="Q56" s="187"/>
      <c r="R56" s="196"/>
      <c r="S56" s="197"/>
      <c r="T56" s="197"/>
      <c r="U56" s="198"/>
      <c r="V56" s="188">
        <f t="shared" si="8"/>
        <v>0</v>
      </c>
      <c r="W56" s="183"/>
      <c r="X56" s="183"/>
      <c r="Y56" s="189"/>
      <c r="Z56" s="200">
        <f t="shared" si="3"/>
        <v>20</v>
      </c>
      <c r="AA56" s="201"/>
      <c r="AB56" s="201"/>
      <c r="AC56" s="202"/>
      <c r="AD56" s="185" t="str">
        <f t="shared" si="4"/>
        <v>人</v>
      </c>
      <c r="AE56" s="186"/>
      <c r="AF56" s="187"/>
      <c r="AG56" s="188" t="str">
        <f t="shared" si="5"/>
        <v/>
      </c>
      <c r="AH56" s="183"/>
      <c r="AI56" s="183"/>
      <c r="AJ56" s="184"/>
      <c r="AK56" s="188" t="e">
        <f t="shared" si="9"/>
        <v>#VALUE!</v>
      </c>
      <c r="AL56" s="183"/>
      <c r="AM56" s="183"/>
      <c r="AN56" s="189"/>
      <c r="AO56" s="182" t="str">
        <f t="shared" si="10"/>
        <v/>
      </c>
      <c r="AP56" s="183"/>
      <c r="AQ56" s="183"/>
      <c r="AR56" s="184"/>
    </row>
    <row r="57" spans="1:44" ht="13.5" customHeight="1" x14ac:dyDescent="0.2">
      <c r="B57" s="126"/>
      <c r="C57" s="124"/>
      <c r="D57" s="122"/>
      <c r="E57" s="83"/>
      <c r="F57" s="156"/>
      <c r="G57" s="159"/>
      <c r="H57" s="98"/>
      <c r="K57" s="193"/>
      <c r="L57" s="194"/>
      <c r="M57" s="194"/>
      <c r="N57" s="195"/>
      <c r="O57" s="186" t="str">
        <f t="shared" si="1"/>
        <v/>
      </c>
      <c r="P57" s="186"/>
      <c r="Q57" s="186"/>
      <c r="R57" s="196"/>
      <c r="S57" s="197"/>
      <c r="T57" s="197"/>
      <c r="U57" s="198"/>
      <c r="V57" s="199" t="str">
        <f t="shared" si="8"/>
        <v/>
      </c>
      <c r="W57" s="191"/>
      <c r="X57" s="191"/>
      <c r="Y57" s="191"/>
      <c r="Z57" s="225" t="str">
        <f t="shared" si="3"/>
        <v/>
      </c>
      <c r="AA57" s="225"/>
      <c r="AB57" s="225"/>
      <c r="AC57" s="226"/>
      <c r="AD57" s="186" t="str">
        <f t="shared" si="4"/>
        <v/>
      </c>
      <c r="AE57" s="186"/>
      <c r="AF57" s="186"/>
      <c r="AG57" s="188" t="str">
        <f t="shared" si="5"/>
        <v/>
      </c>
      <c r="AH57" s="183"/>
      <c r="AI57" s="183"/>
      <c r="AJ57" s="184"/>
      <c r="AK57" s="199" t="str">
        <f t="shared" si="9"/>
        <v/>
      </c>
      <c r="AL57" s="191"/>
      <c r="AM57" s="191"/>
      <c r="AN57" s="191"/>
      <c r="AO57" s="191" t="str">
        <f t="shared" si="10"/>
        <v/>
      </c>
      <c r="AP57" s="191"/>
      <c r="AQ57" s="191"/>
      <c r="AR57" s="192"/>
    </row>
    <row r="58" spans="1:44" ht="13.5" customHeight="1" x14ac:dyDescent="0.2">
      <c r="B58" s="126"/>
      <c r="C58" s="124"/>
      <c r="D58" s="122"/>
      <c r="E58" s="83"/>
      <c r="F58" s="156"/>
      <c r="G58" s="159"/>
      <c r="H58" s="98"/>
      <c r="K58" s="193"/>
      <c r="L58" s="194"/>
      <c r="M58" s="194"/>
      <c r="N58" s="195"/>
      <c r="O58" s="186" t="str">
        <f t="shared" si="1"/>
        <v/>
      </c>
      <c r="P58" s="186"/>
      <c r="Q58" s="186"/>
      <c r="R58" s="196"/>
      <c r="S58" s="197"/>
      <c r="T58" s="197"/>
      <c r="U58" s="198"/>
      <c r="V58" s="199" t="str">
        <f t="shared" si="8"/>
        <v/>
      </c>
      <c r="W58" s="191"/>
      <c r="X58" s="191"/>
      <c r="Y58" s="191"/>
      <c r="Z58" s="225" t="str">
        <f t="shared" si="3"/>
        <v/>
      </c>
      <c r="AA58" s="225"/>
      <c r="AB58" s="225"/>
      <c r="AC58" s="226"/>
      <c r="AD58" s="186" t="str">
        <f t="shared" si="4"/>
        <v/>
      </c>
      <c r="AE58" s="186"/>
      <c r="AF58" s="186"/>
      <c r="AG58" s="188" t="str">
        <f t="shared" si="5"/>
        <v/>
      </c>
      <c r="AH58" s="183"/>
      <c r="AI58" s="183"/>
      <c r="AJ58" s="184"/>
      <c r="AK58" s="199" t="str">
        <f t="shared" si="9"/>
        <v/>
      </c>
      <c r="AL58" s="191"/>
      <c r="AM58" s="191"/>
      <c r="AN58" s="191"/>
      <c r="AO58" s="191" t="str">
        <f t="shared" si="10"/>
        <v/>
      </c>
      <c r="AP58" s="191"/>
      <c r="AQ58" s="191"/>
      <c r="AR58" s="192"/>
    </row>
    <row r="59" spans="1:44" ht="13.5" customHeight="1" x14ac:dyDescent="0.2">
      <c r="B59" s="249"/>
      <c r="C59" s="250"/>
      <c r="D59" s="250"/>
      <c r="E59" s="250"/>
      <c r="F59" s="250"/>
      <c r="G59" s="250"/>
      <c r="H59" s="167"/>
      <c r="K59" s="240" t="s">
        <v>29</v>
      </c>
      <c r="L59" s="241"/>
      <c r="M59" s="241"/>
      <c r="N59" s="241"/>
      <c r="O59" s="241"/>
      <c r="P59" s="241"/>
      <c r="Q59" s="241"/>
      <c r="R59" s="241"/>
      <c r="S59" s="241"/>
      <c r="T59" s="241"/>
      <c r="U59" s="242"/>
      <c r="V59" s="243">
        <f>SUBTOTAL(9,V6:Y58)</f>
        <v>0</v>
      </c>
      <c r="W59" s="230"/>
      <c r="X59" s="230"/>
      <c r="Y59" s="230"/>
      <c r="Z59" s="240" t="s">
        <v>29</v>
      </c>
      <c r="AA59" s="241"/>
      <c r="AB59" s="241"/>
      <c r="AC59" s="241"/>
      <c r="AD59" s="241"/>
      <c r="AE59" s="241"/>
      <c r="AF59" s="241"/>
      <c r="AG59" s="241"/>
      <c r="AH59" s="241"/>
      <c r="AI59" s="241"/>
      <c r="AJ59" s="242"/>
      <c r="AK59" s="243" t="e">
        <f>SUBTOTAL(9,AK6:AN58)</f>
        <v>#VALUE!</v>
      </c>
      <c r="AL59" s="230"/>
      <c r="AM59" s="230"/>
      <c r="AN59" s="230"/>
      <c r="AO59" s="230" t="str">
        <f t="shared" si="10"/>
        <v/>
      </c>
      <c r="AP59" s="230"/>
      <c r="AQ59" s="230"/>
      <c r="AR59" s="231"/>
    </row>
    <row r="60" spans="1:44" ht="13.5" customHeight="1" x14ac:dyDescent="0.2">
      <c r="A60" s="41"/>
      <c r="B60" s="249"/>
      <c r="C60" s="250"/>
      <c r="D60" s="250"/>
      <c r="E60" s="250"/>
      <c r="F60" s="250"/>
      <c r="G60" s="250"/>
      <c r="H60" s="167"/>
      <c r="J60" s="41"/>
      <c r="K60" s="232" t="s">
        <v>43</v>
      </c>
      <c r="L60" s="233"/>
      <c r="M60" s="233"/>
      <c r="N60" s="233"/>
      <c r="O60" s="233"/>
      <c r="P60" s="233"/>
      <c r="Q60" s="233"/>
      <c r="R60" s="233"/>
      <c r="S60" s="233"/>
      <c r="T60" s="233"/>
      <c r="U60" s="234"/>
      <c r="V60" s="235">
        <f>ROUNDUP(V59,-4)</f>
        <v>0</v>
      </c>
      <c r="W60" s="236"/>
      <c r="X60" s="236"/>
      <c r="Y60" s="237"/>
      <c r="Z60" s="232" t="s">
        <v>43</v>
      </c>
      <c r="AA60" s="233"/>
      <c r="AB60" s="233"/>
      <c r="AC60" s="233"/>
      <c r="AD60" s="233"/>
      <c r="AE60" s="233"/>
      <c r="AF60" s="233"/>
      <c r="AG60" s="233"/>
      <c r="AH60" s="233"/>
      <c r="AI60" s="233"/>
      <c r="AJ60" s="234"/>
      <c r="AK60" s="235" t="e">
        <f>ROUNDUP(AK59,-4)</f>
        <v>#VALUE!</v>
      </c>
      <c r="AL60" s="236"/>
      <c r="AM60" s="236"/>
      <c r="AN60" s="237"/>
      <c r="AO60" s="227" t="str">
        <f t="shared" si="10"/>
        <v/>
      </c>
      <c r="AP60" s="227"/>
      <c r="AQ60" s="227"/>
      <c r="AR60" s="228"/>
    </row>
    <row r="61" spans="1:44" ht="10.199999999999999" customHeight="1" x14ac:dyDescent="0.2">
      <c r="A61" s="229"/>
      <c r="B61" s="229"/>
      <c r="C61" s="229"/>
      <c r="D61" s="229"/>
      <c r="E61" s="229"/>
      <c r="F61" s="229"/>
      <c r="G61" s="229"/>
      <c r="H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</row>
    <row r="62" spans="1:44" ht="13.5" customHeight="1" x14ac:dyDescent="0.2">
      <c r="A62" s="47"/>
      <c r="B62" s="47"/>
      <c r="C62" s="47"/>
      <c r="D62" s="47"/>
      <c r="E62" s="47"/>
      <c r="F62" s="47"/>
      <c r="G62" s="47"/>
      <c r="H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</row>
    <row r="63" spans="1:44" ht="13.5" customHeight="1" x14ac:dyDescent="0.2">
      <c r="A63" s="47"/>
      <c r="B63" s="47"/>
      <c r="C63" s="47"/>
      <c r="D63" s="47"/>
      <c r="E63" s="47"/>
      <c r="F63" s="47"/>
      <c r="G63" s="47"/>
      <c r="H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</row>
    <row r="64" spans="1:44" ht="13.5" customHeight="1" x14ac:dyDescent="0.2">
      <c r="A64" s="47"/>
      <c r="B64" s="47"/>
      <c r="C64" s="47"/>
      <c r="D64" s="47"/>
      <c r="E64" s="47"/>
      <c r="F64" s="47"/>
      <c r="G64" s="47"/>
      <c r="H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</row>
    <row r="65" spans="1:43" ht="13.5" customHeight="1" x14ac:dyDescent="0.2">
      <c r="A65" s="47"/>
      <c r="B65" s="47"/>
      <c r="C65" s="47"/>
      <c r="D65" s="47"/>
      <c r="E65" s="47"/>
      <c r="F65" s="47"/>
      <c r="G65" s="47"/>
      <c r="H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</row>
    <row r="66" spans="1:43" ht="13.5" customHeight="1" x14ac:dyDescent="0.2">
      <c r="A66" s="47"/>
      <c r="B66" s="47"/>
      <c r="C66" s="47"/>
      <c r="D66" s="47"/>
      <c r="E66" s="47"/>
      <c r="F66" s="47"/>
      <c r="G66" s="47"/>
      <c r="H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</row>
    <row r="67" spans="1:43" ht="13.5" customHeight="1" x14ac:dyDescent="0.2">
      <c r="A67" s="47"/>
      <c r="B67" s="47"/>
      <c r="C67" s="47"/>
      <c r="D67" s="47"/>
      <c r="E67" s="47"/>
      <c r="F67" s="47"/>
      <c r="G67" s="47"/>
      <c r="H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</row>
    <row r="68" spans="1:43" ht="13.5" customHeight="1" x14ac:dyDescent="0.2">
      <c r="A68" s="47"/>
      <c r="B68" s="47"/>
      <c r="C68" s="47"/>
      <c r="D68" s="47"/>
      <c r="E68" s="47"/>
      <c r="F68" s="47"/>
      <c r="G68" s="47"/>
      <c r="H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</row>
    <row r="69" spans="1:43" x14ac:dyDescent="0.2">
      <c r="A69" s="47"/>
      <c r="B69" s="47"/>
      <c r="C69" s="47"/>
      <c r="D69" s="47"/>
      <c r="E69" s="47"/>
      <c r="F69" s="47"/>
      <c r="G69" s="47"/>
      <c r="H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</row>
  </sheetData>
  <mergeCells count="372">
    <mergeCell ref="V59:Y59"/>
    <mergeCell ref="B3:H3"/>
    <mergeCell ref="Z59:AJ59"/>
    <mergeCell ref="AK59:AN59"/>
    <mergeCell ref="K58:N58"/>
    <mergeCell ref="O58:Q58"/>
    <mergeCell ref="R58:U58"/>
    <mergeCell ref="R57:U57"/>
    <mergeCell ref="V57:Y57"/>
    <mergeCell ref="AG55:AJ55"/>
    <mergeCell ref="AK55:AN55"/>
    <mergeCell ref="K55:N55"/>
    <mergeCell ref="O55:Q55"/>
    <mergeCell ref="K54:N54"/>
    <mergeCell ref="O54:Q54"/>
    <mergeCell ref="R54:U54"/>
    <mergeCell ref="V54:Y54"/>
    <mergeCell ref="R55:U55"/>
    <mergeCell ref="V55:Y55"/>
    <mergeCell ref="Z55:AC55"/>
    <mergeCell ref="AD55:AF55"/>
    <mergeCell ref="AG54:AJ54"/>
    <mergeCell ref="AK54:AN54"/>
    <mergeCell ref="Z53:AC53"/>
    <mergeCell ref="A61:H61"/>
    <mergeCell ref="J61:AQ61"/>
    <mergeCell ref="AO58:AR58"/>
    <mergeCell ref="AO59:AR59"/>
    <mergeCell ref="V58:Y58"/>
    <mergeCell ref="Z58:AC58"/>
    <mergeCell ref="AD58:AF58"/>
    <mergeCell ref="Z57:AC57"/>
    <mergeCell ref="AD57:AF57"/>
    <mergeCell ref="AG57:AJ57"/>
    <mergeCell ref="AK57:AN57"/>
    <mergeCell ref="K57:N57"/>
    <mergeCell ref="B60:G60"/>
    <mergeCell ref="K60:U60"/>
    <mergeCell ref="V60:Y60"/>
    <mergeCell ref="O57:Q57"/>
    <mergeCell ref="Z60:AJ60"/>
    <mergeCell ref="AO60:AR60"/>
    <mergeCell ref="AK60:AN60"/>
    <mergeCell ref="AG58:AJ58"/>
    <mergeCell ref="AK58:AN58"/>
    <mergeCell ref="AO57:AR57"/>
    <mergeCell ref="B59:G59"/>
    <mergeCell ref="K59:U59"/>
    <mergeCell ref="AO56:AR56"/>
    <mergeCell ref="K56:N56"/>
    <mergeCell ref="O56:Q56"/>
    <mergeCell ref="R56:U56"/>
    <mergeCell ref="V56:Y56"/>
    <mergeCell ref="Z56:AC56"/>
    <mergeCell ref="AD56:AF56"/>
    <mergeCell ref="AG56:AJ56"/>
    <mergeCell ref="AK56:AN56"/>
    <mergeCell ref="Z54:AC54"/>
    <mergeCell ref="AD54:AF54"/>
    <mergeCell ref="AO55:AR55"/>
    <mergeCell ref="AO54:AR54"/>
    <mergeCell ref="AO53:AR53"/>
    <mergeCell ref="AO44:AR44"/>
    <mergeCell ref="AO48:AR48"/>
    <mergeCell ref="AO43:AR43"/>
    <mergeCell ref="AK51:AN51"/>
    <mergeCell ref="AG50:AJ50"/>
    <mergeCell ref="AD51:AF51"/>
    <mergeCell ref="AG51:AJ51"/>
    <mergeCell ref="AO51:AR51"/>
    <mergeCell ref="AD47:AF47"/>
    <mergeCell ref="AG52:AJ52"/>
    <mergeCell ref="AK52:AN52"/>
    <mergeCell ref="AD53:AF53"/>
    <mergeCell ref="AG53:AJ53"/>
    <mergeCell ref="AK53:AN53"/>
    <mergeCell ref="AO49:AR49"/>
    <mergeCell ref="AG49:AJ49"/>
    <mergeCell ref="AK49:AN49"/>
    <mergeCell ref="AK50:AN50"/>
    <mergeCell ref="AO50:AR50"/>
    <mergeCell ref="AD46:AF46"/>
    <mergeCell ref="AD49:AF49"/>
    <mergeCell ref="AD50:AF50"/>
    <mergeCell ref="AG47:AJ47"/>
    <mergeCell ref="K45:N45"/>
    <mergeCell ref="K43:N43"/>
    <mergeCell ref="O43:Q43"/>
    <mergeCell ref="R43:U43"/>
    <mergeCell ref="O45:Q45"/>
    <mergeCell ref="O48:Q48"/>
    <mergeCell ref="K46:N46"/>
    <mergeCell ref="O46:Q46"/>
    <mergeCell ref="R46:U46"/>
    <mergeCell ref="V46:Y46"/>
    <mergeCell ref="K47:N47"/>
    <mergeCell ref="O47:Q47"/>
    <mergeCell ref="K48:N48"/>
    <mergeCell ref="R48:U48"/>
    <mergeCell ref="V48:Y48"/>
    <mergeCell ref="R47:U47"/>
    <mergeCell ref="V47:Y47"/>
    <mergeCell ref="AO47:AR47"/>
    <mergeCell ref="Z48:AC48"/>
    <mergeCell ref="AO52:AR52"/>
    <mergeCell ref="AD52:AF52"/>
    <mergeCell ref="Z52:AC52"/>
    <mergeCell ref="AK21:AN21"/>
    <mergeCell ref="AO21:AR21"/>
    <mergeCell ref="AG22:AJ22"/>
    <mergeCell ref="Z22:AC22"/>
    <mergeCell ref="AO23:AR23"/>
    <mergeCell ref="Z38:AC38"/>
    <mergeCell ref="AD38:AF38"/>
    <mergeCell ref="AO37:AR37"/>
    <mergeCell ref="Z37:AC37"/>
    <mergeCell ref="AD37:AF37"/>
    <mergeCell ref="AG43:AJ43"/>
    <mergeCell ref="AK43:AN43"/>
    <mergeCell ref="Z40:AC40"/>
    <mergeCell ref="Z21:AC21"/>
    <mergeCell ref="AD21:AF21"/>
    <mergeCell ref="Z47:AC47"/>
    <mergeCell ref="Z46:AC46"/>
    <mergeCell ref="AO39:AR39"/>
    <mergeCell ref="AO38:AR38"/>
    <mergeCell ref="AD43:AF43"/>
    <mergeCell ref="AG30:AJ30"/>
    <mergeCell ref="K53:N53"/>
    <mergeCell ref="O53:Q53"/>
    <mergeCell ref="R53:U53"/>
    <mergeCell ref="V53:Y53"/>
    <mergeCell ref="R52:U52"/>
    <mergeCell ref="V52:Y52"/>
    <mergeCell ref="K52:N52"/>
    <mergeCell ref="O52:Q52"/>
    <mergeCell ref="Z49:AC49"/>
    <mergeCell ref="K51:N51"/>
    <mergeCell ref="O51:Q51"/>
    <mergeCell ref="R51:U51"/>
    <mergeCell ref="V51:Y51"/>
    <mergeCell ref="Z51:AC51"/>
    <mergeCell ref="R49:U49"/>
    <mergeCell ref="V49:Y49"/>
    <mergeCell ref="K50:N50"/>
    <mergeCell ref="O50:Q50"/>
    <mergeCell ref="R50:U50"/>
    <mergeCell ref="V50:Y50"/>
    <mergeCell ref="Z50:AC50"/>
    <mergeCell ref="K49:N49"/>
    <mergeCell ref="O49:Q49"/>
    <mergeCell ref="AK30:AN30"/>
    <mergeCell ref="AO30:AR30"/>
    <mergeCell ref="AD30:AF30"/>
    <mergeCell ref="AD40:AF40"/>
    <mergeCell ref="AD39:AF39"/>
    <mergeCell ref="AK42:AN42"/>
    <mergeCell ref="AK41:AN41"/>
    <mergeCell ref="AG38:AJ38"/>
    <mergeCell ref="AK38:AN38"/>
    <mergeCell ref="AG39:AJ39"/>
    <mergeCell ref="AK39:AN39"/>
    <mergeCell ref="AG37:AJ37"/>
    <mergeCell ref="AK37:AN37"/>
    <mergeCell ref="AO45:AR45"/>
    <mergeCell ref="Z42:AC42"/>
    <mergeCell ref="AO41:AR41"/>
    <mergeCell ref="AO42:AR42"/>
    <mergeCell ref="AG40:AJ40"/>
    <mergeCell ref="AG41:AJ41"/>
    <mergeCell ref="AD41:AF41"/>
    <mergeCell ref="Z43:AC43"/>
    <mergeCell ref="AD48:AF48"/>
    <mergeCell ref="AG48:AJ48"/>
    <mergeCell ref="AK48:AN48"/>
    <mergeCell ref="AG46:AJ46"/>
    <mergeCell ref="AK46:AN46"/>
    <mergeCell ref="AO46:AR46"/>
    <mergeCell ref="AK40:AN40"/>
    <mergeCell ref="AO40:AR40"/>
    <mergeCell ref="AD42:AF42"/>
    <mergeCell ref="AG42:AJ42"/>
    <mergeCell ref="AK47:AN47"/>
    <mergeCell ref="R45:U45"/>
    <mergeCell ref="V45:Y45"/>
    <mergeCell ref="Z45:AC45"/>
    <mergeCell ref="AD45:AF45"/>
    <mergeCell ref="AG45:AJ45"/>
    <mergeCell ref="AK45:AN45"/>
    <mergeCell ref="AG44:AJ44"/>
    <mergeCell ref="AK44:AN44"/>
    <mergeCell ref="R40:U40"/>
    <mergeCell ref="V40:Y40"/>
    <mergeCell ref="V43:Y43"/>
    <mergeCell ref="Z44:AC44"/>
    <mergeCell ref="AD44:AF44"/>
    <mergeCell ref="K24:N24"/>
    <mergeCell ref="O24:Q24"/>
    <mergeCell ref="R44:U44"/>
    <mergeCell ref="V44:Y44"/>
    <mergeCell ref="R39:U39"/>
    <mergeCell ref="V39:Y39"/>
    <mergeCell ref="K39:N39"/>
    <mergeCell ref="O39:Q39"/>
    <mergeCell ref="K29:N29"/>
    <mergeCell ref="O29:Q29"/>
    <mergeCell ref="R38:U38"/>
    <mergeCell ref="V38:Y38"/>
    <mergeCell ref="V37:Y37"/>
    <mergeCell ref="R24:U24"/>
    <mergeCell ref="V24:Y24"/>
    <mergeCell ref="K44:N44"/>
    <mergeCell ref="O44:Q44"/>
    <mergeCell ref="K38:N38"/>
    <mergeCell ref="O38:Q38"/>
    <mergeCell ref="R30:U30"/>
    <mergeCell ref="V30:Y30"/>
    <mergeCell ref="R19:U19"/>
    <mergeCell ref="V19:Y19"/>
    <mergeCell ref="Z19:AC19"/>
    <mergeCell ref="AD19:AF19"/>
    <mergeCell ref="AG19:AJ19"/>
    <mergeCell ref="R20:U20"/>
    <mergeCell ref="V23:Y23"/>
    <mergeCell ref="AK22:AN22"/>
    <mergeCell ref="Z23:AC23"/>
    <mergeCell ref="AD23:AF23"/>
    <mergeCell ref="AG23:AJ23"/>
    <mergeCell ref="AK23:AN23"/>
    <mergeCell ref="AK19:AN19"/>
    <mergeCell ref="Z24:AC24"/>
    <mergeCell ref="AD24:AF24"/>
    <mergeCell ref="R29:U29"/>
    <mergeCell ref="V29:Y29"/>
    <mergeCell ref="Z29:AC29"/>
    <mergeCell ref="AG24:AJ24"/>
    <mergeCell ref="AO20:AR20"/>
    <mergeCell ref="AG20:AJ20"/>
    <mergeCell ref="AK20:AN20"/>
    <mergeCell ref="AO22:AR22"/>
    <mergeCell ref="AG21:AJ21"/>
    <mergeCell ref="AO24:AR24"/>
    <mergeCell ref="AO29:AR29"/>
    <mergeCell ref="AD29:AF29"/>
    <mergeCell ref="AG29:AJ29"/>
    <mergeCell ref="AK29:AN29"/>
    <mergeCell ref="AK24:AN24"/>
    <mergeCell ref="Z30:AC30"/>
    <mergeCell ref="K42:N42"/>
    <mergeCell ref="O42:Q42"/>
    <mergeCell ref="K41:N41"/>
    <mergeCell ref="O41:Q41"/>
    <mergeCell ref="R41:U41"/>
    <mergeCell ref="V41:Y41"/>
    <mergeCell ref="Z41:AC41"/>
    <mergeCell ref="R42:U42"/>
    <mergeCell ref="V42:Y42"/>
    <mergeCell ref="R37:U37"/>
    <mergeCell ref="K40:N40"/>
    <mergeCell ref="O40:Q40"/>
    <mergeCell ref="K37:N37"/>
    <mergeCell ref="O37:Q37"/>
    <mergeCell ref="K30:N30"/>
    <mergeCell ref="O30:Q30"/>
    <mergeCell ref="Z39:AC39"/>
    <mergeCell ref="K23:N23"/>
    <mergeCell ref="K20:N20"/>
    <mergeCell ref="O20:Q20"/>
    <mergeCell ref="O23:Q23"/>
    <mergeCell ref="K22:N22"/>
    <mergeCell ref="O22:Q22"/>
    <mergeCell ref="AD22:AF22"/>
    <mergeCell ref="V20:Y20"/>
    <mergeCell ref="R23:U23"/>
    <mergeCell ref="R22:U22"/>
    <mergeCell ref="V22:Y22"/>
    <mergeCell ref="K21:N21"/>
    <mergeCell ref="O21:Q21"/>
    <mergeCell ref="Z20:AC20"/>
    <mergeCell ref="AD20:AF20"/>
    <mergeCell ref="AO19:AR19"/>
    <mergeCell ref="R21:U21"/>
    <mergeCell ref="V21:Y21"/>
    <mergeCell ref="AO11:AR11"/>
    <mergeCell ref="K9:N9"/>
    <mergeCell ref="O9:Q9"/>
    <mergeCell ref="R9:U9"/>
    <mergeCell ref="V9:Y9"/>
    <mergeCell ref="R11:U11"/>
    <mergeCell ref="V11:Y11"/>
    <mergeCell ref="Z11:AC11"/>
    <mergeCell ref="AD11:AF11"/>
    <mergeCell ref="AG11:AJ11"/>
    <mergeCell ref="AK11:AN11"/>
    <mergeCell ref="K11:N11"/>
    <mergeCell ref="O11:Q11"/>
    <mergeCell ref="R10:U10"/>
    <mergeCell ref="V10:Y10"/>
    <mergeCell ref="Z10:AC10"/>
    <mergeCell ref="AD10:AF10"/>
    <mergeCell ref="K19:N19"/>
    <mergeCell ref="O19:Q19"/>
    <mergeCell ref="K18:N18"/>
    <mergeCell ref="AG18:AJ18"/>
    <mergeCell ref="AK18:AN18"/>
    <mergeCell ref="AK17:AN17"/>
    <mergeCell ref="R17:U17"/>
    <mergeCell ref="V17:Y17"/>
    <mergeCell ref="K17:N17"/>
    <mergeCell ref="O17:Q17"/>
    <mergeCell ref="AO17:AR17"/>
    <mergeCell ref="AO18:AR18"/>
    <mergeCell ref="R18:U18"/>
    <mergeCell ref="V18:Y18"/>
    <mergeCell ref="Z18:AC18"/>
    <mergeCell ref="AD18:AF18"/>
    <mergeCell ref="O18:Q18"/>
    <mergeCell ref="Z17:AC17"/>
    <mergeCell ref="AD17:AF17"/>
    <mergeCell ref="AG17:AJ17"/>
    <mergeCell ref="AO8:AR8"/>
    <mergeCell ref="K10:N10"/>
    <mergeCell ref="O10:Q10"/>
    <mergeCell ref="K8:N8"/>
    <mergeCell ref="O8:Q8"/>
    <mergeCell ref="R8:U8"/>
    <mergeCell ref="V8:Y8"/>
    <mergeCell ref="Z8:AC8"/>
    <mergeCell ref="AD8:AF8"/>
    <mergeCell ref="Z9:AC9"/>
    <mergeCell ref="AD9:AF9"/>
    <mergeCell ref="AG9:AJ9"/>
    <mergeCell ref="AO10:AR10"/>
    <mergeCell ref="AG8:AJ8"/>
    <mergeCell ref="AK8:AN8"/>
    <mergeCell ref="AG10:AJ10"/>
    <mergeCell ref="AK10:AN10"/>
    <mergeCell ref="AK9:AN9"/>
    <mergeCell ref="AO9:AR9"/>
    <mergeCell ref="B2:H2"/>
    <mergeCell ref="K2:AR2"/>
    <mergeCell ref="B4:H4"/>
    <mergeCell ref="K4:Y4"/>
    <mergeCell ref="Z4:AN4"/>
    <mergeCell ref="B5:D5"/>
    <mergeCell ref="AG5:AJ5"/>
    <mergeCell ref="AK5:AN5"/>
    <mergeCell ref="AO5:AR5"/>
    <mergeCell ref="R5:U5"/>
    <mergeCell ref="V5:Y5"/>
    <mergeCell ref="Z5:AC5"/>
    <mergeCell ref="AD5:AF5"/>
    <mergeCell ref="K6:N6"/>
    <mergeCell ref="O6:Q6"/>
    <mergeCell ref="K5:N5"/>
    <mergeCell ref="O5:Q5"/>
    <mergeCell ref="AO6:AR6"/>
    <mergeCell ref="K7:N7"/>
    <mergeCell ref="O7:Q7"/>
    <mergeCell ref="R7:U7"/>
    <mergeCell ref="R6:U6"/>
    <mergeCell ref="V6:Y6"/>
    <mergeCell ref="Z6:AC6"/>
    <mergeCell ref="AD6:AF6"/>
    <mergeCell ref="AG6:AJ6"/>
    <mergeCell ref="AK6:AN6"/>
    <mergeCell ref="Z7:AC7"/>
    <mergeCell ref="AD7:AF7"/>
    <mergeCell ref="AG7:AJ7"/>
    <mergeCell ref="AK7:AN7"/>
    <mergeCell ref="AO7:AR7"/>
    <mergeCell ref="V7:Y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8D037-0ABF-4B05-A234-E833F3359841}">
  <dimension ref="A1:AS67"/>
  <sheetViews>
    <sheetView view="pageBreakPreview" topLeftCell="B1" zoomScaleNormal="100" zoomScaleSheetLayoutView="100" workbookViewId="0">
      <selection activeCell="B3" sqref="B3:H3"/>
    </sheetView>
  </sheetViews>
  <sheetFormatPr defaultColWidth="9" defaultRowHeight="14.4" x14ac:dyDescent="0.2"/>
  <cols>
    <col min="1" max="1" width="1.69921875" style="40" customWidth="1"/>
    <col min="2" max="2" width="2.19921875" style="40" customWidth="1"/>
    <col min="3" max="3" width="20.69921875" style="40" customWidth="1"/>
    <col min="4" max="4" width="19.69921875" style="40" customWidth="1"/>
    <col min="5" max="7" width="8.69921875" style="40" customWidth="1"/>
    <col min="8" max="8" width="12.69921875" style="40" customWidth="1"/>
    <col min="9" max="9" width="1.69921875" style="40" customWidth="1"/>
    <col min="10" max="10" width="1.19921875" style="40" hidden="1" customWidth="1"/>
    <col min="11" max="43" width="2.5" style="40" hidden="1" customWidth="1"/>
    <col min="44" max="44" width="4.19921875" style="40" hidden="1" customWidth="1"/>
    <col min="45" max="45" width="1.19921875" style="40" hidden="1" customWidth="1"/>
    <col min="46" max="16384" width="9" style="40"/>
  </cols>
  <sheetData>
    <row r="1" spans="2:44" ht="10.199999999999999" customHeight="1" x14ac:dyDescent="0.2"/>
    <row r="2" spans="2:44" ht="19.5" customHeight="1" x14ac:dyDescent="0.2">
      <c r="B2" s="204" t="s">
        <v>148</v>
      </c>
      <c r="C2" s="205"/>
      <c r="D2" s="205"/>
      <c r="E2" s="205"/>
      <c r="F2" s="205"/>
      <c r="G2" s="205"/>
      <c r="H2" s="206"/>
      <c r="K2" s="204" t="e">
        <f>参考数量表オモテ!#REF!</f>
        <v>#REF!</v>
      </c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6"/>
    </row>
    <row r="3" spans="2:44" s="127" customFormat="1" ht="13.5" customHeight="1" x14ac:dyDescent="0.2">
      <c r="B3" s="246"/>
      <c r="C3" s="247"/>
      <c r="D3" s="247"/>
      <c r="E3" s="247"/>
      <c r="F3" s="247"/>
      <c r="G3" s="247"/>
      <c r="H3" s="248"/>
    </row>
    <row r="4" spans="2:44" ht="13.5" customHeight="1" x14ac:dyDescent="0.2">
      <c r="B4" s="207" t="s">
        <v>46</v>
      </c>
      <c r="C4" s="208"/>
      <c r="D4" s="208"/>
      <c r="E4" s="208"/>
      <c r="F4" s="208"/>
      <c r="G4" s="208"/>
      <c r="H4" s="209"/>
      <c r="K4" s="210" t="s">
        <v>42</v>
      </c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2" t="s">
        <v>37</v>
      </c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43"/>
      <c r="AP4" s="44"/>
      <c r="AQ4" s="44"/>
      <c r="AR4" s="45"/>
    </row>
    <row r="5" spans="2:44" ht="13.5" customHeight="1" x14ac:dyDescent="0.2">
      <c r="B5" s="214" t="s">
        <v>0</v>
      </c>
      <c r="C5" s="215"/>
      <c r="D5" s="216"/>
      <c r="E5" s="85" t="s">
        <v>1</v>
      </c>
      <c r="F5" s="85" t="s">
        <v>2</v>
      </c>
      <c r="G5" s="85"/>
      <c r="H5" s="46"/>
      <c r="K5" s="190" t="s">
        <v>30</v>
      </c>
      <c r="L5" s="190"/>
      <c r="M5" s="190"/>
      <c r="N5" s="190"/>
      <c r="O5" s="190" t="s">
        <v>38</v>
      </c>
      <c r="P5" s="190"/>
      <c r="Q5" s="190"/>
      <c r="R5" s="190" t="s">
        <v>39</v>
      </c>
      <c r="S5" s="190"/>
      <c r="T5" s="190"/>
      <c r="U5" s="190"/>
      <c r="V5" s="217" t="s">
        <v>40</v>
      </c>
      <c r="W5" s="218"/>
      <c r="X5" s="218"/>
      <c r="Y5" s="218"/>
      <c r="Z5" s="218" t="s">
        <v>30</v>
      </c>
      <c r="AA5" s="218"/>
      <c r="AB5" s="218"/>
      <c r="AC5" s="219"/>
      <c r="AD5" s="190" t="s">
        <v>38</v>
      </c>
      <c r="AE5" s="190"/>
      <c r="AF5" s="190"/>
      <c r="AG5" s="190" t="s">
        <v>39</v>
      </c>
      <c r="AH5" s="190"/>
      <c r="AI5" s="190"/>
      <c r="AJ5" s="190"/>
      <c r="AK5" s="217" t="s">
        <v>40</v>
      </c>
      <c r="AL5" s="218"/>
      <c r="AM5" s="218"/>
      <c r="AN5" s="218"/>
      <c r="AO5" s="218" t="s">
        <v>41</v>
      </c>
      <c r="AP5" s="218"/>
      <c r="AQ5" s="218"/>
      <c r="AR5" s="219"/>
    </row>
    <row r="6" spans="2:44" ht="13.5" customHeight="1" x14ac:dyDescent="0.2">
      <c r="B6" s="120"/>
      <c r="C6" s="82"/>
      <c r="D6" s="111"/>
      <c r="E6" s="86"/>
      <c r="F6" s="87"/>
      <c r="G6" s="88"/>
      <c r="H6" s="95" t="str">
        <f t="shared" ref="H6:H7" si="0">IF(F6="","",ROUND(E6*G6,0))</f>
        <v/>
      </c>
      <c r="K6" s="193"/>
      <c r="L6" s="194"/>
      <c r="M6" s="194"/>
      <c r="N6" s="195"/>
      <c r="O6" s="186" t="str">
        <f t="shared" ref="O6:O56" si="1">IF($F6="","",$F6)</f>
        <v/>
      </c>
      <c r="P6" s="186"/>
      <c r="Q6" s="186"/>
      <c r="R6" s="196"/>
      <c r="S6" s="197"/>
      <c r="T6" s="197"/>
      <c r="U6" s="198"/>
      <c r="V6" s="199" t="str">
        <f t="shared" ref="V6:V56" si="2">IF(E6="","",ROUND(K6*R6,0))</f>
        <v/>
      </c>
      <c r="W6" s="191"/>
      <c r="X6" s="191"/>
      <c r="Y6" s="191"/>
      <c r="Z6" s="225" t="str">
        <f t="shared" ref="Z6:Z56" si="3">IF($E6="","",$E6)</f>
        <v/>
      </c>
      <c r="AA6" s="225"/>
      <c r="AB6" s="225"/>
      <c r="AC6" s="226"/>
      <c r="AD6" s="186" t="str">
        <f t="shared" ref="AD6:AD56" si="4">IF($F6="","",$F6)</f>
        <v/>
      </c>
      <c r="AE6" s="186"/>
      <c r="AF6" s="186"/>
      <c r="AG6" s="188" t="str">
        <f t="shared" ref="AG6:AG56" si="5">IF($G6="","",$G6)</f>
        <v/>
      </c>
      <c r="AH6" s="183"/>
      <c r="AI6" s="183"/>
      <c r="AJ6" s="184"/>
      <c r="AK6" s="199" t="str">
        <f t="shared" ref="AK6:AK56" si="6">IF(E6="","",ROUND(Z6*AG6,0))</f>
        <v/>
      </c>
      <c r="AL6" s="191"/>
      <c r="AM6" s="191"/>
      <c r="AN6" s="191"/>
      <c r="AO6" s="191" t="str">
        <f t="shared" ref="AO6:AO58" si="7">IF(H6="","",AK6-V6)</f>
        <v/>
      </c>
      <c r="AP6" s="191"/>
      <c r="AQ6" s="191"/>
      <c r="AR6" s="192"/>
    </row>
    <row r="7" spans="2:44" ht="13.5" customHeight="1" x14ac:dyDescent="0.2">
      <c r="B7" s="120" t="s">
        <v>85</v>
      </c>
      <c r="C7" s="118"/>
      <c r="D7" s="119"/>
      <c r="E7" s="89"/>
      <c r="F7" s="81"/>
      <c r="G7" s="68"/>
      <c r="H7" s="96" t="str">
        <f t="shared" si="0"/>
        <v/>
      </c>
      <c r="K7" s="193"/>
      <c r="L7" s="194"/>
      <c r="M7" s="194"/>
      <c r="N7" s="195"/>
      <c r="O7" s="185" t="str">
        <f t="shared" si="1"/>
        <v/>
      </c>
      <c r="P7" s="186"/>
      <c r="Q7" s="187"/>
      <c r="R7" s="196"/>
      <c r="S7" s="197"/>
      <c r="T7" s="197"/>
      <c r="U7" s="198"/>
      <c r="V7" s="188" t="str">
        <f t="shared" si="2"/>
        <v/>
      </c>
      <c r="W7" s="183"/>
      <c r="X7" s="183"/>
      <c r="Y7" s="189"/>
      <c r="Z7" s="200" t="str">
        <f t="shared" si="3"/>
        <v/>
      </c>
      <c r="AA7" s="201"/>
      <c r="AB7" s="201"/>
      <c r="AC7" s="202"/>
      <c r="AD7" s="185" t="str">
        <f t="shared" si="4"/>
        <v/>
      </c>
      <c r="AE7" s="186"/>
      <c r="AF7" s="187"/>
      <c r="AG7" s="188" t="str">
        <f t="shared" si="5"/>
        <v/>
      </c>
      <c r="AH7" s="183"/>
      <c r="AI7" s="183"/>
      <c r="AJ7" s="184"/>
      <c r="AK7" s="188" t="str">
        <f t="shared" si="6"/>
        <v/>
      </c>
      <c r="AL7" s="183"/>
      <c r="AM7" s="183"/>
      <c r="AN7" s="189"/>
      <c r="AO7" s="182" t="str">
        <f t="shared" si="7"/>
        <v/>
      </c>
      <c r="AP7" s="183"/>
      <c r="AQ7" s="183"/>
      <c r="AR7" s="184"/>
    </row>
    <row r="8" spans="2:44" ht="13.5" customHeight="1" x14ac:dyDescent="0.2">
      <c r="B8" s="120"/>
      <c r="C8" s="82"/>
      <c r="D8" s="111"/>
      <c r="E8" s="89"/>
      <c r="F8" s="81"/>
      <c r="G8" s="68"/>
      <c r="H8" s="96"/>
      <c r="K8" s="193"/>
      <c r="L8" s="194"/>
      <c r="M8" s="194"/>
      <c r="N8" s="195"/>
      <c r="O8" s="185" t="str">
        <f t="shared" si="1"/>
        <v/>
      </c>
      <c r="P8" s="186"/>
      <c r="Q8" s="187"/>
      <c r="R8" s="196"/>
      <c r="S8" s="197"/>
      <c r="T8" s="197"/>
      <c r="U8" s="198"/>
      <c r="V8" s="188" t="str">
        <f t="shared" si="2"/>
        <v/>
      </c>
      <c r="W8" s="183"/>
      <c r="X8" s="183"/>
      <c r="Y8" s="189"/>
      <c r="Z8" s="200" t="str">
        <f t="shared" si="3"/>
        <v/>
      </c>
      <c r="AA8" s="201"/>
      <c r="AB8" s="201"/>
      <c r="AC8" s="202"/>
      <c r="AD8" s="185" t="str">
        <f t="shared" si="4"/>
        <v/>
      </c>
      <c r="AE8" s="186"/>
      <c r="AF8" s="187"/>
      <c r="AG8" s="188" t="str">
        <f t="shared" si="5"/>
        <v/>
      </c>
      <c r="AH8" s="183"/>
      <c r="AI8" s="183"/>
      <c r="AJ8" s="184"/>
      <c r="AK8" s="188" t="str">
        <f t="shared" si="6"/>
        <v/>
      </c>
      <c r="AL8" s="183"/>
      <c r="AM8" s="183"/>
      <c r="AN8" s="189"/>
      <c r="AO8" s="182" t="str">
        <f t="shared" si="7"/>
        <v/>
      </c>
      <c r="AP8" s="183"/>
      <c r="AQ8" s="183"/>
      <c r="AR8" s="184"/>
    </row>
    <row r="9" spans="2:44" ht="13.5" customHeight="1" x14ac:dyDescent="0.2">
      <c r="B9" s="126"/>
      <c r="C9" s="124" t="s">
        <v>86</v>
      </c>
      <c r="D9" s="122"/>
      <c r="E9" s="153"/>
      <c r="F9" s="125"/>
      <c r="G9" s="159"/>
      <c r="H9" s="98"/>
      <c r="K9" s="193"/>
      <c r="L9" s="194"/>
      <c r="M9" s="194"/>
      <c r="N9" s="195"/>
      <c r="O9" s="185" t="str">
        <f>IF($F9="","",$F9)</f>
        <v/>
      </c>
      <c r="P9" s="186"/>
      <c r="Q9" s="187"/>
      <c r="R9" s="196"/>
      <c r="S9" s="197"/>
      <c r="T9" s="197"/>
      <c r="U9" s="198"/>
      <c r="V9" s="188" t="str">
        <f t="shared" si="2"/>
        <v/>
      </c>
      <c r="W9" s="183"/>
      <c r="X9" s="183"/>
      <c r="Y9" s="189"/>
      <c r="Z9" s="200" t="str">
        <f>IF($E9="","",$E9)</f>
        <v/>
      </c>
      <c r="AA9" s="201"/>
      <c r="AB9" s="201"/>
      <c r="AC9" s="202"/>
      <c r="AD9" s="185" t="str">
        <f>IF($F9="","",$F9)</f>
        <v/>
      </c>
      <c r="AE9" s="186"/>
      <c r="AF9" s="187"/>
      <c r="AG9" s="188" t="str">
        <f>IF($G9="","",$G9)</f>
        <v/>
      </c>
      <c r="AH9" s="183"/>
      <c r="AI9" s="183"/>
      <c r="AJ9" s="184"/>
      <c r="AK9" s="188" t="str">
        <f t="shared" si="6"/>
        <v/>
      </c>
      <c r="AL9" s="183"/>
      <c r="AM9" s="183"/>
      <c r="AN9" s="189"/>
      <c r="AO9" s="182" t="str">
        <f t="shared" si="7"/>
        <v/>
      </c>
      <c r="AP9" s="183"/>
      <c r="AQ9" s="183"/>
      <c r="AR9" s="184"/>
    </row>
    <row r="10" spans="2:44" ht="13.5" customHeight="1" x14ac:dyDescent="0.2">
      <c r="B10" s="126"/>
      <c r="C10" s="124"/>
      <c r="D10" s="122" t="s">
        <v>92</v>
      </c>
      <c r="E10" s="83">
        <v>1</v>
      </c>
      <c r="F10" s="156" t="s">
        <v>63</v>
      </c>
      <c r="G10" s="159"/>
      <c r="H10" s="98"/>
      <c r="K10" s="193"/>
      <c r="L10" s="194"/>
      <c r="M10" s="194"/>
      <c r="N10" s="195"/>
      <c r="O10" s="185" t="str">
        <f t="shared" si="1"/>
        <v>式</v>
      </c>
      <c r="P10" s="186"/>
      <c r="Q10" s="187"/>
      <c r="R10" s="196"/>
      <c r="S10" s="197"/>
      <c r="T10" s="197"/>
      <c r="U10" s="198"/>
      <c r="V10" s="188">
        <f t="shared" si="2"/>
        <v>0</v>
      </c>
      <c r="W10" s="183"/>
      <c r="X10" s="183"/>
      <c r="Y10" s="189"/>
      <c r="Z10" s="200">
        <f t="shared" si="3"/>
        <v>1</v>
      </c>
      <c r="AA10" s="201"/>
      <c r="AB10" s="201"/>
      <c r="AC10" s="202"/>
      <c r="AD10" s="185" t="str">
        <f t="shared" si="4"/>
        <v>式</v>
      </c>
      <c r="AE10" s="186"/>
      <c r="AF10" s="187"/>
      <c r="AG10" s="188" t="str">
        <f t="shared" si="5"/>
        <v/>
      </c>
      <c r="AH10" s="183"/>
      <c r="AI10" s="183"/>
      <c r="AJ10" s="184"/>
      <c r="AK10" s="188" t="e">
        <f t="shared" si="6"/>
        <v>#VALUE!</v>
      </c>
      <c r="AL10" s="183"/>
      <c r="AM10" s="183"/>
      <c r="AN10" s="189"/>
      <c r="AO10" s="182" t="str">
        <f t="shared" si="7"/>
        <v/>
      </c>
      <c r="AP10" s="183"/>
      <c r="AQ10" s="183"/>
      <c r="AR10" s="184"/>
    </row>
    <row r="11" spans="2:44" ht="13.5" customHeight="1" x14ac:dyDescent="0.2">
      <c r="B11" s="126"/>
      <c r="C11" s="124"/>
      <c r="D11" s="122" t="s">
        <v>130</v>
      </c>
      <c r="E11" s="153"/>
      <c r="F11" s="125"/>
      <c r="G11" s="159"/>
      <c r="H11" s="98"/>
      <c r="K11" s="193"/>
      <c r="L11" s="194"/>
      <c r="M11" s="194"/>
      <c r="N11" s="195"/>
      <c r="O11" s="185" t="str">
        <f>IF($F11="","",$F11)</f>
        <v/>
      </c>
      <c r="P11" s="186"/>
      <c r="Q11" s="187"/>
      <c r="R11" s="196"/>
      <c r="S11" s="197"/>
      <c r="T11" s="197"/>
      <c r="U11" s="198"/>
      <c r="V11" s="188" t="str">
        <f t="shared" si="2"/>
        <v/>
      </c>
      <c r="W11" s="183"/>
      <c r="X11" s="183"/>
      <c r="Y11" s="189"/>
      <c r="Z11" s="200" t="str">
        <f>IF($E11="","",$E11)</f>
        <v/>
      </c>
      <c r="AA11" s="201"/>
      <c r="AB11" s="201"/>
      <c r="AC11" s="202"/>
      <c r="AD11" s="185" t="str">
        <f>IF($F11="","",$F11)</f>
        <v/>
      </c>
      <c r="AE11" s="186"/>
      <c r="AF11" s="187"/>
      <c r="AG11" s="188" t="str">
        <f>IF($G11="","",$G11)</f>
        <v/>
      </c>
      <c r="AH11" s="183"/>
      <c r="AI11" s="183"/>
      <c r="AJ11" s="184"/>
      <c r="AK11" s="188" t="str">
        <f t="shared" si="6"/>
        <v/>
      </c>
      <c r="AL11" s="183"/>
      <c r="AM11" s="183"/>
      <c r="AN11" s="189"/>
      <c r="AO11" s="182" t="str">
        <f t="shared" si="7"/>
        <v/>
      </c>
      <c r="AP11" s="183"/>
      <c r="AQ11" s="183"/>
      <c r="AR11" s="184"/>
    </row>
    <row r="12" spans="2:44" ht="13.5" customHeight="1" x14ac:dyDescent="0.2">
      <c r="B12" s="126"/>
      <c r="C12" s="124"/>
      <c r="D12" s="122"/>
      <c r="E12" s="153"/>
      <c r="F12" s="125"/>
      <c r="G12" s="159"/>
      <c r="H12" s="98"/>
      <c r="K12" s="193"/>
      <c r="L12" s="194"/>
      <c r="M12" s="194"/>
      <c r="N12" s="195"/>
      <c r="O12" s="185" t="str">
        <f t="shared" si="1"/>
        <v/>
      </c>
      <c r="P12" s="186"/>
      <c r="Q12" s="187"/>
      <c r="R12" s="196"/>
      <c r="S12" s="197"/>
      <c r="T12" s="197"/>
      <c r="U12" s="198"/>
      <c r="V12" s="188" t="str">
        <f t="shared" si="2"/>
        <v/>
      </c>
      <c r="W12" s="183"/>
      <c r="X12" s="183"/>
      <c r="Y12" s="189"/>
      <c r="Z12" s="200" t="str">
        <f t="shared" si="3"/>
        <v/>
      </c>
      <c r="AA12" s="201"/>
      <c r="AB12" s="201"/>
      <c r="AC12" s="202"/>
      <c r="AD12" s="185" t="str">
        <f t="shared" si="4"/>
        <v/>
      </c>
      <c r="AE12" s="186"/>
      <c r="AF12" s="187"/>
      <c r="AG12" s="188" t="str">
        <f t="shared" si="5"/>
        <v/>
      </c>
      <c r="AH12" s="183"/>
      <c r="AI12" s="183"/>
      <c r="AJ12" s="184"/>
      <c r="AK12" s="188" t="str">
        <f t="shared" si="6"/>
        <v/>
      </c>
      <c r="AL12" s="183"/>
      <c r="AM12" s="183"/>
      <c r="AN12" s="189"/>
      <c r="AO12" s="182" t="str">
        <f t="shared" si="7"/>
        <v/>
      </c>
      <c r="AP12" s="183"/>
      <c r="AQ12" s="183"/>
      <c r="AR12" s="184"/>
    </row>
    <row r="13" spans="2:44" ht="13.5" customHeight="1" x14ac:dyDescent="0.2">
      <c r="B13" s="126"/>
      <c r="C13" s="124" t="s">
        <v>87</v>
      </c>
      <c r="D13" s="122"/>
      <c r="E13" s="153"/>
      <c r="F13" s="125"/>
      <c r="G13" s="159"/>
      <c r="H13" s="98"/>
      <c r="K13" s="193"/>
      <c r="L13" s="194"/>
      <c r="M13" s="194"/>
      <c r="N13" s="195"/>
      <c r="O13" s="185" t="str">
        <f>IF($F13="","",$F13)</f>
        <v/>
      </c>
      <c r="P13" s="186"/>
      <c r="Q13" s="187"/>
      <c r="R13" s="196"/>
      <c r="S13" s="197"/>
      <c r="T13" s="197"/>
      <c r="U13" s="198"/>
      <c r="V13" s="188" t="str">
        <f t="shared" si="2"/>
        <v/>
      </c>
      <c r="W13" s="183"/>
      <c r="X13" s="183"/>
      <c r="Y13" s="189"/>
      <c r="Z13" s="200" t="str">
        <f>IF($E13="","",$E13)</f>
        <v/>
      </c>
      <c r="AA13" s="201"/>
      <c r="AB13" s="201"/>
      <c r="AC13" s="202"/>
      <c r="AD13" s="185" t="str">
        <f>IF($F13="","",$F13)</f>
        <v/>
      </c>
      <c r="AE13" s="186"/>
      <c r="AF13" s="187"/>
      <c r="AG13" s="188" t="str">
        <f>IF($G13="","",$G13)</f>
        <v/>
      </c>
      <c r="AH13" s="183"/>
      <c r="AI13" s="183"/>
      <c r="AJ13" s="184"/>
      <c r="AK13" s="188" t="str">
        <f t="shared" si="6"/>
        <v/>
      </c>
      <c r="AL13" s="183"/>
      <c r="AM13" s="183"/>
      <c r="AN13" s="189"/>
      <c r="AO13" s="182" t="str">
        <f t="shared" si="7"/>
        <v/>
      </c>
      <c r="AP13" s="183"/>
      <c r="AQ13" s="183"/>
      <c r="AR13" s="184"/>
    </row>
    <row r="14" spans="2:44" ht="13.5" customHeight="1" x14ac:dyDescent="0.2">
      <c r="B14" s="126"/>
      <c r="C14" s="124"/>
      <c r="D14" s="122" t="s">
        <v>128</v>
      </c>
      <c r="E14" s="83">
        <v>1</v>
      </c>
      <c r="F14" s="156" t="s">
        <v>63</v>
      </c>
      <c r="G14" s="159"/>
      <c r="H14" s="98"/>
      <c r="K14" s="193"/>
      <c r="L14" s="194"/>
      <c r="M14" s="194"/>
      <c r="N14" s="195"/>
      <c r="O14" s="185" t="str">
        <f t="shared" si="1"/>
        <v>式</v>
      </c>
      <c r="P14" s="186"/>
      <c r="Q14" s="187"/>
      <c r="R14" s="196"/>
      <c r="S14" s="197"/>
      <c r="T14" s="197"/>
      <c r="U14" s="198"/>
      <c r="V14" s="188">
        <f t="shared" si="2"/>
        <v>0</v>
      </c>
      <c r="W14" s="183"/>
      <c r="X14" s="183"/>
      <c r="Y14" s="189"/>
      <c r="Z14" s="200">
        <f t="shared" si="3"/>
        <v>1</v>
      </c>
      <c r="AA14" s="201"/>
      <c r="AB14" s="201"/>
      <c r="AC14" s="202"/>
      <c r="AD14" s="185" t="str">
        <f t="shared" si="4"/>
        <v>式</v>
      </c>
      <c r="AE14" s="186"/>
      <c r="AF14" s="187"/>
      <c r="AG14" s="188" t="str">
        <f t="shared" si="5"/>
        <v/>
      </c>
      <c r="AH14" s="183"/>
      <c r="AI14" s="183"/>
      <c r="AJ14" s="184"/>
      <c r="AK14" s="188" t="e">
        <f t="shared" si="6"/>
        <v>#VALUE!</v>
      </c>
      <c r="AL14" s="183"/>
      <c r="AM14" s="183"/>
      <c r="AN14" s="189"/>
      <c r="AO14" s="182" t="str">
        <f t="shared" si="7"/>
        <v/>
      </c>
      <c r="AP14" s="183"/>
      <c r="AQ14" s="183"/>
      <c r="AR14" s="184"/>
    </row>
    <row r="15" spans="2:44" ht="13.5" customHeight="1" x14ac:dyDescent="0.2">
      <c r="B15" s="126"/>
      <c r="C15" s="124"/>
      <c r="D15" s="122" t="s">
        <v>129</v>
      </c>
      <c r="E15" s="83"/>
      <c r="F15" s="156"/>
      <c r="G15" s="159"/>
      <c r="H15" s="98"/>
      <c r="K15" s="193"/>
      <c r="L15" s="194"/>
      <c r="M15" s="194"/>
      <c r="N15" s="195"/>
      <c r="O15" s="185" t="str">
        <f t="shared" si="1"/>
        <v/>
      </c>
      <c r="P15" s="186"/>
      <c r="Q15" s="187"/>
      <c r="R15" s="196"/>
      <c r="S15" s="197"/>
      <c r="T15" s="197"/>
      <c r="U15" s="198"/>
      <c r="V15" s="188" t="str">
        <f t="shared" si="2"/>
        <v/>
      </c>
      <c r="W15" s="183"/>
      <c r="X15" s="183"/>
      <c r="Y15" s="189"/>
      <c r="Z15" s="200" t="str">
        <f t="shared" si="3"/>
        <v/>
      </c>
      <c r="AA15" s="201"/>
      <c r="AB15" s="201"/>
      <c r="AC15" s="202"/>
      <c r="AD15" s="185" t="str">
        <f t="shared" si="4"/>
        <v/>
      </c>
      <c r="AE15" s="186"/>
      <c r="AF15" s="187"/>
      <c r="AG15" s="188" t="str">
        <f t="shared" si="5"/>
        <v/>
      </c>
      <c r="AH15" s="183"/>
      <c r="AI15" s="183"/>
      <c r="AJ15" s="184"/>
      <c r="AK15" s="188" t="str">
        <f t="shared" si="6"/>
        <v/>
      </c>
      <c r="AL15" s="183"/>
      <c r="AM15" s="183"/>
      <c r="AN15" s="189"/>
      <c r="AO15" s="182" t="str">
        <f t="shared" si="7"/>
        <v/>
      </c>
      <c r="AP15" s="183"/>
      <c r="AQ15" s="183"/>
      <c r="AR15" s="184"/>
    </row>
    <row r="16" spans="2:44" ht="13.5" customHeight="1" x14ac:dyDescent="0.2">
      <c r="B16" s="126"/>
      <c r="C16" s="124" t="s">
        <v>88</v>
      </c>
      <c r="D16" s="122"/>
      <c r="E16" s="83">
        <v>1</v>
      </c>
      <c r="F16" s="156" t="s">
        <v>63</v>
      </c>
      <c r="G16" s="159"/>
      <c r="H16" s="98"/>
      <c r="K16" s="193"/>
      <c r="L16" s="194"/>
      <c r="M16" s="194"/>
      <c r="N16" s="195"/>
      <c r="O16" s="185" t="str">
        <f>IF($F16="","",$F16)</f>
        <v>式</v>
      </c>
      <c r="P16" s="186"/>
      <c r="Q16" s="187"/>
      <c r="R16" s="196"/>
      <c r="S16" s="197"/>
      <c r="T16" s="197"/>
      <c r="U16" s="198"/>
      <c r="V16" s="188">
        <f t="shared" si="2"/>
        <v>0</v>
      </c>
      <c r="W16" s="183"/>
      <c r="X16" s="183"/>
      <c r="Y16" s="189"/>
      <c r="Z16" s="200">
        <f>IF($E16="","",$E16)</f>
        <v>1</v>
      </c>
      <c r="AA16" s="201"/>
      <c r="AB16" s="201"/>
      <c r="AC16" s="202"/>
      <c r="AD16" s="185" t="str">
        <f>IF($F16="","",$F16)</f>
        <v>式</v>
      </c>
      <c r="AE16" s="186"/>
      <c r="AF16" s="187"/>
      <c r="AG16" s="188" t="str">
        <f>IF($G16="","",$G16)</f>
        <v/>
      </c>
      <c r="AH16" s="183"/>
      <c r="AI16" s="183"/>
      <c r="AJ16" s="184"/>
      <c r="AK16" s="188" t="e">
        <f t="shared" si="6"/>
        <v>#VALUE!</v>
      </c>
      <c r="AL16" s="183"/>
      <c r="AM16" s="183"/>
      <c r="AN16" s="189"/>
      <c r="AO16" s="182" t="str">
        <f t="shared" si="7"/>
        <v/>
      </c>
      <c r="AP16" s="183"/>
      <c r="AQ16" s="183"/>
      <c r="AR16" s="184"/>
    </row>
    <row r="17" spans="2:44" ht="13.5" customHeight="1" x14ac:dyDescent="0.2">
      <c r="B17" s="126"/>
      <c r="C17" s="124"/>
      <c r="D17" s="165" t="s">
        <v>134</v>
      </c>
      <c r="E17" s="83"/>
      <c r="F17" s="156"/>
      <c r="G17" s="159"/>
      <c r="H17" s="98"/>
      <c r="K17" s="193"/>
      <c r="L17" s="194"/>
      <c r="M17" s="194"/>
      <c r="N17" s="195"/>
      <c r="O17" s="185" t="str">
        <f>IF($F17="","",$F17)</f>
        <v/>
      </c>
      <c r="P17" s="186"/>
      <c r="Q17" s="187"/>
      <c r="R17" s="196"/>
      <c r="S17" s="197"/>
      <c r="T17" s="197"/>
      <c r="U17" s="198"/>
      <c r="V17" s="188" t="str">
        <f t="shared" si="2"/>
        <v/>
      </c>
      <c r="W17" s="183"/>
      <c r="X17" s="183"/>
      <c r="Y17" s="189"/>
      <c r="Z17" s="200" t="str">
        <f>IF($E17="","",$E17)</f>
        <v/>
      </c>
      <c r="AA17" s="201"/>
      <c r="AB17" s="201"/>
      <c r="AC17" s="202"/>
      <c r="AD17" s="185" t="str">
        <f>IF($F17="","",$F17)</f>
        <v/>
      </c>
      <c r="AE17" s="186"/>
      <c r="AF17" s="187"/>
      <c r="AG17" s="188" t="str">
        <f>IF($G17="","",$G17)</f>
        <v/>
      </c>
      <c r="AH17" s="183"/>
      <c r="AI17" s="183"/>
      <c r="AJ17" s="184"/>
      <c r="AK17" s="188" t="str">
        <f t="shared" si="6"/>
        <v/>
      </c>
      <c r="AL17" s="183"/>
      <c r="AM17" s="183"/>
      <c r="AN17" s="189"/>
      <c r="AO17" s="182" t="str">
        <f t="shared" si="7"/>
        <v/>
      </c>
      <c r="AP17" s="183"/>
      <c r="AQ17" s="183"/>
      <c r="AR17" s="184"/>
    </row>
    <row r="18" spans="2:44" ht="13.5" customHeight="1" x14ac:dyDescent="0.2">
      <c r="B18" s="126"/>
      <c r="C18" s="124"/>
      <c r="D18" s="165" t="s">
        <v>138</v>
      </c>
      <c r="E18" s="83"/>
      <c r="F18" s="156"/>
      <c r="G18" s="159"/>
      <c r="H18" s="98"/>
      <c r="K18" s="193"/>
      <c r="L18" s="194"/>
      <c r="M18" s="194"/>
      <c r="N18" s="195"/>
      <c r="O18" s="185" t="str">
        <f>IF($F18="","",$F18)</f>
        <v/>
      </c>
      <c r="P18" s="186"/>
      <c r="Q18" s="187"/>
      <c r="R18" s="196"/>
      <c r="S18" s="197"/>
      <c r="T18" s="197"/>
      <c r="U18" s="198"/>
      <c r="V18" s="188" t="str">
        <f t="shared" si="2"/>
        <v/>
      </c>
      <c r="W18" s="183"/>
      <c r="X18" s="183"/>
      <c r="Y18" s="189"/>
      <c r="Z18" s="200" t="str">
        <f>IF($E18="","",$E18)</f>
        <v/>
      </c>
      <c r="AA18" s="201"/>
      <c r="AB18" s="201"/>
      <c r="AC18" s="202"/>
      <c r="AD18" s="185" t="str">
        <f>IF($F18="","",$F18)</f>
        <v/>
      </c>
      <c r="AE18" s="186"/>
      <c r="AF18" s="187"/>
      <c r="AG18" s="188" t="str">
        <f>IF($G18="","",$G18)</f>
        <v/>
      </c>
      <c r="AH18" s="183"/>
      <c r="AI18" s="183"/>
      <c r="AJ18" s="184"/>
      <c r="AK18" s="188" t="str">
        <f t="shared" si="6"/>
        <v/>
      </c>
      <c r="AL18" s="183"/>
      <c r="AM18" s="183"/>
      <c r="AN18" s="189"/>
      <c r="AO18" s="182" t="str">
        <f t="shared" si="7"/>
        <v/>
      </c>
      <c r="AP18" s="183"/>
      <c r="AQ18" s="183"/>
      <c r="AR18" s="184"/>
    </row>
    <row r="19" spans="2:44" ht="13.5" customHeight="1" x14ac:dyDescent="0.2">
      <c r="B19" s="126"/>
      <c r="C19" s="124" t="s">
        <v>89</v>
      </c>
      <c r="D19" s="122"/>
      <c r="E19" s="83">
        <v>1</v>
      </c>
      <c r="F19" s="156" t="s">
        <v>63</v>
      </c>
      <c r="G19" s="159"/>
      <c r="H19" s="98"/>
      <c r="K19" s="193"/>
      <c r="L19" s="194"/>
      <c r="M19" s="194"/>
      <c r="N19" s="195"/>
      <c r="O19" s="185" t="str">
        <f>IF($F19="","",$F19)</f>
        <v>式</v>
      </c>
      <c r="P19" s="186"/>
      <c r="Q19" s="187"/>
      <c r="R19" s="196"/>
      <c r="S19" s="197"/>
      <c r="T19" s="197"/>
      <c r="U19" s="198"/>
      <c r="V19" s="188">
        <f t="shared" si="2"/>
        <v>0</v>
      </c>
      <c r="W19" s="183"/>
      <c r="X19" s="183"/>
      <c r="Y19" s="189"/>
      <c r="Z19" s="200">
        <f>IF($E19="","",$E19)</f>
        <v>1</v>
      </c>
      <c r="AA19" s="201"/>
      <c r="AB19" s="201"/>
      <c r="AC19" s="202"/>
      <c r="AD19" s="185" t="str">
        <f>IF($F19="","",$F19)</f>
        <v>式</v>
      </c>
      <c r="AE19" s="186"/>
      <c r="AF19" s="187"/>
      <c r="AG19" s="188" t="str">
        <f>IF($G19="","",$G19)</f>
        <v/>
      </c>
      <c r="AH19" s="183"/>
      <c r="AI19" s="183"/>
      <c r="AJ19" s="184"/>
      <c r="AK19" s="188" t="e">
        <f t="shared" si="6"/>
        <v>#VALUE!</v>
      </c>
      <c r="AL19" s="183"/>
      <c r="AM19" s="183"/>
      <c r="AN19" s="189"/>
      <c r="AO19" s="182" t="str">
        <f t="shared" si="7"/>
        <v/>
      </c>
      <c r="AP19" s="183"/>
      <c r="AQ19" s="183"/>
      <c r="AR19" s="184"/>
    </row>
    <row r="20" spans="2:44" ht="13.5" customHeight="1" x14ac:dyDescent="0.2">
      <c r="B20" s="126"/>
      <c r="C20" s="124"/>
      <c r="D20" s="122" t="s">
        <v>132</v>
      </c>
      <c r="E20" s="153"/>
      <c r="F20" s="125"/>
      <c r="G20" s="159"/>
      <c r="H20" s="98"/>
      <c r="K20" s="193"/>
      <c r="L20" s="194"/>
      <c r="M20" s="194"/>
      <c r="N20" s="195"/>
      <c r="O20" s="185" t="str">
        <f t="shared" si="1"/>
        <v/>
      </c>
      <c r="P20" s="186"/>
      <c r="Q20" s="187"/>
      <c r="R20" s="196"/>
      <c r="S20" s="197"/>
      <c r="T20" s="197"/>
      <c r="U20" s="198"/>
      <c r="V20" s="188" t="str">
        <f t="shared" si="2"/>
        <v/>
      </c>
      <c r="W20" s="183"/>
      <c r="X20" s="183"/>
      <c r="Y20" s="189"/>
      <c r="Z20" s="200" t="str">
        <f t="shared" si="3"/>
        <v/>
      </c>
      <c r="AA20" s="201"/>
      <c r="AB20" s="201"/>
      <c r="AC20" s="202"/>
      <c r="AD20" s="185" t="str">
        <f t="shared" si="4"/>
        <v/>
      </c>
      <c r="AE20" s="186"/>
      <c r="AF20" s="187"/>
      <c r="AG20" s="188" t="str">
        <f t="shared" si="5"/>
        <v/>
      </c>
      <c r="AH20" s="183"/>
      <c r="AI20" s="183"/>
      <c r="AJ20" s="184"/>
      <c r="AK20" s="188" t="str">
        <f t="shared" si="6"/>
        <v/>
      </c>
      <c r="AL20" s="183"/>
      <c r="AM20" s="183"/>
      <c r="AN20" s="189"/>
      <c r="AO20" s="182" t="str">
        <f t="shared" si="7"/>
        <v/>
      </c>
      <c r="AP20" s="183"/>
      <c r="AQ20" s="183"/>
      <c r="AR20" s="184"/>
    </row>
    <row r="21" spans="2:44" ht="13.5" customHeight="1" x14ac:dyDescent="0.2">
      <c r="B21" s="126"/>
      <c r="C21" s="124"/>
      <c r="D21" s="122" t="s">
        <v>131</v>
      </c>
      <c r="E21" s="153"/>
      <c r="F21" s="125"/>
      <c r="G21" s="159"/>
      <c r="H21" s="98"/>
      <c r="K21" s="193"/>
      <c r="L21" s="194"/>
      <c r="M21" s="194"/>
      <c r="N21" s="195"/>
      <c r="O21" s="185" t="str">
        <f t="shared" si="1"/>
        <v/>
      </c>
      <c r="P21" s="186"/>
      <c r="Q21" s="187"/>
      <c r="R21" s="196"/>
      <c r="S21" s="197"/>
      <c r="T21" s="197"/>
      <c r="U21" s="198"/>
      <c r="V21" s="188" t="str">
        <f t="shared" si="2"/>
        <v/>
      </c>
      <c r="W21" s="183"/>
      <c r="X21" s="183"/>
      <c r="Y21" s="189"/>
      <c r="Z21" s="200" t="str">
        <f t="shared" si="3"/>
        <v/>
      </c>
      <c r="AA21" s="201"/>
      <c r="AB21" s="201"/>
      <c r="AC21" s="202"/>
      <c r="AD21" s="185" t="str">
        <f t="shared" si="4"/>
        <v/>
      </c>
      <c r="AE21" s="186"/>
      <c r="AF21" s="187"/>
      <c r="AG21" s="188" t="str">
        <f t="shared" si="5"/>
        <v/>
      </c>
      <c r="AH21" s="183"/>
      <c r="AI21" s="183"/>
      <c r="AJ21" s="184"/>
      <c r="AK21" s="188" t="str">
        <f t="shared" si="6"/>
        <v/>
      </c>
      <c r="AL21" s="183"/>
      <c r="AM21" s="183"/>
      <c r="AN21" s="189"/>
      <c r="AO21" s="182" t="str">
        <f t="shared" si="7"/>
        <v/>
      </c>
      <c r="AP21" s="183"/>
      <c r="AQ21" s="183"/>
      <c r="AR21" s="184"/>
    </row>
    <row r="22" spans="2:44" ht="13.5" customHeight="1" x14ac:dyDescent="0.2">
      <c r="B22" s="126"/>
      <c r="C22" s="124"/>
      <c r="D22" s="122" t="s">
        <v>133</v>
      </c>
      <c r="E22" s="153"/>
      <c r="F22" s="125"/>
      <c r="G22" s="159"/>
      <c r="H22" s="98"/>
      <c r="K22" s="193"/>
      <c r="L22" s="194"/>
      <c r="M22" s="194"/>
      <c r="N22" s="195"/>
      <c r="O22" s="185" t="str">
        <f t="shared" si="1"/>
        <v/>
      </c>
      <c r="P22" s="186"/>
      <c r="Q22" s="187"/>
      <c r="R22" s="196"/>
      <c r="S22" s="197"/>
      <c r="T22" s="197"/>
      <c r="U22" s="198"/>
      <c r="V22" s="188" t="str">
        <f t="shared" si="2"/>
        <v/>
      </c>
      <c r="W22" s="183"/>
      <c r="X22" s="183"/>
      <c r="Y22" s="189"/>
      <c r="Z22" s="200" t="str">
        <f t="shared" si="3"/>
        <v/>
      </c>
      <c r="AA22" s="201"/>
      <c r="AB22" s="201"/>
      <c r="AC22" s="202"/>
      <c r="AD22" s="185" t="str">
        <f t="shared" si="4"/>
        <v/>
      </c>
      <c r="AE22" s="186"/>
      <c r="AF22" s="187"/>
      <c r="AG22" s="188" t="str">
        <f t="shared" si="5"/>
        <v/>
      </c>
      <c r="AH22" s="183"/>
      <c r="AI22" s="183"/>
      <c r="AJ22" s="184"/>
      <c r="AK22" s="188" t="str">
        <f t="shared" si="6"/>
        <v/>
      </c>
      <c r="AL22" s="183"/>
      <c r="AM22" s="183"/>
      <c r="AN22" s="189"/>
      <c r="AO22" s="182" t="str">
        <f t="shared" si="7"/>
        <v/>
      </c>
      <c r="AP22" s="183"/>
      <c r="AQ22" s="183"/>
      <c r="AR22" s="184"/>
    </row>
    <row r="23" spans="2:44" s="121" customFormat="1" ht="13.5" customHeight="1" x14ac:dyDescent="0.2">
      <c r="B23" s="126"/>
      <c r="C23" s="124" t="s">
        <v>135</v>
      </c>
      <c r="D23" s="122" t="s">
        <v>136</v>
      </c>
      <c r="E23" s="83">
        <v>1</v>
      </c>
      <c r="F23" s="156" t="s">
        <v>63</v>
      </c>
      <c r="G23" s="159"/>
      <c r="H23" s="98"/>
      <c r="K23" s="193"/>
      <c r="L23" s="194"/>
      <c r="M23" s="194"/>
      <c r="N23" s="195"/>
      <c r="O23" s="185" t="str">
        <f t="shared" si="1"/>
        <v>式</v>
      </c>
      <c r="P23" s="186"/>
      <c r="Q23" s="187"/>
      <c r="R23" s="196"/>
      <c r="S23" s="197"/>
      <c r="T23" s="197"/>
      <c r="U23" s="198"/>
      <c r="V23" s="188">
        <f t="shared" ref="V23:V24" si="8">IF(E23="","",ROUND(K23*R23,0))</f>
        <v>0</v>
      </c>
      <c r="W23" s="183"/>
      <c r="X23" s="183"/>
      <c r="Y23" s="189"/>
      <c r="Z23" s="200">
        <f t="shared" si="3"/>
        <v>1</v>
      </c>
      <c r="AA23" s="201"/>
      <c r="AB23" s="201"/>
      <c r="AC23" s="202"/>
      <c r="AD23" s="185" t="str">
        <f t="shared" si="4"/>
        <v>式</v>
      </c>
      <c r="AE23" s="186"/>
      <c r="AF23" s="187"/>
      <c r="AG23" s="188" t="str">
        <f t="shared" si="5"/>
        <v/>
      </c>
      <c r="AH23" s="183"/>
      <c r="AI23" s="183"/>
      <c r="AJ23" s="184"/>
      <c r="AK23" s="188" t="e">
        <f t="shared" ref="AK23:AK24" si="9">IF(E23="","",ROUND(Z23*AG23,0))</f>
        <v>#VALUE!</v>
      </c>
      <c r="AL23" s="183"/>
      <c r="AM23" s="183"/>
      <c r="AN23" s="189"/>
      <c r="AO23" s="182" t="str">
        <f t="shared" ref="AO23:AO24" si="10">IF(H23="","",AK23-V23)</f>
        <v/>
      </c>
      <c r="AP23" s="183"/>
      <c r="AQ23" s="183"/>
      <c r="AR23" s="184"/>
    </row>
    <row r="24" spans="2:44" s="121" customFormat="1" ht="13.5" customHeight="1" x14ac:dyDescent="0.2">
      <c r="B24" s="126"/>
      <c r="C24" s="124"/>
      <c r="D24" s="122"/>
      <c r="E24" s="83"/>
      <c r="F24" s="156"/>
      <c r="G24" s="159"/>
      <c r="H24" s="98"/>
      <c r="K24" s="193"/>
      <c r="L24" s="194"/>
      <c r="M24" s="194"/>
      <c r="N24" s="195"/>
      <c r="O24" s="185" t="str">
        <f>IF($F24="","",$F24)</f>
        <v/>
      </c>
      <c r="P24" s="186"/>
      <c r="Q24" s="187"/>
      <c r="R24" s="196"/>
      <c r="S24" s="197"/>
      <c r="T24" s="197"/>
      <c r="U24" s="198"/>
      <c r="V24" s="188" t="str">
        <f t="shared" si="8"/>
        <v/>
      </c>
      <c r="W24" s="183"/>
      <c r="X24" s="183"/>
      <c r="Y24" s="189"/>
      <c r="Z24" s="200" t="str">
        <f>IF($E24="","",$E24)</f>
        <v/>
      </c>
      <c r="AA24" s="201"/>
      <c r="AB24" s="201"/>
      <c r="AC24" s="202"/>
      <c r="AD24" s="185" t="str">
        <f>IF($F24="","",$F24)</f>
        <v/>
      </c>
      <c r="AE24" s="186"/>
      <c r="AF24" s="187"/>
      <c r="AG24" s="188" t="str">
        <f>IF($G24="","",$G24)</f>
        <v/>
      </c>
      <c r="AH24" s="183"/>
      <c r="AI24" s="183"/>
      <c r="AJ24" s="184"/>
      <c r="AK24" s="188" t="str">
        <f t="shared" si="9"/>
        <v/>
      </c>
      <c r="AL24" s="183"/>
      <c r="AM24" s="183"/>
      <c r="AN24" s="189"/>
      <c r="AO24" s="182" t="str">
        <f t="shared" si="10"/>
        <v/>
      </c>
      <c r="AP24" s="183"/>
      <c r="AQ24" s="183"/>
      <c r="AR24" s="184"/>
    </row>
    <row r="25" spans="2:44" ht="13.5" customHeight="1" x14ac:dyDescent="0.2">
      <c r="B25" s="126"/>
      <c r="C25" s="124" t="s">
        <v>90</v>
      </c>
      <c r="D25" s="122" t="s">
        <v>93</v>
      </c>
      <c r="E25" s="83">
        <v>1</v>
      </c>
      <c r="F25" s="156" t="s">
        <v>63</v>
      </c>
      <c r="G25" s="159"/>
      <c r="H25" s="98"/>
      <c r="K25" s="193"/>
      <c r="L25" s="194"/>
      <c r="M25" s="194"/>
      <c r="N25" s="195"/>
      <c r="O25" s="185" t="str">
        <f t="shared" si="1"/>
        <v>式</v>
      </c>
      <c r="P25" s="186"/>
      <c r="Q25" s="187"/>
      <c r="R25" s="196"/>
      <c r="S25" s="197"/>
      <c r="T25" s="197"/>
      <c r="U25" s="198"/>
      <c r="V25" s="188">
        <f t="shared" si="2"/>
        <v>0</v>
      </c>
      <c r="W25" s="183"/>
      <c r="X25" s="183"/>
      <c r="Y25" s="189"/>
      <c r="Z25" s="200">
        <f t="shared" si="3"/>
        <v>1</v>
      </c>
      <c r="AA25" s="201"/>
      <c r="AB25" s="201"/>
      <c r="AC25" s="202"/>
      <c r="AD25" s="185" t="str">
        <f t="shared" si="4"/>
        <v>式</v>
      </c>
      <c r="AE25" s="186"/>
      <c r="AF25" s="187"/>
      <c r="AG25" s="188" t="str">
        <f t="shared" si="5"/>
        <v/>
      </c>
      <c r="AH25" s="183"/>
      <c r="AI25" s="183"/>
      <c r="AJ25" s="184"/>
      <c r="AK25" s="188" t="e">
        <f t="shared" si="6"/>
        <v>#VALUE!</v>
      </c>
      <c r="AL25" s="183"/>
      <c r="AM25" s="183"/>
      <c r="AN25" s="189"/>
      <c r="AO25" s="182" t="str">
        <f t="shared" si="7"/>
        <v/>
      </c>
      <c r="AP25" s="183"/>
      <c r="AQ25" s="183"/>
      <c r="AR25" s="184"/>
    </row>
    <row r="26" spans="2:44" ht="13.5" customHeight="1" x14ac:dyDescent="0.2">
      <c r="B26" s="126"/>
      <c r="C26" s="124"/>
      <c r="D26" s="122" t="s">
        <v>137</v>
      </c>
      <c r="E26" s="83"/>
      <c r="F26" s="156"/>
      <c r="G26" s="159"/>
      <c r="H26" s="98"/>
      <c r="K26" s="193"/>
      <c r="L26" s="194"/>
      <c r="M26" s="194"/>
      <c r="N26" s="195"/>
      <c r="O26" s="185" t="str">
        <f>IF($F26="","",$F26)</f>
        <v/>
      </c>
      <c r="P26" s="186"/>
      <c r="Q26" s="187"/>
      <c r="R26" s="196"/>
      <c r="S26" s="197"/>
      <c r="T26" s="197"/>
      <c r="U26" s="198"/>
      <c r="V26" s="188" t="str">
        <f t="shared" si="2"/>
        <v/>
      </c>
      <c r="W26" s="183"/>
      <c r="X26" s="183"/>
      <c r="Y26" s="189"/>
      <c r="Z26" s="200" t="str">
        <f>IF($E26="","",$E26)</f>
        <v/>
      </c>
      <c r="AA26" s="201"/>
      <c r="AB26" s="201"/>
      <c r="AC26" s="202"/>
      <c r="AD26" s="185" t="str">
        <f>IF($F26="","",$F26)</f>
        <v/>
      </c>
      <c r="AE26" s="186"/>
      <c r="AF26" s="187"/>
      <c r="AG26" s="188" t="str">
        <f>IF($G26="","",$G26)</f>
        <v/>
      </c>
      <c r="AH26" s="183"/>
      <c r="AI26" s="183"/>
      <c r="AJ26" s="184"/>
      <c r="AK26" s="188" t="str">
        <f t="shared" si="6"/>
        <v/>
      </c>
      <c r="AL26" s="183"/>
      <c r="AM26" s="183"/>
      <c r="AN26" s="189"/>
      <c r="AO26" s="182" t="str">
        <f t="shared" si="7"/>
        <v/>
      </c>
      <c r="AP26" s="183"/>
      <c r="AQ26" s="183"/>
      <c r="AR26" s="184"/>
    </row>
    <row r="27" spans="2:44" s="127" customFormat="1" ht="13.5" customHeight="1" x14ac:dyDescent="0.2">
      <c r="B27" s="126"/>
      <c r="C27" s="124" t="s">
        <v>91</v>
      </c>
      <c r="D27" s="122" t="s">
        <v>94</v>
      </c>
      <c r="E27" s="83">
        <v>1</v>
      </c>
      <c r="F27" s="156" t="s">
        <v>63</v>
      </c>
      <c r="G27" s="159"/>
      <c r="H27" s="98"/>
      <c r="K27" s="251"/>
      <c r="L27" s="252"/>
      <c r="M27" s="252"/>
      <c r="N27" s="253"/>
      <c r="O27" s="254" t="str">
        <f>IF($F27="","",$F27)</f>
        <v>式</v>
      </c>
      <c r="P27" s="255"/>
      <c r="Q27" s="256"/>
      <c r="R27" s="257"/>
      <c r="S27" s="258"/>
      <c r="T27" s="258"/>
      <c r="U27" s="259"/>
      <c r="V27" s="257">
        <f t="shared" si="2"/>
        <v>0</v>
      </c>
      <c r="W27" s="258"/>
      <c r="X27" s="258"/>
      <c r="Y27" s="260"/>
      <c r="Z27" s="261">
        <f>IF($E27="","",$E27)</f>
        <v>1</v>
      </c>
      <c r="AA27" s="252"/>
      <c r="AB27" s="252"/>
      <c r="AC27" s="253"/>
      <c r="AD27" s="254" t="str">
        <f>IF($F27="","",$F27)</f>
        <v>式</v>
      </c>
      <c r="AE27" s="255"/>
      <c r="AF27" s="256"/>
      <c r="AG27" s="257" t="str">
        <f>IF($G27="","",$G27)</f>
        <v/>
      </c>
      <c r="AH27" s="258"/>
      <c r="AI27" s="258"/>
      <c r="AJ27" s="259"/>
      <c r="AK27" s="257" t="e">
        <f t="shared" si="6"/>
        <v>#VALUE!</v>
      </c>
      <c r="AL27" s="258"/>
      <c r="AM27" s="258"/>
      <c r="AN27" s="260"/>
      <c r="AO27" s="262" t="str">
        <f t="shared" si="7"/>
        <v/>
      </c>
      <c r="AP27" s="258"/>
      <c r="AQ27" s="258"/>
      <c r="AR27" s="259"/>
    </row>
    <row r="28" spans="2:44" ht="13.5" customHeight="1" x14ac:dyDescent="0.2">
      <c r="B28" s="126"/>
      <c r="C28" s="124"/>
      <c r="D28" s="122"/>
      <c r="E28" s="83"/>
      <c r="F28" s="156"/>
      <c r="G28" s="159"/>
      <c r="H28" s="98"/>
      <c r="K28" s="193"/>
      <c r="L28" s="194"/>
      <c r="M28" s="194"/>
      <c r="N28" s="195"/>
      <c r="O28" s="185" t="str">
        <f t="shared" si="1"/>
        <v/>
      </c>
      <c r="P28" s="186"/>
      <c r="Q28" s="187"/>
      <c r="R28" s="196"/>
      <c r="S28" s="197"/>
      <c r="T28" s="197"/>
      <c r="U28" s="198"/>
      <c r="V28" s="188" t="str">
        <f t="shared" si="2"/>
        <v/>
      </c>
      <c r="W28" s="183"/>
      <c r="X28" s="183"/>
      <c r="Y28" s="189"/>
      <c r="Z28" s="200" t="str">
        <f t="shared" si="3"/>
        <v/>
      </c>
      <c r="AA28" s="201"/>
      <c r="AB28" s="201"/>
      <c r="AC28" s="202"/>
      <c r="AD28" s="185" t="str">
        <f t="shared" si="4"/>
        <v/>
      </c>
      <c r="AE28" s="186"/>
      <c r="AF28" s="187"/>
      <c r="AG28" s="188" t="str">
        <f t="shared" si="5"/>
        <v/>
      </c>
      <c r="AH28" s="183"/>
      <c r="AI28" s="183"/>
      <c r="AJ28" s="184"/>
      <c r="AK28" s="188" t="str">
        <f t="shared" si="6"/>
        <v/>
      </c>
      <c r="AL28" s="183"/>
      <c r="AM28" s="183"/>
      <c r="AN28" s="189"/>
      <c r="AO28" s="182" t="str">
        <f t="shared" si="7"/>
        <v/>
      </c>
      <c r="AP28" s="183"/>
      <c r="AQ28" s="183"/>
      <c r="AR28" s="184"/>
    </row>
    <row r="29" spans="2:44" ht="13.5" customHeight="1" x14ac:dyDescent="0.2">
      <c r="B29" s="126"/>
      <c r="C29" s="124"/>
      <c r="D29" s="122"/>
      <c r="E29" s="83"/>
      <c r="F29" s="156"/>
      <c r="G29" s="159"/>
      <c r="H29" s="98"/>
      <c r="K29" s="193"/>
      <c r="L29" s="194"/>
      <c r="M29" s="194"/>
      <c r="N29" s="195"/>
      <c r="O29" s="185"/>
      <c r="P29" s="186"/>
      <c r="Q29" s="187"/>
      <c r="R29" s="196"/>
      <c r="S29" s="197"/>
      <c r="T29" s="197"/>
      <c r="U29" s="198"/>
      <c r="V29" s="188"/>
      <c r="W29" s="183"/>
      <c r="X29" s="183"/>
      <c r="Y29" s="189"/>
      <c r="Z29" s="200"/>
      <c r="AA29" s="201"/>
      <c r="AB29" s="201"/>
      <c r="AC29" s="202"/>
      <c r="AD29" s="185"/>
      <c r="AE29" s="186"/>
      <c r="AF29" s="187"/>
      <c r="AG29" s="188"/>
      <c r="AH29" s="183"/>
      <c r="AI29" s="183"/>
      <c r="AJ29" s="184"/>
      <c r="AK29" s="188"/>
      <c r="AL29" s="183"/>
      <c r="AM29" s="183"/>
      <c r="AN29" s="189"/>
      <c r="AO29" s="182"/>
      <c r="AP29" s="183"/>
      <c r="AQ29" s="183"/>
      <c r="AR29" s="184"/>
    </row>
    <row r="30" spans="2:44" ht="13.5" customHeight="1" x14ac:dyDescent="0.2">
      <c r="B30" s="126"/>
      <c r="C30" s="124"/>
      <c r="D30" s="122"/>
      <c r="E30" s="83"/>
      <c r="F30" s="156"/>
      <c r="G30" s="159"/>
      <c r="H30" s="98"/>
      <c r="K30" s="193"/>
      <c r="L30" s="194"/>
      <c r="M30" s="194"/>
      <c r="N30" s="195"/>
      <c r="O30" s="185" t="str">
        <f t="shared" si="1"/>
        <v/>
      </c>
      <c r="P30" s="186"/>
      <c r="Q30" s="187"/>
      <c r="R30" s="196"/>
      <c r="S30" s="197"/>
      <c r="T30" s="197"/>
      <c r="U30" s="198"/>
      <c r="V30" s="188" t="str">
        <f t="shared" si="2"/>
        <v/>
      </c>
      <c r="W30" s="183"/>
      <c r="X30" s="183"/>
      <c r="Y30" s="189"/>
      <c r="Z30" s="200" t="str">
        <f t="shared" si="3"/>
        <v/>
      </c>
      <c r="AA30" s="201"/>
      <c r="AB30" s="201"/>
      <c r="AC30" s="202"/>
      <c r="AD30" s="185" t="str">
        <f t="shared" si="4"/>
        <v/>
      </c>
      <c r="AE30" s="186"/>
      <c r="AF30" s="187"/>
      <c r="AG30" s="188" t="str">
        <f t="shared" si="5"/>
        <v/>
      </c>
      <c r="AH30" s="183"/>
      <c r="AI30" s="183"/>
      <c r="AJ30" s="184"/>
      <c r="AK30" s="188" t="str">
        <f t="shared" si="6"/>
        <v/>
      </c>
      <c r="AL30" s="183"/>
      <c r="AM30" s="183"/>
      <c r="AN30" s="189"/>
      <c r="AO30" s="182" t="str">
        <f t="shared" si="7"/>
        <v/>
      </c>
      <c r="AP30" s="183"/>
      <c r="AQ30" s="183"/>
      <c r="AR30" s="184"/>
    </row>
    <row r="31" spans="2:44" ht="13.5" customHeight="1" x14ac:dyDescent="0.2">
      <c r="B31" s="126"/>
      <c r="C31" s="124"/>
      <c r="D31" s="122"/>
      <c r="E31" s="83"/>
      <c r="F31" s="156"/>
      <c r="G31" s="159"/>
      <c r="H31" s="98"/>
      <c r="K31" s="193"/>
      <c r="L31" s="194"/>
      <c r="M31" s="194"/>
      <c r="N31" s="195"/>
      <c r="O31" s="185" t="str">
        <f t="shared" si="1"/>
        <v/>
      </c>
      <c r="P31" s="186"/>
      <c r="Q31" s="187"/>
      <c r="R31" s="196"/>
      <c r="S31" s="197"/>
      <c r="T31" s="197"/>
      <c r="U31" s="198"/>
      <c r="V31" s="188" t="str">
        <f t="shared" si="2"/>
        <v/>
      </c>
      <c r="W31" s="183"/>
      <c r="X31" s="183"/>
      <c r="Y31" s="189"/>
      <c r="Z31" s="200" t="str">
        <f t="shared" si="3"/>
        <v/>
      </c>
      <c r="AA31" s="201"/>
      <c r="AB31" s="201"/>
      <c r="AC31" s="202"/>
      <c r="AD31" s="185" t="str">
        <f t="shared" si="4"/>
        <v/>
      </c>
      <c r="AE31" s="186"/>
      <c r="AF31" s="187"/>
      <c r="AG31" s="188" t="str">
        <f t="shared" si="5"/>
        <v/>
      </c>
      <c r="AH31" s="183"/>
      <c r="AI31" s="183"/>
      <c r="AJ31" s="184"/>
      <c r="AK31" s="188" t="str">
        <f t="shared" si="6"/>
        <v/>
      </c>
      <c r="AL31" s="183"/>
      <c r="AM31" s="183"/>
      <c r="AN31" s="189"/>
      <c r="AO31" s="182" t="str">
        <f t="shared" si="7"/>
        <v/>
      </c>
      <c r="AP31" s="183"/>
      <c r="AQ31" s="183"/>
      <c r="AR31" s="184"/>
    </row>
    <row r="32" spans="2:44" ht="13.5" customHeight="1" x14ac:dyDescent="0.2">
      <c r="B32" s="126"/>
      <c r="C32" s="124"/>
      <c r="D32" s="122"/>
      <c r="E32" s="83"/>
      <c r="F32" s="156"/>
      <c r="G32" s="159"/>
      <c r="H32" s="98"/>
      <c r="K32" s="193"/>
      <c r="L32" s="194"/>
      <c r="M32" s="194"/>
      <c r="N32" s="195"/>
      <c r="O32" s="185" t="str">
        <f t="shared" si="1"/>
        <v/>
      </c>
      <c r="P32" s="186"/>
      <c r="Q32" s="187"/>
      <c r="R32" s="196"/>
      <c r="S32" s="197"/>
      <c r="T32" s="197"/>
      <c r="U32" s="198"/>
      <c r="V32" s="188" t="str">
        <f t="shared" si="2"/>
        <v/>
      </c>
      <c r="W32" s="183"/>
      <c r="X32" s="183"/>
      <c r="Y32" s="189"/>
      <c r="Z32" s="200" t="str">
        <f t="shared" si="3"/>
        <v/>
      </c>
      <c r="AA32" s="201"/>
      <c r="AB32" s="201"/>
      <c r="AC32" s="202"/>
      <c r="AD32" s="185" t="str">
        <f t="shared" si="4"/>
        <v/>
      </c>
      <c r="AE32" s="186"/>
      <c r="AF32" s="187"/>
      <c r="AG32" s="188" t="str">
        <f t="shared" si="5"/>
        <v/>
      </c>
      <c r="AH32" s="183"/>
      <c r="AI32" s="183"/>
      <c r="AJ32" s="184"/>
      <c r="AK32" s="188" t="str">
        <f t="shared" si="6"/>
        <v/>
      </c>
      <c r="AL32" s="183"/>
      <c r="AM32" s="183"/>
      <c r="AN32" s="189"/>
      <c r="AO32" s="182" t="str">
        <f t="shared" si="7"/>
        <v/>
      </c>
      <c r="AP32" s="183"/>
      <c r="AQ32" s="183"/>
      <c r="AR32" s="184"/>
    </row>
    <row r="33" spans="2:44" ht="13.5" customHeight="1" x14ac:dyDescent="0.2">
      <c r="B33" s="126"/>
      <c r="C33" s="124"/>
      <c r="D33" s="122"/>
      <c r="E33" s="83"/>
      <c r="F33" s="156"/>
      <c r="G33" s="159"/>
      <c r="H33" s="98"/>
      <c r="K33" s="193"/>
      <c r="L33" s="194"/>
      <c r="M33" s="194"/>
      <c r="N33" s="195"/>
      <c r="O33" s="185" t="str">
        <f>IF($F33="","",$F33)</f>
        <v/>
      </c>
      <c r="P33" s="186"/>
      <c r="Q33" s="187"/>
      <c r="R33" s="196"/>
      <c r="S33" s="197"/>
      <c r="T33" s="197"/>
      <c r="U33" s="198"/>
      <c r="V33" s="188" t="str">
        <f t="shared" si="2"/>
        <v/>
      </c>
      <c r="W33" s="183"/>
      <c r="X33" s="183"/>
      <c r="Y33" s="189"/>
      <c r="Z33" s="200" t="str">
        <f>IF($E33="","",$E33)</f>
        <v/>
      </c>
      <c r="AA33" s="201"/>
      <c r="AB33" s="201"/>
      <c r="AC33" s="202"/>
      <c r="AD33" s="185" t="str">
        <f>IF($F33="","",$F33)</f>
        <v/>
      </c>
      <c r="AE33" s="186"/>
      <c r="AF33" s="187"/>
      <c r="AG33" s="188" t="str">
        <f>IF($G33="","",$G33)</f>
        <v/>
      </c>
      <c r="AH33" s="183"/>
      <c r="AI33" s="183"/>
      <c r="AJ33" s="184"/>
      <c r="AK33" s="188" t="str">
        <f t="shared" si="6"/>
        <v/>
      </c>
      <c r="AL33" s="183"/>
      <c r="AM33" s="183"/>
      <c r="AN33" s="189"/>
      <c r="AO33" s="182" t="str">
        <f t="shared" si="7"/>
        <v/>
      </c>
      <c r="AP33" s="183"/>
      <c r="AQ33" s="183"/>
      <c r="AR33" s="184"/>
    </row>
    <row r="34" spans="2:44" ht="13.5" customHeight="1" x14ac:dyDescent="0.2">
      <c r="B34" s="126"/>
      <c r="C34" s="124"/>
      <c r="D34" s="122"/>
      <c r="E34" s="83"/>
      <c r="F34" s="156"/>
      <c r="G34" s="159"/>
      <c r="H34" s="98"/>
      <c r="K34" s="193"/>
      <c r="L34" s="194"/>
      <c r="M34" s="194"/>
      <c r="N34" s="195"/>
      <c r="O34" s="185" t="str">
        <f t="shared" si="1"/>
        <v/>
      </c>
      <c r="P34" s="186"/>
      <c r="Q34" s="187"/>
      <c r="R34" s="196"/>
      <c r="S34" s="197"/>
      <c r="T34" s="197"/>
      <c r="U34" s="198"/>
      <c r="V34" s="188" t="str">
        <f t="shared" si="2"/>
        <v/>
      </c>
      <c r="W34" s="183"/>
      <c r="X34" s="183"/>
      <c r="Y34" s="189"/>
      <c r="Z34" s="200" t="str">
        <f t="shared" si="3"/>
        <v/>
      </c>
      <c r="AA34" s="201"/>
      <c r="AB34" s="201"/>
      <c r="AC34" s="202"/>
      <c r="AD34" s="185" t="str">
        <f t="shared" si="4"/>
        <v/>
      </c>
      <c r="AE34" s="186"/>
      <c r="AF34" s="187"/>
      <c r="AG34" s="188" t="str">
        <f t="shared" si="5"/>
        <v/>
      </c>
      <c r="AH34" s="183"/>
      <c r="AI34" s="183"/>
      <c r="AJ34" s="184"/>
      <c r="AK34" s="188" t="str">
        <f t="shared" si="6"/>
        <v/>
      </c>
      <c r="AL34" s="183"/>
      <c r="AM34" s="183"/>
      <c r="AN34" s="189"/>
      <c r="AO34" s="182" t="str">
        <f t="shared" si="7"/>
        <v/>
      </c>
      <c r="AP34" s="183"/>
      <c r="AQ34" s="183"/>
      <c r="AR34" s="184"/>
    </row>
    <row r="35" spans="2:44" ht="13.5" customHeight="1" x14ac:dyDescent="0.2">
      <c r="B35" s="126"/>
      <c r="C35" s="124"/>
      <c r="D35" s="122"/>
      <c r="E35" s="83"/>
      <c r="F35" s="156"/>
      <c r="G35" s="159"/>
      <c r="H35" s="98"/>
      <c r="K35" s="193"/>
      <c r="L35" s="194"/>
      <c r="M35" s="194"/>
      <c r="N35" s="195"/>
      <c r="O35" s="185" t="str">
        <f>IF($F35="","",$F35)</f>
        <v/>
      </c>
      <c r="P35" s="186"/>
      <c r="Q35" s="187"/>
      <c r="R35" s="196"/>
      <c r="S35" s="197"/>
      <c r="T35" s="197"/>
      <c r="U35" s="198"/>
      <c r="V35" s="188" t="str">
        <f t="shared" si="2"/>
        <v/>
      </c>
      <c r="W35" s="183"/>
      <c r="X35" s="183"/>
      <c r="Y35" s="189"/>
      <c r="Z35" s="200" t="str">
        <f>IF($E35="","",$E35)</f>
        <v/>
      </c>
      <c r="AA35" s="201"/>
      <c r="AB35" s="201"/>
      <c r="AC35" s="202"/>
      <c r="AD35" s="185" t="str">
        <f>IF($F35="","",$F35)</f>
        <v/>
      </c>
      <c r="AE35" s="186"/>
      <c r="AF35" s="187"/>
      <c r="AG35" s="188" t="str">
        <f>IF($G35="","",$G35)</f>
        <v/>
      </c>
      <c r="AH35" s="183"/>
      <c r="AI35" s="183"/>
      <c r="AJ35" s="184"/>
      <c r="AK35" s="188" t="str">
        <f t="shared" si="6"/>
        <v/>
      </c>
      <c r="AL35" s="183"/>
      <c r="AM35" s="183"/>
      <c r="AN35" s="189"/>
      <c r="AO35" s="182" t="str">
        <f t="shared" si="7"/>
        <v/>
      </c>
      <c r="AP35" s="183"/>
      <c r="AQ35" s="183"/>
      <c r="AR35" s="184"/>
    </row>
    <row r="36" spans="2:44" ht="13.5" customHeight="1" x14ac:dyDescent="0.2">
      <c r="B36" s="126"/>
      <c r="C36" s="124"/>
      <c r="D36" s="122"/>
      <c r="E36" s="83"/>
      <c r="F36" s="156"/>
      <c r="G36" s="159"/>
      <c r="H36" s="98"/>
      <c r="K36" s="193"/>
      <c r="L36" s="194"/>
      <c r="M36" s="194"/>
      <c r="N36" s="195"/>
      <c r="O36" s="185" t="str">
        <f t="shared" si="1"/>
        <v/>
      </c>
      <c r="P36" s="186"/>
      <c r="Q36" s="187"/>
      <c r="R36" s="196"/>
      <c r="S36" s="197"/>
      <c r="T36" s="197"/>
      <c r="U36" s="198"/>
      <c r="V36" s="188" t="str">
        <f t="shared" si="2"/>
        <v/>
      </c>
      <c r="W36" s="183"/>
      <c r="X36" s="183"/>
      <c r="Y36" s="189"/>
      <c r="Z36" s="200" t="str">
        <f t="shared" si="3"/>
        <v/>
      </c>
      <c r="AA36" s="201"/>
      <c r="AB36" s="201"/>
      <c r="AC36" s="202"/>
      <c r="AD36" s="185" t="str">
        <f t="shared" si="4"/>
        <v/>
      </c>
      <c r="AE36" s="186"/>
      <c r="AF36" s="187"/>
      <c r="AG36" s="188" t="str">
        <f t="shared" si="5"/>
        <v/>
      </c>
      <c r="AH36" s="183"/>
      <c r="AI36" s="183"/>
      <c r="AJ36" s="184"/>
      <c r="AK36" s="188" t="str">
        <f t="shared" si="6"/>
        <v/>
      </c>
      <c r="AL36" s="183"/>
      <c r="AM36" s="183"/>
      <c r="AN36" s="189"/>
      <c r="AO36" s="182" t="str">
        <f t="shared" si="7"/>
        <v/>
      </c>
      <c r="AP36" s="183"/>
      <c r="AQ36" s="183"/>
      <c r="AR36" s="184"/>
    </row>
    <row r="37" spans="2:44" ht="13.5" customHeight="1" x14ac:dyDescent="0.2">
      <c r="B37" s="126"/>
      <c r="C37" s="124"/>
      <c r="D37" s="122"/>
      <c r="E37" s="83"/>
      <c r="F37" s="156"/>
      <c r="G37" s="159"/>
      <c r="H37" s="98"/>
      <c r="K37" s="193"/>
      <c r="L37" s="194"/>
      <c r="M37" s="194"/>
      <c r="N37" s="195"/>
      <c r="O37" s="185" t="str">
        <f t="shared" si="1"/>
        <v/>
      </c>
      <c r="P37" s="186"/>
      <c r="Q37" s="187"/>
      <c r="R37" s="196"/>
      <c r="S37" s="197"/>
      <c r="T37" s="197"/>
      <c r="U37" s="198"/>
      <c r="V37" s="188" t="str">
        <f t="shared" si="2"/>
        <v/>
      </c>
      <c r="W37" s="183"/>
      <c r="X37" s="183"/>
      <c r="Y37" s="189"/>
      <c r="Z37" s="200" t="str">
        <f t="shared" si="3"/>
        <v/>
      </c>
      <c r="AA37" s="201"/>
      <c r="AB37" s="201"/>
      <c r="AC37" s="202"/>
      <c r="AD37" s="185" t="str">
        <f t="shared" si="4"/>
        <v/>
      </c>
      <c r="AE37" s="186"/>
      <c r="AF37" s="187"/>
      <c r="AG37" s="188" t="str">
        <f t="shared" si="5"/>
        <v/>
      </c>
      <c r="AH37" s="183"/>
      <c r="AI37" s="183"/>
      <c r="AJ37" s="184"/>
      <c r="AK37" s="188" t="str">
        <f t="shared" si="6"/>
        <v/>
      </c>
      <c r="AL37" s="183"/>
      <c r="AM37" s="183"/>
      <c r="AN37" s="189"/>
      <c r="AO37" s="182" t="str">
        <f t="shared" si="7"/>
        <v/>
      </c>
      <c r="AP37" s="183"/>
      <c r="AQ37" s="183"/>
      <c r="AR37" s="184"/>
    </row>
    <row r="38" spans="2:44" ht="13.5" customHeight="1" x14ac:dyDescent="0.2">
      <c r="B38" s="126"/>
      <c r="C38" s="124"/>
      <c r="D38" s="122"/>
      <c r="E38" s="83"/>
      <c r="F38" s="156"/>
      <c r="G38" s="159"/>
      <c r="H38" s="98"/>
      <c r="K38" s="193"/>
      <c r="L38" s="194"/>
      <c r="M38" s="194"/>
      <c r="N38" s="195"/>
      <c r="O38" s="185" t="str">
        <f t="shared" si="1"/>
        <v/>
      </c>
      <c r="P38" s="186"/>
      <c r="Q38" s="187"/>
      <c r="R38" s="196"/>
      <c r="S38" s="197"/>
      <c r="T38" s="197"/>
      <c r="U38" s="198"/>
      <c r="V38" s="188" t="str">
        <f t="shared" si="2"/>
        <v/>
      </c>
      <c r="W38" s="183"/>
      <c r="X38" s="183"/>
      <c r="Y38" s="189"/>
      <c r="Z38" s="200" t="str">
        <f t="shared" si="3"/>
        <v/>
      </c>
      <c r="AA38" s="201"/>
      <c r="AB38" s="201"/>
      <c r="AC38" s="202"/>
      <c r="AD38" s="185" t="str">
        <f t="shared" si="4"/>
        <v/>
      </c>
      <c r="AE38" s="186"/>
      <c r="AF38" s="187"/>
      <c r="AG38" s="188" t="str">
        <f t="shared" si="5"/>
        <v/>
      </c>
      <c r="AH38" s="183"/>
      <c r="AI38" s="183"/>
      <c r="AJ38" s="184"/>
      <c r="AK38" s="188" t="str">
        <f t="shared" si="6"/>
        <v/>
      </c>
      <c r="AL38" s="183"/>
      <c r="AM38" s="183"/>
      <c r="AN38" s="189"/>
      <c r="AO38" s="182" t="str">
        <f t="shared" si="7"/>
        <v/>
      </c>
      <c r="AP38" s="183"/>
      <c r="AQ38" s="183"/>
      <c r="AR38" s="184"/>
    </row>
    <row r="39" spans="2:44" ht="13.5" customHeight="1" x14ac:dyDescent="0.2">
      <c r="B39" s="126"/>
      <c r="C39" s="124"/>
      <c r="D39" s="122"/>
      <c r="E39" s="83"/>
      <c r="F39" s="156"/>
      <c r="G39" s="159"/>
      <c r="H39" s="98"/>
      <c r="K39" s="193"/>
      <c r="L39" s="194"/>
      <c r="M39" s="194"/>
      <c r="N39" s="195"/>
      <c r="O39" s="185" t="str">
        <f>IF($F39="","",$F39)</f>
        <v/>
      </c>
      <c r="P39" s="186"/>
      <c r="Q39" s="187"/>
      <c r="R39" s="196"/>
      <c r="S39" s="197"/>
      <c r="T39" s="197"/>
      <c r="U39" s="198"/>
      <c r="V39" s="188" t="str">
        <f t="shared" si="2"/>
        <v/>
      </c>
      <c r="W39" s="183"/>
      <c r="X39" s="183"/>
      <c r="Y39" s="189"/>
      <c r="Z39" s="200" t="str">
        <f>IF($E39="","",$E39)</f>
        <v/>
      </c>
      <c r="AA39" s="201"/>
      <c r="AB39" s="201"/>
      <c r="AC39" s="202"/>
      <c r="AD39" s="185" t="str">
        <f>IF($F39="","",$F39)</f>
        <v/>
      </c>
      <c r="AE39" s="186"/>
      <c r="AF39" s="187"/>
      <c r="AG39" s="188" t="str">
        <f>IF($G39="","",$G39)</f>
        <v/>
      </c>
      <c r="AH39" s="183"/>
      <c r="AI39" s="183"/>
      <c r="AJ39" s="184"/>
      <c r="AK39" s="188" t="str">
        <f t="shared" si="6"/>
        <v/>
      </c>
      <c r="AL39" s="183"/>
      <c r="AM39" s="183"/>
      <c r="AN39" s="189"/>
      <c r="AO39" s="182" t="str">
        <f t="shared" si="7"/>
        <v/>
      </c>
      <c r="AP39" s="183"/>
      <c r="AQ39" s="183"/>
      <c r="AR39" s="184"/>
    </row>
    <row r="40" spans="2:44" ht="13.5" customHeight="1" x14ac:dyDescent="0.2">
      <c r="B40" s="126"/>
      <c r="C40" s="124"/>
      <c r="D40" s="122"/>
      <c r="E40" s="83"/>
      <c r="F40" s="156"/>
      <c r="G40" s="159"/>
      <c r="H40" s="98"/>
      <c r="K40" s="193"/>
      <c r="L40" s="194"/>
      <c r="M40" s="194"/>
      <c r="N40" s="195"/>
      <c r="O40" s="185" t="str">
        <f t="shared" si="1"/>
        <v/>
      </c>
      <c r="P40" s="186"/>
      <c r="Q40" s="187"/>
      <c r="R40" s="196"/>
      <c r="S40" s="197"/>
      <c r="T40" s="197"/>
      <c r="U40" s="198"/>
      <c r="V40" s="188" t="str">
        <f t="shared" si="2"/>
        <v/>
      </c>
      <c r="W40" s="183"/>
      <c r="X40" s="183"/>
      <c r="Y40" s="189"/>
      <c r="Z40" s="200" t="str">
        <f t="shared" si="3"/>
        <v/>
      </c>
      <c r="AA40" s="201"/>
      <c r="AB40" s="201"/>
      <c r="AC40" s="202"/>
      <c r="AD40" s="185" t="str">
        <f t="shared" si="4"/>
        <v/>
      </c>
      <c r="AE40" s="186"/>
      <c r="AF40" s="187"/>
      <c r="AG40" s="188" t="str">
        <f t="shared" si="5"/>
        <v/>
      </c>
      <c r="AH40" s="183"/>
      <c r="AI40" s="183"/>
      <c r="AJ40" s="184"/>
      <c r="AK40" s="188" t="str">
        <f t="shared" si="6"/>
        <v/>
      </c>
      <c r="AL40" s="183"/>
      <c r="AM40" s="183"/>
      <c r="AN40" s="189"/>
      <c r="AO40" s="182" t="str">
        <f t="shared" si="7"/>
        <v/>
      </c>
      <c r="AP40" s="183"/>
      <c r="AQ40" s="183"/>
      <c r="AR40" s="184"/>
    </row>
    <row r="41" spans="2:44" ht="13.5" customHeight="1" x14ac:dyDescent="0.2">
      <c r="B41" s="126"/>
      <c r="C41" s="124"/>
      <c r="D41" s="122"/>
      <c r="E41" s="83"/>
      <c r="F41" s="156"/>
      <c r="G41" s="159"/>
      <c r="H41" s="98"/>
      <c r="K41" s="193"/>
      <c r="L41" s="194"/>
      <c r="M41" s="194"/>
      <c r="N41" s="195"/>
      <c r="O41" s="185" t="str">
        <f t="shared" si="1"/>
        <v/>
      </c>
      <c r="P41" s="186"/>
      <c r="Q41" s="187"/>
      <c r="R41" s="196"/>
      <c r="S41" s="197"/>
      <c r="T41" s="197"/>
      <c r="U41" s="198"/>
      <c r="V41" s="188" t="str">
        <f t="shared" si="2"/>
        <v/>
      </c>
      <c r="W41" s="183"/>
      <c r="X41" s="183"/>
      <c r="Y41" s="189"/>
      <c r="Z41" s="200" t="str">
        <f t="shared" si="3"/>
        <v/>
      </c>
      <c r="AA41" s="201"/>
      <c r="AB41" s="201"/>
      <c r="AC41" s="202"/>
      <c r="AD41" s="185" t="str">
        <f t="shared" si="4"/>
        <v/>
      </c>
      <c r="AE41" s="186"/>
      <c r="AF41" s="187"/>
      <c r="AG41" s="188" t="str">
        <f t="shared" si="5"/>
        <v/>
      </c>
      <c r="AH41" s="183"/>
      <c r="AI41" s="183"/>
      <c r="AJ41" s="184"/>
      <c r="AK41" s="188" t="str">
        <f t="shared" si="6"/>
        <v/>
      </c>
      <c r="AL41" s="183"/>
      <c r="AM41" s="183"/>
      <c r="AN41" s="189"/>
      <c r="AO41" s="182" t="str">
        <f t="shared" si="7"/>
        <v/>
      </c>
      <c r="AP41" s="183"/>
      <c r="AQ41" s="183"/>
      <c r="AR41" s="184"/>
    </row>
    <row r="42" spans="2:44" ht="13.5" customHeight="1" x14ac:dyDescent="0.2">
      <c r="B42" s="126"/>
      <c r="C42" s="124"/>
      <c r="D42" s="122"/>
      <c r="E42" s="83"/>
      <c r="F42" s="156"/>
      <c r="G42" s="159"/>
      <c r="H42" s="98"/>
      <c r="K42" s="193"/>
      <c r="L42" s="194"/>
      <c r="M42" s="194"/>
      <c r="N42" s="195"/>
      <c r="O42" s="185" t="str">
        <f t="shared" si="1"/>
        <v/>
      </c>
      <c r="P42" s="186"/>
      <c r="Q42" s="187"/>
      <c r="R42" s="196"/>
      <c r="S42" s="197"/>
      <c r="T42" s="197"/>
      <c r="U42" s="198"/>
      <c r="V42" s="188" t="str">
        <f t="shared" si="2"/>
        <v/>
      </c>
      <c r="W42" s="183"/>
      <c r="X42" s="183"/>
      <c r="Y42" s="189"/>
      <c r="Z42" s="200" t="str">
        <f t="shared" si="3"/>
        <v/>
      </c>
      <c r="AA42" s="201"/>
      <c r="AB42" s="201"/>
      <c r="AC42" s="202"/>
      <c r="AD42" s="185" t="str">
        <f t="shared" si="4"/>
        <v/>
      </c>
      <c r="AE42" s="186"/>
      <c r="AF42" s="187"/>
      <c r="AG42" s="188" t="str">
        <f t="shared" si="5"/>
        <v/>
      </c>
      <c r="AH42" s="183"/>
      <c r="AI42" s="183"/>
      <c r="AJ42" s="184"/>
      <c r="AK42" s="188" t="str">
        <f t="shared" si="6"/>
        <v/>
      </c>
      <c r="AL42" s="183"/>
      <c r="AM42" s="183"/>
      <c r="AN42" s="189"/>
      <c r="AO42" s="182" t="str">
        <f t="shared" si="7"/>
        <v/>
      </c>
      <c r="AP42" s="183"/>
      <c r="AQ42" s="183"/>
      <c r="AR42" s="184"/>
    </row>
    <row r="43" spans="2:44" ht="13.5" customHeight="1" x14ac:dyDescent="0.2">
      <c r="B43" s="126"/>
      <c r="C43" s="124"/>
      <c r="D43" s="122"/>
      <c r="E43" s="83"/>
      <c r="F43" s="156"/>
      <c r="G43" s="159"/>
      <c r="H43" s="98"/>
      <c r="K43" s="193"/>
      <c r="L43" s="194"/>
      <c r="M43" s="194"/>
      <c r="N43" s="195"/>
      <c r="O43" s="185" t="str">
        <f t="shared" si="1"/>
        <v/>
      </c>
      <c r="P43" s="186"/>
      <c r="Q43" s="187"/>
      <c r="R43" s="196"/>
      <c r="S43" s="197"/>
      <c r="T43" s="197"/>
      <c r="U43" s="198"/>
      <c r="V43" s="188" t="str">
        <f t="shared" si="2"/>
        <v/>
      </c>
      <c r="W43" s="183"/>
      <c r="X43" s="183"/>
      <c r="Y43" s="189"/>
      <c r="Z43" s="200" t="str">
        <f t="shared" si="3"/>
        <v/>
      </c>
      <c r="AA43" s="201"/>
      <c r="AB43" s="201"/>
      <c r="AC43" s="202"/>
      <c r="AD43" s="185" t="str">
        <f t="shared" si="4"/>
        <v/>
      </c>
      <c r="AE43" s="186"/>
      <c r="AF43" s="187"/>
      <c r="AG43" s="188" t="str">
        <f t="shared" si="5"/>
        <v/>
      </c>
      <c r="AH43" s="183"/>
      <c r="AI43" s="183"/>
      <c r="AJ43" s="184"/>
      <c r="AK43" s="188" t="str">
        <f t="shared" si="6"/>
        <v/>
      </c>
      <c r="AL43" s="183"/>
      <c r="AM43" s="183"/>
      <c r="AN43" s="189"/>
      <c r="AO43" s="182" t="str">
        <f t="shared" si="7"/>
        <v/>
      </c>
      <c r="AP43" s="183"/>
      <c r="AQ43" s="183"/>
      <c r="AR43" s="184"/>
    </row>
    <row r="44" spans="2:44" ht="13.5" customHeight="1" x14ac:dyDescent="0.2">
      <c r="B44" s="126"/>
      <c r="C44" s="124"/>
      <c r="D44" s="122"/>
      <c r="E44" s="83"/>
      <c r="F44" s="156"/>
      <c r="G44" s="159"/>
      <c r="H44" s="98"/>
      <c r="K44" s="193"/>
      <c r="L44" s="194"/>
      <c r="M44" s="194"/>
      <c r="N44" s="195"/>
      <c r="O44" s="185" t="str">
        <f t="shared" si="1"/>
        <v/>
      </c>
      <c r="P44" s="186"/>
      <c r="Q44" s="187"/>
      <c r="R44" s="196"/>
      <c r="S44" s="197"/>
      <c r="T44" s="197"/>
      <c r="U44" s="198"/>
      <c r="V44" s="188" t="str">
        <f t="shared" si="2"/>
        <v/>
      </c>
      <c r="W44" s="183"/>
      <c r="X44" s="183"/>
      <c r="Y44" s="189"/>
      <c r="Z44" s="200" t="str">
        <f t="shared" si="3"/>
        <v/>
      </c>
      <c r="AA44" s="201"/>
      <c r="AB44" s="201"/>
      <c r="AC44" s="202"/>
      <c r="AD44" s="185" t="str">
        <f t="shared" si="4"/>
        <v/>
      </c>
      <c r="AE44" s="186"/>
      <c r="AF44" s="187"/>
      <c r="AG44" s="188" t="str">
        <f t="shared" si="5"/>
        <v/>
      </c>
      <c r="AH44" s="183"/>
      <c r="AI44" s="183"/>
      <c r="AJ44" s="184"/>
      <c r="AK44" s="188" t="str">
        <f t="shared" si="6"/>
        <v/>
      </c>
      <c r="AL44" s="183"/>
      <c r="AM44" s="183"/>
      <c r="AN44" s="189"/>
      <c r="AO44" s="182" t="str">
        <f t="shared" si="7"/>
        <v/>
      </c>
      <c r="AP44" s="183"/>
      <c r="AQ44" s="183"/>
      <c r="AR44" s="184"/>
    </row>
    <row r="45" spans="2:44" ht="13.5" customHeight="1" x14ac:dyDescent="0.2">
      <c r="B45" s="126"/>
      <c r="C45" s="124"/>
      <c r="D45" s="122"/>
      <c r="E45" s="83"/>
      <c r="F45" s="156"/>
      <c r="G45" s="159"/>
      <c r="H45" s="98"/>
      <c r="K45" s="193"/>
      <c r="L45" s="194"/>
      <c r="M45" s="194"/>
      <c r="N45" s="195"/>
      <c r="O45" s="185" t="str">
        <f t="shared" si="1"/>
        <v/>
      </c>
      <c r="P45" s="186"/>
      <c r="Q45" s="187"/>
      <c r="R45" s="196"/>
      <c r="S45" s="197"/>
      <c r="T45" s="197"/>
      <c r="U45" s="198"/>
      <c r="V45" s="188" t="str">
        <f t="shared" si="2"/>
        <v/>
      </c>
      <c r="W45" s="183"/>
      <c r="X45" s="183"/>
      <c r="Y45" s="189"/>
      <c r="Z45" s="200" t="str">
        <f t="shared" si="3"/>
        <v/>
      </c>
      <c r="AA45" s="201"/>
      <c r="AB45" s="201"/>
      <c r="AC45" s="202"/>
      <c r="AD45" s="185" t="str">
        <f t="shared" si="4"/>
        <v/>
      </c>
      <c r="AE45" s="186"/>
      <c r="AF45" s="187"/>
      <c r="AG45" s="188" t="str">
        <f t="shared" si="5"/>
        <v/>
      </c>
      <c r="AH45" s="183"/>
      <c r="AI45" s="183"/>
      <c r="AJ45" s="184"/>
      <c r="AK45" s="188" t="str">
        <f t="shared" si="6"/>
        <v/>
      </c>
      <c r="AL45" s="183"/>
      <c r="AM45" s="183"/>
      <c r="AN45" s="189"/>
      <c r="AO45" s="182" t="str">
        <f t="shared" si="7"/>
        <v/>
      </c>
      <c r="AP45" s="183"/>
      <c r="AQ45" s="183"/>
      <c r="AR45" s="184"/>
    </row>
    <row r="46" spans="2:44" ht="13.5" customHeight="1" x14ac:dyDescent="0.2">
      <c r="B46" s="126"/>
      <c r="C46" s="124"/>
      <c r="D46" s="122"/>
      <c r="E46" s="83"/>
      <c r="F46" s="156"/>
      <c r="G46" s="159"/>
      <c r="H46" s="98"/>
      <c r="K46" s="193"/>
      <c r="L46" s="194"/>
      <c r="M46" s="194"/>
      <c r="N46" s="195"/>
      <c r="O46" s="185" t="str">
        <f t="shared" si="1"/>
        <v/>
      </c>
      <c r="P46" s="186"/>
      <c r="Q46" s="187"/>
      <c r="R46" s="196"/>
      <c r="S46" s="197"/>
      <c r="T46" s="197"/>
      <c r="U46" s="198"/>
      <c r="V46" s="188" t="str">
        <f t="shared" si="2"/>
        <v/>
      </c>
      <c r="W46" s="183"/>
      <c r="X46" s="183"/>
      <c r="Y46" s="189"/>
      <c r="Z46" s="200" t="str">
        <f t="shared" si="3"/>
        <v/>
      </c>
      <c r="AA46" s="201"/>
      <c r="AB46" s="201"/>
      <c r="AC46" s="202"/>
      <c r="AD46" s="185" t="str">
        <f t="shared" si="4"/>
        <v/>
      </c>
      <c r="AE46" s="186"/>
      <c r="AF46" s="187"/>
      <c r="AG46" s="188" t="str">
        <f t="shared" si="5"/>
        <v/>
      </c>
      <c r="AH46" s="183"/>
      <c r="AI46" s="183"/>
      <c r="AJ46" s="184"/>
      <c r="AK46" s="188" t="str">
        <f t="shared" si="6"/>
        <v/>
      </c>
      <c r="AL46" s="183"/>
      <c r="AM46" s="183"/>
      <c r="AN46" s="189"/>
      <c r="AO46" s="182" t="str">
        <f t="shared" si="7"/>
        <v/>
      </c>
      <c r="AP46" s="183"/>
      <c r="AQ46" s="183"/>
      <c r="AR46" s="184"/>
    </row>
    <row r="47" spans="2:44" ht="13.5" customHeight="1" x14ac:dyDescent="0.2">
      <c r="B47" s="168"/>
      <c r="C47" s="124"/>
      <c r="D47" s="122"/>
      <c r="E47" s="83"/>
      <c r="F47" s="156"/>
      <c r="G47" s="159"/>
      <c r="H47" s="98"/>
      <c r="K47" s="193"/>
      <c r="L47" s="194"/>
      <c r="M47" s="194"/>
      <c r="N47" s="195"/>
      <c r="O47" s="185" t="str">
        <f t="shared" si="1"/>
        <v/>
      </c>
      <c r="P47" s="186"/>
      <c r="Q47" s="187"/>
      <c r="R47" s="196"/>
      <c r="S47" s="197"/>
      <c r="T47" s="197"/>
      <c r="U47" s="198"/>
      <c r="V47" s="188" t="str">
        <f t="shared" si="2"/>
        <v/>
      </c>
      <c r="W47" s="183"/>
      <c r="X47" s="183"/>
      <c r="Y47" s="189"/>
      <c r="Z47" s="200" t="str">
        <f t="shared" si="3"/>
        <v/>
      </c>
      <c r="AA47" s="201"/>
      <c r="AB47" s="201"/>
      <c r="AC47" s="202"/>
      <c r="AD47" s="185" t="str">
        <f t="shared" si="4"/>
        <v/>
      </c>
      <c r="AE47" s="186"/>
      <c r="AF47" s="187"/>
      <c r="AG47" s="188" t="str">
        <f t="shared" si="5"/>
        <v/>
      </c>
      <c r="AH47" s="183"/>
      <c r="AI47" s="183"/>
      <c r="AJ47" s="184"/>
      <c r="AK47" s="188" t="str">
        <f t="shared" si="6"/>
        <v/>
      </c>
      <c r="AL47" s="183"/>
      <c r="AM47" s="183"/>
      <c r="AN47" s="189"/>
      <c r="AO47" s="182" t="str">
        <f t="shared" si="7"/>
        <v/>
      </c>
      <c r="AP47" s="183"/>
      <c r="AQ47" s="183"/>
      <c r="AR47" s="184"/>
    </row>
    <row r="48" spans="2:44" ht="13.5" customHeight="1" x14ac:dyDescent="0.2">
      <c r="B48" s="168"/>
      <c r="C48" s="124"/>
      <c r="D48" s="122"/>
      <c r="E48" s="83"/>
      <c r="F48" s="156"/>
      <c r="G48" s="159"/>
      <c r="H48" s="98"/>
      <c r="K48" s="193"/>
      <c r="L48" s="194"/>
      <c r="M48" s="194"/>
      <c r="N48" s="195"/>
      <c r="O48" s="185" t="str">
        <f t="shared" si="1"/>
        <v/>
      </c>
      <c r="P48" s="186"/>
      <c r="Q48" s="187"/>
      <c r="R48" s="196"/>
      <c r="S48" s="197"/>
      <c r="T48" s="197"/>
      <c r="U48" s="198"/>
      <c r="V48" s="188" t="str">
        <f t="shared" si="2"/>
        <v/>
      </c>
      <c r="W48" s="183"/>
      <c r="X48" s="183"/>
      <c r="Y48" s="189"/>
      <c r="Z48" s="200" t="str">
        <f t="shared" si="3"/>
        <v/>
      </c>
      <c r="AA48" s="201"/>
      <c r="AB48" s="201"/>
      <c r="AC48" s="202"/>
      <c r="AD48" s="185" t="str">
        <f t="shared" si="4"/>
        <v/>
      </c>
      <c r="AE48" s="186"/>
      <c r="AF48" s="187"/>
      <c r="AG48" s="188" t="str">
        <f t="shared" si="5"/>
        <v/>
      </c>
      <c r="AH48" s="183"/>
      <c r="AI48" s="183"/>
      <c r="AJ48" s="184"/>
      <c r="AK48" s="188" t="str">
        <f t="shared" si="6"/>
        <v/>
      </c>
      <c r="AL48" s="183"/>
      <c r="AM48" s="183"/>
      <c r="AN48" s="189"/>
      <c r="AO48" s="182" t="str">
        <f t="shared" si="7"/>
        <v/>
      </c>
      <c r="AP48" s="183"/>
      <c r="AQ48" s="183"/>
      <c r="AR48" s="184"/>
    </row>
    <row r="49" spans="1:44" ht="13.5" customHeight="1" x14ac:dyDescent="0.2">
      <c r="B49" s="168"/>
      <c r="C49" s="124"/>
      <c r="D49" s="122"/>
      <c r="E49" s="83"/>
      <c r="F49" s="156"/>
      <c r="G49" s="159"/>
      <c r="H49" s="98"/>
      <c r="K49" s="193"/>
      <c r="L49" s="194"/>
      <c r="M49" s="194"/>
      <c r="N49" s="195"/>
      <c r="O49" s="185" t="str">
        <f t="shared" si="1"/>
        <v/>
      </c>
      <c r="P49" s="186"/>
      <c r="Q49" s="187"/>
      <c r="R49" s="196"/>
      <c r="S49" s="197"/>
      <c r="T49" s="197"/>
      <c r="U49" s="198"/>
      <c r="V49" s="188" t="str">
        <f t="shared" si="2"/>
        <v/>
      </c>
      <c r="W49" s="183"/>
      <c r="X49" s="183"/>
      <c r="Y49" s="189"/>
      <c r="Z49" s="200" t="str">
        <f t="shared" si="3"/>
        <v/>
      </c>
      <c r="AA49" s="201"/>
      <c r="AB49" s="201"/>
      <c r="AC49" s="202"/>
      <c r="AD49" s="185" t="str">
        <f t="shared" si="4"/>
        <v/>
      </c>
      <c r="AE49" s="186"/>
      <c r="AF49" s="187"/>
      <c r="AG49" s="188" t="str">
        <f t="shared" si="5"/>
        <v/>
      </c>
      <c r="AH49" s="183"/>
      <c r="AI49" s="183"/>
      <c r="AJ49" s="184"/>
      <c r="AK49" s="188" t="str">
        <f t="shared" si="6"/>
        <v/>
      </c>
      <c r="AL49" s="183"/>
      <c r="AM49" s="183"/>
      <c r="AN49" s="189"/>
      <c r="AO49" s="182" t="str">
        <f t="shared" si="7"/>
        <v/>
      </c>
      <c r="AP49" s="183"/>
      <c r="AQ49" s="183"/>
      <c r="AR49" s="184"/>
    </row>
    <row r="50" spans="1:44" ht="13.5" customHeight="1" x14ac:dyDescent="0.2">
      <c r="B50" s="168"/>
      <c r="C50" s="124"/>
      <c r="D50" s="122"/>
      <c r="E50" s="83"/>
      <c r="F50" s="156"/>
      <c r="G50" s="159"/>
      <c r="H50" s="98"/>
      <c r="K50" s="193"/>
      <c r="L50" s="194"/>
      <c r="M50" s="194"/>
      <c r="N50" s="195"/>
      <c r="O50" s="185" t="str">
        <f t="shared" si="1"/>
        <v/>
      </c>
      <c r="P50" s="186"/>
      <c r="Q50" s="187"/>
      <c r="R50" s="196"/>
      <c r="S50" s="197"/>
      <c r="T50" s="197"/>
      <c r="U50" s="198"/>
      <c r="V50" s="188" t="str">
        <f t="shared" si="2"/>
        <v/>
      </c>
      <c r="W50" s="183"/>
      <c r="X50" s="183"/>
      <c r="Y50" s="189"/>
      <c r="Z50" s="200" t="str">
        <f t="shared" si="3"/>
        <v/>
      </c>
      <c r="AA50" s="201"/>
      <c r="AB50" s="201"/>
      <c r="AC50" s="202"/>
      <c r="AD50" s="185" t="str">
        <f t="shared" si="4"/>
        <v/>
      </c>
      <c r="AE50" s="186"/>
      <c r="AF50" s="187"/>
      <c r="AG50" s="188" t="str">
        <f t="shared" si="5"/>
        <v/>
      </c>
      <c r="AH50" s="183"/>
      <c r="AI50" s="183"/>
      <c r="AJ50" s="184"/>
      <c r="AK50" s="188" t="str">
        <f t="shared" si="6"/>
        <v/>
      </c>
      <c r="AL50" s="183"/>
      <c r="AM50" s="183"/>
      <c r="AN50" s="189"/>
      <c r="AO50" s="182" t="str">
        <f t="shared" si="7"/>
        <v/>
      </c>
      <c r="AP50" s="183"/>
      <c r="AQ50" s="183"/>
      <c r="AR50" s="184"/>
    </row>
    <row r="51" spans="1:44" ht="13.5" customHeight="1" x14ac:dyDescent="0.2">
      <c r="B51" s="168"/>
      <c r="C51" s="124"/>
      <c r="D51" s="122"/>
      <c r="E51" s="83"/>
      <c r="F51" s="156"/>
      <c r="G51" s="159"/>
      <c r="H51" s="98"/>
      <c r="K51" s="193"/>
      <c r="L51" s="194"/>
      <c r="M51" s="194"/>
      <c r="N51" s="195"/>
      <c r="O51" s="185" t="str">
        <f t="shared" si="1"/>
        <v/>
      </c>
      <c r="P51" s="186"/>
      <c r="Q51" s="187"/>
      <c r="R51" s="196"/>
      <c r="S51" s="197"/>
      <c r="T51" s="197"/>
      <c r="U51" s="198"/>
      <c r="V51" s="188" t="str">
        <f t="shared" si="2"/>
        <v/>
      </c>
      <c r="W51" s="183"/>
      <c r="X51" s="183"/>
      <c r="Y51" s="189"/>
      <c r="Z51" s="200" t="str">
        <f t="shared" si="3"/>
        <v/>
      </c>
      <c r="AA51" s="201"/>
      <c r="AB51" s="201"/>
      <c r="AC51" s="202"/>
      <c r="AD51" s="185" t="str">
        <f t="shared" si="4"/>
        <v/>
      </c>
      <c r="AE51" s="186"/>
      <c r="AF51" s="187"/>
      <c r="AG51" s="188" t="str">
        <f t="shared" si="5"/>
        <v/>
      </c>
      <c r="AH51" s="183"/>
      <c r="AI51" s="183"/>
      <c r="AJ51" s="184"/>
      <c r="AK51" s="188" t="str">
        <f t="shared" si="6"/>
        <v/>
      </c>
      <c r="AL51" s="183"/>
      <c r="AM51" s="183"/>
      <c r="AN51" s="189"/>
      <c r="AO51" s="182" t="str">
        <f t="shared" si="7"/>
        <v/>
      </c>
      <c r="AP51" s="183"/>
      <c r="AQ51" s="183"/>
      <c r="AR51" s="184"/>
    </row>
    <row r="52" spans="1:44" ht="13.5" customHeight="1" x14ac:dyDescent="0.2">
      <c r="B52" s="168"/>
      <c r="C52" s="124"/>
      <c r="D52" s="122"/>
      <c r="E52" s="83"/>
      <c r="F52" s="156"/>
      <c r="G52" s="159"/>
      <c r="H52" s="98"/>
      <c r="K52" s="193"/>
      <c r="L52" s="194"/>
      <c r="M52" s="194"/>
      <c r="N52" s="195"/>
      <c r="O52" s="185" t="str">
        <f t="shared" si="1"/>
        <v/>
      </c>
      <c r="P52" s="186"/>
      <c r="Q52" s="187"/>
      <c r="R52" s="196"/>
      <c r="S52" s="197"/>
      <c r="T52" s="197"/>
      <c r="U52" s="198"/>
      <c r="V52" s="188" t="str">
        <f t="shared" si="2"/>
        <v/>
      </c>
      <c r="W52" s="183"/>
      <c r="X52" s="183"/>
      <c r="Y52" s="189"/>
      <c r="Z52" s="200" t="str">
        <f t="shared" si="3"/>
        <v/>
      </c>
      <c r="AA52" s="201"/>
      <c r="AB52" s="201"/>
      <c r="AC52" s="202"/>
      <c r="AD52" s="185" t="str">
        <f t="shared" si="4"/>
        <v/>
      </c>
      <c r="AE52" s="186"/>
      <c r="AF52" s="187"/>
      <c r="AG52" s="188" t="str">
        <f t="shared" si="5"/>
        <v/>
      </c>
      <c r="AH52" s="183"/>
      <c r="AI52" s="183"/>
      <c r="AJ52" s="184"/>
      <c r="AK52" s="188" t="str">
        <f t="shared" si="6"/>
        <v/>
      </c>
      <c r="AL52" s="183"/>
      <c r="AM52" s="183"/>
      <c r="AN52" s="189"/>
      <c r="AO52" s="182" t="str">
        <f t="shared" si="7"/>
        <v/>
      </c>
      <c r="AP52" s="183"/>
      <c r="AQ52" s="183"/>
      <c r="AR52" s="184"/>
    </row>
    <row r="53" spans="1:44" ht="13.5" customHeight="1" x14ac:dyDescent="0.2">
      <c r="B53" s="168"/>
      <c r="C53" s="124"/>
      <c r="D53" s="122"/>
      <c r="E53" s="83"/>
      <c r="F53" s="156"/>
      <c r="G53" s="159"/>
      <c r="H53" s="98"/>
      <c r="K53" s="193"/>
      <c r="L53" s="194"/>
      <c r="M53" s="194"/>
      <c r="N53" s="195"/>
      <c r="O53" s="185" t="str">
        <f t="shared" si="1"/>
        <v/>
      </c>
      <c r="P53" s="186"/>
      <c r="Q53" s="187"/>
      <c r="R53" s="196"/>
      <c r="S53" s="197"/>
      <c r="T53" s="197"/>
      <c r="U53" s="198"/>
      <c r="V53" s="188" t="str">
        <f t="shared" si="2"/>
        <v/>
      </c>
      <c r="W53" s="183"/>
      <c r="X53" s="183"/>
      <c r="Y53" s="189"/>
      <c r="Z53" s="200" t="str">
        <f t="shared" si="3"/>
        <v/>
      </c>
      <c r="AA53" s="201"/>
      <c r="AB53" s="201"/>
      <c r="AC53" s="202"/>
      <c r="AD53" s="185" t="str">
        <f t="shared" si="4"/>
        <v/>
      </c>
      <c r="AE53" s="186"/>
      <c r="AF53" s="187"/>
      <c r="AG53" s="188" t="str">
        <f t="shared" si="5"/>
        <v/>
      </c>
      <c r="AH53" s="183"/>
      <c r="AI53" s="183"/>
      <c r="AJ53" s="184"/>
      <c r="AK53" s="188" t="str">
        <f t="shared" si="6"/>
        <v/>
      </c>
      <c r="AL53" s="183"/>
      <c r="AM53" s="183"/>
      <c r="AN53" s="189"/>
      <c r="AO53" s="182" t="str">
        <f t="shared" si="7"/>
        <v/>
      </c>
      <c r="AP53" s="183"/>
      <c r="AQ53" s="183"/>
      <c r="AR53" s="184"/>
    </row>
    <row r="54" spans="1:44" ht="13.5" customHeight="1" x14ac:dyDescent="0.2">
      <c r="B54" s="168"/>
      <c r="C54" s="124"/>
      <c r="D54" s="122"/>
      <c r="E54" s="83"/>
      <c r="F54" s="156"/>
      <c r="G54" s="159"/>
      <c r="H54" s="98"/>
      <c r="K54" s="193"/>
      <c r="L54" s="194"/>
      <c r="M54" s="194"/>
      <c r="N54" s="195"/>
      <c r="O54" s="185" t="str">
        <f t="shared" si="1"/>
        <v/>
      </c>
      <c r="P54" s="186"/>
      <c r="Q54" s="187"/>
      <c r="R54" s="196"/>
      <c r="S54" s="197"/>
      <c r="T54" s="197"/>
      <c r="U54" s="198"/>
      <c r="V54" s="188" t="str">
        <f t="shared" si="2"/>
        <v/>
      </c>
      <c r="W54" s="183"/>
      <c r="X54" s="183"/>
      <c r="Y54" s="189"/>
      <c r="Z54" s="200" t="str">
        <f t="shared" si="3"/>
        <v/>
      </c>
      <c r="AA54" s="201"/>
      <c r="AB54" s="201"/>
      <c r="AC54" s="202"/>
      <c r="AD54" s="185" t="str">
        <f t="shared" si="4"/>
        <v/>
      </c>
      <c r="AE54" s="186"/>
      <c r="AF54" s="187"/>
      <c r="AG54" s="188" t="str">
        <f t="shared" si="5"/>
        <v/>
      </c>
      <c r="AH54" s="183"/>
      <c r="AI54" s="183"/>
      <c r="AJ54" s="184"/>
      <c r="AK54" s="188" t="str">
        <f t="shared" si="6"/>
        <v/>
      </c>
      <c r="AL54" s="183"/>
      <c r="AM54" s="183"/>
      <c r="AN54" s="189"/>
      <c r="AO54" s="182" t="str">
        <f t="shared" si="7"/>
        <v/>
      </c>
      <c r="AP54" s="183"/>
      <c r="AQ54" s="183"/>
      <c r="AR54" s="184"/>
    </row>
    <row r="55" spans="1:44" ht="13.5" customHeight="1" x14ac:dyDescent="0.2">
      <c r="B55" s="168"/>
      <c r="C55" s="124"/>
      <c r="D55" s="122"/>
      <c r="E55" s="83"/>
      <c r="F55" s="156"/>
      <c r="G55" s="159"/>
      <c r="H55" s="98"/>
      <c r="K55" s="193"/>
      <c r="L55" s="194"/>
      <c r="M55" s="194"/>
      <c r="N55" s="195"/>
      <c r="O55" s="186" t="str">
        <f t="shared" si="1"/>
        <v/>
      </c>
      <c r="P55" s="186"/>
      <c r="Q55" s="186"/>
      <c r="R55" s="196"/>
      <c r="S55" s="197"/>
      <c r="T55" s="197"/>
      <c r="U55" s="198"/>
      <c r="V55" s="199" t="str">
        <f t="shared" si="2"/>
        <v/>
      </c>
      <c r="W55" s="191"/>
      <c r="X55" s="191"/>
      <c r="Y55" s="191"/>
      <c r="Z55" s="225" t="str">
        <f t="shared" si="3"/>
        <v/>
      </c>
      <c r="AA55" s="225"/>
      <c r="AB55" s="225"/>
      <c r="AC55" s="226"/>
      <c r="AD55" s="186" t="str">
        <f t="shared" si="4"/>
        <v/>
      </c>
      <c r="AE55" s="186"/>
      <c r="AF55" s="186"/>
      <c r="AG55" s="188" t="str">
        <f t="shared" si="5"/>
        <v/>
      </c>
      <c r="AH55" s="183"/>
      <c r="AI55" s="183"/>
      <c r="AJ55" s="184"/>
      <c r="AK55" s="199" t="str">
        <f t="shared" si="6"/>
        <v/>
      </c>
      <c r="AL55" s="191"/>
      <c r="AM55" s="191"/>
      <c r="AN55" s="191"/>
      <c r="AO55" s="191" t="str">
        <f t="shared" si="7"/>
        <v/>
      </c>
      <c r="AP55" s="191"/>
      <c r="AQ55" s="191"/>
      <c r="AR55" s="192"/>
    </row>
    <row r="56" spans="1:44" ht="13.5" customHeight="1" x14ac:dyDescent="0.2">
      <c r="B56" s="168"/>
      <c r="C56" s="124"/>
      <c r="D56" s="122"/>
      <c r="E56" s="83"/>
      <c r="F56" s="156"/>
      <c r="G56" s="159"/>
      <c r="H56" s="98"/>
      <c r="K56" s="193"/>
      <c r="L56" s="194"/>
      <c r="M56" s="194"/>
      <c r="N56" s="195"/>
      <c r="O56" s="186" t="str">
        <f t="shared" si="1"/>
        <v/>
      </c>
      <c r="P56" s="186"/>
      <c r="Q56" s="186"/>
      <c r="R56" s="196"/>
      <c r="S56" s="197"/>
      <c r="T56" s="197"/>
      <c r="U56" s="198"/>
      <c r="V56" s="199" t="str">
        <f t="shared" si="2"/>
        <v/>
      </c>
      <c r="W56" s="191"/>
      <c r="X56" s="191"/>
      <c r="Y56" s="191"/>
      <c r="Z56" s="225" t="str">
        <f t="shared" si="3"/>
        <v/>
      </c>
      <c r="AA56" s="225"/>
      <c r="AB56" s="225"/>
      <c r="AC56" s="226"/>
      <c r="AD56" s="186" t="str">
        <f t="shared" si="4"/>
        <v/>
      </c>
      <c r="AE56" s="186"/>
      <c r="AF56" s="186"/>
      <c r="AG56" s="188" t="str">
        <f t="shared" si="5"/>
        <v/>
      </c>
      <c r="AH56" s="183"/>
      <c r="AI56" s="183"/>
      <c r="AJ56" s="184"/>
      <c r="AK56" s="199" t="str">
        <f t="shared" si="6"/>
        <v/>
      </c>
      <c r="AL56" s="191"/>
      <c r="AM56" s="191"/>
      <c r="AN56" s="191"/>
      <c r="AO56" s="191" t="str">
        <f t="shared" si="7"/>
        <v/>
      </c>
      <c r="AP56" s="191"/>
      <c r="AQ56" s="191"/>
      <c r="AR56" s="192"/>
    </row>
    <row r="57" spans="1:44" ht="13.5" customHeight="1" x14ac:dyDescent="0.2">
      <c r="B57" s="249"/>
      <c r="C57" s="250"/>
      <c r="D57" s="250"/>
      <c r="E57" s="250"/>
      <c r="F57" s="250"/>
      <c r="G57" s="250"/>
      <c r="H57" s="167"/>
      <c r="K57" s="240" t="s">
        <v>29</v>
      </c>
      <c r="L57" s="241"/>
      <c r="M57" s="241"/>
      <c r="N57" s="241"/>
      <c r="O57" s="241"/>
      <c r="P57" s="241"/>
      <c r="Q57" s="241"/>
      <c r="R57" s="241"/>
      <c r="S57" s="241"/>
      <c r="T57" s="241"/>
      <c r="U57" s="242"/>
      <c r="V57" s="243">
        <f>SUBTOTAL(9,V6:Y56)</f>
        <v>0</v>
      </c>
      <c r="W57" s="230"/>
      <c r="X57" s="230"/>
      <c r="Y57" s="230"/>
      <c r="Z57" s="240" t="s">
        <v>29</v>
      </c>
      <c r="AA57" s="241"/>
      <c r="AB57" s="241"/>
      <c r="AC57" s="241"/>
      <c r="AD57" s="241"/>
      <c r="AE57" s="241"/>
      <c r="AF57" s="241"/>
      <c r="AG57" s="241"/>
      <c r="AH57" s="241"/>
      <c r="AI57" s="241"/>
      <c r="AJ57" s="242"/>
      <c r="AK57" s="243" t="e">
        <f>SUBTOTAL(9,AK6:AN56)</f>
        <v>#VALUE!</v>
      </c>
      <c r="AL57" s="230"/>
      <c r="AM57" s="230"/>
      <c r="AN57" s="230"/>
      <c r="AO57" s="230" t="str">
        <f t="shared" si="7"/>
        <v/>
      </c>
      <c r="AP57" s="230"/>
      <c r="AQ57" s="230"/>
      <c r="AR57" s="231"/>
    </row>
    <row r="58" spans="1:44" ht="13.5" customHeight="1" x14ac:dyDescent="0.2">
      <c r="A58" s="41"/>
      <c r="B58" s="244"/>
      <c r="C58" s="245"/>
      <c r="D58" s="245"/>
      <c r="E58" s="245"/>
      <c r="F58" s="245"/>
      <c r="G58" s="245"/>
      <c r="H58" s="95"/>
      <c r="J58" s="41"/>
      <c r="K58" s="232" t="s">
        <v>43</v>
      </c>
      <c r="L58" s="233"/>
      <c r="M58" s="233"/>
      <c r="N58" s="233"/>
      <c r="O58" s="233"/>
      <c r="P58" s="233"/>
      <c r="Q58" s="233"/>
      <c r="R58" s="233"/>
      <c r="S58" s="233"/>
      <c r="T58" s="233"/>
      <c r="U58" s="234"/>
      <c r="V58" s="235">
        <f>ROUNDUP(V57,-4)</f>
        <v>0</v>
      </c>
      <c r="W58" s="236"/>
      <c r="X58" s="236"/>
      <c r="Y58" s="237"/>
      <c r="Z58" s="232" t="s">
        <v>43</v>
      </c>
      <c r="AA58" s="233"/>
      <c r="AB58" s="233"/>
      <c r="AC58" s="233"/>
      <c r="AD58" s="233"/>
      <c r="AE58" s="233"/>
      <c r="AF58" s="233"/>
      <c r="AG58" s="233"/>
      <c r="AH58" s="233"/>
      <c r="AI58" s="233"/>
      <c r="AJ58" s="234"/>
      <c r="AK58" s="235" t="e">
        <f>ROUNDUP(AK57,-4)</f>
        <v>#VALUE!</v>
      </c>
      <c r="AL58" s="236"/>
      <c r="AM58" s="236"/>
      <c r="AN58" s="237"/>
      <c r="AO58" s="227" t="str">
        <f t="shared" si="7"/>
        <v/>
      </c>
      <c r="AP58" s="227"/>
      <c r="AQ58" s="227"/>
      <c r="AR58" s="228"/>
    </row>
    <row r="59" spans="1:44" ht="10.199999999999999" customHeight="1" x14ac:dyDescent="0.2">
      <c r="A59" s="229"/>
      <c r="B59" s="229"/>
      <c r="C59" s="229"/>
      <c r="D59" s="229"/>
      <c r="E59" s="229"/>
      <c r="F59" s="229"/>
      <c r="G59" s="229"/>
      <c r="H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</row>
    <row r="60" spans="1:44" ht="13.5" customHeight="1" x14ac:dyDescent="0.2">
      <c r="A60" s="47"/>
      <c r="B60" s="47"/>
      <c r="C60" s="47"/>
      <c r="D60" s="47"/>
      <c r="E60" s="47"/>
      <c r="F60" s="47"/>
      <c r="G60" s="47"/>
      <c r="H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</row>
    <row r="61" spans="1:44" ht="13.5" customHeight="1" x14ac:dyDescent="0.2">
      <c r="A61" s="47"/>
      <c r="B61" s="47"/>
      <c r="C61" s="47"/>
      <c r="D61" s="47"/>
      <c r="E61" s="47"/>
      <c r="F61" s="47"/>
      <c r="G61" s="47"/>
      <c r="H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</row>
    <row r="62" spans="1:44" ht="13.5" customHeight="1" x14ac:dyDescent="0.2">
      <c r="A62" s="47"/>
      <c r="B62" s="47"/>
      <c r="C62" s="47"/>
      <c r="D62" s="47"/>
      <c r="E62" s="47"/>
      <c r="F62" s="47"/>
      <c r="G62" s="47"/>
      <c r="H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</row>
    <row r="63" spans="1:44" ht="13.5" customHeight="1" x14ac:dyDescent="0.2">
      <c r="A63" s="47"/>
      <c r="B63" s="47"/>
      <c r="C63" s="47"/>
      <c r="D63" s="47"/>
      <c r="E63" s="47"/>
      <c r="F63" s="47"/>
      <c r="G63" s="47"/>
      <c r="H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</row>
    <row r="64" spans="1:44" ht="13.5" customHeight="1" x14ac:dyDescent="0.2">
      <c r="A64" s="47"/>
      <c r="B64" s="47"/>
      <c r="C64" s="47"/>
      <c r="D64" s="47"/>
      <c r="E64" s="47"/>
      <c r="F64" s="47"/>
      <c r="G64" s="47"/>
      <c r="H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</row>
    <row r="65" spans="1:43" ht="13.5" customHeight="1" x14ac:dyDescent="0.2">
      <c r="A65" s="47"/>
      <c r="B65" s="47"/>
      <c r="C65" s="47"/>
      <c r="D65" s="47"/>
      <c r="E65" s="47"/>
      <c r="F65" s="47"/>
      <c r="G65" s="47"/>
      <c r="H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</row>
    <row r="66" spans="1:43" ht="13.5" customHeight="1" x14ac:dyDescent="0.2">
      <c r="A66" s="47"/>
      <c r="B66" s="47"/>
      <c r="C66" s="47"/>
      <c r="D66" s="47"/>
      <c r="E66" s="47"/>
      <c r="F66" s="47"/>
      <c r="G66" s="47"/>
      <c r="H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</row>
    <row r="67" spans="1:43" x14ac:dyDescent="0.2">
      <c r="A67" s="47"/>
      <c r="B67" s="47"/>
      <c r="C67" s="47"/>
      <c r="D67" s="47"/>
      <c r="E67" s="47"/>
      <c r="F67" s="47"/>
      <c r="G67" s="47"/>
      <c r="H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</row>
  </sheetData>
  <mergeCells count="489">
    <mergeCell ref="AO6:AR6"/>
    <mergeCell ref="K7:N7"/>
    <mergeCell ref="O7:Q7"/>
    <mergeCell ref="R7:U7"/>
    <mergeCell ref="V7:Y7"/>
    <mergeCell ref="Z7:AC7"/>
    <mergeCell ref="AD7:AF7"/>
    <mergeCell ref="AG7:AJ7"/>
    <mergeCell ref="AK7:AN7"/>
    <mergeCell ref="AO7:AR7"/>
    <mergeCell ref="K6:N6"/>
    <mergeCell ref="O6:Q6"/>
    <mergeCell ref="R6:U6"/>
    <mergeCell ref="V6:Y6"/>
    <mergeCell ref="Z6:AC6"/>
    <mergeCell ref="AD6:AF6"/>
    <mergeCell ref="AG6:AJ6"/>
    <mergeCell ref="AK6:AN6"/>
    <mergeCell ref="AG23:AJ23"/>
    <mergeCell ref="AK23:AN23"/>
    <mergeCell ref="AO23:AR23"/>
    <mergeCell ref="K24:N24"/>
    <mergeCell ref="O24:Q24"/>
    <mergeCell ref="R24:U24"/>
    <mergeCell ref="V24:Y24"/>
    <mergeCell ref="Z24:AC24"/>
    <mergeCell ref="AD24:AF24"/>
    <mergeCell ref="AG24:AJ24"/>
    <mergeCell ref="AK24:AN24"/>
    <mergeCell ref="AO24:AR24"/>
    <mergeCell ref="B2:H2"/>
    <mergeCell ref="K2:AR2"/>
    <mergeCell ref="B4:H4"/>
    <mergeCell ref="K4:Y4"/>
    <mergeCell ref="Z4:AN4"/>
    <mergeCell ref="B5:D5"/>
    <mergeCell ref="K5:N5"/>
    <mergeCell ref="O5:Q5"/>
    <mergeCell ref="R5:U5"/>
    <mergeCell ref="V5:Y5"/>
    <mergeCell ref="Z5:AC5"/>
    <mergeCell ref="AD5:AF5"/>
    <mergeCell ref="AG5:AJ5"/>
    <mergeCell ref="AK5:AN5"/>
    <mergeCell ref="AO5:AR5"/>
    <mergeCell ref="B3:H3"/>
    <mergeCell ref="AO8:AR8"/>
    <mergeCell ref="K9:N9"/>
    <mergeCell ref="O9:Q9"/>
    <mergeCell ref="R9:U9"/>
    <mergeCell ref="V9:Y9"/>
    <mergeCell ref="Z9:AC9"/>
    <mergeCell ref="AD9:AF9"/>
    <mergeCell ref="AG9:AJ9"/>
    <mergeCell ref="AK9:AN9"/>
    <mergeCell ref="AO9:AR9"/>
    <mergeCell ref="K8:N8"/>
    <mergeCell ref="O8:Q8"/>
    <mergeCell ref="R8:U8"/>
    <mergeCell ref="V8:Y8"/>
    <mergeCell ref="Z8:AC8"/>
    <mergeCell ref="AD8:AF8"/>
    <mergeCell ref="AG8:AJ8"/>
    <mergeCell ref="AK8:AN8"/>
    <mergeCell ref="AO10:AR10"/>
    <mergeCell ref="K11:N11"/>
    <mergeCell ref="O11:Q11"/>
    <mergeCell ref="R11:U11"/>
    <mergeCell ref="V11:Y11"/>
    <mergeCell ref="Z11:AC11"/>
    <mergeCell ref="AD11:AF11"/>
    <mergeCell ref="AG11:AJ11"/>
    <mergeCell ref="AK11:AN11"/>
    <mergeCell ref="AO11:AR11"/>
    <mergeCell ref="K10:N10"/>
    <mergeCell ref="O10:Q10"/>
    <mergeCell ref="R10:U10"/>
    <mergeCell ref="V10:Y10"/>
    <mergeCell ref="Z10:AC10"/>
    <mergeCell ref="AD10:AF10"/>
    <mergeCell ref="AG10:AJ10"/>
    <mergeCell ref="AK10:AN10"/>
    <mergeCell ref="AO12:AR12"/>
    <mergeCell ref="K13:N13"/>
    <mergeCell ref="O13:Q13"/>
    <mergeCell ref="R13:U13"/>
    <mergeCell ref="V13:Y13"/>
    <mergeCell ref="Z13:AC13"/>
    <mergeCell ref="AD13:AF13"/>
    <mergeCell ref="AG13:AJ13"/>
    <mergeCell ref="AK13:AN13"/>
    <mergeCell ref="AO13:AR13"/>
    <mergeCell ref="K12:N12"/>
    <mergeCell ref="O12:Q12"/>
    <mergeCell ref="R12:U12"/>
    <mergeCell ref="V12:Y12"/>
    <mergeCell ref="Z12:AC12"/>
    <mergeCell ref="AD12:AF12"/>
    <mergeCell ref="AG12:AJ12"/>
    <mergeCell ref="AK12:AN12"/>
    <mergeCell ref="AO14:AR14"/>
    <mergeCell ref="K15:N15"/>
    <mergeCell ref="O15:Q15"/>
    <mergeCell ref="R15:U15"/>
    <mergeCell ref="V15:Y15"/>
    <mergeCell ref="Z15:AC15"/>
    <mergeCell ref="AD15:AF15"/>
    <mergeCell ref="AG15:AJ15"/>
    <mergeCell ref="AK15:AN15"/>
    <mergeCell ref="AO15:AR15"/>
    <mergeCell ref="K14:N14"/>
    <mergeCell ref="O14:Q14"/>
    <mergeCell ref="R14:U14"/>
    <mergeCell ref="V14:Y14"/>
    <mergeCell ref="Z14:AC14"/>
    <mergeCell ref="AD14:AF14"/>
    <mergeCell ref="AG14:AJ14"/>
    <mergeCell ref="AK14:AN14"/>
    <mergeCell ref="AO16:AR16"/>
    <mergeCell ref="K17:N17"/>
    <mergeCell ref="O17:Q17"/>
    <mergeCell ref="R17:U17"/>
    <mergeCell ref="V17:Y17"/>
    <mergeCell ref="Z17:AC17"/>
    <mergeCell ref="AD17:AF17"/>
    <mergeCell ref="AG17:AJ17"/>
    <mergeCell ref="AK17:AN17"/>
    <mergeCell ref="AO17:AR17"/>
    <mergeCell ref="K16:N16"/>
    <mergeCell ref="O16:Q16"/>
    <mergeCell ref="R16:U16"/>
    <mergeCell ref="V16:Y16"/>
    <mergeCell ref="Z16:AC16"/>
    <mergeCell ref="AD16:AF16"/>
    <mergeCell ref="AG16:AJ16"/>
    <mergeCell ref="AK16:AN16"/>
    <mergeCell ref="AO18:AR18"/>
    <mergeCell ref="K19:N19"/>
    <mergeCell ref="O19:Q19"/>
    <mergeCell ref="R19:U19"/>
    <mergeCell ref="V19:Y19"/>
    <mergeCell ref="Z19:AC19"/>
    <mergeCell ref="AD19:AF19"/>
    <mergeCell ref="AG19:AJ19"/>
    <mergeCell ref="AK19:AN19"/>
    <mergeCell ref="AO19:AR19"/>
    <mergeCell ref="K18:N18"/>
    <mergeCell ref="O18:Q18"/>
    <mergeCell ref="R18:U18"/>
    <mergeCell ref="V18:Y18"/>
    <mergeCell ref="Z18:AC18"/>
    <mergeCell ref="AD18:AF18"/>
    <mergeCell ref="AG18:AJ18"/>
    <mergeCell ref="AK18:AN18"/>
    <mergeCell ref="AO20:AR20"/>
    <mergeCell ref="K21:N21"/>
    <mergeCell ref="O21:Q21"/>
    <mergeCell ref="R21:U21"/>
    <mergeCell ref="V21:Y21"/>
    <mergeCell ref="Z21:AC21"/>
    <mergeCell ref="AD21:AF21"/>
    <mergeCell ref="AG21:AJ21"/>
    <mergeCell ref="AK21:AN21"/>
    <mergeCell ref="AO21:AR21"/>
    <mergeCell ref="K20:N20"/>
    <mergeCell ref="O20:Q20"/>
    <mergeCell ref="R20:U20"/>
    <mergeCell ref="V20:Y20"/>
    <mergeCell ref="Z20:AC20"/>
    <mergeCell ref="AD20:AF20"/>
    <mergeCell ref="AG20:AJ20"/>
    <mergeCell ref="AK20:AN20"/>
    <mergeCell ref="AO22:AR22"/>
    <mergeCell ref="K25:N25"/>
    <mergeCell ref="O25:Q25"/>
    <mergeCell ref="R25:U25"/>
    <mergeCell ref="V25:Y25"/>
    <mergeCell ref="Z25:AC25"/>
    <mergeCell ref="AD25:AF25"/>
    <mergeCell ref="AG25:AJ25"/>
    <mergeCell ref="AK25:AN25"/>
    <mergeCell ref="AO25:AR25"/>
    <mergeCell ref="K22:N22"/>
    <mergeCell ref="O22:Q22"/>
    <mergeCell ref="R22:U22"/>
    <mergeCell ref="V22:Y22"/>
    <mergeCell ref="Z22:AC22"/>
    <mergeCell ref="AD22:AF22"/>
    <mergeCell ref="AG22:AJ22"/>
    <mergeCell ref="AK22:AN22"/>
    <mergeCell ref="K23:N23"/>
    <mergeCell ref="O23:Q23"/>
    <mergeCell ref="R23:U23"/>
    <mergeCell ref="V23:Y23"/>
    <mergeCell ref="Z23:AC23"/>
    <mergeCell ref="AD23:AF23"/>
    <mergeCell ref="AO26:AR26"/>
    <mergeCell ref="K27:N27"/>
    <mergeCell ref="O27:Q27"/>
    <mergeCell ref="R27:U27"/>
    <mergeCell ref="V27:Y27"/>
    <mergeCell ref="Z27:AC27"/>
    <mergeCell ref="AD27:AF27"/>
    <mergeCell ref="AG27:AJ27"/>
    <mergeCell ref="AK27:AN27"/>
    <mergeCell ref="AO27:AR27"/>
    <mergeCell ref="K26:N26"/>
    <mergeCell ref="O26:Q26"/>
    <mergeCell ref="R26:U26"/>
    <mergeCell ref="V26:Y26"/>
    <mergeCell ref="Z26:AC26"/>
    <mergeCell ref="AD26:AF26"/>
    <mergeCell ref="AG26:AJ26"/>
    <mergeCell ref="AK26:AN26"/>
    <mergeCell ref="AO28:AR28"/>
    <mergeCell ref="K28:N28"/>
    <mergeCell ref="O28:Q28"/>
    <mergeCell ref="R28:U28"/>
    <mergeCell ref="V28:Y28"/>
    <mergeCell ref="Z28:AC28"/>
    <mergeCell ref="AD28:AF28"/>
    <mergeCell ref="AG28:AJ28"/>
    <mergeCell ref="AK28:AN28"/>
    <mergeCell ref="K29:N29"/>
    <mergeCell ref="O29:Q29"/>
    <mergeCell ref="R29:U29"/>
    <mergeCell ref="V29:Y29"/>
    <mergeCell ref="Z29:AC29"/>
    <mergeCell ref="AD29:AF29"/>
    <mergeCell ref="AG29:AJ29"/>
    <mergeCell ref="AK29:AN29"/>
    <mergeCell ref="AO29:AR29"/>
    <mergeCell ref="AO30:AR30"/>
    <mergeCell ref="K31:N31"/>
    <mergeCell ref="O31:Q31"/>
    <mergeCell ref="R31:U31"/>
    <mergeCell ref="V31:Y31"/>
    <mergeCell ref="Z31:AC31"/>
    <mergeCell ref="AD31:AF31"/>
    <mergeCell ref="AG31:AJ31"/>
    <mergeCell ref="AK31:AN31"/>
    <mergeCell ref="AO31:AR31"/>
    <mergeCell ref="K30:N30"/>
    <mergeCell ref="O30:Q30"/>
    <mergeCell ref="R30:U30"/>
    <mergeCell ref="V30:Y30"/>
    <mergeCell ref="Z30:AC30"/>
    <mergeCell ref="AD30:AF30"/>
    <mergeCell ref="AG30:AJ30"/>
    <mergeCell ref="AK30:AN30"/>
    <mergeCell ref="AO32:AR32"/>
    <mergeCell ref="K33:N33"/>
    <mergeCell ref="O33:Q33"/>
    <mergeCell ref="R33:U33"/>
    <mergeCell ref="V33:Y33"/>
    <mergeCell ref="Z33:AC33"/>
    <mergeCell ref="AD33:AF33"/>
    <mergeCell ref="AG33:AJ33"/>
    <mergeCell ref="AK33:AN33"/>
    <mergeCell ref="AO33:AR33"/>
    <mergeCell ref="K32:N32"/>
    <mergeCell ref="O32:Q32"/>
    <mergeCell ref="R32:U32"/>
    <mergeCell ref="V32:Y32"/>
    <mergeCell ref="Z32:AC32"/>
    <mergeCell ref="AD32:AF32"/>
    <mergeCell ref="AG32:AJ32"/>
    <mergeCell ref="AK32:AN32"/>
    <mergeCell ref="AO34:AR34"/>
    <mergeCell ref="K35:N35"/>
    <mergeCell ref="O35:Q35"/>
    <mergeCell ref="R35:U35"/>
    <mergeCell ref="V35:Y35"/>
    <mergeCell ref="Z35:AC35"/>
    <mergeCell ref="AD35:AF35"/>
    <mergeCell ref="AG35:AJ35"/>
    <mergeCell ref="AK35:AN35"/>
    <mergeCell ref="AO35:AR35"/>
    <mergeCell ref="K34:N34"/>
    <mergeCell ref="O34:Q34"/>
    <mergeCell ref="R34:U34"/>
    <mergeCell ref="V34:Y34"/>
    <mergeCell ref="Z34:AC34"/>
    <mergeCell ref="AD34:AF34"/>
    <mergeCell ref="AG34:AJ34"/>
    <mergeCell ref="AK34:AN34"/>
    <mergeCell ref="AO36:AR36"/>
    <mergeCell ref="K37:N37"/>
    <mergeCell ref="O37:Q37"/>
    <mergeCell ref="R37:U37"/>
    <mergeCell ref="V37:Y37"/>
    <mergeCell ref="Z37:AC37"/>
    <mergeCell ref="AD37:AF37"/>
    <mergeCell ref="AG37:AJ37"/>
    <mergeCell ref="AK37:AN37"/>
    <mergeCell ref="AO37:AR37"/>
    <mergeCell ref="K36:N36"/>
    <mergeCell ref="O36:Q36"/>
    <mergeCell ref="R36:U36"/>
    <mergeCell ref="V36:Y36"/>
    <mergeCell ref="Z36:AC36"/>
    <mergeCell ref="AD36:AF36"/>
    <mergeCell ref="AG36:AJ36"/>
    <mergeCell ref="AK36:AN36"/>
    <mergeCell ref="AO38:AR38"/>
    <mergeCell ref="K39:N39"/>
    <mergeCell ref="O39:Q39"/>
    <mergeCell ref="R39:U39"/>
    <mergeCell ref="V39:Y39"/>
    <mergeCell ref="Z39:AC39"/>
    <mergeCell ref="AD39:AF39"/>
    <mergeCell ref="AG39:AJ39"/>
    <mergeCell ref="AK39:AN39"/>
    <mergeCell ref="AO39:AR39"/>
    <mergeCell ref="K38:N38"/>
    <mergeCell ref="O38:Q38"/>
    <mergeCell ref="R38:U38"/>
    <mergeCell ref="V38:Y38"/>
    <mergeCell ref="Z38:AC38"/>
    <mergeCell ref="AD38:AF38"/>
    <mergeCell ref="AG38:AJ38"/>
    <mergeCell ref="AK38:AN38"/>
    <mergeCell ref="AO40:AR40"/>
    <mergeCell ref="K41:N41"/>
    <mergeCell ref="O41:Q41"/>
    <mergeCell ref="R41:U41"/>
    <mergeCell ref="V41:Y41"/>
    <mergeCell ref="Z41:AC41"/>
    <mergeCell ref="AD41:AF41"/>
    <mergeCell ref="AG41:AJ41"/>
    <mergeCell ref="AK41:AN41"/>
    <mergeCell ref="AO41:AR41"/>
    <mergeCell ref="K40:N40"/>
    <mergeCell ref="O40:Q40"/>
    <mergeCell ref="R40:U40"/>
    <mergeCell ref="V40:Y40"/>
    <mergeCell ref="Z40:AC40"/>
    <mergeCell ref="AD40:AF40"/>
    <mergeCell ref="AG40:AJ40"/>
    <mergeCell ref="AK40:AN40"/>
    <mergeCell ref="AO42:AR42"/>
    <mergeCell ref="K43:N43"/>
    <mergeCell ref="O43:Q43"/>
    <mergeCell ref="R43:U43"/>
    <mergeCell ref="V43:Y43"/>
    <mergeCell ref="Z43:AC43"/>
    <mergeCell ref="AD43:AF43"/>
    <mergeCell ref="AG43:AJ43"/>
    <mergeCell ref="AK43:AN43"/>
    <mergeCell ref="AO43:AR43"/>
    <mergeCell ref="K42:N42"/>
    <mergeCell ref="O42:Q42"/>
    <mergeCell ref="R42:U42"/>
    <mergeCell ref="V42:Y42"/>
    <mergeCell ref="Z42:AC42"/>
    <mergeCell ref="AD42:AF42"/>
    <mergeCell ref="AG42:AJ42"/>
    <mergeCell ref="AK42:AN42"/>
    <mergeCell ref="AO44:AR44"/>
    <mergeCell ref="K45:N45"/>
    <mergeCell ref="O45:Q45"/>
    <mergeCell ref="R45:U45"/>
    <mergeCell ref="V45:Y45"/>
    <mergeCell ref="Z45:AC45"/>
    <mergeCell ref="AD45:AF45"/>
    <mergeCell ref="AG45:AJ45"/>
    <mergeCell ref="AK45:AN45"/>
    <mergeCell ref="AO45:AR45"/>
    <mergeCell ref="K44:N44"/>
    <mergeCell ref="O44:Q44"/>
    <mergeCell ref="R44:U44"/>
    <mergeCell ref="V44:Y44"/>
    <mergeCell ref="Z44:AC44"/>
    <mergeCell ref="AD44:AF44"/>
    <mergeCell ref="AG44:AJ44"/>
    <mergeCell ref="AK44:AN44"/>
    <mergeCell ref="AO46:AR46"/>
    <mergeCell ref="K47:N47"/>
    <mergeCell ref="O47:Q47"/>
    <mergeCell ref="R47:U47"/>
    <mergeCell ref="V47:Y47"/>
    <mergeCell ref="Z47:AC47"/>
    <mergeCell ref="AD47:AF47"/>
    <mergeCell ref="AG47:AJ47"/>
    <mergeCell ref="AK47:AN47"/>
    <mergeCell ref="AO47:AR47"/>
    <mergeCell ref="K46:N46"/>
    <mergeCell ref="O46:Q46"/>
    <mergeCell ref="R46:U46"/>
    <mergeCell ref="V46:Y46"/>
    <mergeCell ref="Z46:AC46"/>
    <mergeCell ref="AD46:AF46"/>
    <mergeCell ref="AG46:AJ46"/>
    <mergeCell ref="AK46:AN46"/>
    <mergeCell ref="AO48:AR48"/>
    <mergeCell ref="K49:N49"/>
    <mergeCell ref="O49:Q49"/>
    <mergeCell ref="R49:U49"/>
    <mergeCell ref="V49:Y49"/>
    <mergeCell ref="Z49:AC49"/>
    <mergeCell ref="AD49:AF49"/>
    <mergeCell ref="AG49:AJ49"/>
    <mergeCell ref="AK49:AN49"/>
    <mergeCell ref="AO49:AR49"/>
    <mergeCell ref="K48:N48"/>
    <mergeCell ref="O48:Q48"/>
    <mergeCell ref="R48:U48"/>
    <mergeCell ref="V48:Y48"/>
    <mergeCell ref="Z48:AC48"/>
    <mergeCell ref="AD48:AF48"/>
    <mergeCell ref="AG48:AJ48"/>
    <mergeCell ref="AK48:AN48"/>
    <mergeCell ref="AO50:AR50"/>
    <mergeCell ref="K51:N51"/>
    <mergeCell ref="O51:Q51"/>
    <mergeCell ref="R51:U51"/>
    <mergeCell ref="V51:Y51"/>
    <mergeCell ref="Z51:AC51"/>
    <mergeCell ref="AD51:AF51"/>
    <mergeCell ref="AG51:AJ51"/>
    <mergeCell ref="AK51:AN51"/>
    <mergeCell ref="AO51:AR51"/>
    <mergeCell ref="K50:N50"/>
    <mergeCell ref="O50:Q50"/>
    <mergeCell ref="R50:U50"/>
    <mergeCell ref="V50:Y50"/>
    <mergeCell ref="Z50:AC50"/>
    <mergeCell ref="AD50:AF50"/>
    <mergeCell ref="AG50:AJ50"/>
    <mergeCell ref="AK50:AN50"/>
    <mergeCell ref="AO52:AR52"/>
    <mergeCell ref="K53:N53"/>
    <mergeCell ref="O53:Q53"/>
    <mergeCell ref="R53:U53"/>
    <mergeCell ref="V53:Y53"/>
    <mergeCell ref="Z53:AC53"/>
    <mergeCell ref="AD53:AF53"/>
    <mergeCell ref="AG53:AJ53"/>
    <mergeCell ref="AK53:AN53"/>
    <mergeCell ref="AO53:AR53"/>
    <mergeCell ref="K52:N52"/>
    <mergeCell ref="O52:Q52"/>
    <mergeCell ref="R52:U52"/>
    <mergeCell ref="V52:Y52"/>
    <mergeCell ref="Z52:AC52"/>
    <mergeCell ref="AD52:AF52"/>
    <mergeCell ref="AG52:AJ52"/>
    <mergeCell ref="AK52:AN52"/>
    <mergeCell ref="AO54:AR54"/>
    <mergeCell ref="K55:N55"/>
    <mergeCell ref="O55:Q55"/>
    <mergeCell ref="R55:U55"/>
    <mergeCell ref="V55:Y55"/>
    <mergeCell ref="Z55:AC55"/>
    <mergeCell ref="AD55:AF55"/>
    <mergeCell ref="AG55:AJ55"/>
    <mergeCell ref="AK55:AN55"/>
    <mergeCell ref="AO55:AR55"/>
    <mergeCell ref="K54:N54"/>
    <mergeCell ref="O54:Q54"/>
    <mergeCell ref="R54:U54"/>
    <mergeCell ref="V54:Y54"/>
    <mergeCell ref="Z54:AC54"/>
    <mergeCell ref="AD54:AF54"/>
    <mergeCell ref="AG54:AJ54"/>
    <mergeCell ref="AK54:AN54"/>
    <mergeCell ref="AO56:AR56"/>
    <mergeCell ref="B57:G57"/>
    <mergeCell ref="K57:U57"/>
    <mergeCell ref="V57:Y57"/>
    <mergeCell ref="Z57:AJ57"/>
    <mergeCell ref="AK57:AN57"/>
    <mergeCell ref="A59:H59"/>
    <mergeCell ref="J59:AQ59"/>
    <mergeCell ref="AO57:AR57"/>
    <mergeCell ref="B58:G58"/>
    <mergeCell ref="K58:U58"/>
    <mergeCell ref="V58:Y58"/>
    <mergeCell ref="Z58:AJ58"/>
    <mergeCell ref="AK58:AN58"/>
    <mergeCell ref="AO58:AR58"/>
    <mergeCell ref="K56:N56"/>
    <mergeCell ref="O56:Q56"/>
    <mergeCell ref="R56:U56"/>
    <mergeCell ref="V56:Y56"/>
    <mergeCell ref="Z56:AC56"/>
    <mergeCell ref="AD56:AF56"/>
    <mergeCell ref="AG56:AJ56"/>
    <mergeCell ref="AK56:AN5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63655-DE0F-4C3E-8DDB-B818372F9070}">
  <dimension ref="A1:AT65"/>
  <sheetViews>
    <sheetView view="pageBreakPreview" topLeftCell="B1" zoomScaleNormal="100" zoomScaleSheetLayoutView="100" workbookViewId="0">
      <selection activeCell="D26" sqref="D26"/>
    </sheetView>
  </sheetViews>
  <sheetFormatPr defaultColWidth="9" defaultRowHeight="14.4" x14ac:dyDescent="0.2"/>
  <cols>
    <col min="1" max="1" width="1.69921875" style="40" customWidth="1"/>
    <col min="2" max="2" width="2.19921875" style="40" customWidth="1"/>
    <col min="3" max="3" width="20.69921875" style="40" customWidth="1"/>
    <col min="4" max="4" width="19.69921875" style="40" customWidth="1"/>
    <col min="5" max="7" width="8.69921875" style="40" customWidth="1"/>
    <col min="8" max="8" width="12.69921875" style="40" customWidth="1"/>
    <col min="9" max="9" width="1.69921875" style="40" customWidth="1"/>
    <col min="10" max="10" width="1.19921875" style="40" hidden="1" customWidth="1"/>
    <col min="11" max="43" width="2.5" style="40" hidden="1" customWidth="1"/>
    <col min="44" max="44" width="4.19921875" style="40" hidden="1" customWidth="1"/>
    <col min="45" max="45" width="1.19921875" style="40" hidden="1" customWidth="1"/>
    <col min="46" max="46" width="1.19921875" style="121" customWidth="1"/>
    <col min="47" max="16384" width="9" style="40"/>
  </cols>
  <sheetData>
    <row r="1" spans="2:44" ht="10.199999999999999" customHeight="1" x14ac:dyDescent="0.2"/>
    <row r="2" spans="2:44" ht="19.5" customHeight="1" x14ac:dyDescent="0.2">
      <c r="B2" s="204" t="s">
        <v>148</v>
      </c>
      <c r="C2" s="205"/>
      <c r="D2" s="205"/>
      <c r="E2" s="205"/>
      <c r="F2" s="205"/>
      <c r="G2" s="205"/>
      <c r="H2" s="206"/>
      <c r="K2" s="204" t="e">
        <f>参考数量表オモテ!#REF!</f>
        <v>#REF!</v>
      </c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6"/>
    </row>
    <row r="3" spans="2:44" s="127" customFormat="1" ht="13.5" customHeight="1" x14ac:dyDescent="0.2">
      <c r="B3" s="246"/>
      <c r="C3" s="247"/>
      <c r="D3" s="247"/>
      <c r="E3" s="247"/>
      <c r="F3" s="247"/>
      <c r="G3" s="247"/>
      <c r="H3" s="248"/>
    </row>
    <row r="4" spans="2:44" ht="13.5" customHeight="1" x14ac:dyDescent="0.2">
      <c r="B4" s="207" t="s">
        <v>45</v>
      </c>
      <c r="C4" s="208"/>
      <c r="D4" s="208"/>
      <c r="E4" s="208"/>
      <c r="F4" s="208"/>
      <c r="G4" s="208"/>
      <c r="H4" s="209"/>
      <c r="K4" s="210" t="s">
        <v>42</v>
      </c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2" t="s">
        <v>37</v>
      </c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43"/>
      <c r="AP4" s="44"/>
      <c r="AQ4" s="44"/>
      <c r="AR4" s="45"/>
    </row>
    <row r="5" spans="2:44" ht="13.5" customHeight="1" x14ac:dyDescent="0.2">
      <c r="B5" s="214" t="s">
        <v>0</v>
      </c>
      <c r="C5" s="215"/>
      <c r="D5" s="216"/>
      <c r="E5" s="85" t="s">
        <v>1</v>
      </c>
      <c r="F5" s="85" t="s">
        <v>2</v>
      </c>
      <c r="G5" s="85" t="s">
        <v>3</v>
      </c>
      <c r="H5" s="46" t="s">
        <v>4</v>
      </c>
      <c r="K5" s="190" t="s">
        <v>30</v>
      </c>
      <c r="L5" s="190"/>
      <c r="M5" s="190"/>
      <c r="N5" s="190"/>
      <c r="O5" s="190" t="s">
        <v>38</v>
      </c>
      <c r="P5" s="190"/>
      <c r="Q5" s="190"/>
      <c r="R5" s="190" t="s">
        <v>39</v>
      </c>
      <c r="S5" s="190"/>
      <c r="T5" s="190"/>
      <c r="U5" s="190"/>
      <c r="V5" s="217" t="s">
        <v>40</v>
      </c>
      <c r="W5" s="218"/>
      <c r="X5" s="218"/>
      <c r="Y5" s="218"/>
      <c r="Z5" s="218" t="s">
        <v>30</v>
      </c>
      <c r="AA5" s="218"/>
      <c r="AB5" s="218"/>
      <c r="AC5" s="219"/>
      <c r="AD5" s="190" t="s">
        <v>38</v>
      </c>
      <c r="AE5" s="190"/>
      <c r="AF5" s="190"/>
      <c r="AG5" s="190" t="s">
        <v>39</v>
      </c>
      <c r="AH5" s="190"/>
      <c r="AI5" s="190"/>
      <c r="AJ5" s="190"/>
      <c r="AK5" s="217" t="s">
        <v>40</v>
      </c>
      <c r="AL5" s="218"/>
      <c r="AM5" s="218"/>
      <c r="AN5" s="218"/>
      <c r="AO5" s="218" t="s">
        <v>41</v>
      </c>
      <c r="AP5" s="218"/>
      <c r="AQ5" s="218"/>
      <c r="AR5" s="219"/>
    </row>
    <row r="6" spans="2:44" ht="13.5" customHeight="1" x14ac:dyDescent="0.2">
      <c r="B6" s="120"/>
      <c r="C6" s="124"/>
      <c r="D6" s="122"/>
      <c r="E6" s="153"/>
      <c r="F6" s="125"/>
      <c r="G6" s="169"/>
      <c r="H6" s="167" t="str">
        <f t="shared" ref="H6" si="0">IF(F6="","",ROUND(E6*G6,0))</f>
        <v/>
      </c>
      <c r="K6" s="193"/>
      <c r="L6" s="194"/>
      <c r="M6" s="194"/>
      <c r="N6" s="195"/>
      <c r="O6" s="186" t="str">
        <f t="shared" ref="O6:O54" si="1">IF($F6="","",$F6)</f>
        <v/>
      </c>
      <c r="P6" s="186"/>
      <c r="Q6" s="186"/>
      <c r="R6" s="196"/>
      <c r="S6" s="197"/>
      <c r="T6" s="197"/>
      <c r="U6" s="198"/>
      <c r="V6" s="199" t="str">
        <f t="shared" ref="V6:V54" si="2">IF(E6="","",ROUND(K6*R6,0))</f>
        <v/>
      </c>
      <c r="W6" s="191"/>
      <c r="X6" s="191"/>
      <c r="Y6" s="191"/>
      <c r="Z6" s="225" t="str">
        <f t="shared" ref="Z6:Z54" si="3">IF($E6="","",$E6)</f>
        <v/>
      </c>
      <c r="AA6" s="225"/>
      <c r="AB6" s="225"/>
      <c r="AC6" s="226"/>
      <c r="AD6" s="186" t="str">
        <f t="shared" ref="AD6:AD54" si="4">IF($F6="","",$F6)</f>
        <v/>
      </c>
      <c r="AE6" s="186"/>
      <c r="AF6" s="186"/>
      <c r="AG6" s="188" t="str">
        <f t="shared" ref="AG6:AG54" si="5">IF($G6="","",$G6)</f>
        <v/>
      </c>
      <c r="AH6" s="183"/>
      <c r="AI6" s="183"/>
      <c r="AJ6" s="184"/>
      <c r="AK6" s="199" t="str">
        <f t="shared" ref="AK6:AK54" si="6">IF(E6="","",ROUND(Z6*AG6,0))</f>
        <v/>
      </c>
      <c r="AL6" s="191"/>
      <c r="AM6" s="191"/>
      <c r="AN6" s="191"/>
      <c r="AO6" s="191" t="str">
        <f t="shared" ref="AO6:AO56" si="7">IF(H6="","",AK6-V6)</f>
        <v/>
      </c>
      <c r="AP6" s="191"/>
      <c r="AQ6" s="191"/>
      <c r="AR6" s="192"/>
    </row>
    <row r="7" spans="2:44" ht="13.5" customHeight="1" x14ac:dyDescent="0.2">
      <c r="B7" s="120" t="s">
        <v>95</v>
      </c>
      <c r="C7" s="170"/>
      <c r="D7" s="171"/>
      <c r="E7" s="83"/>
      <c r="F7" s="156"/>
      <c r="G7" s="159"/>
      <c r="H7" s="98"/>
      <c r="K7" s="193"/>
      <c r="L7" s="194"/>
      <c r="M7" s="194"/>
      <c r="N7" s="195"/>
      <c r="O7" s="185" t="str">
        <f t="shared" si="1"/>
        <v/>
      </c>
      <c r="P7" s="186"/>
      <c r="Q7" s="187"/>
      <c r="R7" s="196"/>
      <c r="S7" s="197"/>
      <c r="T7" s="197"/>
      <c r="U7" s="198"/>
      <c r="V7" s="188" t="str">
        <f t="shared" si="2"/>
        <v/>
      </c>
      <c r="W7" s="183"/>
      <c r="X7" s="183"/>
      <c r="Y7" s="189"/>
      <c r="Z7" s="200" t="str">
        <f t="shared" si="3"/>
        <v/>
      </c>
      <c r="AA7" s="201"/>
      <c r="AB7" s="201"/>
      <c r="AC7" s="202"/>
      <c r="AD7" s="185" t="str">
        <f t="shared" si="4"/>
        <v/>
      </c>
      <c r="AE7" s="186"/>
      <c r="AF7" s="187"/>
      <c r="AG7" s="188" t="str">
        <f t="shared" si="5"/>
        <v/>
      </c>
      <c r="AH7" s="183"/>
      <c r="AI7" s="183"/>
      <c r="AJ7" s="184"/>
      <c r="AK7" s="188" t="str">
        <f t="shared" si="6"/>
        <v/>
      </c>
      <c r="AL7" s="183"/>
      <c r="AM7" s="183"/>
      <c r="AN7" s="189"/>
      <c r="AO7" s="182" t="str">
        <f t="shared" si="7"/>
        <v/>
      </c>
      <c r="AP7" s="183"/>
      <c r="AQ7" s="183"/>
      <c r="AR7" s="184"/>
    </row>
    <row r="8" spans="2:44" ht="13.5" customHeight="1" x14ac:dyDescent="0.2">
      <c r="B8" s="120"/>
      <c r="C8" s="124" t="s">
        <v>96</v>
      </c>
      <c r="D8" s="122" t="s">
        <v>141</v>
      </c>
      <c r="E8" s="83">
        <v>1</v>
      </c>
      <c r="F8" s="125" t="s">
        <v>63</v>
      </c>
      <c r="G8" s="159"/>
      <c r="H8" s="98"/>
      <c r="K8" s="193"/>
      <c r="L8" s="194"/>
      <c r="M8" s="194"/>
      <c r="N8" s="195"/>
      <c r="O8" s="185" t="str">
        <f t="shared" si="1"/>
        <v>式</v>
      </c>
      <c r="P8" s="186"/>
      <c r="Q8" s="187"/>
      <c r="R8" s="196"/>
      <c r="S8" s="197"/>
      <c r="T8" s="197"/>
      <c r="U8" s="198"/>
      <c r="V8" s="188">
        <f t="shared" si="2"/>
        <v>0</v>
      </c>
      <c r="W8" s="183"/>
      <c r="X8" s="183"/>
      <c r="Y8" s="189"/>
      <c r="Z8" s="200">
        <f t="shared" si="3"/>
        <v>1</v>
      </c>
      <c r="AA8" s="201"/>
      <c r="AB8" s="201"/>
      <c r="AC8" s="202"/>
      <c r="AD8" s="185" t="str">
        <f t="shared" si="4"/>
        <v>式</v>
      </c>
      <c r="AE8" s="186"/>
      <c r="AF8" s="187"/>
      <c r="AG8" s="188" t="str">
        <f t="shared" si="5"/>
        <v/>
      </c>
      <c r="AH8" s="183"/>
      <c r="AI8" s="183"/>
      <c r="AJ8" s="184"/>
      <c r="AK8" s="188" t="e">
        <f t="shared" si="6"/>
        <v>#VALUE!</v>
      </c>
      <c r="AL8" s="183"/>
      <c r="AM8" s="183"/>
      <c r="AN8" s="189"/>
      <c r="AO8" s="182" t="str">
        <f t="shared" si="7"/>
        <v/>
      </c>
      <c r="AP8" s="183"/>
      <c r="AQ8" s="183"/>
      <c r="AR8" s="184"/>
    </row>
    <row r="9" spans="2:44" ht="13.5" customHeight="1" x14ac:dyDescent="0.2">
      <c r="B9" s="120"/>
      <c r="C9" s="124"/>
      <c r="D9" s="165" t="s">
        <v>142</v>
      </c>
      <c r="E9" s="153"/>
      <c r="F9" s="125"/>
      <c r="G9" s="159"/>
      <c r="H9" s="98"/>
      <c r="K9" s="193"/>
      <c r="L9" s="194"/>
      <c r="M9" s="194"/>
      <c r="N9" s="195"/>
      <c r="O9" s="185" t="str">
        <f>IF($F9="","",$F9)</f>
        <v/>
      </c>
      <c r="P9" s="186"/>
      <c r="Q9" s="187"/>
      <c r="R9" s="196"/>
      <c r="S9" s="197"/>
      <c r="T9" s="197"/>
      <c r="U9" s="198"/>
      <c r="V9" s="188" t="str">
        <f t="shared" si="2"/>
        <v/>
      </c>
      <c r="W9" s="183"/>
      <c r="X9" s="183"/>
      <c r="Y9" s="189"/>
      <c r="Z9" s="200" t="str">
        <f>IF($E9="","",$E9)</f>
        <v/>
      </c>
      <c r="AA9" s="201"/>
      <c r="AB9" s="201"/>
      <c r="AC9" s="202"/>
      <c r="AD9" s="185" t="str">
        <f>IF($F9="","",$F9)</f>
        <v/>
      </c>
      <c r="AE9" s="186"/>
      <c r="AF9" s="187"/>
      <c r="AG9" s="188" t="str">
        <f>IF($G9="","",$G9)</f>
        <v/>
      </c>
      <c r="AH9" s="183"/>
      <c r="AI9" s="183"/>
      <c r="AJ9" s="184"/>
      <c r="AK9" s="188" t="str">
        <f t="shared" si="6"/>
        <v/>
      </c>
      <c r="AL9" s="183"/>
      <c r="AM9" s="183"/>
      <c r="AN9" s="189"/>
      <c r="AO9" s="182" t="str">
        <f t="shared" si="7"/>
        <v/>
      </c>
      <c r="AP9" s="183"/>
      <c r="AQ9" s="183"/>
      <c r="AR9" s="184"/>
    </row>
    <row r="10" spans="2:44" ht="13.5" customHeight="1" x14ac:dyDescent="0.2">
      <c r="B10" s="126"/>
      <c r="C10" s="124"/>
      <c r="D10" s="122"/>
      <c r="E10" s="153"/>
      <c r="F10" s="125"/>
      <c r="G10" s="159"/>
      <c r="H10" s="98"/>
      <c r="K10" s="193"/>
      <c r="L10" s="194"/>
      <c r="M10" s="194"/>
      <c r="N10" s="195"/>
      <c r="O10" s="185" t="str">
        <f>IF($F10="","",$F10)</f>
        <v/>
      </c>
      <c r="P10" s="186"/>
      <c r="Q10" s="187"/>
      <c r="R10" s="196"/>
      <c r="S10" s="197"/>
      <c r="T10" s="197"/>
      <c r="U10" s="198"/>
      <c r="V10" s="188" t="str">
        <f t="shared" si="2"/>
        <v/>
      </c>
      <c r="W10" s="183"/>
      <c r="X10" s="183"/>
      <c r="Y10" s="189"/>
      <c r="Z10" s="200" t="str">
        <f>IF($E10="","",$E10)</f>
        <v/>
      </c>
      <c r="AA10" s="201"/>
      <c r="AB10" s="201"/>
      <c r="AC10" s="202"/>
      <c r="AD10" s="185" t="str">
        <f>IF($F10="","",$F10)</f>
        <v/>
      </c>
      <c r="AE10" s="186"/>
      <c r="AF10" s="187"/>
      <c r="AG10" s="188" t="str">
        <f>IF($G10="","",$G10)</f>
        <v/>
      </c>
      <c r="AH10" s="183"/>
      <c r="AI10" s="183"/>
      <c r="AJ10" s="184"/>
      <c r="AK10" s="188" t="str">
        <f t="shared" si="6"/>
        <v/>
      </c>
      <c r="AL10" s="183"/>
      <c r="AM10" s="183"/>
      <c r="AN10" s="189"/>
      <c r="AO10" s="182" t="str">
        <f t="shared" si="7"/>
        <v/>
      </c>
      <c r="AP10" s="183"/>
      <c r="AQ10" s="183"/>
      <c r="AR10" s="184"/>
    </row>
    <row r="11" spans="2:44" ht="13.5" customHeight="1" x14ac:dyDescent="0.2">
      <c r="B11" s="126"/>
      <c r="C11" s="124"/>
      <c r="D11" s="122"/>
      <c r="E11" s="153"/>
      <c r="F11" s="125"/>
      <c r="G11" s="159"/>
      <c r="H11" s="98"/>
      <c r="K11" s="193"/>
      <c r="L11" s="194"/>
      <c r="M11" s="194"/>
      <c r="N11" s="195"/>
      <c r="O11" s="185" t="str">
        <f t="shared" si="1"/>
        <v/>
      </c>
      <c r="P11" s="186"/>
      <c r="Q11" s="187"/>
      <c r="R11" s="196"/>
      <c r="S11" s="197"/>
      <c r="T11" s="197"/>
      <c r="U11" s="198"/>
      <c r="V11" s="188" t="str">
        <f t="shared" si="2"/>
        <v/>
      </c>
      <c r="W11" s="183"/>
      <c r="X11" s="183"/>
      <c r="Y11" s="189"/>
      <c r="Z11" s="200" t="str">
        <f t="shared" si="3"/>
        <v/>
      </c>
      <c r="AA11" s="201"/>
      <c r="AB11" s="201"/>
      <c r="AC11" s="202"/>
      <c r="AD11" s="185" t="str">
        <f t="shared" si="4"/>
        <v/>
      </c>
      <c r="AE11" s="186"/>
      <c r="AF11" s="187"/>
      <c r="AG11" s="188" t="str">
        <f t="shared" si="5"/>
        <v/>
      </c>
      <c r="AH11" s="183"/>
      <c r="AI11" s="183"/>
      <c r="AJ11" s="184"/>
      <c r="AK11" s="188" t="str">
        <f t="shared" si="6"/>
        <v/>
      </c>
      <c r="AL11" s="183"/>
      <c r="AM11" s="183"/>
      <c r="AN11" s="189"/>
      <c r="AO11" s="182" t="str">
        <f t="shared" si="7"/>
        <v/>
      </c>
      <c r="AP11" s="183"/>
      <c r="AQ11" s="183"/>
      <c r="AR11" s="184"/>
    </row>
    <row r="12" spans="2:44" ht="13.5" customHeight="1" x14ac:dyDescent="0.2">
      <c r="B12" s="126"/>
      <c r="C12" s="124" t="s">
        <v>97</v>
      </c>
      <c r="D12" s="122" t="s">
        <v>144</v>
      </c>
      <c r="E12" s="83">
        <v>1</v>
      </c>
      <c r="F12" s="156" t="s">
        <v>63</v>
      </c>
      <c r="G12" s="159"/>
      <c r="H12" s="98"/>
      <c r="K12" s="193"/>
      <c r="L12" s="194"/>
      <c r="M12" s="194"/>
      <c r="N12" s="195"/>
      <c r="O12" s="185" t="str">
        <f t="shared" si="1"/>
        <v>式</v>
      </c>
      <c r="P12" s="186"/>
      <c r="Q12" s="187"/>
      <c r="R12" s="196"/>
      <c r="S12" s="197"/>
      <c r="T12" s="197"/>
      <c r="U12" s="198"/>
      <c r="V12" s="188">
        <f t="shared" si="2"/>
        <v>0</v>
      </c>
      <c r="W12" s="183"/>
      <c r="X12" s="183"/>
      <c r="Y12" s="189"/>
      <c r="Z12" s="200">
        <f t="shared" si="3"/>
        <v>1</v>
      </c>
      <c r="AA12" s="201"/>
      <c r="AB12" s="201"/>
      <c r="AC12" s="202"/>
      <c r="AD12" s="185" t="str">
        <f t="shared" si="4"/>
        <v>式</v>
      </c>
      <c r="AE12" s="186"/>
      <c r="AF12" s="187"/>
      <c r="AG12" s="188" t="str">
        <f t="shared" si="5"/>
        <v/>
      </c>
      <c r="AH12" s="183"/>
      <c r="AI12" s="183"/>
      <c r="AJ12" s="184"/>
      <c r="AK12" s="188" t="e">
        <f t="shared" si="6"/>
        <v>#VALUE!</v>
      </c>
      <c r="AL12" s="183"/>
      <c r="AM12" s="183"/>
      <c r="AN12" s="189"/>
      <c r="AO12" s="182" t="str">
        <f t="shared" si="7"/>
        <v/>
      </c>
      <c r="AP12" s="183"/>
      <c r="AQ12" s="183"/>
      <c r="AR12" s="184"/>
    </row>
    <row r="13" spans="2:44" ht="13.5" customHeight="1" x14ac:dyDescent="0.2">
      <c r="B13" s="126"/>
      <c r="C13" s="124"/>
      <c r="D13" s="122" t="s">
        <v>143</v>
      </c>
      <c r="E13" s="83"/>
      <c r="F13" s="156"/>
      <c r="G13" s="159"/>
      <c r="H13" s="98"/>
      <c r="K13" s="193"/>
      <c r="L13" s="194"/>
      <c r="M13" s="194"/>
      <c r="N13" s="195"/>
      <c r="O13" s="185" t="str">
        <f>IF($F13="","",$F13)</f>
        <v/>
      </c>
      <c r="P13" s="186"/>
      <c r="Q13" s="187"/>
      <c r="R13" s="196"/>
      <c r="S13" s="197"/>
      <c r="T13" s="197"/>
      <c r="U13" s="198"/>
      <c r="V13" s="188" t="str">
        <f t="shared" si="2"/>
        <v/>
      </c>
      <c r="W13" s="183"/>
      <c r="X13" s="183"/>
      <c r="Y13" s="189"/>
      <c r="Z13" s="200" t="str">
        <f>IF($E13="","",$E13)</f>
        <v/>
      </c>
      <c r="AA13" s="201"/>
      <c r="AB13" s="201"/>
      <c r="AC13" s="202"/>
      <c r="AD13" s="185" t="str">
        <f>IF($F13="","",$F13)</f>
        <v/>
      </c>
      <c r="AE13" s="186"/>
      <c r="AF13" s="187"/>
      <c r="AG13" s="188" t="str">
        <f>IF($G13="","",$G13)</f>
        <v/>
      </c>
      <c r="AH13" s="183"/>
      <c r="AI13" s="183"/>
      <c r="AJ13" s="184"/>
      <c r="AK13" s="188" t="str">
        <f t="shared" si="6"/>
        <v/>
      </c>
      <c r="AL13" s="183"/>
      <c r="AM13" s="183"/>
      <c r="AN13" s="189"/>
      <c r="AO13" s="182" t="str">
        <f t="shared" si="7"/>
        <v/>
      </c>
      <c r="AP13" s="183"/>
      <c r="AQ13" s="183"/>
      <c r="AR13" s="184"/>
    </row>
    <row r="14" spans="2:44" ht="13.5" customHeight="1" x14ac:dyDescent="0.2">
      <c r="B14" s="126"/>
      <c r="C14" s="124" t="s">
        <v>98</v>
      </c>
      <c r="D14" s="122" t="s">
        <v>101</v>
      </c>
      <c r="E14" s="83">
        <v>1</v>
      </c>
      <c r="F14" s="156" t="s">
        <v>63</v>
      </c>
      <c r="G14" s="159"/>
      <c r="H14" s="98"/>
      <c r="K14" s="193"/>
      <c r="L14" s="194"/>
      <c r="M14" s="194"/>
      <c r="N14" s="195"/>
      <c r="O14" s="185" t="str">
        <f>IF($F14="","",$F14)</f>
        <v>式</v>
      </c>
      <c r="P14" s="186"/>
      <c r="Q14" s="187"/>
      <c r="R14" s="196"/>
      <c r="S14" s="197"/>
      <c r="T14" s="197"/>
      <c r="U14" s="198"/>
      <c r="V14" s="188">
        <f t="shared" si="2"/>
        <v>0</v>
      </c>
      <c r="W14" s="183"/>
      <c r="X14" s="183"/>
      <c r="Y14" s="189"/>
      <c r="Z14" s="200">
        <f>IF($E14="","",$E14)</f>
        <v>1</v>
      </c>
      <c r="AA14" s="201"/>
      <c r="AB14" s="201"/>
      <c r="AC14" s="202"/>
      <c r="AD14" s="185" t="str">
        <f>IF($F14="","",$F14)</f>
        <v>式</v>
      </c>
      <c r="AE14" s="186"/>
      <c r="AF14" s="187"/>
      <c r="AG14" s="188" t="str">
        <f>IF($G14="","",$G14)</f>
        <v/>
      </c>
      <c r="AH14" s="183"/>
      <c r="AI14" s="183"/>
      <c r="AJ14" s="184"/>
      <c r="AK14" s="188" t="e">
        <f t="shared" si="6"/>
        <v>#VALUE!</v>
      </c>
      <c r="AL14" s="183"/>
      <c r="AM14" s="183"/>
      <c r="AN14" s="189"/>
      <c r="AO14" s="182" t="str">
        <f t="shared" si="7"/>
        <v/>
      </c>
      <c r="AP14" s="183"/>
      <c r="AQ14" s="183"/>
      <c r="AR14" s="184"/>
    </row>
    <row r="15" spans="2:44" ht="13.5" customHeight="1" x14ac:dyDescent="0.2">
      <c r="B15" s="126"/>
      <c r="C15" s="124"/>
      <c r="D15" s="122" t="s">
        <v>145</v>
      </c>
      <c r="E15" s="83"/>
      <c r="F15" s="156"/>
      <c r="G15" s="159"/>
      <c r="H15" s="98"/>
      <c r="K15" s="193"/>
      <c r="L15" s="194"/>
      <c r="M15" s="194"/>
      <c r="N15" s="195"/>
      <c r="O15" s="185" t="str">
        <f>IF($F15="","",$F15)</f>
        <v/>
      </c>
      <c r="P15" s="186"/>
      <c r="Q15" s="187"/>
      <c r="R15" s="196"/>
      <c r="S15" s="197"/>
      <c r="T15" s="197"/>
      <c r="U15" s="198"/>
      <c r="V15" s="188" t="str">
        <f t="shared" si="2"/>
        <v/>
      </c>
      <c r="W15" s="183"/>
      <c r="X15" s="183"/>
      <c r="Y15" s="189"/>
      <c r="Z15" s="200" t="str">
        <f>IF($E15="","",$E15)</f>
        <v/>
      </c>
      <c r="AA15" s="201"/>
      <c r="AB15" s="201"/>
      <c r="AC15" s="202"/>
      <c r="AD15" s="185" t="str">
        <f>IF($F15="","",$F15)</f>
        <v/>
      </c>
      <c r="AE15" s="186"/>
      <c r="AF15" s="187"/>
      <c r="AG15" s="188" t="str">
        <f>IF($G15="","",$G15)</f>
        <v/>
      </c>
      <c r="AH15" s="183"/>
      <c r="AI15" s="183"/>
      <c r="AJ15" s="184"/>
      <c r="AK15" s="188" t="str">
        <f t="shared" si="6"/>
        <v/>
      </c>
      <c r="AL15" s="183"/>
      <c r="AM15" s="183"/>
      <c r="AN15" s="189"/>
      <c r="AO15" s="182" t="str">
        <f t="shared" si="7"/>
        <v/>
      </c>
      <c r="AP15" s="183"/>
      <c r="AQ15" s="183"/>
      <c r="AR15" s="184"/>
    </row>
    <row r="16" spans="2:44" ht="13.5" customHeight="1" x14ac:dyDescent="0.2">
      <c r="B16" s="126"/>
      <c r="C16" s="124"/>
      <c r="D16" s="122"/>
      <c r="E16" s="153"/>
      <c r="F16" s="125"/>
      <c r="G16" s="159"/>
      <c r="H16" s="98"/>
      <c r="K16" s="193"/>
      <c r="L16" s="194"/>
      <c r="M16" s="194"/>
      <c r="N16" s="195"/>
      <c r="O16" s="185" t="str">
        <f t="shared" si="1"/>
        <v/>
      </c>
      <c r="P16" s="186"/>
      <c r="Q16" s="187"/>
      <c r="R16" s="196"/>
      <c r="S16" s="197"/>
      <c r="T16" s="197"/>
      <c r="U16" s="198"/>
      <c r="V16" s="188" t="str">
        <f t="shared" si="2"/>
        <v/>
      </c>
      <c r="W16" s="183"/>
      <c r="X16" s="183"/>
      <c r="Y16" s="189"/>
      <c r="Z16" s="200" t="str">
        <f t="shared" si="3"/>
        <v/>
      </c>
      <c r="AA16" s="201"/>
      <c r="AB16" s="201"/>
      <c r="AC16" s="202"/>
      <c r="AD16" s="185" t="str">
        <f t="shared" si="4"/>
        <v/>
      </c>
      <c r="AE16" s="186"/>
      <c r="AF16" s="187"/>
      <c r="AG16" s="188" t="str">
        <f t="shared" si="5"/>
        <v/>
      </c>
      <c r="AH16" s="183"/>
      <c r="AI16" s="183"/>
      <c r="AJ16" s="184"/>
      <c r="AK16" s="188" t="str">
        <f t="shared" si="6"/>
        <v/>
      </c>
      <c r="AL16" s="183"/>
      <c r="AM16" s="183"/>
      <c r="AN16" s="189"/>
      <c r="AO16" s="182" t="str">
        <f t="shared" si="7"/>
        <v/>
      </c>
      <c r="AP16" s="183"/>
      <c r="AQ16" s="183"/>
      <c r="AR16" s="184"/>
    </row>
    <row r="17" spans="2:44" ht="13.5" customHeight="1" x14ac:dyDescent="0.2">
      <c r="B17" s="126"/>
      <c r="C17" s="124" t="s">
        <v>99</v>
      </c>
      <c r="D17" s="122" t="s">
        <v>139</v>
      </c>
      <c r="E17" s="153">
        <v>1</v>
      </c>
      <c r="F17" s="125" t="s">
        <v>63</v>
      </c>
      <c r="G17" s="159"/>
      <c r="H17" s="98"/>
      <c r="K17" s="193"/>
      <c r="L17" s="194"/>
      <c r="M17" s="194"/>
      <c r="N17" s="195"/>
      <c r="O17" s="185" t="str">
        <f t="shared" si="1"/>
        <v>式</v>
      </c>
      <c r="P17" s="186"/>
      <c r="Q17" s="187"/>
      <c r="R17" s="196"/>
      <c r="S17" s="197"/>
      <c r="T17" s="197"/>
      <c r="U17" s="198"/>
      <c r="V17" s="188">
        <f t="shared" si="2"/>
        <v>0</v>
      </c>
      <c r="W17" s="183"/>
      <c r="X17" s="183"/>
      <c r="Y17" s="189"/>
      <c r="Z17" s="200">
        <f t="shared" si="3"/>
        <v>1</v>
      </c>
      <c r="AA17" s="201"/>
      <c r="AB17" s="201"/>
      <c r="AC17" s="202"/>
      <c r="AD17" s="185" t="str">
        <f t="shared" si="4"/>
        <v>式</v>
      </c>
      <c r="AE17" s="186"/>
      <c r="AF17" s="187"/>
      <c r="AG17" s="188" t="str">
        <f t="shared" si="5"/>
        <v/>
      </c>
      <c r="AH17" s="183"/>
      <c r="AI17" s="183"/>
      <c r="AJ17" s="184"/>
      <c r="AK17" s="188" t="e">
        <f t="shared" si="6"/>
        <v>#VALUE!</v>
      </c>
      <c r="AL17" s="183"/>
      <c r="AM17" s="183"/>
      <c r="AN17" s="189"/>
      <c r="AO17" s="182" t="str">
        <f t="shared" si="7"/>
        <v/>
      </c>
      <c r="AP17" s="183"/>
      <c r="AQ17" s="183"/>
      <c r="AR17" s="184"/>
    </row>
    <row r="18" spans="2:44" ht="13.5" customHeight="1" x14ac:dyDescent="0.2">
      <c r="B18" s="126"/>
      <c r="C18" s="124"/>
      <c r="D18" s="122" t="s">
        <v>140</v>
      </c>
      <c r="E18" s="153"/>
      <c r="F18" s="125"/>
      <c r="G18" s="159"/>
      <c r="H18" s="98"/>
      <c r="K18" s="193"/>
      <c r="L18" s="194"/>
      <c r="M18" s="194"/>
      <c r="N18" s="195"/>
      <c r="O18" s="185" t="str">
        <f t="shared" si="1"/>
        <v/>
      </c>
      <c r="P18" s="186"/>
      <c r="Q18" s="187"/>
      <c r="R18" s="196"/>
      <c r="S18" s="197"/>
      <c r="T18" s="197"/>
      <c r="U18" s="198"/>
      <c r="V18" s="188" t="str">
        <f t="shared" si="2"/>
        <v/>
      </c>
      <c r="W18" s="183"/>
      <c r="X18" s="183"/>
      <c r="Y18" s="189"/>
      <c r="Z18" s="200" t="str">
        <f t="shared" si="3"/>
        <v/>
      </c>
      <c r="AA18" s="201"/>
      <c r="AB18" s="201"/>
      <c r="AC18" s="202"/>
      <c r="AD18" s="185" t="str">
        <f t="shared" si="4"/>
        <v/>
      </c>
      <c r="AE18" s="186"/>
      <c r="AF18" s="187"/>
      <c r="AG18" s="188" t="str">
        <f t="shared" si="5"/>
        <v/>
      </c>
      <c r="AH18" s="183"/>
      <c r="AI18" s="183"/>
      <c r="AJ18" s="184"/>
      <c r="AK18" s="188" t="str">
        <f t="shared" si="6"/>
        <v/>
      </c>
      <c r="AL18" s="183"/>
      <c r="AM18" s="183"/>
      <c r="AN18" s="189"/>
      <c r="AO18" s="182" t="str">
        <f t="shared" si="7"/>
        <v/>
      </c>
      <c r="AP18" s="183"/>
      <c r="AQ18" s="183"/>
      <c r="AR18" s="184"/>
    </row>
    <row r="19" spans="2:44" ht="13.5" customHeight="1" x14ac:dyDescent="0.2">
      <c r="B19" s="126"/>
      <c r="C19" s="124" t="s">
        <v>100</v>
      </c>
      <c r="D19" s="122"/>
      <c r="E19" s="83">
        <v>1</v>
      </c>
      <c r="F19" s="156" t="s">
        <v>63</v>
      </c>
      <c r="G19" s="159"/>
      <c r="H19" s="98"/>
      <c r="K19" s="193"/>
      <c r="L19" s="194"/>
      <c r="M19" s="194"/>
      <c r="N19" s="195"/>
      <c r="O19" s="185" t="str">
        <f t="shared" si="1"/>
        <v>式</v>
      </c>
      <c r="P19" s="186"/>
      <c r="Q19" s="187"/>
      <c r="R19" s="196"/>
      <c r="S19" s="197"/>
      <c r="T19" s="197"/>
      <c r="U19" s="198"/>
      <c r="V19" s="188">
        <f t="shared" si="2"/>
        <v>0</v>
      </c>
      <c r="W19" s="183"/>
      <c r="X19" s="183"/>
      <c r="Y19" s="189"/>
      <c r="Z19" s="200">
        <f t="shared" si="3"/>
        <v>1</v>
      </c>
      <c r="AA19" s="201"/>
      <c r="AB19" s="201"/>
      <c r="AC19" s="202"/>
      <c r="AD19" s="185" t="str">
        <f t="shared" si="4"/>
        <v>式</v>
      </c>
      <c r="AE19" s="186"/>
      <c r="AF19" s="187"/>
      <c r="AG19" s="188" t="str">
        <f t="shared" si="5"/>
        <v/>
      </c>
      <c r="AH19" s="183"/>
      <c r="AI19" s="183"/>
      <c r="AJ19" s="184"/>
      <c r="AK19" s="188" t="e">
        <f t="shared" si="6"/>
        <v>#VALUE!</v>
      </c>
      <c r="AL19" s="183"/>
      <c r="AM19" s="183"/>
      <c r="AN19" s="189"/>
      <c r="AO19" s="182" t="str">
        <f t="shared" si="7"/>
        <v/>
      </c>
      <c r="AP19" s="183"/>
      <c r="AQ19" s="183"/>
      <c r="AR19" s="184"/>
    </row>
    <row r="20" spans="2:44" ht="13.5" customHeight="1" x14ac:dyDescent="0.2">
      <c r="B20" s="126"/>
      <c r="C20" s="124"/>
      <c r="D20" s="165" t="s">
        <v>146</v>
      </c>
      <c r="E20" s="83"/>
      <c r="F20" s="156"/>
      <c r="G20" s="159"/>
      <c r="H20" s="98"/>
      <c r="K20" s="193"/>
      <c r="L20" s="194"/>
      <c r="M20" s="194"/>
      <c r="N20" s="195"/>
      <c r="O20" s="185" t="str">
        <f>IF($F20="","",$F20)</f>
        <v/>
      </c>
      <c r="P20" s="186"/>
      <c r="Q20" s="187"/>
      <c r="R20" s="196"/>
      <c r="S20" s="197"/>
      <c r="T20" s="197"/>
      <c r="U20" s="198"/>
      <c r="V20" s="188" t="str">
        <f t="shared" si="2"/>
        <v/>
      </c>
      <c r="W20" s="183"/>
      <c r="X20" s="183"/>
      <c r="Y20" s="189"/>
      <c r="Z20" s="200" t="str">
        <f>IF($E20="","",$E20)</f>
        <v/>
      </c>
      <c r="AA20" s="201"/>
      <c r="AB20" s="201"/>
      <c r="AC20" s="202"/>
      <c r="AD20" s="185" t="str">
        <f>IF($F20="","",$F20)</f>
        <v/>
      </c>
      <c r="AE20" s="186"/>
      <c r="AF20" s="187"/>
      <c r="AG20" s="188" t="str">
        <f>IF($G20="","",$G20)</f>
        <v/>
      </c>
      <c r="AH20" s="183"/>
      <c r="AI20" s="183"/>
      <c r="AJ20" s="184"/>
      <c r="AK20" s="188" t="str">
        <f t="shared" si="6"/>
        <v/>
      </c>
      <c r="AL20" s="183"/>
      <c r="AM20" s="183"/>
      <c r="AN20" s="189"/>
      <c r="AO20" s="182" t="str">
        <f t="shared" si="7"/>
        <v/>
      </c>
      <c r="AP20" s="183"/>
      <c r="AQ20" s="183"/>
      <c r="AR20" s="184"/>
    </row>
    <row r="21" spans="2:44" ht="13.5" customHeight="1" x14ac:dyDescent="0.2">
      <c r="B21" s="126"/>
      <c r="C21" s="124"/>
      <c r="D21" s="122"/>
      <c r="E21" s="83"/>
      <c r="F21" s="156"/>
      <c r="G21" s="159"/>
      <c r="H21" s="98"/>
      <c r="K21" s="193"/>
      <c r="L21" s="194"/>
      <c r="M21" s="194"/>
      <c r="N21" s="195"/>
      <c r="O21" s="185" t="str">
        <f>IF($F21="","",$F21)</f>
        <v/>
      </c>
      <c r="P21" s="186"/>
      <c r="Q21" s="187"/>
      <c r="R21" s="196"/>
      <c r="S21" s="197"/>
      <c r="T21" s="197"/>
      <c r="U21" s="198"/>
      <c r="V21" s="188" t="str">
        <f t="shared" si="2"/>
        <v/>
      </c>
      <c r="W21" s="183"/>
      <c r="X21" s="183"/>
      <c r="Y21" s="189"/>
      <c r="Z21" s="200" t="str">
        <f>IF($E21="","",$E21)</f>
        <v/>
      </c>
      <c r="AA21" s="201"/>
      <c r="AB21" s="201"/>
      <c r="AC21" s="202"/>
      <c r="AD21" s="185" t="str">
        <f>IF($F21="","",$F21)</f>
        <v/>
      </c>
      <c r="AE21" s="186"/>
      <c r="AF21" s="187"/>
      <c r="AG21" s="188" t="str">
        <f>IF($G21="","",$G21)</f>
        <v/>
      </c>
      <c r="AH21" s="183"/>
      <c r="AI21" s="183"/>
      <c r="AJ21" s="184"/>
      <c r="AK21" s="188" t="str">
        <f t="shared" si="6"/>
        <v/>
      </c>
      <c r="AL21" s="183"/>
      <c r="AM21" s="183"/>
      <c r="AN21" s="189"/>
      <c r="AO21" s="182" t="str">
        <f t="shared" si="7"/>
        <v/>
      </c>
      <c r="AP21" s="183"/>
      <c r="AQ21" s="183"/>
      <c r="AR21" s="184"/>
    </row>
    <row r="22" spans="2:44" ht="13.5" customHeight="1" x14ac:dyDescent="0.2">
      <c r="B22" s="126"/>
      <c r="C22" s="124"/>
      <c r="D22" s="122"/>
      <c r="E22" s="83"/>
      <c r="F22" s="156"/>
      <c r="G22" s="159"/>
      <c r="H22" s="98"/>
      <c r="K22" s="193"/>
      <c r="L22" s="194"/>
      <c r="M22" s="194"/>
      <c r="N22" s="195"/>
      <c r="O22" s="185" t="str">
        <f t="shared" si="1"/>
        <v/>
      </c>
      <c r="P22" s="186"/>
      <c r="Q22" s="187"/>
      <c r="R22" s="196"/>
      <c r="S22" s="197"/>
      <c r="T22" s="197"/>
      <c r="U22" s="198"/>
      <c r="V22" s="188" t="str">
        <f t="shared" si="2"/>
        <v/>
      </c>
      <c r="W22" s="183"/>
      <c r="X22" s="183"/>
      <c r="Y22" s="189"/>
      <c r="Z22" s="200" t="str">
        <f t="shared" si="3"/>
        <v/>
      </c>
      <c r="AA22" s="201"/>
      <c r="AB22" s="201"/>
      <c r="AC22" s="202"/>
      <c r="AD22" s="185" t="str">
        <f t="shared" si="4"/>
        <v/>
      </c>
      <c r="AE22" s="186"/>
      <c r="AF22" s="187"/>
      <c r="AG22" s="188" t="str">
        <f t="shared" si="5"/>
        <v/>
      </c>
      <c r="AH22" s="183"/>
      <c r="AI22" s="183"/>
      <c r="AJ22" s="184"/>
      <c r="AK22" s="188" t="str">
        <f t="shared" si="6"/>
        <v/>
      </c>
      <c r="AL22" s="183"/>
      <c r="AM22" s="183"/>
      <c r="AN22" s="189"/>
      <c r="AO22" s="182" t="str">
        <f t="shared" si="7"/>
        <v/>
      </c>
      <c r="AP22" s="183"/>
      <c r="AQ22" s="183"/>
      <c r="AR22" s="184"/>
    </row>
    <row r="23" spans="2:44" ht="13.5" customHeight="1" x14ac:dyDescent="0.2">
      <c r="B23" s="126"/>
      <c r="C23" s="124"/>
      <c r="D23" s="122"/>
      <c r="E23" s="83"/>
      <c r="F23" s="156"/>
      <c r="G23" s="159"/>
      <c r="H23" s="98"/>
      <c r="K23" s="193"/>
      <c r="L23" s="194"/>
      <c r="M23" s="194"/>
      <c r="N23" s="195"/>
      <c r="O23" s="185" t="str">
        <f t="shared" si="1"/>
        <v/>
      </c>
      <c r="P23" s="186"/>
      <c r="Q23" s="187"/>
      <c r="R23" s="196"/>
      <c r="S23" s="197"/>
      <c r="T23" s="197"/>
      <c r="U23" s="198"/>
      <c r="V23" s="188" t="str">
        <f t="shared" si="2"/>
        <v/>
      </c>
      <c r="W23" s="183"/>
      <c r="X23" s="183"/>
      <c r="Y23" s="189"/>
      <c r="Z23" s="200" t="str">
        <f t="shared" si="3"/>
        <v/>
      </c>
      <c r="AA23" s="201"/>
      <c r="AB23" s="201"/>
      <c r="AC23" s="202"/>
      <c r="AD23" s="185" t="str">
        <f t="shared" si="4"/>
        <v/>
      </c>
      <c r="AE23" s="186"/>
      <c r="AF23" s="187"/>
      <c r="AG23" s="188" t="str">
        <f t="shared" si="5"/>
        <v/>
      </c>
      <c r="AH23" s="183"/>
      <c r="AI23" s="183"/>
      <c r="AJ23" s="184"/>
      <c r="AK23" s="188" t="str">
        <f t="shared" si="6"/>
        <v/>
      </c>
      <c r="AL23" s="183"/>
      <c r="AM23" s="183"/>
      <c r="AN23" s="189"/>
      <c r="AO23" s="182" t="str">
        <f t="shared" si="7"/>
        <v/>
      </c>
      <c r="AP23" s="183"/>
      <c r="AQ23" s="183"/>
      <c r="AR23" s="184"/>
    </row>
    <row r="24" spans="2:44" ht="13.5" customHeight="1" x14ac:dyDescent="0.2">
      <c r="B24" s="126"/>
      <c r="C24" s="124"/>
      <c r="D24" s="122"/>
      <c r="E24" s="83"/>
      <c r="F24" s="156"/>
      <c r="G24" s="159"/>
      <c r="H24" s="98"/>
      <c r="K24" s="193"/>
      <c r="L24" s="194"/>
      <c r="M24" s="194"/>
      <c r="N24" s="195"/>
      <c r="O24" s="185" t="str">
        <f t="shared" si="1"/>
        <v/>
      </c>
      <c r="P24" s="186"/>
      <c r="Q24" s="187"/>
      <c r="R24" s="196"/>
      <c r="S24" s="197"/>
      <c r="T24" s="197"/>
      <c r="U24" s="198"/>
      <c r="V24" s="188" t="str">
        <f t="shared" si="2"/>
        <v/>
      </c>
      <c r="W24" s="183"/>
      <c r="X24" s="183"/>
      <c r="Y24" s="189"/>
      <c r="Z24" s="200" t="str">
        <f t="shared" si="3"/>
        <v/>
      </c>
      <c r="AA24" s="201"/>
      <c r="AB24" s="201"/>
      <c r="AC24" s="202"/>
      <c r="AD24" s="185" t="str">
        <f t="shared" si="4"/>
        <v/>
      </c>
      <c r="AE24" s="186"/>
      <c r="AF24" s="187"/>
      <c r="AG24" s="188" t="str">
        <f t="shared" si="5"/>
        <v/>
      </c>
      <c r="AH24" s="183"/>
      <c r="AI24" s="183"/>
      <c r="AJ24" s="184"/>
      <c r="AK24" s="188" t="str">
        <f t="shared" si="6"/>
        <v/>
      </c>
      <c r="AL24" s="183"/>
      <c r="AM24" s="183"/>
      <c r="AN24" s="189"/>
      <c r="AO24" s="182" t="str">
        <f t="shared" si="7"/>
        <v/>
      </c>
      <c r="AP24" s="183"/>
      <c r="AQ24" s="183"/>
      <c r="AR24" s="184"/>
    </row>
    <row r="25" spans="2:44" ht="13.5" customHeight="1" x14ac:dyDescent="0.2">
      <c r="B25" s="126"/>
      <c r="C25" s="124"/>
      <c r="D25" s="122"/>
      <c r="E25" s="83"/>
      <c r="F25" s="156"/>
      <c r="G25" s="159"/>
      <c r="H25" s="98"/>
      <c r="K25" s="193"/>
      <c r="L25" s="194"/>
      <c r="M25" s="194"/>
      <c r="N25" s="195"/>
      <c r="O25" s="185" t="str">
        <f t="shared" si="1"/>
        <v/>
      </c>
      <c r="P25" s="186"/>
      <c r="Q25" s="187"/>
      <c r="R25" s="196"/>
      <c r="S25" s="197"/>
      <c r="T25" s="197"/>
      <c r="U25" s="198"/>
      <c r="V25" s="188" t="str">
        <f t="shared" si="2"/>
        <v/>
      </c>
      <c r="W25" s="183"/>
      <c r="X25" s="183"/>
      <c r="Y25" s="189"/>
      <c r="Z25" s="200" t="str">
        <f t="shared" si="3"/>
        <v/>
      </c>
      <c r="AA25" s="201"/>
      <c r="AB25" s="201"/>
      <c r="AC25" s="202"/>
      <c r="AD25" s="185" t="str">
        <f t="shared" si="4"/>
        <v/>
      </c>
      <c r="AE25" s="186"/>
      <c r="AF25" s="187"/>
      <c r="AG25" s="188" t="str">
        <f t="shared" si="5"/>
        <v/>
      </c>
      <c r="AH25" s="183"/>
      <c r="AI25" s="183"/>
      <c r="AJ25" s="184"/>
      <c r="AK25" s="188" t="str">
        <f t="shared" si="6"/>
        <v/>
      </c>
      <c r="AL25" s="183"/>
      <c r="AM25" s="183"/>
      <c r="AN25" s="189"/>
      <c r="AO25" s="182" t="str">
        <f t="shared" si="7"/>
        <v/>
      </c>
      <c r="AP25" s="183"/>
      <c r="AQ25" s="183"/>
      <c r="AR25" s="184"/>
    </row>
    <row r="26" spans="2:44" ht="13.5" customHeight="1" x14ac:dyDescent="0.2">
      <c r="B26" s="126"/>
      <c r="C26" s="124"/>
      <c r="D26" s="122"/>
      <c r="E26" s="83"/>
      <c r="F26" s="156"/>
      <c r="G26" s="159"/>
      <c r="H26" s="98"/>
      <c r="K26" s="193"/>
      <c r="L26" s="194"/>
      <c r="M26" s="194"/>
      <c r="N26" s="195"/>
      <c r="O26" s="185" t="str">
        <f t="shared" si="1"/>
        <v/>
      </c>
      <c r="P26" s="186"/>
      <c r="Q26" s="187"/>
      <c r="R26" s="196"/>
      <c r="S26" s="197"/>
      <c r="T26" s="197"/>
      <c r="U26" s="198"/>
      <c r="V26" s="188" t="str">
        <f t="shared" si="2"/>
        <v/>
      </c>
      <c r="W26" s="183"/>
      <c r="X26" s="183"/>
      <c r="Y26" s="189"/>
      <c r="Z26" s="200" t="str">
        <f t="shared" si="3"/>
        <v/>
      </c>
      <c r="AA26" s="201"/>
      <c r="AB26" s="201"/>
      <c r="AC26" s="202"/>
      <c r="AD26" s="185" t="str">
        <f t="shared" si="4"/>
        <v/>
      </c>
      <c r="AE26" s="186"/>
      <c r="AF26" s="187"/>
      <c r="AG26" s="188" t="str">
        <f t="shared" si="5"/>
        <v/>
      </c>
      <c r="AH26" s="183"/>
      <c r="AI26" s="183"/>
      <c r="AJ26" s="184"/>
      <c r="AK26" s="188" t="str">
        <f t="shared" si="6"/>
        <v/>
      </c>
      <c r="AL26" s="183"/>
      <c r="AM26" s="183"/>
      <c r="AN26" s="189"/>
      <c r="AO26" s="182" t="str">
        <f t="shared" si="7"/>
        <v/>
      </c>
      <c r="AP26" s="183"/>
      <c r="AQ26" s="183"/>
      <c r="AR26" s="184"/>
    </row>
    <row r="27" spans="2:44" ht="13.5" customHeight="1" x14ac:dyDescent="0.2">
      <c r="B27" s="120"/>
      <c r="C27" s="124"/>
      <c r="D27" s="122"/>
      <c r="E27" s="83"/>
      <c r="F27" s="156"/>
      <c r="G27" s="159"/>
      <c r="H27" s="98"/>
      <c r="K27" s="193"/>
      <c r="L27" s="194"/>
      <c r="M27" s="194"/>
      <c r="N27" s="195"/>
      <c r="O27" s="185" t="str">
        <f t="shared" si="1"/>
        <v/>
      </c>
      <c r="P27" s="186"/>
      <c r="Q27" s="187"/>
      <c r="R27" s="196"/>
      <c r="S27" s="197"/>
      <c r="T27" s="197"/>
      <c r="U27" s="198"/>
      <c r="V27" s="188" t="str">
        <f t="shared" si="2"/>
        <v/>
      </c>
      <c r="W27" s="183"/>
      <c r="X27" s="183"/>
      <c r="Y27" s="189"/>
      <c r="Z27" s="200" t="str">
        <f t="shared" si="3"/>
        <v/>
      </c>
      <c r="AA27" s="201"/>
      <c r="AB27" s="201"/>
      <c r="AC27" s="202"/>
      <c r="AD27" s="185" t="str">
        <f t="shared" si="4"/>
        <v/>
      </c>
      <c r="AE27" s="186"/>
      <c r="AF27" s="187"/>
      <c r="AG27" s="188" t="str">
        <f t="shared" si="5"/>
        <v/>
      </c>
      <c r="AH27" s="183"/>
      <c r="AI27" s="183"/>
      <c r="AJ27" s="184"/>
      <c r="AK27" s="188" t="str">
        <f t="shared" si="6"/>
        <v/>
      </c>
      <c r="AL27" s="183"/>
      <c r="AM27" s="183"/>
      <c r="AN27" s="189"/>
      <c r="AO27" s="182" t="str">
        <f t="shared" si="7"/>
        <v/>
      </c>
      <c r="AP27" s="183"/>
      <c r="AQ27" s="183"/>
      <c r="AR27" s="184"/>
    </row>
    <row r="28" spans="2:44" ht="13.5" customHeight="1" x14ac:dyDescent="0.2">
      <c r="B28" s="120"/>
      <c r="C28" s="124"/>
      <c r="D28" s="122"/>
      <c r="E28" s="83"/>
      <c r="F28" s="156"/>
      <c r="G28" s="159"/>
      <c r="H28" s="98"/>
      <c r="K28" s="193"/>
      <c r="L28" s="194"/>
      <c r="M28" s="194"/>
      <c r="N28" s="195"/>
      <c r="O28" s="185" t="str">
        <f t="shared" si="1"/>
        <v/>
      </c>
      <c r="P28" s="186"/>
      <c r="Q28" s="187"/>
      <c r="R28" s="196"/>
      <c r="S28" s="197"/>
      <c r="T28" s="197"/>
      <c r="U28" s="198"/>
      <c r="V28" s="188" t="str">
        <f t="shared" si="2"/>
        <v/>
      </c>
      <c r="W28" s="183"/>
      <c r="X28" s="183"/>
      <c r="Y28" s="189"/>
      <c r="Z28" s="200" t="str">
        <f t="shared" si="3"/>
        <v/>
      </c>
      <c r="AA28" s="201"/>
      <c r="AB28" s="201"/>
      <c r="AC28" s="202"/>
      <c r="AD28" s="185" t="str">
        <f t="shared" si="4"/>
        <v/>
      </c>
      <c r="AE28" s="186"/>
      <c r="AF28" s="187"/>
      <c r="AG28" s="188" t="str">
        <f t="shared" si="5"/>
        <v/>
      </c>
      <c r="AH28" s="183"/>
      <c r="AI28" s="183"/>
      <c r="AJ28" s="184"/>
      <c r="AK28" s="188" t="str">
        <f t="shared" si="6"/>
        <v/>
      </c>
      <c r="AL28" s="183"/>
      <c r="AM28" s="183"/>
      <c r="AN28" s="189"/>
      <c r="AO28" s="182" t="str">
        <f t="shared" si="7"/>
        <v/>
      </c>
      <c r="AP28" s="183"/>
      <c r="AQ28" s="183"/>
      <c r="AR28" s="184"/>
    </row>
    <row r="29" spans="2:44" ht="13.5" customHeight="1" x14ac:dyDescent="0.2">
      <c r="B29" s="120"/>
      <c r="C29" s="82"/>
      <c r="D29" s="111"/>
      <c r="E29" s="83"/>
      <c r="F29" s="81"/>
      <c r="G29" s="84"/>
      <c r="H29" s="96"/>
      <c r="K29" s="193"/>
      <c r="L29" s="194"/>
      <c r="M29" s="194"/>
      <c r="N29" s="195"/>
      <c r="O29" s="185" t="str">
        <f t="shared" si="1"/>
        <v/>
      </c>
      <c r="P29" s="186"/>
      <c r="Q29" s="187"/>
      <c r="R29" s="196"/>
      <c r="S29" s="197"/>
      <c r="T29" s="197"/>
      <c r="U29" s="198"/>
      <c r="V29" s="188" t="str">
        <f t="shared" si="2"/>
        <v/>
      </c>
      <c r="W29" s="183"/>
      <c r="X29" s="183"/>
      <c r="Y29" s="189"/>
      <c r="Z29" s="200" t="str">
        <f t="shared" si="3"/>
        <v/>
      </c>
      <c r="AA29" s="201"/>
      <c r="AB29" s="201"/>
      <c r="AC29" s="202"/>
      <c r="AD29" s="185" t="str">
        <f t="shared" si="4"/>
        <v/>
      </c>
      <c r="AE29" s="186"/>
      <c r="AF29" s="187"/>
      <c r="AG29" s="188" t="str">
        <f t="shared" si="5"/>
        <v/>
      </c>
      <c r="AH29" s="183"/>
      <c r="AI29" s="183"/>
      <c r="AJ29" s="184"/>
      <c r="AK29" s="188" t="str">
        <f t="shared" si="6"/>
        <v/>
      </c>
      <c r="AL29" s="183"/>
      <c r="AM29" s="183"/>
      <c r="AN29" s="189"/>
      <c r="AO29" s="182" t="str">
        <f t="shared" si="7"/>
        <v/>
      </c>
      <c r="AP29" s="183"/>
      <c r="AQ29" s="183"/>
      <c r="AR29" s="184"/>
    </row>
    <row r="30" spans="2:44" ht="13.5" customHeight="1" x14ac:dyDescent="0.2">
      <c r="B30" s="120"/>
      <c r="C30" s="82"/>
      <c r="D30" s="111"/>
      <c r="E30" s="83"/>
      <c r="F30" s="81"/>
      <c r="G30" s="68"/>
      <c r="H30" s="96"/>
      <c r="K30" s="193"/>
      <c r="L30" s="194"/>
      <c r="M30" s="194"/>
      <c r="N30" s="195"/>
      <c r="O30" s="185" t="str">
        <f t="shared" si="1"/>
        <v/>
      </c>
      <c r="P30" s="186"/>
      <c r="Q30" s="187"/>
      <c r="R30" s="196"/>
      <c r="S30" s="197"/>
      <c r="T30" s="197"/>
      <c r="U30" s="198"/>
      <c r="V30" s="188" t="str">
        <f t="shared" si="2"/>
        <v/>
      </c>
      <c r="W30" s="183"/>
      <c r="X30" s="183"/>
      <c r="Y30" s="189"/>
      <c r="Z30" s="200" t="str">
        <f t="shared" si="3"/>
        <v/>
      </c>
      <c r="AA30" s="201"/>
      <c r="AB30" s="201"/>
      <c r="AC30" s="202"/>
      <c r="AD30" s="185" t="str">
        <f t="shared" si="4"/>
        <v/>
      </c>
      <c r="AE30" s="186"/>
      <c r="AF30" s="187"/>
      <c r="AG30" s="188" t="str">
        <f t="shared" si="5"/>
        <v/>
      </c>
      <c r="AH30" s="183"/>
      <c r="AI30" s="183"/>
      <c r="AJ30" s="184"/>
      <c r="AK30" s="188" t="str">
        <f t="shared" si="6"/>
        <v/>
      </c>
      <c r="AL30" s="183"/>
      <c r="AM30" s="183"/>
      <c r="AN30" s="189"/>
      <c r="AO30" s="182" t="str">
        <f t="shared" si="7"/>
        <v/>
      </c>
      <c r="AP30" s="183"/>
      <c r="AQ30" s="183"/>
      <c r="AR30" s="184"/>
    </row>
    <row r="31" spans="2:44" ht="13.5" customHeight="1" x14ac:dyDescent="0.2">
      <c r="B31" s="120"/>
      <c r="C31" s="82"/>
      <c r="D31" s="111"/>
      <c r="E31" s="83"/>
      <c r="F31" s="81"/>
      <c r="G31" s="84"/>
      <c r="H31" s="96"/>
      <c r="K31" s="193"/>
      <c r="L31" s="194"/>
      <c r="M31" s="194"/>
      <c r="N31" s="195"/>
      <c r="O31" s="185" t="str">
        <f>IF($F31="","",$F31)</f>
        <v/>
      </c>
      <c r="P31" s="186"/>
      <c r="Q31" s="187"/>
      <c r="R31" s="196"/>
      <c r="S31" s="197"/>
      <c r="T31" s="197"/>
      <c r="U31" s="198"/>
      <c r="V31" s="188" t="str">
        <f t="shared" si="2"/>
        <v/>
      </c>
      <c r="W31" s="183"/>
      <c r="X31" s="183"/>
      <c r="Y31" s="189"/>
      <c r="Z31" s="200" t="str">
        <f>IF($E31="","",$E31)</f>
        <v/>
      </c>
      <c r="AA31" s="201"/>
      <c r="AB31" s="201"/>
      <c r="AC31" s="202"/>
      <c r="AD31" s="185" t="str">
        <f>IF($F31="","",$F31)</f>
        <v/>
      </c>
      <c r="AE31" s="186"/>
      <c r="AF31" s="187"/>
      <c r="AG31" s="188" t="str">
        <f>IF($G31="","",$G31)</f>
        <v/>
      </c>
      <c r="AH31" s="183"/>
      <c r="AI31" s="183"/>
      <c r="AJ31" s="184"/>
      <c r="AK31" s="188" t="str">
        <f t="shared" si="6"/>
        <v/>
      </c>
      <c r="AL31" s="183"/>
      <c r="AM31" s="183"/>
      <c r="AN31" s="189"/>
      <c r="AO31" s="182" t="str">
        <f t="shared" si="7"/>
        <v/>
      </c>
      <c r="AP31" s="183"/>
      <c r="AQ31" s="183"/>
      <c r="AR31" s="184"/>
    </row>
    <row r="32" spans="2:44" ht="13.5" customHeight="1" x14ac:dyDescent="0.2">
      <c r="B32" s="120"/>
      <c r="C32" s="82"/>
      <c r="D32" s="111"/>
      <c r="E32" s="83"/>
      <c r="F32" s="81"/>
      <c r="G32" s="84"/>
      <c r="H32" s="96"/>
      <c r="K32" s="193"/>
      <c r="L32" s="194"/>
      <c r="M32" s="194"/>
      <c r="N32" s="195"/>
      <c r="O32" s="185" t="str">
        <f t="shared" si="1"/>
        <v/>
      </c>
      <c r="P32" s="186"/>
      <c r="Q32" s="187"/>
      <c r="R32" s="196"/>
      <c r="S32" s="197"/>
      <c r="T32" s="197"/>
      <c r="U32" s="198"/>
      <c r="V32" s="188" t="str">
        <f t="shared" si="2"/>
        <v/>
      </c>
      <c r="W32" s="183"/>
      <c r="X32" s="183"/>
      <c r="Y32" s="189"/>
      <c r="Z32" s="200" t="str">
        <f t="shared" si="3"/>
        <v/>
      </c>
      <c r="AA32" s="201"/>
      <c r="AB32" s="201"/>
      <c r="AC32" s="202"/>
      <c r="AD32" s="185" t="str">
        <f t="shared" si="4"/>
        <v/>
      </c>
      <c r="AE32" s="186"/>
      <c r="AF32" s="187"/>
      <c r="AG32" s="188" t="str">
        <f t="shared" si="5"/>
        <v/>
      </c>
      <c r="AH32" s="183"/>
      <c r="AI32" s="183"/>
      <c r="AJ32" s="184"/>
      <c r="AK32" s="188" t="str">
        <f t="shared" si="6"/>
        <v/>
      </c>
      <c r="AL32" s="183"/>
      <c r="AM32" s="183"/>
      <c r="AN32" s="189"/>
      <c r="AO32" s="182" t="str">
        <f t="shared" si="7"/>
        <v/>
      </c>
      <c r="AP32" s="183"/>
      <c r="AQ32" s="183"/>
      <c r="AR32" s="184"/>
    </row>
    <row r="33" spans="2:44" ht="13.5" customHeight="1" x14ac:dyDescent="0.2">
      <c r="B33" s="120"/>
      <c r="C33" s="82"/>
      <c r="D33" s="111"/>
      <c r="E33" s="83"/>
      <c r="F33" s="81"/>
      <c r="G33" s="84"/>
      <c r="H33" s="96"/>
      <c r="K33" s="193"/>
      <c r="L33" s="194"/>
      <c r="M33" s="194"/>
      <c r="N33" s="195"/>
      <c r="O33" s="185" t="str">
        <f>IF($F33="","",$F33)</f>
        <v/>
      </c>
      <c r="P33" s="186"/>
      <c r="Q33" s="187"/>
      <c r="R33" s="196"/>
      <c r="S33" s="197"/>
      <c r="T33" s="197"/>
      <c r="U33" s="198"/>
      <c r="V33" s="188" t="str">
        <f t="shared" si="2"/>
        <v/>
      </c>
      <c r="W33" s="183"/>
      <c r="X33" s="183"/>
      <c r="Y33" s="189"/>
      <c r="Z33" s="200" t="str">
        <f>IF($E33="","",$E33)</f>
        <v/>
      </c>
      <c r="AA33" s="201"/>
      <c r="AB33" s="201"/>
      <c r="AC33" s="202"/>
      <c r="AD33" s="185" t="str">
        <f>IF($F33="","",$F33)</f>
        <v/>
      </c>
      <c r="AE33" s="186"/>
      <c r="AF33" s="187"/>
      <c r="AG33" s="188" t="str">
        <f>IF($G33="","",$G33)</f>
        <v/>
      </c>
      <c r="AH33" s="183"/>
      <c r="AI33" s="183"/>
      <c r="AJ33" s="184"/>
      <c r="AK33" s="188" t="str">
        <f t="shared" si="6"/>
        <v/>
      </c>
      <c r="AL33" s="183"/>
      <c r="AM33" s="183"/>
      <c r="AN33" s="189"/>
      <c r="AO33" s="182" t="str">
        <f t="shared" si="7"/>
        <v/>
      </c>
      <c r="AP33" s="183"/>
      <c r="AQ33" s="183"/>
      <c r="AR33" s="184"/>
    </row>
    <row r="34" spans="2:44" ht="13.5" customHeight="1" x14ac:dyDescent="0.2">
      <c r="B34" s="120"/>
      <c r="C34" s="82"/>
      <c r="D34" s="111"/>
      <c r="E34" s="89"/>
      <c r="F34" s="81"/>
      <c r="G34" s="68"/>
      <c r="H34" s="96"/>
      <c r="K34" s="193"/>
      <c r="L34" s="194"/>
      <c r="M34" s="194"/>
      <c r="N34" s="195"/>
      <c r="O34" s="185" t="str">
        <f t="shared" si="1"/>
        <v/>
      </c>
      <c r="P34" s="186"/>
      <c r="Q34" s="187"/>
      <c r="R34" s="196"/>
      <c r="S34" s="197"/>
      <c r="T34" s="197"/>
      <c r="U34" s="198"/>
      <c r="V34" s="188" t="str">
        <f t="shared" si="2"/>
        <v/>
      </c>
      <c r="W34" s="183"/>
      <c r="X34" s="183"/>
      <c r="Y34" s="189"/>
      <c r="Z34" s="200" t="str">
        <f t="shared" si="3"/>
        <v/>
      </c>
      <c r="AA34" s="201"/>
      <c r="AB34" s="201"/>
      <c r="AC34" s="202"/>
      <c r="AD34" s="185" t="str">
        <f t="shared" si="4"/>
        <v/>
      </c>
      <c r="AE34" s="186"/>
      <c r="AF34" s="187"/>
      <c r="AG34" s="188" t="str">
        <f t="shared" si="5"/>
        <v/>
      </c>
      <c r="AH34" s="183"/>
      <c r="AI34" s="183"/>
      <c r="AJ34" s="184"/>
      <c r="AK34" s="188" t="str">
        <f t="shared" si="6"/>
        <v/>
      </c>
      <c r="AL34" s="183"/>
      <c r="AM34" s="183"/>
      <c r="AN34" s="189"/>
      <c r="AO34" s="182" t="str">
        <f t="shared" si="7"/>
        <v/>
      </c>
      <c r="AP34" s="183"/>
      <c r="AQ34" s="183"/>
      <c r="AR34" s="184"/>
    </row>
    <row r="35" spans="2:44" ht="13.5" customHeight="1" x14ac:dyDescent="0.2">
      <c r="B35" s="120"/>
      <c r="C35" s="82"/>
      <c r="D35" s="111"/>
      <c r="E35" s="89"/>
      <c r="F35" s="81"/>
      <c r="G35" s="68"/>
      <c r="H35" s="96"/>
      <c r="K35" s="193"/>
      <c r="L35" s="194"/>
      <c r="M35" s="194"/>
      <c r="N35" s="195"/>
      <c r="O35" s="185" t="str">
        <f t="shared" si="1"/>
        <v/>
      </c>
      <c r="P35" s="186"/>
      <c r="Q35" s="187"/>
      <c r="R35" s="196"/>
      <c r="S35" s="197"/>
      <c r="T35" s="197"/>
      <c r="U35" s="198"/>
      <c r="V35" s="188" t="str">
        <f t="shared" si="2"/>
        <v/>
      </c>
      <c r="W35" s="183"/>
      <c r="X35" s="183"/>
      <c r="Y35" s="189"/>
      <c r="Z35" s="200" t="str">
        <f t="shared" si="3"/>
        <v/>
      </c>
      <c r="AA35" s="201"/>
      <c r="AB35" s="201"/>
      <c r="AC35" s="202"/>
      <c r="AD35" s="185" t="str">
        <f t="shared" si="4"/>
        <v/>
      </c>
      <c r="AE35" s="186"/>
      <c r="AF35" s="187"/>
      <c r="AG35" s="188" t="str">
        <f t="shared" si="5"/>
        <v/>
      </c>
      <c r="AH35" s="183"/>
      <c r="AI35" s="183"/>
      <c r="AJ35" s="184"/>
      <c r="AK35" s="188" t="str">
        <f t="shared" si="6"/>
        <v/>
      </c>
      <c r="AL35" s="183"/>
      <c r="AM35" s="183"/>
      <c r="AN35" s="189"/>
      <c r="AO35" s="182" t="str">
        <f t="shared" si="7"/>
        <v/>
      </c>
      <c r="AP35" s="183"/>
      <c r="AQ35" s="183"/>
      <c r="AR35" s="184"/>
    </row>
    <row r="36" spans="2:44" ht="13.5" customHeight="1" x14ac:dyDescent="0.2">
      <c r="B36" s="120"/>
      <c r="C36" s="82"/>
      <c r="D36" s="111"/>
      <c r="E36" s="89"/>
      <c r="F36" s="81"/>
      <c r="G36" s="68"/>
      <c r="H36" s="96"/>
      <c r="K36" s="193"/>
      <c r="L36" s="194"/>
      <c r="M36" s="194"/>
      <c r="N36" s="195"/>
      <c r="O36" s="185" t="str">
        <f t="shared" si="1"/>
        <v/>
      </c>
      <c r="P36" s="186"/>
      <c r="Q36" s="187"/>
      <c r="R36" s="196"/>
      <c r="S36" s="197"/>
      <c r="T36" s="197"/>
      <c r="U36" s="198"/>
      <c r="V36" s="188" t="str">
        <f t="shared" si="2"/>
        <v/>
      </c>
      <c r="W36" s="183"/>
      <c r="X36" s="183"/>
      <c r="Y36" s="189"/>
      <c r="Z36" s="200" t="str">
        <f t="shared" si="3"/>
        <v/>
      </c>
      <c r="AA36" s="201"/>
      <c r="AB36" s="201"/>
      <c r="AC36" s="202"/>
      <c r="AD36" s="185" t="str">
        <f t="shared" si="4"/>
        <v/>
      </c>
      <c r="AE36" s="186"/>
      <c r="AF36" s="187"/>
      <c r="AG36" s="188" t="str">
        <f t="shared" si="5"/>
        <v/>
      </c>
      <c r="AH36" s="183"/>
      <c r="AI36" s="183"/>
      <c r="AJ36" s="184"/>
      <c r="AK36" s="188" t="str">
        <f t="shared" si="6"/>
        <v/>
      </c>
      <c r="AL36" s="183"/>
      <c r="AM36" s="183"/>
      <c r="AN36" s="189"/>
      <c r="AO36" s="182" t="str">
        <f t="shared" si="7"/>
        <v/>
      </c>
      <c r="AP36" s="183"/>
      <c r="AQ36" s="183"/>
      <c r="AR36" s="184"/>
    </row>
    <row r="37" spans="2:44" ht="13.5" customHeight="1" x14ac:dyDescent="0.2">
      <c r="B37" s="120"/>
      <c r="C37" s="82"/>
      <c r="D37" s="111"/>
      <c r="E37" s="89"/>
      <c r="F37" s="81"/>
      <c r="G37" s="68"/>
      <c r="H37" s="96"/>
      <c r="K37" s="193"/>
      <c r="L37" s="194"/>
      <c r="M37" s="194"/>
      <c r="N37" s="195"/>
      <c r="O37" s="185" t="str">
        <f>IF($F37="","",$F37)</f>
        <v/>
      </c>
      <c r="P37" s="186"/>
      <c r="Q37" s="187"/>
      <c r="R37" s="196"/>
      <c r="S37" s="197"/>
      <c r="T37" s="197"/>
      <c r="U37" s="198"/>
      <c r="V37" s="188" t="str">
        <f t="shared" si="2"/>
        <v/>
      </c>
      <c r="W37" s="183"/>
      <c r="X37" s="183"/>
      <c r="Y37" s="189"/>
      <c r="Z37" s="200" t="str">
        <f>IF($E37="","",$E37)</f>
        <v/>
      </c>
      <c r="AA37" s="201"/>
      <c r="AB37" s="201"/>
      <c r="AC37" s="202"/>
      <c r="AD37" s="185" t="str">
        <f>IF($F37="","",$F37)</f>
        <v/>
      </c>
      <c r="AE37" s="186"/>
      <c r="AF37" s="187"/>
      <c r="AG37" s="188" t="str">
        <f>IF($G37="","",$G37)</f>
        <v/>
      </c>
      <c r="AH37" s="183"/>
      <c r="AI37" s="183"/>
      <c r="AJ37" s="184"/>
      <c r="AK37" s="188" t="str">
        <f t="shared" si="6"/>
        <v/>
      </c>
      <c r="AL37" s="183"/>
      <c r="AM37" s="183"/>
      <c r="AN37" s="189"/>
      <c r="AO37" s="182" t="str">
        <f t="shared" si="7"/>
        <v/>
      </c>
      <c r="AP37" s="183"/>
      <c r="AQ37" s="183"/>
      <c r="AR37" s="184"/>
    </row>
    <row r="38" spans="2:44" ht="13.5" customHeight="1" x14ac:dyDescent="0.2">
      <c r="B38" s="120"/>
      <c r="C38" s="118"/>
      <c r="D38" s="119"/>
      <c r="E38" s="89"/>
      <c r="F38" s="81"/>
      <c r="G38" s="68"/>
      <c r="H38" s="96"/>
      <c r="K38" s="193"/>
      <c r="L38" s="194"/>
      <c r="M38" s="194"/>
      <c r="N38" s="195"/>
      <c r="O38" s="185" t="str">
        <f t="shared" ref="O38:O48" si="8">IF($F38="","",$F38)</f>
        <v/>
      </c>
      <c r="P38" s="186"/>
      <c r="Q38" s="187"/>
      <c r="R38" s="196"/>
      <c r="S38" s="197"/>
      <c r="T38" s="197"/>
      <c r="U38" s="198"/>
      <c r="V38" s="188" t="str">
        <f t="shared" si="2"/>
        <v/>
      </c>
      <c r="W38" s="183"/>
      <c r="X38" s="183"/>
      <c r="Y38" s="189"/>
      <c r="Z38" s="200" t="str">
        <f t="shared" ref="Z38:Z48" si="9">IF($E38="","",$E38)</f>
        <v/>
      </c>
      <c r="AA38" s="201"/>
      <c r="AB38" s="201"/>
      <c r="AC38" s="202"/>
      <c r="AD38" s="185" t="str">
        <f t="shared" ref="AD38:AD48" si="10">IF($F38="","",$F38)</f>
        <v/>
      </c>
      <c r="AE38" s="186"/>
      <c r="AF38" s="187"/>
      <c r="AG38" s="188" t="str">
        <f t="shared" ref="AG38:AG48" si="11">IF($G38="","",$G38)</f>
        <v/>
      </c>
      <c r="AH38" s="183"/>
      <c r="AI38" s="183"/>
      <c r="AJ38" s="184"/>
      <c r="AK38" s="188" t="str">
        <f t="shared" si="6"/>
        <v/>
      </c>
      <c r="AL38" s="183"/>
      <c r="AM38" s="183"/>
      <c r="AN38" s="189"/>
      <c r="AO38" s="182" t="str">
        <f t="shared" si="7"/>
        <v/>
      </c>
      <c r="AP38" s="183"/>
      <c r="AQ38" s="183"/>
      <c r="AR38" s="184"/>
    </row>
    <row r="39" spans="2:44" ht="13.5" customHeight="1" x14ac:dyDescent="0.2">
      <c r="B39" s="120"/>
      <c r="C39" s="82"/>
      <c r="D39" s="111"/>
      <c r="E39" s="89"/>
      <c r="F39" s="81"/>
      <c r="G39" s="68"/>
      <c r="H39" s="96"/>
      <c r="K39" s="193"/>
      <c r="L39" s="194"/>
      <c r="M39" s="194"/>
      <c r="N39" s="195"/>
      <c r="O39" s="185" t="str">
        <f t="shared" si="8"/>
        <v/>
      </c>
      <c r="P39" s="186"/>
      <c r="Q39" s="187"/>
      <c r="R39" s="196"/>
      <c r="S39" s="197"/>
      <c r="T39" s="197"/>
      <c r="U39" s="198"/>
      <c r="V39" s="188" t="str">
        <f t="shared" si="2"/>
        <v/>
      </c>
      <c r="W39" s="183"/>
      <c r="X39" s="183"/>
      <c r="Y39" s="189"/>
      <c r="Z39" s="200" t="str">
        <f t="shared" si="9"/>
        <v/>
      </c>
      <c r="AA39" s="201"/>
      <c r="AB39" s="201"/>
      <c r="AC39" s="202"/>
      <c r="AD39" s="185" t="str">
        <f t="shared" si="10"/>
        <v/>
      </c>
      <c r="AE39" s="186"/>
      <c r="AF39" s="187"/>
      <c r="AG39" s="188" t="str">
        <f t="shared" si="11"/>
        <v/>
      </c>
      <c r="AH39" s="183"/>
      <c r="AI39" s="183"/>
      <c r="AJ39" s="184"/>
      <c r="AK39" s="188" t="str">
        <f t="shared" si="6"/>
        <v/>
      </c>
      <c r="AL39" s="183"/>
      <c r="AM39" s="183"/>
      <c r="AN39" s="189"/>
      <c r="AO39" s="182" t="str">
        <f t="shared" si="7"/>
        <v/>
      </c>
      <c r="AP39" s="183"/>
      <c r="AQ39" s="183"/>
      <c r="AR39" s="184"/>
    </row>
    <row r="40" spans="2:44" ht="13.5" customHeight="1" x14ac:dyDescent="0.2">
      <c r="B40" s="120"/>
      <c r="C40" s="82"/>
      <c r="D40" s="111"/>
      <c r="E40" s="89"/>
      <c r="F40" s="81"/>
      <c r="G40" s="84"/>
      <c r="H40" s="96"/>
      <c r="K40" s="193"/>
      <c r="L40" s="194"/>
      <c r="M40" s="194"/>
      <c r="N40" s="195"/>
      <c r="O40" s="185" t="str">
        <f t="shared" si="8"/>
        <v/>
      </c>
      <c r="P40" s="186"/>
      <c r="Q40" s="187"/>
      <c r="R40" s="196"/>
      <c r="S40" s="197"/>
      <c r="T40" s="197"/>
      <c r="U40" s="198"/>
      <c r="V40" s="188" t="str">
        <f t="shared" si="2"/>
        <v/>
      </c>
      <c r="W40" s="183"/>
      <c r="X40" s="183"/>
      <c r="Y40" s="189"/>
      <c r="Z40" s="200" t="str">
        <f t="shared" si="9"/>
        <v/>
      </c>
      <c r="AA40" s="201"/>
      <c r="AB40" s="201"/>
      <c r="AC40" s="202"/>
      <c r="AD40" s="185" t="str">
        <f t="shared" si="10"/>
        <v/>
      </c>
      <c r="AE40" s="186"/>
      <c r="AF40" s="187"/>
      <c r="AG40" s="188" t="str">
        <f t="shared" si="11"/>
        <v/>
      </c>
      <c r="AH40" s="183"/>
      <c r="AI40" s="183"/>
      <c r="AJ40" s="184"/>
      <c r="AK40" s="188" t="str">
        <f t="shared" si="6"/>
        <v/>
      </c>
      <c r="AL40" s="183"/>
      <c r="AM40" s="183"/>
      <c r="AN40" s="189"/>
      <c r="AO40" s="182" t="str">
        <f t="shared" si="7"/>
        <v/>
      </c>
      <c r="AP40" s="183"/>
      <c r="AQ40" s="183"/>
      <c r="AR40" s="184"/>
    </row>
    <row r="41" spans="2:44" ht="13.5" customHeight="1" x14ac:dyDescent="0.2">
      <c r="B41" s="120"/>
      <c r="C41" s="82"/>
      <c r="D41" s="111"/>
      <c r="E41" s="89"/>
      <c r="F41" s="81"/>
      <c r="G41" s="68"/>
      <c r="H41" s="96"/>
      <c r="K41" s="193"/>
      <c r="L41" s="194"/>
      <c r="M41" s="194"/>
      <c r="N41" s="195"/>
      <c r="O41" s="185" t="str">
        <f t="shared" si="8"/>
        <v/>
      </c>
      <c r="P41" s="186"/>
      <c r="Q41" s="187"/>
      <c r="R41" s="196"/>
      <c r="S41" s="197"/>
      <c r="T41" s="197"/>
      <c r="U41" s="198"/>
      <c r="V41" s="188" t="str">
        <f t="shared" si="2"/>
        <v/>
      </c>
      <c r="W41" s="183"/>
      <c r="X41" s="183"/>
      <c r="Y41" s="189"/>
      <c r="Z41" s="200" t="str">
        <f t="shared" si="9"/>
        <v/>
      </c>
      <c r="AA41" s="201"/>
      <c r="AB41" s="201"/>
      <c r="AC41" s="202"/>
      <c r="AD41" s="185" t="str">
        <f t="shared" si="10"/>
        <v/>
      </c>
      <c r="AE41" s="186"/>
      <c r="AF41" s="187"/>
      <c r="AG41" s="188" t="str">
        <f t="shared" si="11"/>
        <v/>
      </c>
      <c r="AH41" s="183"/>
      <c r="AI41" s="183"/>
      <c r="AJ41" s="184"/>
      <c r="AK41" s="188" t="str">
        <f t="shared" si="6"/>
        <v/>
      </c>
      <c r="AL41" s="183"/>
      <c r="AM41" s="183"/>
      <c r="AN41" s="189"/>
      <c r="AO41" s="182" t="str">
        <f t="shared" si="7"/>
        <v/>
      </c>
      <c r="AP41" s="183"/>
      <c r="AQ41" s="183"/>
      <c r="AR41" s="184"/>
    </row>
    <row r="42" spans="2:44" ht="13.5" customHeight="1" x14ac:dyDescent="0.2">
      <c r="B42" s="120"/>
      <c r="C42" s="82"/>
      <c r="D42" s="111"/>
      <c r="E42" s="89"/>
      <c r="F42" s="81"/>
      <c r="G42" s="84"/>
      <c r="H42" s="96"/>
      <c r="K42" s="193"/>
      <c r="L42" s="194"/>
      <c r="M42" s="194"/>
      <c r="N42" s="195"/>
      <c r="O42" s="185" t="str">
        <f t="shared" si="8"/>
        <v/>
      </c>
      <c r="P42" s="186"/>
      <c r="Q42" s="187"/>
      <c r="R42" s="196"/>
      <c r="S42" s="197"/>
      <c r="T42" s="197"/>
      <c r="U42" s="198"/>
      <c r="V42" s="188" t="str">
        <f t="shared" ref="V42:V43" si="12">IF(E42="","",ROUND(K42*R42,0))</f>
        <v/>
      </c>
      <c r="W42" s="183"/>
      <c r="X42" s="183"/>
      <c r="Y42" s="189"/>
      <c r="Z42" s="200" t="str">
        <f t="shared" si="9"/>
        <v/>
      </c>
      <c r="AA42" s="201"/>
      <c r="AB42" s="201"/>
      <c r="AC42" s="202"/>
      <c r="AD42" s="185" t="str">
        <f t="shared" si="10"/>
        <v/>
      </c>
      <c r="AE42" s="186"/>
      <c r="AF42" s="187"/>
      <c r="AG42" s="188" t="str">
        <f t="shared" si="11"/>
        <v/>
      </c>
      <c r="AH42" s="183"/>
      <c r="AI42" s="183"/>
      <c r="AJ42" s="184"/>
      <c r="AK42" s="188" t="str">
        <f t="shared" ref="AK42:AK43" si="13">IF(E42="","",ROUND(Z42*AG42,0))</f>
        <v/>
      </c>
      <c r="AL42" s="183"/>
      <c r="AM42" s="183"/>
      <c r="AN42" s="189"/>
      <c r="AO42" s="182" t="str">
        <f t="shared" ref="AO42:AO43" si="14">IF(H42="","",AK42-V42)</f>
        <v/>
      </c>
      <c r="AP42" s="183"/>
      <c r="AQ42" s="183"/>
      <c r="AR42" s="184"/>
    </row>
    <row r="43" spans="2:44" ht="13.5" customHeight="1" x14ac:dyDescent="0.2">
      <c r="B43" s="120"/>
      <c r="C43" s="82"/>
      <c r="D43" s="111"/>
      <c r="E43" s="89"/>
      <c r="F43" s="81"/>
      <c r="G43" s="84"/>
      <c r="H43" s="96"/>
      <c r="K43" s="193"/>
      <c r="L43" s="194"/>
      <c r="M43" s="194"/>
      <c r="N43" s="195"/>
      <c r="O43" s="185" t="str">
        <f t="shared" si="8"/>
        <v/>
      </c>
      <c r="P43" s="186"/>
      <c r="Q43" s="187"/>
      <c r="R43" s="196"/>
      <c r="S43" s="197"/>
      <c r="T43" s="197"/>
      <c r="U43" s="198"/>
      <c r="V43" s="188" t="str">
        <f t="shared" si="12"/>
        <v/>
      </c>
      <c r="W43" s="183"/>
      <c r="X43" s="183"/>
      <c r="Y43" s="189"/>
      <c r="Z43" s="200" t="str">
        <f t="shared" si="9"/>
        <v/>
      </c>
      <c r="AA43" s="201"/>
      <c r="AB43" s="201"/>
      <c r="AC43" s="202"/>
      <c r="AD43" s="185" t="str">
        <f t="shared" si="10"/>
        <v/>
      </c>
      <c r="AE43" s="186"/>
      <c r="AF43" s="187"/>
      <c r="AG43" s="188" t="str">
        <f t="shared" si="11"/>
        <v/>
      </c>
      <c r="AH43" s="183"/>
      <c r="AI43" s="183"/>
      <c r="AJ43" s="184"/>
      <c r="AK43" s="188" t="str">
        <f t="shared" si="13"/>
        <v/>
      </c>
      <c r="AL43" s="183"/>
      <c r="AM43" s="183"/>
      <c r="AN43" s="189"/>
      <c r="AO43" s="182" t="str">
        <f t="shared" si="14"/>
        <v/>
      </c>
      <c r="AP43" s="183"/>
      <c r="AQ43" s="183"/>
      <c r="AR43" s="184"/>
    </row>
    <row r="44" spans="2:44" ht="13.5" customHeight="1" x14ac:dyDescent="0.2">
      <c r="B44" s="120"/>
      <c r="C44" s="82"/>
      <c r="D44" s="111"/>
      <c r="E44" s="83"/>
      <c r="F44" s="81"/>
      <c r="G44" s="84"/>
      <c r="H44" s="96"/>
      <c r="K44" s="193"/>
      <c r="L44" s="194"/>
      <c r="M44" s="194"/>
      <c r="N44" s="195"/>
      <c r="O44" s="185"/>
      <c r="P44" s="186"/>
      <c r="Q44" s="187"/>
      <c r="R44" s="196"/>
      <c r="S44" s="197"/>
      <c r="T44" s="197"/>
      <c r="U44" s="198"/>
      <c r="V44" s="188"/>
      <c r="W44" s="183"/>
      <c r="X44" s="183"/>
      <c r="Y44" s="189"/>
      <c r="Z44" s="200"/>
      <c r="AA44" s="201"/>
      <c r="AB44" s="201"/>
      <c r="AC44" s="202"/>
      <c r="AD44" s="185"/>
      <c r="AE44" s="186"/>
      <c r="AF44" s="187"/>
      <c r="AG44" s="188"/>
      <c r="AH44" s="183"/>
      <c r="AI44" s="183"/>
      <c r="AJ44" s="184"/>
      <c r="AK44" s="188"/>
      <c r="AL44" s="183"/>
      <c r="AM44" s="183"/>
      <c r="AN44" s="189"/>
      <c r="AO44" s="182"/>
      <c r="AP44" s="183"/>
      <c r="AQ44" s="183"/>
      <c r="AR44" s="184"/>
    </row>
    <row r="45" spans="2:44" ht="13.5" customHeight="1" x14ac:dyDescent="0.2">
      <c r="B45" s="120"/>
      <c r="C45" s="82"/>
      <c r="D45" s="111"/>
      <c r="E45" s="89"/>
      <c r="F45" s="81"/>
      <c r="G45" s="84"/>
      <c r="H45" s="96"/>
      <c r="K45" s="193"/>
      <c r="L45" s="194"/>
      <c r="M45" s="194"/>
      <c r="N45" s="195"/>
      <c r="O45" s="185"/>
      <c r="P45" s="186"/>
      <c r="Q45" s="187"/>
      <c r="R45" s="196"/>
      <c r="S45" s="197"/>
      <c r="T45" s="197"/>
      <c r="U45" s="198"/>
      <c r="V45" s="188"/>
      <c r="W45" s="183"/>
      <c r="X45" s="183"/>
      <c r="Y45" s="189"/>
      <c r="Z45" s="200"/>
      <c r="AA45" s="201"/>
      <c r="AB45" s="201"/>
      <c r="AC45" s="202"/>
      <c r="AD45" s="185"/>
      <c r="AE45" s="186"/>
      <c r="AF45" s="187"/>
      <c r="AG45" s="188"/>
      <c r="AH45" s="183"/>
      <c r="AI45" s="183"/>
      <c r="AJ45" s="184"/>
      <c r="AK45" s="188"/>
      <c r="AL45" s="183"/>
      <c r="AM45" s="183"/>
      <c r="AN45" s="189"/>
      <c r="AO45" s="182"/>
      <c r="AP45" s="183"/>
      <c r="AQ45" s="183"/>
      <c r="AR45" s="184"/>
    </row>
    <row r="46" spans="2:44" ht="13.5" customHeight="1" x14ac:dyDescent="0.2">
      <c r="B46" s="120"/>
      <c r="C46" s="82"/>
      <c r="D46" s="111"/>
      <c r="E46" s="89"/>
      <c r="F46" s="81"/>
      <c r="G46" s="84"/>
      <c r="H46" s="96"/>
      <c r="K46" s="193"/>
      <c r="L46" s="194"/>
      <c r="M46" s="194"/>
      <c r="N46" s="195"/>
      <c r="O46" s="185"/>
      <c r="P46" s="186"/>
      <c r="Q46" s="187"/>
      <c r="R46" s="196"/>
      <c r="S46" s="197"/>
      <c r="T46" s="197"/>
      <c r="U46" s="198"/>
      <c r="V46" s="188"/>
      <c r="W46" s="183"/>
      <c r="X46" s="183"/>
      <c r="Y46" s="189"/>
      <c r="Z46" s="200"/>
      <c r="AA46" s="201"/>
      <c r="AB46" s="201"/>
      <c r="AC46" s="202"/>
      <c r="AD46" s="185"/>
      <c r="AE46" s="186"/>
      <c r="AF46" s="187"/>
      <c r="AG46" s="188"/>
      <c r="AH46" s="183"/>
      <c r="AI46" s="183"/>
      <c r="AJ46" s="184"/>
      <c r="AK46" s="188"/>
      <c r="AL46" s="183"/>
      <c r="AM46" s="183"/>
      <c r="AN46" s="189"/>
      <c r="AO46" s="182"/>
      <c r="AP46" s="183"/>
      <c r="AQ46" s="183"/>
      <c r="AR46" s="184"/>
    </row>
    <row r="47" spans="2:44" ht="13.5" customHeight="1" x14ac:dyDescent="0.2">
      <c r="B47" s="120"/>
      <c r="C47" s="82"/>
      <c r="D47" s="111"/>
      <c r="E47" s="89"/>
      <c r="F47" s="81"/>
      <c r="G47" s="84"/>
      <c r="H47" s="96"/>
      <c r="K47" s="193"/>
      <c r="L47" s="194"/>
      <c r="M47" s="194"/>
      <c r="N47" s="195"/>
      <c r="O47" s="185"/>
      <c r="P47" s="186"/>
      <c r="Q47" s="187"/>
      <c r="R47" s="196"/>
      <c r="S47" s="197"/>
      <c r="T47" s="197"/>
      <c r="U47" s="198"/>
      <c r="V47" s="188"/>
      <c r="W47" s="183"/>
      <c r="X47" s="183"/>
      <c r="Y47" s="189"/>
      <c r="Z47" s="200"/>
      <c r="AA47" s="201"/>
      <c r="AB47" s="201"/>
      <c r="AC47" s="202"/>
      <c r="AD47" s="185"/>
      <c r="AE47" s="186"/>
      <c r="AF47" s="187"/>
      <c r="AG47" s="188"/>
      <c r="AH47" s="183"/>
      <c r="AI47" s="183"/>
      <c r="AJ47" s="184"/>
      <c r="AK47" s="188"/>
      <c r="AL47" s="183"/>
      <c r="AM47" s="183"/>
      <c r="AN47" s="189"/>
      <c r="AO47" s="182"/>
      <c r="AP47" s="183"/>
      <c r="AQ47" s="183"/>
      <c r="AR47" s="184"/>
    </row>
    <row r="48" spans="2:44" ht="13.5" customHeight="1" x14ac:dyDescent="0.2">
      <c r="B48" s="120"/>
      <c r="C48" s="82"/>
      <c r="D48" s="111"/>
      <c r="E48" s="89"/>
      <c r="F48" s="81"/>
      <c r="G48" s="68"/>
      <c r="H48" s="96"/>
      <c r="K48" s="193"/>
      <c r="L48" s="194"/>
      <c r="M48" s="194"/>
      <c r="N48" s="195"/>
      <c r="O48" s="185" t="str">
        <f t="shared" si="8"/>
        <v/>
      </c>
      <c r="P48" s="186"/>
      <c r="Q48" s="187"/>
      <c r="R48" s="196"/>
      <c r="S48" s="197"/>
      <c r="T48" s="197"/>
      <c r="U48" s="198"/>
      <c r="V48" s="188" t="str">
        <f t="shared" si="2"/>
        <v/>
      </c>
      <c r="W48" s="183"/>
      <c r="X48" s="183"/>
      <c r="Y48" s="189"/>
      <c r="Z48" s="200" t="str">
        <f t="shared" si="9"/>
        <v/>
      </c>
      <c r="AA48" s="201"/>
      <c r="AB48" s="201"/>
      <c r="AC48" s="202"/>
      <c r="AD48" s="185" t="str">
        <f t="shared" si="10"/>
        <v/>
      </c>
      <c r="AE48" s="186"/>
      <c r="AF48" s="187"/>
      <c r="AG48" s="188" t="str">
        <f t="shared" si="11"/>
        <v/>
      </c>
      <c r="AH48" s="183"/>
      <c r="AI48" s="183"/>
      <c r="AJ48" s="184"/>
      <c r="AK48" s="188" t="str">
        <f t="shared" si="6"/>
        <v/>
      </c>
      <c r="AL48" s="183"/>
      <c r="AM48" s="183"/>
      <c r="AN48" s="189"/>
      <c r="AO48" s="182" t="str">
        <f t="shared" si="7"/>
        <v/>
      </c>
      <c r="AP48" s="183"/>
      <c r="AQ48" s="183"/>
      <c r="AR48" s="184"/>
    </row>
    <row r="49" spans="1:44" ht="13.5" customHeight="1" x14ac:dyDescent="0.2">
      <c r="B49" s="120"/>
      <c r="C49" s="82"/>
      <c r="D49" s="111"/>
      <c r="E49" s="83"/>
      <c r="F49" s="81"/>
      <c r="G49" s="84"/>
      <c r="H49" s="96"/>
      <c r="K49" s="193"/>
      <c r="L49" s="194"/>
      <c r="M49" s="194"/>
      <c r="N49" s="195"/>
      <c r="O49" s="185" t="str">
        <f t="shared" si="1"/>
        <v/>
      </c>
      <c r="P49" s="186"/>
      <c r="Q49" s="187"/>
      <c r="R49" s="196"/>
      <c r="S49" s="197"/>
      <c r="T49" s="197"/>
      <c r="U49" s="198"/>
      <c r="V49" s="188" t="str">
        <f t="shared" si="2"/>
        <v/>
      </c>
      <c r="W49" s="183"/>
      <c r="X49" s="183"/>
      <c r="Y49" s="189"/>
      <c r="Z49" s="200" t="str">
        <f t="shared" si="3"/>
        <v/>
      </c>
      <c r="AA49" s="201"/>
      <c r="AB49" s="201"/>
      <c r="AC49" s="202"/>
      <c r="AD49" s="185" t="str">
        <f t="shared" si="4"/>
        <v/>
      </c>
      <c r="AE49" s="186"/>
      <c r="AF49" s="187"/>
      <c r="AG49" s="188" t="str">
        <f t="shared" si="5"/>
        <v/>
      </c>
      <c r="AH49" s="183"/>
      <c r="AI49" s="183"/>
      <c r="AJ49" s="184"/>
      <c r="AK49" s="188" t="str">
        <f t="shared" si="6"/>
        <v/>
      </c>
      <c r="AL49" s="183"/>
      <c r="AM49" s="183"/>
      <c r="AN49" s="189"/>
      <c r="AO49" s="182" t="str">
        <f t="shared" si="7"/>
        <v/>
      </c>
      <c r="AP49" s="183"/>
      <c r="AQ49" s="183"/>
      <c r="AR49" s="184"/>
    </row>
    <row r="50" spans="1:44" ht="13.5" customHeight="1" x14ac:dyDescent="0.2">
      <c r="B50" s="120"/>
      <c r="C50" s="82"/>
      <c r="D50" s="111"/>
      <c r="E50" s="83"/>
      <c r="F50" s="81"/>
      <c r="G50" s="84"/>
      <c r="H50" s="96"/>
      <c r="K50" s="193"/>
      <c r="L50" s="194"/>
      <c r="M50" s="194"/>
      <c r="N50" s="195"/>
      <c r="O50" s="185" t="str">
        <f t="shared" si="1"/>
        <v/>
      </c>
      <c r="P50" s="186"/>
      <c r="Q50" s="187"/>
      <c r="R50" s="196"/>
      <c r="S50" s="197"/>
      <c r="T50" s="197"/>
      <c r="U50" s="198"/>
      <c r="V50" s="188" t="str">
        <f t="shared" si="2"/>
        <v/>
      </c>
      <c r="W50" s="183"/>
      <c r="X50" s="183"/>
      <c r="Y50" s="189"/>
      <c r="Z50" s="200" t="str">
        <f t="shared" si="3"/>
        <v/>
      </c>
      <c r="AA50" s="201"/>
      <c r="AB50" s="201"/>
      <c r="AC50" s="202"/>
      <c r="AD50" s="185" t="str">
        <f t="shared" si="4"/>
        <v/>
      </c>
      <c r="AE50" s="186"/>
      <c r="AF50" s="187"/>
      <c r="AG50" s="188" t="str">
        <f t="shared" si="5"/>
        <v/>
      </c>
      <c r="AH50" s="183"/>
      <c r="AI50" s="183"/>
      <c r="AJ50" s="184"/>
      <c r="AK50" s="188" t="str">
        <f t="shared" si="6"/>
        <v/>
      </c>
      <c r="AL50" s="183"/>
      <c r="AM50" s="183"/>
      <c r="AN50" s="189"/>
      <c r="AO50" s="182" t="str">
        <f t="shared" si="7"/>
        <v/>
      </c>
      <c r="AP50" s="183"/>
      <c r="AQ50" s="183"/>
      <c r="AR50" s="184"/>
    </row>
    <row r="51" spans="1:44" ht="13.5" customHeight="1" x14ac:dyDescent="0.2">
      <c r="B51" s="120"/>
      <c r="C51" s="82"/>
      <c r="D51" s="111"/>
      <c r="E51" s="83"/>
      <c r="F51" s="81"/>
      <c r="G51" s="84"/>
      <c r="H51" s="96"/>
      <c r="K51" s="193"/>
      <c r="L51" s="194"/>
      <c r="M51" s="194"/>
      <c r="N51" s="195"/>
      <c r="O51" s="185" t="str">
        <f t="shared" si="1"/>
        <v/>
      </c>
      <c r="P51" s="186"/>
      <c r="Q51" s="187"/>
      <c r="R51" s="196"/>
      <c r="S51" s="197"/>
      <c r="T51" s="197"/>
      <c r="U51" s="198"/>
      <c r="V51" s="188" t="str">
        <f t="shared" si="2"/>
        <v/>
      </c>
      <c r="W51" s="183"/>
      <c r="X51" s="183"/>
      <c r="Y51" s="189"/>
      <c r="Z51" s="200" t="str">
        <f t="shared" si="3"/>
        <v/>
      </c>
      <c r="AA51" s="201"/>
      <c r="AB51" s="201"/>
      <c r="AC51" s="202"/>
      <c r="AD51" s="185" t="str">
        <f t="shared" si="4"/>
        <v/>
      </c>
      <c r="AE51" s="186"/>
      <c r="AF51" s="187"/>
      <c r="AG51" s="188" t="str">
        <f t="shared" si="5"/>
        <v/>
      </c>
      <c r="AH51" s="183"/>
      <c r="AI51" s="183"/>
      <c r="AJ51" s="184"/>
      <c r="AK51" s="188" t="str">
        <f t="shared" si="6"/>
        <v/>
      </c>
      <c r="AL51" s="183"/>
      <c r="AM51" s="183"/>
      <c r="AN51" s="189"/>
      <c r="AO51" s="182" t="str">
        <f t="shared" si="7"/>
        <v/>
      </c>
      <c r="AP51" s="183"/>
      <c r="AQ51" s="183"/>
      <c r="AR51" s="184"/>
    </row>
    <row r="52" spans="1:44" ht="13.5" customHeight="1" x14ac:dyDescent="0.2">
      <c r="B52" s="120"/>
      <c r="C52" s="82"/>
      <c r="D52" s="111"/>
      <c r="E52" s="83"/>
      <c r="F52" s="81"/>
      <c r="G52" s="84"/>
      <c r="H52" s="96"/>
      <c r="K52" s="193"/>
      <c r="L52" s="194"/>
      <c r="M52" s="194"/>
      <c r="N52" s="195"/>
      <c r="O52" s="185" t="str">
        <f t="shared" si="1"/>
        <v/>
      </c>
      <c r="P52" s="186"/>
      <c r="Q52" s="187"/>
      <c r="R52" s="196"/>
      <c r="S52" s="197"/>
      <c r="T52" s="197"/>
      <c r="U52" s="198"/>
      <c r="V52" s="188" t="str">
        <f t="shared" si="2"/>
        <v/>
      </c>
      <c r="W52" s="183"/>
      <c r="X52" s="183"/>
      <c r="Y52" s="189"/>
      <c r="Z52" s="200" t="str">
        <f t="shared" si="3"/>
        <v/>
      </c>
      <c r="AA52" s="201"/>
      <c r="AB52" s="201"/>
      <c r="AC52" s="202"/>
      <c r="AD52" s="185" t="str">
        <f t="shared" si="4"/>
        <v/>
      </c>
      <c r="AE52" s="186"/>
      <c r="AF52" s="187"/>
      <c r="AG52" s="188" t="str">
        <f t="shared" si="5"/>
        <v/>
      </c>
      <c r="AH52" s="183"/>
      <c r="AI52" s="183"/>
      <c r="AJ52" s="184"/>
      <c r="AK52" s="188" t="str">
        <f t="shared" si="6"/>
        <v/>
      </c>
      <c r="AL52" s="183"/>
      <c r="AM52" s="183"/>
      <c r="AN52" s="189"/>
      <c r="AO52" s="182" t="str">
        <f t="shared" si="7"/>
        <v/>
      </c>
      <c r="AP52" s="183"/>
      <c r="AQ52" s="183"/>
      <c r="AR52" s="184"/>
    </row>
    <row r="53" spans="1:44" ht="13.5" customHeight="1" x14ac:dyDescent="0.2">
      <c r="B53" s="120"/>
      <c r="C53" s="82"/>
      <c r="D53" s="111"/>
      <c r="E53" s="83"/>
      <c r="F53" s="81"/>
      <c r="G53" s="84"/>
      <c r="H53" s="96"/>
      <c r="K53" s="193"/>
      <c r="L53" s="194"/>
      <c r="M53" s="194"/>
      <c r="N53" s="195"/>
      <c r="O53" s="186" t="str">
        <f t="shared" si="1"/>
        <v/>
      </c>
      <c r="P53" s="186"/>
      <c r="Q53" s="186"/>
      <c r="R53" s="196"/>
      <c r="S53" s="197"/>
      <c r="T53" s="197"/>
      <c r="U53" s="198"/>
      <c r="V53" s="199" t="str">
        <f t="shared" si="2"/>
        <v/>
      </c>
      <c r="W53" s="191"/>
      <c r="X53" s="191"/>
      <c r="Y53" s="191"/>
      <c r="Z53" s="225" t="str">
        <f t="shared" si="3"/>
        <v/>
      </c>
      <c r="AA53" s="225"/>
      <c r="AB53" s="225"/>
      <c r="AC53" s="226"/>
      <c r="AD53" s="186" t="str">
        <f t="shared" si="4"/>
        <v/>
      </c>
      <c r="AE53" s="186"/>
      <c r="AF53" s="186"/>
      <c r="AG53" s="188" t="str">
        <f t="shared" si="5"/>
        <v/>
      </c>
      <c r="AH53" s="183"/>
      <c r="AI53" s="183"/>
      <c r="AJ53" s="184"/>
      <c r="AK53" s="199" t="str">
        <f t="shared" si="6"/>
        <v/>
      </c>
      <c r="AL53" s="191"/>
      <c r="AM53" s="191"/>
      <c r="AN53" s="191"/>
      <c r="AO53" s="191" t="str">
        <f t="shared" si="7"/>
        <v/>
      </c>
      <c r="AP53" s="191"/>
      <c r="AQ53" s="191"/>
      <c r="AR53" s="192"/>
    </row>
    <row r="54" spans="1:44" ht="13.5" customHeight="1" x14ac:dyDescent="0.2">
      <c r="B54" s="126"/>
      <c r="C54" s="124"/>
      <c r="D54" s="122"/>
      <c r="E54" s="83"/>
      <c r="F54" s="172"/>
      <c r="G54" s="173"/>
      <c r="H54" s="98"/>
      <c r="K54" s="193"/>
      <c r="L54" s="194"/>
      <c r="M54" s="194"/>
      <c r="N54" s="195"/>
      <c r="O54" s="186" t="str">
        <f t="shared" si="1"/>
        <v/>
      </c>
      <c r="P54" s="186"/>
      <c r="Q54" s="186"/>
      <c r="R54" s="196"/>
      <c r="S54" s="197"/>
      <c r="T54" s="197"/>
      <c r="U54" s="198"/>
      <c r="V54" s="199" t="str">
        <f t="shared" si="2"/>
        <v/>
      </c>
      <c r="W54" s="191"/>
      <c r="X54" s="191"/>
      <c r="Y54" s="191"/>
      <c r="Z54" s="225" t="str">
        <f t="shared" si="3"/>
        <v/>
      </c>
      <c r="AA54" s="225"/>
      <c r="AB54" s="225"/>
      <c r="AC54" s="226"/>
      <c r="AD54" s="186" t="str">
        <f t="shared" si="4"/>
        <v/>
      </c>
      <c r="AE54" s="186"/>
      <c r="AF54" s="186"/>
      <c r="AG54" s="188" t="str">
        <f t="shared" si="5"/>
        <v/>
      </c>
      <c r="AH54" s="183"/>
      <c r="AI54" s="183"/>
      <c r="AJ54" s="184"/>
      <c r="AK54" s="199" t="str">
        <f t="shared" si="6"/>
        <v/>
      </c>
      <c r="AL54" s="191"/>
      <c r="AM54" s="191"/>
      <c r="AN54" s="191"/>
      <c r="AO54" s="191" t="str">
        <f t="shared" si="7"/>
        <v/>
      </c>
      <c r="AP54" s="191"/>
      <c r="AQ54" s="191"/>
      <c r="AR54" s="192"/>
    </row>
    <row r="55" spans="1:44" ht="13.5" customHeight="1" x14ac:dyDescent="0.2">
      <c r="B55" s="249"/>
      <c r="C55" s="250"/>
      <c r="D55" s="250"/>
      <c r="E55" s="250"/>
      <c r="F55" s="250"/>
      <c r="G55" s="250"/>
      <c r="H55" s="167"/>
      <c r="K55" s="240" t="s">
        <v>29</v>
      </c>
      <c r="L55" s="241"/>
      <c r="M55" s="241"/>
      <c r="N55" s="241"/>
      <c r="O55" s="241"/>
      <c r="P55" s="241"/>
      <c r="Q55" s="241"/>
      <c r="R55" s="241"/>
      <c r="S55" s="241"/>
      <c r="T55" s="241"/>
      <c r="U55" s="242"/>
      <c r="V55" s="243">
        <f>SUBTOTAL(9,V6:Y54)</f>
        <v>0</v>
      </c>
      <c r="W55" s="230"/>
      <c r="X55" s="230"/>
      <c r="Y55" s="230"/>
      <c r="Z55" s="240" t="s">
        <v>29</v>
      </c>
      <c r="AA55" s="241"/>
      <c r="AB55" s="241"/>
      <c r="AC55" s="241"/>
      <c r="AD55" s="241"/>
      <c r="AE55" s="241"/>
      <c r="AF55" s="241"/>
      <c r="AG55" s="241"/>
      <c r="AH55" s="241"/>
      <c r="AI55" s="241"/>
      <c r="AJ55" s="242"/>
      <c r="AK55" s="243" t="e">
        <f>SUBTOTAL(9,AK6:AN54)</f>
        <v>#VALUE!</v>
      </c>
      <c r="AL55" s="230"/>
      <c r="AM55" s="230"/>
      <c r="AN55" s="230"/>
      <c r="AO55" s="230" t="str">
        <f t="shared" si="7"/>
        <v/>
      </c>
      <c r="AP55" s="230"/>
      <c r="AQ55" s="230"/>
      <c r="AR55" s="231"/>
    </row>
    <row r="56" spans="1:44" ht="13.5" customHeight="1" x14ac:dyDescent="0.2">
      <c r="A56" s="41"/>
      <c r="B56" s="244"/>
      <c r="C56" s="245"/>
      <c r="D56" s="245"/>
      <c r="E56" s="245"/>
      <c r="F56" s="245"/>
      <c r="G56" s="245"/>
      <c r="H56" s="95"/>
      <c r="J56" s="41"/>
      <c r="K56" s="232" t="s">
        <v>43</v>
      </c>
      <c r="L56" s="233"/>
      <c r="M56" s="233"/>
      <c r="N56" s="233"/>
      <c r="O56" s="233"/>
      <c r="P56" s="233"/>
      <c r="Q56" s="233"/>
      <c r="R56" s="233"/>
      <c r="S56" s="233"/>
      <c r="T56" s="233"/>
      <c r="U56" s="234"/>
      <c r="V56" s="235">
        <f>ROUNDUP(V55,-4)</f>
        <v>0</v>
      </c>
      <c r="W56" s="236"/>
      <c r="X56" s="236"/>
      <c r="Y56" s="237"/>
      <c r="Z56" s="232" t="s">
        <v>43</v>
      </c>
      <c r="AA56" s="233"/>
      <c r="AB56" s="233"/>
      <c r="AC56" s="233"/>
      <c r="AD56" s="233"/>
      <c r="AE56" s="233"/>
      <c r="AF56" s="233"/>
      <c r="AG56" s="233"/>
      <c r="AH56" s="233"/>
      <c r="AI56" s="233"/>
      <c r="AJ56" s="234"/>
      <c r="AK56" s="235" t="e">
        <f>ROUNDUP(AK55,-4)</f>
        <v>#VALUE!</v>
      </c>
      <c r="AL56" s="236"/>
      <c r="AM56" s="236"/>
      <c r="AN56" s="237"/>
      <c r="AO56" s="227" t="str">
        <f t="shared" si="7"/>
        <v/>
      </c>
      <c r="AP56" s="227"/>
      <c r="AQ56" s="227"/>
      <c r="AR56" s="228"/>
    </row>
    <row r="57" spans="1:44" ht="10.199999999999999" customHeight="1" x14ac:dyDescent="0.2">
      <c r="A57" s="229"/>
      <c r="B57" s="229"/>
      <c r="C57" s="229"/>
      <c r="D57" s="229"/>
      <c r="E57" s="229"/>
      <c r="F57" s="229"/>
      <c r="G57" s="229"/>
      <c r="H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</row>
    <row r="58" spans="1:44" ht="13.5" customHeight="1" x14ac:dyDescent="0.2">
      <c r="A58" s="47"/>
      <c r="B58" s="47"/>
      <c r="C58" s="47"/>
      <c r="D58" s="47"/>
      <c r="E58" s="47"/>
      <c r="F58" s="47"/>
      <c r="G58" s="47"/>
      <c r="H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</row>
    <row r="59" spans="1:44" ht="13.5" customHeight="1" x14ac:dyDescent="0.2">
      <c r="A59" s="47"/>
      <c r="B59" s="47"/>
      <c r="C59" s="47"/>
      <c r="D59" s="47"/>
      <c r="E59" s="47"/>
      <c r="F59" s="47"/>
      <c r="G59" s="47"/>
      <c r="H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</row>
    <row r="60" spans="1:44" ht="13.5" customHeight="1" x14ac:dyDescent="0.2">
      <c r="A60" s="47"/>
      <c r="B60" s="47"/>
      <c r="C60" s="47"/>
      <c r="D60" s="47"/>
      <c r="E60" s="47"/>
      <c r="F60" s="47"/>
      <c r="G60" s="47"/>
      <c r="H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</row>
    <row r="61" spans="1:44" ht="13.5" customHeight="1" x14ac:dyDescent="0.2">
      <c r="A61" s="47"/>
      <c r="B61" s="47"/>
      <c r="C61" s="47"/>
      <c r="D61" s="47"/>
      <c r="E61" s="47"/>
      <c r="F61" s="47"/>
      <c r="G61" s="47"/>
      <c r="H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</row>
    <row r="62" spans="1:44" ht="13.5" customHeight="1" x14ac:dyDescent="0.2">
      <c r="A62" s="47"/>
      <c r="B62" s="47"/>
      <c r="C62" s="47"/>
      <c r="D62" s="47"/>
      <c r="E62" s="47"/>
      <c r="F62" s="47"/>
      <c r="G62" s="47"/>
      <c r="H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</row>
    <row r="63" spans="1:44" ht="13.5" customHeight="1" x14ac:dyDescent="0.2">
      <c r="A63" s="47"/>
      <c r="B63" s="47"/>
      <c r="C63" s="47"/>
      <c r="D63" s="47"/>
      <c r="E63" s="47"/>
      <c r="F63" s="47"/>
      <c r="G63" s="47"/>
      <c r="H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</row>
    <row r="64" spans="1:44" ht="13.5" customHeight="1" x14ac:dyDescent="0.2">
      <c r="A64" s="47"/>
      <c r="B64" s="47"/>
      <c r="C64" s="47"/>
      <c r="D64" s="47"/>
      <c r="E64" s="47"/>
      <c r="F64" s="47"/>
      <c r="G64" s="47"/>
      <c r="H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</row>
    <row r="65" spans="1:43" x14ac:dyDescent="0.2">
      <c r="A65" s="47"/>
      <c r="B65" s="47"/>
      <c r="C65" s="47"/>
      <c r="D65" s="47"/>
      <c r="E65" s="47"/>
      <c r="F65" s="47"/>
      <c r="G65" s="47"/>
      <c r="H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</row>
  </sheetData>
  <mergeCells count="471">
    <mergeCell ref="B3:H3"/>
    <mergeCell ref="B2:H2"/>
    <mergeCell ref="K2:AR2"/>
    <mergeCell ref="B4:H4"/>
    <mergeCell ref="K4:Y4"/>
    <mergeCell ref="Z4:AN4"/>
    <mergeCell ref="B5:D5"/>
    <mergeCell ref="K5:N5"/>
    <mergeCell ref="O5:Q5"/>
    <mergeCell ref="R5:U5"/>
    <mergeCell ref="V5:Y5"/>
    <mergeCell ref="Z5:AC5"/>
    <mergeCell ref="AD5:AF5"/>
    <mergeCell ref="AG5:AJ5"/>
    <mergeCell ref="AK5:AN5"/>
    <mergeCell ref="AO5:AR5"/>
    <mergeCell ref="AO6:AR6"/>
    <mergeCell ref="K7:N7"/>
    <mergeCell ref="O7:Q7"/>
    <mergeCell ref="R7:U7"/>
    <mergeCell ref="V7:Y7"/>
    <mergeCell ref="Z7:AC7"/>
    <mergeCell ref="AD7:AF7"/>
    <mergeCell ref="AG7:AJ7"/>
    <mergeCell ref="AK7:AN7"/>
    <mergeCell ref="AO7:AR7"/>
    <mergeCell ref="K6:N6"/>
    <mergeCell ref="O6:Q6"/>
    <mergeCell ref="R6:U6"/>
    <mergeCell ref="V6:Y6"/>
    <mergeCell ref="Z6:AC6"/>
    <mergeCell ref="AD6:AF6"/>
    <mergeCell ref="AG6:AJ6"/>
    <mergeCell ref="AK6:AN6"/>
    <mergeCell ref="AO8:AR8"/>
    <mergeCell ref="K9:N9"/>
    <mergeCell ref="O9:Q9"/>
    <mergeCell ref="R9:U9"/>
    <mergeCell ref="V9:Y9"/>
    <mergeCell ref="Z9:AC9"/>
    <mergeCell ref="AD9:AF9"/>
    <mergeCell ref="AG9:AJ9"/>
    <mergeCell ref="AK9:AN9"/>
    <mergeCell ref="AO9:AR9"/>
    <mergeCell ref="K8:N8"/>
    <mergeCell ref="O8:Q8"/>
    <mergeCell ref="R8:U8"/>
    <mergeCell ref="V8:Y8"/>
    <mergeCell ref="Z8:AC8"/>
    <mergeCell ref="AD8:AF8"/>
    <mergeCell ref="AG8:AJ8"/>
    <mergeCell ref="AK8:AN8"/>
    <mergeCell ref="K10:N10"/>
    <mergeCell ref="O10:Q10"/>
    <mergeCell ref="R10:U10"/>
    <mergeCell ref="V10:Y10"/>
    <mergeCell ref="Z10:AC10"/>
    <mergeCell ref="AD10:AF10"/>
    <mergeCell ref="AG10:AJ10"/>
    <mergeCell ref="AK10:AN10"/>
    <mergeCell ref="AO10:AR10"/>
    <mergeCell ref="AO11:AR11"/>
    <mergeCell ref="K12:N12"/>
    <mergeCell ref="O12:Q12"/>
    <mergeCell ref="R12:U12"/>
    <mergeCell ref="V12:Y12"/>
    <mergeCell ref="Z12:AC12"/>
    <mergeCell ref="AD12:AF12"/>
    <mergeCell ref="AG12:AJ12"/>
    <mergeCell ref="AK12:AN12"/>
    <mergeCell ref="AO12:AR12"/>
    <mergeCell ref="K11:N11"/>
    <mergeCell ref="O11:Q11"/>
    <mergeCell ref="R11:U11"/>
    <mergeCell ref="V11:Y11"/>
    <mergeCell ref="Z11:AC11"/>
    <mergeCell ref="AD11:AF11"/>
    <mergeCell ref="AG11:AJ11"/>
    <mergeCell ref="AK11:AN11"/>
    <mergeCell ref="AO13:AR13"/>
    <mergeCell ref="K14:N14"/>
    <mergeCell ref="O14:Q14"/>
    <mergeCell ref="R14:U14"/>
    <mergeCell ref="V14:Y14"/>
    <mergeCell ref="Z14:AC14"/>
    <mergeCell ref="AD14:AF14"/>
    <mergeCell ref="AG14:AJ14"/>
    <mergeCell ref="AK14:AN14"/>
    <mergeCell ref="AO14:AR14"/>
    <mergeCell ref="K13:N13"/>
    <mergeCell ref="O13:Q13"/>
    <mergeCell ref="R13:U13"/>
    <mergeCell ref="V13:Y13"/>
    <mergeCell ref="Z13:AC13"/>
    <mergeCell ref="AD13:AF13"/>
    <mergeCell ref="AG13:AJ13"/>
    <mergeCell ref="AK13:AN13"/>
    <mergeCell ref="AO15:AR15"/>
    <mergeCell ref="K15:N15"/>
    <mergeCell ref="O15:Q15"/>
    <mergeCell ref="R15:U15"/>
    <mergeCell ref="V15:Y15"/>
    <mergeCell ref="Z15:AC15"/>
    <mergeCell ref="AD15:AF15"/>
    <mergeCell ref="AG15:AJ15"/>
    <mergeCell ref="AK15:AN15"/>
    <mergeCell ref="AO16:AR16"/>
    <mergeCell ref="K17:N17"/>
    <mergeCell ref="O17:Q17"/>
    <mergeCell ref="R17:U17"/>
    <mergeCell ref="V17:Y17"/>
    <mergeCell ref="Z17:AC17"/>
    <mergeCell ref="AD17:AF17"/>
    <mergeCell ref="AG17:AJ17"/>
    <mergeCell ref="AK17:AN17"/>
    <mergeCell ref="AO17:AR17"/>
    <mergeCell ref="K16:N16"/>
    <mergeCell ref="O16:Q16"/>
    <mergeCell ref="R16:U16"/>
    <mergeCell ref="V16:Y16"/>
    <mergeCell ref="Z16:AC16"/>
    <mergeCell ref="AD16:AF16"/>
    <mergeCell ref="AG16:AJ16"/>
    <mergeCell ref="AK16:AN16"/>
    <mergeCell ref="AO18:AR18"/>
    <mergeCell ref="K19:N19"/>
    <mergeCell ref="O19:Q19"/>
    <mergeCell ref="R19:U19"/>
    <mergeCell ref="V19:Y19"/>
    <mergeCell ref="Z19:AC19"/>
    <mergeCell ref="AD19:AF19"/>
    <mergeCell ref="AG19:AJ19"/>
    <mergeCell ref="AK19:AN19"/>
    <mergeCell ref="AO19:AR19"/>
    <mergeCell ref="K18:N18"/>
    <mergeCell ref="O18:Q18"/>
    <mergeCell ref="R18:U18"/>
    <mergeCell ref="V18:Y18"/>
    <mergeCell ref="Z18:AC18"/>
    <mergeCell ref="AD18:AF18"/>
    <mergeCell ref="AG18:AJ18"/>
    <mergeCell ref="AK18:AN18"/>
    <mergeCell ref="AO20:AR20"/>
    <mergeCell ref="K21:N21"/>
    <mergeCell ref="O21:Q21"/>
    <mergeCell ref="R21:U21"/>
    <mergeCell ref="V21:Y21"/>
    <mergeCell ref="Z21:AC21"/>
    <mergeCell ref="AD21:AF21"/>
    <mergeCell ref="AG21:AJ21"/>
    <mergeCell ref="AK21:AN21"/>
    <mergeCell ref="AO21:AR21"/>
    <mergeCell ref="K20:N20"/>
    <mergeCell ref="O20:Q20"/>
    <mergeCell ref="R20:U20"/>
    <mergeCell ref="V20:Y20"/>
    <mergeCell ref="Z20:AC20"/>
    <mergeCell ref="AD20:AF20"/>
    <mergeCell ref="AG20:AJ20"/>
    <mergeCell ref="AK20:AN20"/>
    <mergeCell ref="AO22:AR22"/>
    <mergeCell ref="K23:N23"/>
    <mergeCell ref="O23:Q23"/>
    <mergeCell ref="R23:U23"/>
    <mergeCell ref="V23:Y23"/>
    <mergeCell ref="Z23:AC23"/>
    <mergeCell ref="AD23:AF23"/>
    <mergeCell ref="AG23:AJ23"/>
    <mergeCell ref="AK23:AN23"/>
    <mergeCell ref="AO23:AR23"/>
    <mergeCell ref="K22:N22"/>
    <mergeCell ref="O22:Q22"/>
    <mergeCell ref="R22:U22"/>
    <mergeCell ref="V22:Y22"/>
    <mergeCell ref="Z22:AC22"/>
    <mergeCell ref="AD22:AF22"/>
    <mergeCell ref="AG22:AJ22"/>
    <mergeCell ref="AK22:AN22"/>
    <mergeCell ref="AO24:AR24"/>
    <mergeCell ref="K25:N25"/>
    <mergeCell ref="O25:Q25"/>
    <mergeCell ref="R25:U25"/>
    <mergeCell ref="V25:Y25"/>
    <mergeCell ref="Z25:AC25"/>
    <mergeCell ref="AD25:AF25"/>
    <mergeCell ref="AG25:AJ25"/>
    <mergeCell ref="AK25:AN25"/>
    <mergeCell ref="AO25:AR25"/>
    <mergeCell ref="K24:N24"/>
    <mergeCell ref="O24:Q24"/>
    <mergeCell ref="R24:U24"/>
    <mergeCell ref="V24:Y24"/>
    <mergeCell ref="Z24:AC24"/>
    <mergeCell ref="AD24:AF24"/>
    <mergeCell ref="AG24:AJ24"/>
    <mergeCell ref="AK24:AN24"/>
    <mergeCell ref="AO26:AR26"/>
    <mergeCell ref="K27:N27"/>
    <mergeCell ref="O27:Q27"/>
    <mergeCell ref="R27:U27"/>
    <mergeCell ref="V27:Y27"/>
    <mergeCell ref="Z27:AC27"/>
    <mergeCell ref="AD27:AF27"/>
    <mergeCell ref="AG27:AJ27"/>
    <mergeCell ref="AK27:AN27"/>
    <mergeCell ref="AO27:AR27"/>
    <mergeCell ref="K26:N26"/>
    <mergeCell ref="O26:Q26"/>
    <mergeCell ref="R26:U26"/>
    <mergeCell ref="V26:Y26"/>
    <mergeCell ref="Z26:AC26"/>
    <mergeCell ref="AD26:AF26"/>
    <mergeCell ref="AG26:AJ26"/>
    <mergeCell ref="AK26:AN26"/>
    <mergeCell ref="AO28:AR28"/>
    <mergeCell ref="K29:N29"/>
    <mergeCell ref="O29:Q29"/>
    <mergeCell ref="R29:U29"/>
    <mergeCell ref="V29:Y29"/>
    <mergeCell ref="Z29:AC29"/>
    <mergeCell ref="AD29:AF29"/>
    <mergeCell ref="AG29:AJ29"/>
    <mergeCell ref="AK29:AN29"/>
    <mergeCell ref="AO29:AR29"/>
    <mergeCell ref="K28:N28"/>
    <mergeCell ref="O28:Q28"/>
    <mergeCell ref="R28:U28"/>
    <mergeCell ref="V28:Y28"/>
    <mergeCell ref="Z28:AC28"/>
    <mergeCell ref="AD28:AF28"/>
    <mergeCell ref="AG28:AJ28"/>
    <mergeCell ref="AK28:AN28"/>
    <mergeCell ref="AO30:AR30"/>
    <mergeCell ref="K31:N31"/>
    <mergeCell ref="O31:Q31"/>
    <mergeCell ref="R31:U31"/>
    <mergeCell ref="V31:Y31"/>
    <mergeCell ref="Z31:AC31"/>
    <mergeCell ref="AD31:AF31"/>
    <mergeCell ref="AG31:AJ31"/>
    <mergeCell ref="AK31:AN31"/>
    <mergeCell ref="AO31:AR31"/>
    <mergeCell ref="K30:N30"/>
    <mergeCell ref="O30:Q30"/>
    <mergeCell ref="R30:U30"/>
    <mergeCell ref="V30:Y30"/>
    <mergeCell ref="Z30:AC30"/>
    <mergeCell ref="AD30:AF30"/>
    <mergeCell ref="AG30:AJ30"/>
    <mergeCell ref="AK30:AN30"/>
    <mergeCell ref="AO32:AR32"/>
    <mergeCell ref="K33:N33"/>
    <mergeCell ref="O33:Q33"/>
    <mergeCell ref="R33:U33"/>
    <mergeCell ref="V33:Y33"/>
    <mergeCell ref="Z33:AC33"/>
    <mergeCell ref="AD33:AF33"/>
    <mergeCell ref="AG33:AJ33"/>
    <mergeCell ref="AK33:AN33"/>
    <mergeCell ref="AO33:AR33"/>
    <mergeCell ref="K32:N32"/>
    <mergeCell ref="O32:Q32"/>
    <mergeCell ref="R32:U32"/>
    <mergeCell ref="V32:Y32"/>
    <mergeCell ref="Z32:AC32"/>
    <mergeCell ref="AD32:AF32"/>
    <mergeCell ref="AG32:AJ32"/>
    <mergeCell ref="AK32:AN32"/>
    <mergeCell ref="AO34:AR34"/>
    <mergeCell ref="K35:N35"/>
    <mergeCell ref="O35:Q35"/>
    <mergeCell ref="R35:U35"/>
    <mergeCell ref="V35:Y35"/>
    <mergeCell ref="Z35:AC35"/>
    <mergeCell ref="AD35:AF35"/>
    <mergeCell ref="AG35:AJ35"/>
    <mergeCell ref="AK35:AN35"/>
    <mergeCell ref="AO35:AR35"/>
    <mergeCell ref="K34:N34"/>
    <mergeCell ref="O34:Q34"/>
    <mergeCell ref="R34:U34"/>
    <mergeCell ref="V34:Y34"/>
    <mergeCell ref="Z34:AC34"/>
    <mergeCell ref="AD34:AF34"/>
    <mergeCell ref="AG34:AJ34"/>
    <mergeCell ref="AK34:AN34"/>
    <mergeCell ref="AO36:AR36"/>
    <mergeCell ref="K37:N37"/>
    <mergeCell ref="O37:Q37"/>
    <mergeCell ref="R37:U37"/>
    <mergeCell ref="V37:Y37"/>
    <mergeCell ref="Z37:AC37"/>
    <mergeCell ref="AD37:AF37"/>
    <mergeCell ref="AG37:AJ37"/>
    <mergeCell ref="AK37:AN37"/>
    <mergeCell ref="AO37:AR37"/>
    <mergeCell ref="K36:N36"/>
    <mergeCell ref="O36:Q36"/>
    <mergeCell ref="R36:U36"/>
    <mergeCell ref="V36:Y36"/>
    <mergeCell ref="Z36:AC36"/>
    <mergeCell ref="AD36:AF36"/>
    <mergeCell ref="AG36:AJ36"/>
    <mergeCell ref="AK36:AN36"/>
    <mergeCell ref="K38:N38"/>
    <mergeCell ref="O38:Q38"/>
    <mergeCell ref="R38:U38"/>
    <mergeCell ref="V38:Y38"/>
    <mergeCell ref="Z38:AC38"/>
    <mergeCell ref="AD38:AF38"/>
    <mergeCell ref="AG38:AJ38"/>
    <mergeCell ref="AK38:AN38"/>
    <mergeCell ref="AO38:AR38"/>
    <mergeCell ref="AO39:AR39"/>
    <mergeCell ref="K40:N40"/>
    <mergeCell ref="O40:Q40"/>
    <mergeCell ref="R40:U40"/>
    <mergeCell ref="V40:Y40"/>
    <mergeCell ref="Z40:AC40"/>
    <mergeCell ref="AD40:AF40"/>
    <mergeCell ref="AG40:AJ40"/>
    <mergeCell ref="AK40:AN40"/>
    <mergeCell ref="AO40:AR40"/>
    <mergeCell ref="K39:N39"/>
    <mergeCell ref="O39:Q39"/>
    <mergeCell ref="R39:U39"/>
    <mergeCell ref="V39:Y39"/>
    <mergeCell ref="Z39:AC39"/>
    <mergeCell ref="AD39:AF39"/>
    <mergeCell ref="AG39:AJ39"/>
    <mergeCell ref="AK39:AN39"/>
    <mergeCell ref="AO41:AR41"/>
    <mergeCell ref="K42:N42"/>
    <mergeCell ref="O42:Q42"/>
    <mergeCell ref="R42:U42"/>
    <mergeCell ref="V42:Y42"/>
    <mergeCell ref="Z42:AC42"/>
    <mergeCell ref="AD42:AF42"/>
    <mergeCell ref="AG42:AJ42"/>
    <mergeCell ref="AK42:AN42"/>
    <mergeCell ref="AO42:AR42"/>
    <mergeCell ref="K41:N41"/>
    <mergeCell ref="O41:Q41"/>
    <mergeCell ref="R41:U41"/>
    <mergeCell ref="V41:Y41"/>
    <mergeCell ref="Z41:AC41"/>
    <mergeCell ref="AD41:AF41"/>
    <mergeCell ref="AG41:AJ41"/>
    <mergeCell ref="AK41:AN41"/>
    <mergeCell ref="AO43:AR43"/>
    <mergeCell ref="K44:N44"/>
    <mergeCell ref="O44:Q44"/>
    <mergeCell ref="R44:U44"/>
    <mergeCell ref="V44:Y44"/>
    <mergeCell ref="Z44:AC44"/>
    <mergeCell ref="AD44:AF44"/>
    <mergeCell ref="AG44:AJ44"/>
    <mergeCell ref="AK44:AN44"/>
    <mergeCell ref="AO44:AR44"/>
    <mergeCell ref="K43:N43"/>
    <mergeCell ref="O43:Q43"/>
    <mergeCell ref="R43:U43"/>
    <mergeCell ref="V43:Y43"/>
    <mergeCell ref="Z43:AC43"/>
    <mergeCell ref="AD43:AF43"/>
    <mergeCell ref="AG43:AJ43"/>
    <mergeCell ref="AK43:AN43"/>
    <mergeCell ref="AO45:AR45"/>
    <mergeCell ref="K46:N46"/>
    <mergeCell ref="O46:Q46"/>
    <mergeCell ref="R46:U46"/>
    <mergeCell ref="V46:Y46"/>
    <mergeCell ref="Z46:AC46"/>
    <mergeCell ref="AD46:AF46"/>
    <mergeCell ref="AG46:AJ46"/>
    <mergeCell ref="AK46:AN46"/>
    <mergeCell ref="AO46:AR46"/>
    <mergeCell ref="K45:N45"/>
    <mergeCell ref="O45:Q45"/>
    <mergeCell ref="R45:U45"/>
    <mergeCell ref="V45:Y45"/>
    <mergeCell ref="Z45:AC45"/>
    <mergeCell ref="AD45:AF45"/>
    <mergeCell ref="AG45:AJ45"/>
    <mergeCell ref="AK45:AN45"/>
    <mergeCell ref="AO47:AR47"/>
    <mergeCell ref="K48:N48"/>
    <mergeCell ref="O48:Q48"/>
    <mergeCell ref="R48:U48"/>
    <mergeCell ref="V48:Y48"/>
    <mergeCell ref="Z48:AC48"/>
    <mergeCell ref="AD48:AF48"/>
    <mergeCell ref="AG48:AJ48"/>
    <mergeCell ref="AK48:AN48"/>
    <mergeCell ref="AO48:AR48"/>
    <mergeCell ref="K47:N47"/>
    <mergeCell ref="O47:Q47"/>
    <mergeCell ref="R47:U47"/>
    <mergeCell ref="V47:Y47"/>
    <mergeCell ref="Z47:AC47"/>
    <mergeCell ref="AD47:AF47"/>
    <mergeCell ref="AG47:AJ47"/>
    <mergeCell ref="AK47:AN47"/>
    <mergeCell ref="AD51:AF51"/>
    <mergeCell ref="AG51:AJ51"/>
    <mergeCell ref="AK51:AN51"/>
    <mergeCell ref="AO49:AR49"/>
    <mergeCell ref="K50:N50"/>
    <mergeCell ref="O50:Q50"/>
    <mergeCell ref="R50:U50"/>
    <mergeCell ref="V50:Y50"/>
    <mergeCell ref="Z50:AC50"/>
    <mergeCell ref="AD50:AF50"/>
    <mergeCell ref="AG50:AJ50"/>
    <mergeCell ref="AK50:AN50"/>
    <mergeCell ref="AO50:AR50"/>
    <mergeCell ref="K49:N49"/>
    <mergeCell ref="O49:Q49"/>
    <mergeCell ref="R49:U49"/>
    <mergeCell ref="V49:Y49"/>
    <mergeCell ref="Z49:AC49"/>
    <mergeCell ref="AD49:AF49"/>
    <mergeCell ref="AG49:AJ49"/>
    <mergeCell ref="AK49:AN49"/>
    <mergeCell ref="Z53:AC53"/>
    <mergeCell ref="AD53:AF53"/>
    <mergeCell ref="AG53:AJ53"/>
    <mergeCell ref="AK53:AN53"/>
    <mergeCell ref="AO51:AR51"/>
    <mergeCell ref="K52:N52"/>
    <mergeCell ref="O52:Q52"/>
    <mergeCell ref="R52:U52"/>
    <mergeCell ref="V52:Y52"/>
    <mergeCell ref="AO53:AR53"/>
    <mergeCell ref="Z52:AC52"/>
    <mergeCell ref="AD52:AF52"/>
    <mergeCell ref="AG52:AJ52"/>
    <mergeCell ref="AK52:AN52"/>
    <mergeCell ref="AO52:AR52"/>
    <mergeCell ref="K53:N53"/>
    <mergeCell ref="O53:Q53"/>
    <mergeCell ref="R53:U53"/>
    <mergeCell ref="V53:Y53"/>
    <mergeCell ref="K51:N51"/>
    <mergeCell ref="O51:Q51"/>
    <mergeCell ref="R51:U51"/>
    <mergeCell ref="V51:Y51"/>
    <mergeCell ref="Z51:AC51"/>
    <mergeCell ref="Z54:AC54"/>
    <mergeCell ref="AD54:AF54"/>
    <mergeCell ref="AG54:AJ54"/>
    <mergeCell ref="AK54:AN54"/>
    <mergeCell ref="AO54:AR54"/>
    <mergeCell ref="B55:G55"/>
    <mergeCell ref="K55:U55"/>
    <mergeCell ref="V55:Y55"/>
    <mergeCell ref="Z55:AJ55"/>
    <mergeCell ref="AK55:AN55"/>
    <mergeCell ref="K54:N54"/>
    <mergeCell ref="O54:Q54"/>
    <mergeCell ref="R54:U54"/>
    <mergeCell ref="V54:Y54"/>
    <mergeCell ref="A57:H57"/>
    <mergeCell ref="J57:AQ57"/>
    <mergeCell ref="AO55:AR55"/>
    <mergeCell ref="B56:G56"/>
    <mergeCell ref="K56:U56"/>
    <mergeCell ref="V56:Y56"/>
    <mergeCell ref="Z56:AJ56"/>
    <mergeCell ref="AK56:AN56"/>
    <mergeCell ref="AO56:AR5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684D4-C22A-4899-B98C-86294371F64A}">
  <sheetPr>
    <tabColor rgb="FF00B0F0"/>
  </sheetPr>
  <dimension ref="B1:L61"/>
  <sheetViews>
    <sheetView view="pageBreakPreview" zoomScaleNormal="70" zoomScaleSheetLayoutView="100" workbookViewId="0">
      <selection activeCell="B30" sqref="B30:D30"/>
    </sheetView>
  </sheetViews>
  <sheetFormatPr defaultColWidth="9" defaultRowHeight="14.4" x14ac:dyDescent="0.2"/>
  <cols>
    <col min="1" max="1" width="1.69921875" style="1" customWidth="1"/>
    <col min="2" max="2" width="2.19921875" style="1" customWidth="1"/>
    <col min="3" max="3" width="20.69921875" style="1" customWidth="1"/>
    <col min="4" max="4" width="19.69921875" style="1" customWidth="1"/>
    <col min="5" max="7" width="8.69921875" style="1" customWidth="1"/>
    <col min="8" max="8" width="12.69921875" style="1" customWidth="1"/>
    <col min="9" max="9" width="1.69921875" style="1" customWidth="1"/>
    <col min="10" max="10" width="2.5" style="39" customWidth="1"/>
    <col min="11" max="11" width="13.8984375" style="39" customWidth="1"/>
    <col min="12" max="12" width="9" style="39"/>
    <col min="13" max="16384" width="9" style="1"/>
  </cols>
  <sheetData>
    <row r="1" spans="2:11" ht="10.199999999999999" customHeight="1" x14ac:dyDescent="0.2"/>
    <row r="2" spans="2:11" ht="19.5" customHeight="1" x14ac:dyDescent="0.2">
      <c r="B2" s="203" t="s">
        <v>148</v>
      </c>
      <c r="C2" s="203"/>
      <c r="D2" s="203"/>
      <c r="E2" s="203"/>
      <c r="F2" s="203"/>
      <c r="G2" s="203"/>
      <c r="H2" s="203"/>
    </row>
    <row r="3" spans="2:11" ht="13.5" customHeight="1" x14ac:dyDescent="0.2"/>
    <row r="4" spans="2:11" ht="13.5" customHeight="1" x14ac:dyDescent="0.2">
      <c r="B4" s="265" t="s">
        <v>147</v>
      </c>
      <c r="C4" s="266"/>
      <c r="D4" s="266"/>
      <c r="E4" s="266"/>
      <c r="F4" s="266"/>
      <c r="G4" s="266"/>
      <c r="H4" s="267"/>
    </row>
    <row r="5" spans="2:11" ht="13.5" customHeight="1" x14ac:dyDescent="0.2">
      <c r="B5" s="268" t="s">
        <v>0</v>
      </c>
      <c r="C5" s="269"/>
      <c r="D5" s="269"/>
      <c r="E5" s="48" t="s">
        <v>1</v>
      </c>
      <c r="F5" s="48" t="s">
        <v>2</v>
      </c>
      <c r="G5" s="48"/>
      <c r="H5" s="90"/>
    </row>
    <row r="6" spans="2:11" ht="13.5" customHeight="1" x14ac:dyDescent="0.2">
      <c r="B6" s="270" t="s">
        <v>5</v>
      </c>
      <c r="C6" s="271"/>
      <c r="D6" s="271"/>
      <c r="E6" s="130"/>
      <c r="F6" s="131"/>
      <c r="G6" s="132"/>
      <c r="H6" s="133"/>
    </row>
    <row r="7" spans="2:11" ht="13.5" customHeight="1" x14ac:dyDescent="0.15">
      <c r="B7" s="263" t="str">
        <f>'1-1.建築（仮設）'!B4</f>
        <v>1-1．仮設工事（建築工事）</v>
      </c>
      <c r="C7" s="264"/>
      <c r="D7" s="264"/>
      <c r="E7" s="50">
        <v>1</v>
      </c>
      <c r="F7" s="51" t="s">
        <v>6</v>
      </c>
      <c r="G7" s="49"/>
      <c r="H7" s="92"/>
      <c r="J7" s="129"/>
      <c r="K7" s="128"/>
    </row>
    <row r="8" spans="2:11" ht="13.5" customHeight="1" x14ac:dyDescent="0.2">
      <c r="B8" s="263" t="str">
        <f>'1-2.建築'!B4</f>
        <v>1-2．内装改修工事（建築工事）</v>
      </c>
      <c r="C8" s="264"/>
      <c r="D8" s="264"/>
      <c r="E8" s="50">
        <v>1</v>
      </c>
      <c r="F8" s="51" t="s">
        <v>6</v>
      </c>
      <c r="G8" s="52"/>
      <c r="H8" s="93"/>
    </row>
    <row r="9" spans="2:11" ht="13.5" customHeight="1" x14ac:dyDescent="0.2">
      <c r="B9" s="263" t="str">
        <f>'1-3.電気'!B4</f>
        <v>1-3．電気工事</v>
      </c>
      <c r="C9" s="264"/>
      <c r="D9" s="264"/>
      <c r="E9" s="50">
        <v>1</v>
      </c>
      <c r="F9" s="51" t="s">
        <v>6</v>
      </c>
      <c r="G9" s="52"/>
      <c r="H9" s="93"/>
    </row>
    <row r="10" spans="2:11" ht="13.5" customHeight="1" x14ac:dyDescent="0.2">
      <c r="B10" s="263" t="str">
        <f>'1-4.機械'!B4</f>
        <v>1-4．機械設備工事</v>
      </c>
      <c r="C10" s="264"/>
      <c r="D10" s="264"/>
      <c r="E10" s="50">
        <v>1</v>
      </c>
      <c r="F10" s="51" t="s">
        <v>6</v>
      </c>
      <c r="G10" s="52"/>
      <c r="H10" s="93"/>
    </row>
    <row r="11" spans="2:11" ht="13.5" customHeight="1" x14ac:dyDescent="0.2">
      <c r="B11" s="274"/>
      <c r="C11" s="273"/>
      <c r="D11" s="273"/>
      <c r="E11" s="50"/>
      <c r="F11" s="51"/>
      <c r="G11" s="52"/>
      <c r="H11" s="93"/>
    </row>
    <row r="12" spans="2:11" ht="13.5" customHeight="1" x14ac:dyDescent="0.2">
      <c r="B12" s="274"/>
      <c r="C12" s="273"/>
      <c r="D12" s="273"/>
      <c r="E12" s="50"/>
      <c r="F12" s="51"/>
      <c r="G12" s="52"/>
      <c r="H12" s="93"/>
    </row>
    <row r="13" spans="2:11" ht="13.5" customHeight="1" x14ac:dyDescent="0.2">
      <c r="B13" s="272"/>
      <c r="C13" s="273"/>
      <c r="D13" s="273"/>
      <c r="E13" s="50"/>
      <c r="F13" s="51"/>
      <c r="G13" s="52"/>
      <c r="H13" s="93"/>
    </row>
    <row r="14" spans="2:11" ht="13.5" customHeight="1" x14ac:dyDescent="0.2">
      <c r="B14" s="272"/>
      <c r="C14" s="273"/>
      <c r="D14" s="273"/>
      <c r="E14" s="50"/>
      <c r="F14" s="51"/>
      <c r="G14" s="52"/>
      <c r="H14" s="93"/>
    </row>
    <row r="15" spans="2:11" ht="13.5" customHeight="1" x14ac:dyDescent="0.2">
      <c r="B15" s="272"/>
      <c r="C15" s="273"/>
      <c r="D15" s="273"/>
      <c r="E15" s="50"/>
      <c r="F15" s="51"/>
      <c r="G15" s="52"/>
      <c r="H15" s="93"/>
    </row>
    <row r="16" spans="2:11" ht="13.5" customHeight="1" x14ac:dyDescent="0.2">
      <c r="B16" s="272"/>
      <c r="C16" s="273"/>
      <c r="D16" s="273"/>
      <c r="E16" s="50"/>
      <c r="F16" s="51"/>
      <c r="G16" s="52"/>
      <c r="H16" s="93"/>
    </row>
    <row r="17" spans="2:8" ht="13.5" customHeight="1" x14ac:dyDescent="0.2">
      <c r="B17" s="272"/>
      <c r="C17" s="273"/>
      <c r="D17" s="273"/>
      <c r="E17" s="50"/>
      <c r="F17" s="51"/>
      <c r="G17" s="52"/>
      <c r="H17" s="93"/>
    </row>
    <row r="18" spans="2:8" ht="13.5" customHeight="1" x14ac:dyDescent="0.2">
      <c r="B18" s="274"/>
      <c r="C18" s="273"/>
      <c r="D18" s="273"/>
      <c r="E18" s="50"/>
      <c r="F18" s="51"/>
      <c r="G18" s="52"/>
      <c r="H18" s="93"/>
    </row>
    <row r="19" spans="2:8" ht="13.5" customHeight="1" x14ac:dyDescent="0.2">
      <c r="B19" s="272"/>
      <c r="C19" s="273"/>
      <c r="D19" s="273"/>
      <c r="E19" s="50"/>
      <c r="F19" s="51"/>
      <c r="G19" s="52"/>
      <c r="H19" s="93"/>
    </row>
    <row r="20" spans="2:8" ht="13.5" customHeight="1" x14ac:dyDescent="0.2">
      <c r="B20" s="272"/>
      <c r="C20" s="273"/>
      <c r="D20" s="273"/>
      <c r="E20" s="50"/>
      <c r="F20" s="51"/>
      <c r="G20" s="52"/>
      <c r="H20" s="93"/>
    </row>
    <row r="21" spans="2:8" ht="13.5" customHeight="1" x14ac:dyDescent="0.2">
      <c r="B21" s="272"/>
      <c r="C21" s="273"/>
      <c r="D21" s="273"/>
      <c r="E21" s="50"/>
      <c r="F21" s="51"/>
      <c r="G21" s="52"/>
      <c r="H21" s="93"/>
    </row>
    <row r="22" spans="2:8" ht="13.5" customHeight="1" x14ac:dyDescent="0.2">
      <c r="B22" s="272"/>
      <c r="C22" s="273"/>
      <c r="D22" s="273"/>
      <c r="E22" s="50"/>
      <c r="F22" s="51"/>
      <c r="G22" s="52"/>
      <c r="H22" s="93"/>
    </row>
    <row r="23" spans="2:8" ht="13.5" customHeight="1" x14ac:dyDescent="0.2">
      <c r="B23" s="272"/>
      <c r="C23" s="273"/>
      <c r="D23" s="273"/>
      <c r="E23" s="50"/>
      <c r="F23" s="51"/>
      <c r="G23" s="52"/>
      <c r="H23" s="93"/>
    </row>
    <row r="24" spans="2:8" ht="13.5" customHeight="1" x14ac:dyDescent="0.2">
      <c r="B24" s="272"/>
      <c r="C24" s="273"/>
      <c r="D24" s="273"/>
      <c r="E24" s="50"/>
      <c r="F24" s="51"/>
      <c r="G24" s="52"/>
      <c r="H24" s="93"/>
    </row>
    <row r="25" spans="2:8" ht="13.5" customHeight="1" x14ac:dyDescent="0.2">
      <c r="B25" s="272"/>
      <c r="C25" s="273"/>
      <c r="D25" s="273"/>
      <c r="E25" s="50"/>
      <c r="F25" s="51"/>
      <c r="G25" s="52"/>
      <c r="H25" s="93"/>
    </row>
    <row r="26" spans="2:8" ht="13.5" customHeight="1" x14ac:dyDescent="0.2">
      <c r="B26" s="272"/>
      <c r="C26" s="273"/>
      <c r="D26" s="273"/>
      <c r="E26" s="50"/>
      <c r="F26" s="51"/>
      <c r="G26" s="52"/>
      <c r="H26" s="93"/>
    </row>
    <row r="27" spans="2:8" ht="13.5" customHeight="1" x14ac:dyDescent="0.2">
      <c r="B27" s="272"/>
      <c r="C27" s="273"/>
      <c r="D27" s="273"/>
      <c r="E27" s="50"/>
      <c r="F27" s="51"/>
      <c r="G27" s="52"/>
      <c r="H27" s="93"/>
    </row>
    <row r="28" spans="2:8" ht="13.5" customHeight="1" x14ac:dyDescent="0.2">
      <c r="B28" s="272"/>
      <c r="C28" s="273"/>
      <c r="D28" s="273"/>
      <c r="E28" s="50"/>
      <c r="F28" s="51"/>
      <c r="G28" s="52"/>
      <c r="H28" s="93"/>
    </row>
    <row r="29" spans="2:8" ht="13.2" customHeight="1" x14ac:dyDescent="0.2">
      <c r="B29" s="272"/>
      <c r="C29" s="273"/>
      <c r="D29" s="273"/>
      <c r="E29" s="50"/>
      <c r="F29" s="51"/>
      <c r="G29" s="52"/>
      <c r="H29" s="93"/>
    </row>
    <row r="30" spans="2:8" ht="13.5" customHeight="1" x14ac:dyDescent="0.2">
      <c r="B30" s="272"/>
      <c r="C30" s="273"/>
      <c r="D30" s="273"/>
      <c r="E30" s="50"/>
      <c r="F30" s="51"/>
      <c r="G30" s="52"/>
      <c r="H30" s="93"/>
    </row>
    <row r="31" spans="2:8" ht="13.5" customHeight="1" x14ac:dyDescent="0.2">
      <c r="B31" s="272"/>
      <c r="C31" s="273"/>
      <c r="D31" s="273"/>
      <c r="E31" s="50"/>
      <c r="F31" s="51"/>
      <c r="G31" s="52"/>
      <c r="H31" s="93"/>
    </row>
    <row r="32" spans="2:8" ht="13.5" customHeight="1" x14ac:dyDescent="0.2">
      <c r="B32" s="2" t="s">
        <v>7</v>
      </c>
      <c r="C32" s="55" t="s">
        <v>8</v>
      </c>
      <c r="D32" s="56"/>
      <c r="E32" s="57"/>
      <c r="F32" s="58"/>
      <c r="G32" s="49"/>
      <c r="H32" s="92"/>
    </row>
    <row r="33" spans="2:9" ht="13.5" customHeight="1" x14ac:dyDescent="0.2">
      <c r="B33" s="3" t="s">
        <v>9</v>
      </c>
      <c r="C33" s="53" t="s">
        <v>10</v>
      </c>
      <c r="D33" s="54"/>
      <c r="E33" s="50"/>
      <c r="F33" s="51"/>
      <c r="G33" s="52"/>
      <c r="H33" s="93"/>
    </row>
    <row r="34" spans="2:9" ht="13.5" customHeight="1" x14ac:dyDescent="0.2">
      <c r="B34" s="3"/>
      <c r="C34" s="59" t="s">
        <v>11</v>
      </c>
      <c r="D34" s="61"/>
      <c r="E34" s="50"/>
      <c r="F34" s="51"/>
      <c r="G34" s="52"/>
      <c r="H34" s="93"/>
    </row>
    <row r="35" spans="2:9" ht="13.5" customHeight="1" x14ac:dyDescent="0.2">
      <c r="B35" s="3" t="s">
        <v>12</v>
      </c>
      <c r="C35" s="59" t="s">
        <v>13</v>
      </c>
      <c r="D35" s="60"/>
      <c r="E35" s="50"/>
      <c r="F35" s="51"/>
      <c r="G35" s="52"/>
      <c r="H35" s="93"/>
    </row>
    <row r="36" spans="2:9" ht="13.5" customHeight="1" x14ac:dyDescent="0.2">
      <c r="B36" s="3" t="s">
        <v>14</v>
      </c>
      <c r="C36" s="59" t="s">
        <v>15</v>
      </c>
      <c r="D36" s="54"/>
      <c r="E36" s="50"/>
      <c r="F36" s="51"/>
      <c r="G36" s="52"/>
      <c r="H36" s="93"/>
    </row>
    <row r="37" spans="2:9" ht="13.5" customHeight="1" x14ac:dyDescent="0.2">
      <c r="B37" s="3" t="s">
        <v>16</v>
      </c>
      <c r="C37" s="59" t="s">
        <v>17</v>
      </c>
      <c r="D37" s="62"/>
      <c r="E37" s="50"/>
      <c r="F37" s="51"/>
      <c r="G37" s="52"/>
      <c r="H37" s="93"/>
    </row>
    <row r="38" spans="2:9" ht="13.5" customHeight="1" x14ac:dyDescent="0.2">
      <c r="B38" s="3" t="s">
        <v>18</v>
      </c>
      <c r="C38" s="59" t="s">
        <v>19</v>
      </c>
      <c r="D38" s="63"/>
      <c r="E38" s="50"/>
      <c r="F38" s="51"/>
      <c r="G38" s="52"/>
      <c r="H38" s="93"/>
    </row>
    <row r="39" spans="2:9" ht="13.5" customHeight="1" x14ac:dyDescent="0.2">
      <c r="B39" s="3" t="s">
        <v>20</v>
      </c>
      <c r="C39" s="59" t="s">
        <v>21</v>
      </c>
      <c r="D39" s="62"/>
      <c r="E39" s="50"/>
      <c r="F39" s="51"/>
      <c r="G39" s="52"/>
      <c r="H39" s="93"/>
    </row>
    <row r="40" spans="2:9" ht="13.5" customHeight="1" x14ac:dyDescent="0.2">
      <c r="B40" s="4" t="s">
        <v>22</v>
      </c>
      <c r="C40" s="71" t="s">
        <v>23</v>
      </c>
      <c r="D40" s="72"/>
      <c r="E40" s="73"/>
      <c r="F40" s="74"/>
      <c r="G40" s="68"/>
      <c r="H40" s="94"/>
      <c r="I40" s="94"/>
    </row>
    <row r="41" spans="2:9" ht="13.5" customHeight="1" x14ac:dyDescent="0.2">
      <c r="B41" s="5" t="s">
        <v>24</v>
      </c>
      <c r="C41" s="69" t="s">
        <v>25</v>
      </c>
      <c r="D41" s="70">
        <v>0.1</v>
      </c>
      <c r="E41" s="64"/>
      <c r="F41" s="65"/>
      <c r="G41" s="67"/>
      <c r="H41" s="94"/>
      <c r="I41" s="94"/>
    </row>
    <row r="42" spans="2:9" ht="13.5" customHeight="1" x14ac:dyDescent="0.2">
      <c r="B42" s="288" t="s">
        <v>31</v>
      </c>
      <c r="C42" s="289"/>
      <c r="D42" s="289"/>
      <c r="E42" s="64"/>
      <c r="F42" s="65"/>
      <c r="G42" s="67"/>
      <c r="H42" s="134"/>
      <c r="I42" s="134"/>
    </row>
    <row r="43" spans="2:9" ht="13.5" customHeight="1" x14ac:dyDescent="0.2">
      <c r="B43" s="7"/>
      <c r="C43" s="8"/>
      <c r="D43" s="8"/>
      <c r="E43" s="8"/>
      <c r="F43" s="8"/>
      <c r="G43" s="8"/>
      <c r="H43" s="6"/>
    </row>
    <row r="44" spans="2:9" ht="13.5" customHeight="1" x14ac:dyDescent="0.2">
      <c r="B44" s="284"/>
      <c r="C44" s="285"/>
      <c r="D44" s="285"/>
      <c r="E44" s="77"/>
      <c r="F44" s="91"/>
      <c r="G44" s="75"/>
      <c r="H44" s="76"/>
    </row>
    <row r="45" spans="2:9" ht="13.5" customHeight="1" x14ac:dyDescent="0.2">
      <c r="B45" s="284"/>
      <c r="C45" s="285"/>
      <c r="D45" s="285"/>
      <c r="E45" s="77"/>
      <c r="F45" s="91"/>
      <c r="G45" s="75"/>
      <c r="H45" s="76"/>
    </row>
    <row r="46" spans="2:9" ht="13.5" customHeight="1" x14ac:dyDescent="0.2">
      <c r="B46" s="286"/>
      <c r="C46" s="287"/>
      <c r="D46" s="287"/>
      <c r="E46" s="80"/>
      <c r="F46" s="66"/>
      <c r="G46" s="79"/>
      <c r="H46" s="78"/>
    </row>
    <row r="47" spans="2:9" ht="13.5" customHeight="1" x14ac:dyDescent="0.2">
      <c r="B47" s="281" t="s">
        <v>26</v>
      </c>
      <c r="C47" s="282"/>
      <c r="D47" s="282"/>
      <c r="E47" s="282"/>
      <c r="F47" s="282"/>
      <c r="G47" s="282"/>
      <c r="H47" s="283"/>
    </row>
    <row r="48" spans="2:9" ht="13.5" customHeight="1" x14ac:dyDescent="0.2">
      <c r="B48" s="277"/>
      <c r="C48" s="278"/>
      <c r="D48" s="278"/>
      <c r="E48" s="278"/>
      <c r="F48" s="278"/>
      <c r="G48" s="278"/>
      <c r="H48" s="279"/>
    </row>
    <row r="49" spans="2:8" ht="13.5" customHeight="1" x14ac:dyDescent="0.2">
      <c r="B49" s="277"/>
      <c r="C49" s="278"/>
      <c r="D49" s="278"/>
      <c r="E49" s="278"/>
      <c r="F49" s="278"/>
      <c r="G49" s="278"/>
      <c r="H49" s="279"/>
    </row>
    <row r="50" spans="2:8" ht="13.5" customHeight="1" x14ac:dyDescent="0.2">
      <c r="B50" s="277"/>
      <c r="C50" s="278"/>
      <c r="D50" s="278"/>
      <c r="E50" s="278"/>
      <c r="F50" s="278"/>
      <c r="G50" s="278"/>
      <c r="H50" s="279"/>
    </row>
    <row r="51" spans="2:8" ht="13.5" customHeight="1" x14ac:dyDescent="0.2">
      <c r="B51" s="277"/>
      <c r="C51" s="278"/>
      <c r="D51" s="278"/>
      <c r="E51" s="278"/>
      <c r="F51" s="278"/>
      <c r="G51" s="278"/>
      <c r="H51" s="279"/>
    </row>
    <row r="52" spans="2:8" ht="13.5" customHeight="1" x14ac:dyDescent="0.2">
      <c r="B52" s="275"/>
      <c r="C52" s="276"/>
      <c r="D52" s="276"/>
      <c r="E52" s="276"/>
      <c r="F52" s="276"/>
      <c r="G52" s="276"/>
      <c r="H52" s="280"/>
    </row>
    <row r="53" spans="2:8" ht="13.5" customHeight="1" x14ac:dyDescent="0.2">
      <c r="B53" s="10"/>
      <c r="C53" s="9"/>
      <c r="D53" s="9"/>
      <c r="E53" s="9"/>
      <c r="F53" s="9"/>
      <c r="G53" s="9"/>
      <c r="H53" s="99"/>
    </row>
    <row r="54" spans="2:8" ht="13.5" customHeight="1" x14ac:dyDescent="0.2">
      <c r="B54" s="10"/>
      <c r="C54" s="9"/>
      <c r="D54" s="9"/>
      <c r="E54" s="9"/>
      <c r="F54" s="9"/>
      <c r="G54" s="9"/>
      <c r="H54" s="99"/>
    </row>
    <row r="55" spans="2:8" ht="13.5" customHeight="1" x14ac:dyDescent="0.2">
      <c r="B55" s="10"/>
      <c r="C55" s="9"/>
      <c r="D55" s="9"/>
      <c r="E55" s="9"/>
      <c r="F55" s="9"/>
      <c r="G55" s="9"/>
      <c r="H55" s="99"/>
    </row>
    <row r="56" spans="2:8" ht="13.5" customHeight="1" x14ac:dyDescent="0.2">
      <c r="B56" s="10"/>
      <c r="C56" s="9"/>
      <c r="D56" s="9"/>
      <c r="E56" s="9"/>
      <c r="F56" s="9"/>
      <c r="G56" s="9"/>
      <c r="H56" s="99"/>
    </row>
    <row r="57" spans="2:8" ht="13.5" customHeight="1" x14ac:dyDescent="0.2">
      <c r="B57" s="10"/>
      <c r="C57" s="9"/>
      <c r="D57" s="9"/>
      <c r="E57" s="9"/>
      <c r="F57" s="9"/>
      <c r="G57" s="9"/>
      <c r="H57" s="99"/>
    </row>
    <row r="58" spans="2:8" ht="13.5" customHeight="1" x14ac:dyDescent="0.2">
      <c r="B58" s="10"/>
      <c r="C58" s="9"/>
      <c r="D58" s="9"/>
      <c r="E58" s="9"/>
      <c r="F58" s="9"/>
      <c r="G58" s="9"/>
      <c r="H58" s="99"/>
    </row>
    <row r="59" spans="2:8" ht="13.5" customHeight="1" x14ac:dyDescent="0.2">
      <c r="B59" s="10"/>
      <c r="C59" s="9"/>
      <c r="D59" s="9"/>
      <c r="E59" s="9"/>
      <c r="F59" s="9"/>
      <c r="G59" s="9"/>
      <c r="H59" s="99"/>
    </row>
    <row r="60" spans="2:8" ht="13.5" customHeight="1" x14ac:dyDescent="0.2">
      <c r="B60" s="275"/>
      <c r="C60" s="276"/>
      <c r="D60" s="276"/>
      <c r="E60" s="276"/>
      <c r="F60" s="276"/>
      <c r="G60" s="276"/>
      <c r="H60" s="280"/>
    </row>
    <row r="61" spans="2:8" ht="10.199999999999999" customHeight="1" x14ac:dyDescent="0.2">
      <c r="B61" s="275"/>
      <c r="C61" s="276"/>
      <c r="D61" s="276"/>
      <c r="E61" s="276"/>
      <c r="F61" s="276"/>
      <c r="G61" s="276"/>
      <c r="H61" s="276"/>
    </row>
  </sheetData>
  <mergeCells count="41">
    <mergeCell ref="B31:D31"/>
    <mergeCell ref="B30:D30"/>
    <mergeCell ref="B61:H61"/>
    <mergeCell ref="B49:H49"/>
    <mergeCell ref="B60:H60"/>
    <mergeCell ref="B51:H51"/>
    <mergeCell ref="B52:H52"/>
    <mergeCell ref="B50:H50"/>
    <mergeCell ref="B47:H47"/>
    <mergeCell ref="B48:H48"/>
    <mergeCell ref="B44:D44"/>
    <mergeCell ref="B46:D46"/>
    <mergeCell ref="B42:D42"/>
    <mergeCell ref="B45:D45"/>
    <mergeCell ref="B24:D24"/>
    <mergeCell ref="B28:D28"/>
    <mergeCell ref="B27:D27"/>
    <mergeCell ref="B26:D26"/>
    <mergeCell ref="B29:D29"/>
    <mergeCell ref="B25:D25"/>
    <mergeCell ref="B23:D23"/>
    <mergeCell ref="B10:D10"/>
    <mergeCell ref="B9:D9"/>
    <mergeCell ref="B16:D16"/>
    <mergeCell ref="B13:D13"/>
    <mergeCell ref="B14:D14"/>
    <mergeCell ref="B12:D12"/>
    <mergeCell ref="B11:D11"/>
    <mergeCell ref="B15:D15"/>
    <mergeCell ref="B17:D17"/>
    <mergeCell ref="B18:D18"/>
    <mergeCell ref="B20:D20"/>
    <mergeCell ref="B19:D19"/>
    <mergeCell ref="B22:D22"/>
    <mergeCell ref="B21:D21"/>
    <mergeCell ref="B8:D8"/>
    <mergeCell ref="B2:H2"/>
    <mergeCell ref="B4:H4"/>
    <mergeCell ref="B5:D5"/>
    <mergeCell ref="B7:D7"/>
    <mergeCell ref="B6:D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別紙（図面添付）</vt:lpstr>
      <vt:lpstr>1-1.建築（仮設）</vt:lpstr>
      <vt:lpstr>1-2.建築</vt:lpstr>
      <vt:lpstr>1-3.電気</vt:lpstr>
      <vt:lpstr>1-4.機械</vt:lpstr>
      <vt:lpstr>参考数量表オモテ</vt:lpstr>
      <vt:lpstr>'1-1.建築（仮設）'!Print_Area</vt:lpstr>
      <vt:lpstr>'1-2.建築'!Print_Area</vt:lpstr>
      <vt:lpstr>'1-3.電気'!Print_Area</vt:lpstr>
      <vt:lpstr>'1-4.機械'!Print_Area</vt:lpstr>
      <vt:lpstr>参考数量表オモテ!Print_Area</vt:lpstr>
      <vt:lpstr>'別紙（図面添付）'!Print_Area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2023-09-06T05:58:44Z</dcterms:created>
  <dcterms:modified xsi:type="dcterms:W3CDTF">2023-09-06T06:00:36Z</dcterms:modified>
  <cp:category/>
  <cp:contentStatus/>
</cp:coreProperties>
</file>