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https://jica365-my.sharepoint.com/personal/takita-satoko_jica_go_jp/Documents/デスクトップ/草の根HP更新/"/>
    </mc:Choice>
  </mc:AlternateContent>
  <xr:revisionPtr revIDLastSave="349" documentId="8_{540C9C68-43F1-457A-9DF6-233E8D65C953}" xr6:coauthVersionLast="47" xr6:coauthVersionMax="47" xr10:uidLastSave="{56BB2ED6-0A13-462F-A2FC-CB3132472376}"/>
  <bookViews>
    <workbookView xWindow="-110" yWindow="-110" windowWidth="19420" windowHeight="10560" tabRatio="662" firstSheet="1" activeTab="1" xr2:uid="{4BAA7123-36D0-42F2-B4BF-A881E5D88A26}"/>
  </bookViews>
  <sheets>
    <sheet name="確認事項" sheetId="55" state="hidden" r:id="rId1"/>
    <sheet name="情報入力 事例一覧" sheetId="22" r:id="rId2"/>
    <sheet name="2者打合簿" sheetId="57" r:id="rId3"/>
    <sheet name="3者打合簿①" sheetId="56" r:id="rId4"/>
    <sheet name="3者打合簿②" sheetId="48" r:id="rId5"/>
    <sheet name="別紙_理由説明書" sheetId="27" r:id="rId6"/>
    <sheet name="添付_調達方法の提案" sheetId="50" r:id="rId7"/>
    <sheet name="添付_特命随契・銘柄指定の理由書" sheetId="51" r:id="rId8"/>
    <sheet name="調達経緯報告書" sheetId="52" r:id="rId9"/>
    <sheet name="添付_契約金額費目の流用・減額・増額表" sheetId="45" r:id="rId10"/>
    <sheet name="添付_人月振替表" sheetId="49" r:id="rId11"/>
    <sheet name="リスト" sheetId="46"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'2者打合簿'!$D$9:$Y$112</definedName>
    <definedName name="_xlnm._FilterDatabase" localSheetId="3" hidden="1">'3者打合簿①'!$A$10:$T$62</definedName>
    <definedName name="_xlnm._FilterDatabase" localSheetId="4" hidden="1">'3者打合簿②'!$B$9:$N$18</definedName>
    <definedName name="B">[1]①入力シート!$B$22</definedName>
    <definedName name="kinmuchi" localSheetId="4">#REF!</definedName>
    <definedName name="kinmuchi" localSheetId="8">#REF!</definedName>
    <definedName name="kinmuchi" localSheetId="10">#REF!</definedName>
    <definedName name="kinmuchi" localSheetId="6">#REF!</definedName>
    <definedName name="kinmuchi" localSheetId="7">#REF!</definedName>
    <definedName name="kinmuchi">#REF!</definedName>
    <definedName name="_xlnm.Print_Area" localSheetId="2">'2者打合簿'!$D$1:$T$118</definedName>
    <definedName name="_xlnm.Print_Area" localSheetId="3">'3者打合簿①'!$C$1:$S$62</definedName>
    <definedName name="_xlnm.Print_Area" localSheetId="4">'3者打合簿②'!$B$1:$N$18</definedName>
    <definedName name="_xlnm.Print_Area" localSheetId="1">'情報入力 事例一覧'!$A$2:$D$22</definedName>
    <definedName name="_xlnm.Print_Area" localSheetId="6">添付_調達方法の提案!$A$1:$D$38</definedName>
    <definedName name="_xlnm.Print_Area" localSheetId="5">別紙_理由説明書!$A$1:$K$44</definedName>
    <definedName name="こうざ" localSheetId="4">#REF!</definedName>
    <definedName name="こうざ" localSheetId="8">#REF!</definedName>
    <definedName name="こうざ" localSheetId="10">#REF!</definedName>
    <definedName name="こうざ" localSheetId="6">#REF!</definedName>
    <definedName name="こうざ" localSheetId="7">#REF!</definedName>
    <definedName name="こうざ">#REF!</definedName>
    <definedName name="スライサー_列1">#N/A</definedName>
    <definedName name="スライサー_列11">#N/A</definedName>
    <definedName name="換算レート" localSheetId="4">[2]②従事者明細!$X$3:$X$7</definedName>
    <definedName name="換算レート">[3]②従事者明細!$X$3:$X$7</definedName>
    <definedName name="勤務地">[4]月報2!$X$2:$X$4</definedName>
    <definedName name="契約">[5]様式1!$O$4:$O$6</definedName>
    <definedName name="契約金額" localSheetId="4">#REF!</definedName>
    <definedName name="契約金額" localSheetId="8">#REF!</definedName>
    <definedName name="契約金額" localSheetId="10">#REF!</definedName>
    <definedName name="契約金額" localSheetId="6">#REF!</definedName>
    <definedName name="契約金額" localSheetId="7">#REF!</definedName>
    <definedName name="契約金額">#REF!</definedName>
    <definedName name="経路">[5]様式2_4旅費!$C$26:$C$29</definedName>
    <definedName name="現地活動費" localSheetId="4">[2]②従事者明細!$Z$3:$Z$7</definedName>
    <definedName name="現地活動費">[3]②従事者明細!$Z$3:$Z$7</definedName>
    <definedName name="口座種別">[4]入力シート!$G$2:$G$4</definedName>
    <definedName name="航空券クラス" localSheetId="4">'[2]様式11（航空賃）'!$O$3:$O$4</definedName>
    <definedName name="航空券クラス">'[3]様式11（航空賃）'!$O$3:$O$4</definedName>
    <definedName name="号数" localSheetId="4">[2]②従事者明細!$N$3:$N$9</definedName>
    <definedName name="号数">[3]②従事者明細!$N$3:$N$9</definedName>
    <definedName name="仕切紙" localSheetId="4">[2]②従事者明細!$AA$3:$AA$10</definedName>
    <definedName name="仕切紙">[3]②従事者明細!$AA$3:$AA$10</definedName>
    <definedName name="事業名">[6]様式1!$O$10:$O$16</definedName>
    <definedName name="従事者基礎情報">[7]従事者基礎情報!$A$4:$G$23</definedName>
    <definedName name="処理">[8]単価!$G$3:$G$6</definedName>
    <definedName name="消費税" localSheetId="4">[2]①入力シート!$B$22</definedName>
    <definedName name="消費税">[3]①入力シート!$B$22</definedName>
    <definedName name="選択" localSheetId="4">'[2]様式8（直接人件費）様式9（その他原価・一般管理費等）'!#REF!</definedName>
    <definedName name="選択" localSheetId="8">'[3]様式8（直接人件費）様式9（その他原価・一般管理費等）'!#REF!</definedName>
    <definedName name="選択" localSheetId="10">'[3]様式8（直接人件費）様式9（その他原価・一般管理費等）'!#REF!</definedName>
    <definedName name="選択" localSheetId="6">'[3]様式8（直接人件費）様式9（その他原価・一般管理費等）'!#REF!</definedName>
    <definedName name="選択" localSheetId="7">'[3]様式8（直接人件費）様式9（その他原価・一般管理費等）'!#REF!</definedName>
    <definedName name="選択">'[3]様式8（直接人件費）様式9（その他原価・一般管理費等）'!#REF!</definedName>
    <definedName name="選択Ⅱ" localSheetId="4">'[2]様式8（直接人件費）様式9（その他原価・一般管理費等）'!#REF!</definedName>
    <definedName name="選択Ⅱ" localSheetId="8">'[3]様式8（直接人件費）様式9（その他原価・一般管理費等）'!#REF!</definedName>
    <definedName name="選択Ⅱ" localSheetId="10">'[3]様式8（直接人件費）様式9（その他原価・一般管理費等）'!#REF!</definedName>
    <definedName name="選択Ⅱ" localSheetId="6">'[3]様式8（直接人件費）様式9（その他原価・一般管理費等）'!#REF!</definedName>
    <definedName name="選択Ⅱ" localSheetId="7">'[3]様式8（直接人件費）様式9（その他原価・一般管理費等）'!#REF!</definedName>
    <definedName name="選択Ⅱ">'[3]様式8（直接人件費）様式9（その他原価・一般管理費等）'!#REF!</definedName>
    <definedName name="前払">'[4]別紙前払請求内訳 '!$K$2:$K$3</definedName>
    <definedName name="前払有無">'[9] 添付書類１（再委託・本邦受入）'!$L$2:$L$4</definedName>
    <definedName name="打合簿" localSheetId="4">[2]②従事者明細!$W$3:$W$4</definedName>
    <definedName name="打合簿">[3]②従事者明細!$W$3:$W$4</definedName>
    <definedName name="単価表">[7]従事者基礎情報!$I$6:$L$11</definedName>
    <definedName name="内外選択">[8]単価!$F$3:$F$4</definedName>
    <definedName name="納入確認" localSheetId="4">#REF!</definedName>
    <definedName name="納入確認">#REF!</definedName>
    <definedName name="分類">[5]従事者明細!$K$4:$K$7</definedName>
    <definedName name="分類①" localSheetId="4">[2]②従事者明細!$T$3:$T$20</definedName>
    <definedName name="分類①">[3]②従事者明細!$T$3:$T$20</definedName>
    <definedName name="変更" localSheetId="4">[2]②従事者明細!$Y$3:$Y$4</definedName>
    <definedName name="変更">[3]②従事者明細!$Y$3:$Y$4</definedName>
    <definedName name="様式番号" localSheetId="4">[2]②従事者明細!$U$3:$U$35</definedName>
    <definedName name="様式番号">[3]②従事者明細!$U$3:$U$35</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2"/>
        <x14:slicerCache r:id="rId2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49" l="1"/>
  <c r="G1" i="45"/>
  <c r="D1" i="52"/>
  <c r="D1" i="51"/>
  <c r="D1" i="50"/>
  <c r="K1" i="27"/>
  <c r="N1" i="48"/>
  <c r="S1" i="56"/>
  <c r="T1" i="57"/>
  <c r="D6" i="52"/>
  <c r="D7" i="51"/>
  <c r="D6" i="50"/>
  <c r="D8" i="27"/>
  <c r="E6" i="56"/>
  <c r="D7" i="48"/>
  <c r="F6" i="57"/>
  <c r="D7" i="27" l="1"/>
  <c r="D6" i="27"/>
  <c r="D7" i="52"/>
  <c r="D5" i="52"/>
  <c r="D4" i="52"/>
  <c r="D8" i="51"/>
  <c r="D6" i="51"/>
  <c r="D5" i="51"/>
  <c r="D7" i="50"/>
  <c r="D5" i="50"/>
  <c r="D4" i="50"/>
  <c r="F4" i="57"/>
  <c r="D5" i="48"/>
  <c r="D6" i="48"/>
  <c r="E4" i="56" l="1"/>
  <c r="S5" i="57" l="1"/>
  <c r="F5" i="57"/>
  <c r="S4" i="57"/>
  <c r="R6" i="56"/>
  <c r="R5" i="56"/>
  <c r="R4" i="56"/>
  <c r="E5" i="56"/>
  <c r="G45" i="45"/>
  <c r="M6" i="48"/>
  <c r="M7" i="48"/>
  <c r="M5" i="48"/>
  <c r="G65" i="45"/>
  <c r="G64" i="45"/>
  <c r="G63" i="45"/>
  <c r="G62" i="45"/>
  <c r="G61" i="45"/>
  <c r="G60" i="45"/>
  <c r="G59" i="45"/>
  <c r="G58" i="45"/>
  <c r="G57" i="45"/>
  <c r="G55" i="45"/>
  <c r="G54" i="45"/>
  <c r="G53" i="45"/>
  <c r="G52" i="45"/>
  <c r="G51" i="45"/>
  <c r="G56" i="45"/>
  <c r="F51" i="45"/>
  <c r="F63" i="45"/>
  <c r="F59" i="45"/>
  <c r="F56" i="45"/>
  <c r="F52" i="45"/>
  <c r="G29" i="45"/>
  <c r="G30" i="45"/>
  <c r="G34" i="45"/>
  <c r="G40" i="45"/>
  <c r="G37" i="45"/>
  <c r="G42" i="45"/>
  <c r="G43" i="45" s="1"/>
  <c r="G41" i="45"/>
  <c r="G39" i="45"/>
  <c r="G38" i="45"/>
  <c r="G36" i="45"/>
  <c r="G35" i="45"/>
  <c r="G33" i="45"/>
  <c r="G32" i="45"/>
  <c r="G31" i="45"/>
  <c r="F29" i="45"/>
  <c r="F41" i="45"/>
  <c r="F43" i="45"/>
  <c r="F42" i="45"/>
  <c r="F37" i="45"/>
  <c r="F34" i="45"/>
  <c r="F30" i="45"/>
  <c r="E31" i="45"/>
  <c r="G21" i="45"/>
  <c r="F21" i="45"/>
  <c r="E21" i="45"/>
  <c r="D21" i="45"/>
  <c r="C21" i="45"/>
  <c r="C20" i="45"/>
  <c r="D20" i="45"/>
  <c r="E20" i="45" s="1"/>
  <c r="F20" i="45"/>
  <c r="G20" i="45"/>
  <c r="G19" i="45"/>
  <c r="F19" i="45"/>
  <c r="E19" i="45"/>
  <c r="D19" i="45"/>
  <c r="C19" i="45"/>
  <c r="G18" i="45"/>
  <c r="E18" i="45"/>
  <c r="C15" i="45"/>
  <c r="D15" i="45"/>
  <c r="E15" i="45"/>
  <c r="F15" i="45"/>
  <c r="G15" i="45"/>
  <c r="G12" i="45"/>
  <c r="F12" i="45"/>
  <c r="E12" i="45"/>
  <c r="D12" i="45"/>
  <c r="C12" i="45"/>
  <c r="C7" i="45"/>
  <c r="D7" i="45"/>
  <c r="E7" i="45"/>
  <c r="F7" i="45"/>
  <c r="G7" i="45"/>
  <c r="G8" i="45"/>
  <c r="F8" i="45"/>
  <c r="E8" i="45"/>
  <c r="D8" i="45"/>
  <c r="C8" i="45"/>
  <c r="E34" i="45"/>
  <c r="E62" i="45"/>
  <c r="E61" i="45"/>
  <c r="E60" i="45"/>
  <c r="D59" i="45"/>
  <c r="C59" i="45"/>
  <c r="E58" i="45"/>
  <c r="E57" i="45"/>
  <c r="D56" i="45"/>
  <c r="C56" i="45"/>
  <c r="E56" i="45" s="1"/>
  <c r="E55" i="45"/>
  <c r="E54" i="45"/>
  <c r="E53" i="45"/>
  <c r="D52" i="45"/>
  <c r="D51" i="45" s="1"/>
  <c r="C52" i="45"/>
  <c r="E40" i="45"/>
  <c r="E39" i="45"/>
  <c r="E38" i="45"/>
  <c r="D37" i="45"/>
  <c r="C37" i="45"/>
  <c r="E37" i="45" s="1"/>
  <c r="E36" i="45"/>
  <c r="E35" i="45"/>
  <c r="D34" i="45"/>
  <c r="C34" i="45"/>
  <c r="E33" i="45"/>
  <c r="E32" i="45"/>
  <c r="D30" i="45"/>
  <c r="D29" i="45" s="1"/>
  <c r="C30" i="45"/>
  <c r="E30" i="45" s="1"/>
  <c r="G14" i="45"/>
  <c r="G16" i="45"/>
  <c r="G17" i="45"/>
  <c r="E17" i="45"/>
  <c r="E16" i="45"/>
  <c r="E14" i="45"/>
  <c r="E13" i="45"/>
  <c r="E11" i="45"/>
  <c r="E10" i="45"/>
  <c r="E9" i="45"/>
  <c r="K11" i="49"/>
  <c r="J11" i="49"/>
  <c r="H11" i="49"/>
  <c r="K10" i="49"/>
  <c r="J10" i="49"/>
  <c r="L10" i="49" s="1"/>
  <c r="M10" i="49" s="1"/>
  <c r="H10" i="49"/>
  <c r="K9" i="49"/>
  <c r="J9" i="49"/>
  <c r="H9" i="49"/>
  <c r="K8" i="49"/>
  <c r="J8" i="49"/>
  <c r="H8" i="49"/>
  <c r="K7" i="49"/>
  <c r="J7" i="49"/>
  <c r="H7" i="49"/>
  <c r="K6" i="49"/>
  <c r="J6" i="49"/>
  <c r="H6" i="49"/>
  <c r="G13" i="45"/>
  <c r="G11" i="45"/>
  <c r="G10" i="45"/>
  <c r="G9" i="45"/>
  <c r="G23" i="45" l="1"/>
  <c r="L9" i="49"/>
  <c r="M9" i="49" s="1"/>
  <c r="L6" i="49"/>
  <c r="M6" i="49" s="1"/>
  <c r="L11" i="49"/>
  <c r="M11" i="49" s="1"/>
  <c r="L7" i="49"/>
  <c r="M7" i="49" s="1"/>
  <c r="L8" i="49"/>
  <c r="M8" i="49" s="1"/>
  <c r="C51" i="45"/>
  <c r="E51" i="45" s="1"/>
  <c r="E59" i="45"/>
  <c r="E52" i="45"/>
  <c r="D63" i="45"/>
  <c r="D64" i="45" s="1"/>
  <c r="D65" i="45" s="1"/>
  <c r="C29" i="45"/>
  <c r="D41" i="45"/>
  <c r="D42" i="45" s="1"/>
  <c r="D43" i="45" s="1"/>
  <c r="M12" i="49" l="1"/>
  <c r="C63" i="45"/>
  <c r="F64" i="45"/>
  <c r="F65" i="45" s="1"/>
  <c r="C64" i="45"/>
  <c r="E63" i="45"/>
  <c r="E29" i="45"/>
  <c r="C41" i="45"/>
  <c r="E64" i="45" l="1"/>
  <c r="C65" i="45"/>
  <c r="E65" i="45" s="1"/>
  <c r="C42" i="45"/>
  <c r="E41" i="45"/>
  <c r="E42" i="45" l="1"/>
  <c r="C43" i="45"/>
  <c r="E43"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D6" authorId="0" shapeId="0" xr:uid="{3BF1EF26-0D39-4CA9-99C6-119E924C5774}">
      <text>
        <r>
          <rPr>
            <b/>
            <sz val="9"/>
            <color indexed="81"/>
            <rFont val="MS P ゴシック"/>
            <family val="3"/>
            <charset val="128"/>
          </rPr>
          <t>※支出実績（B）は、直近の四半期支出状況報告書で確認した金額と一致することになるかと思います。支出実績額の確認前であれば、「…支出実績”（暫定）”」を追加し確認前の金額を入力ください。</t>
        </r>
      </text>
    </comment>
    <comment ref="D28" authorId="0" shapeId="0" xr:uid="{71B86154-5563-4A25-B581-57473E83E784}">
      <text>
        <r>
          <rPr>
            <b/>
            <sz val="9"/>
            <color indexed="81"/>
            <rFont val="MS P ゴシック"/>
            <family val="3"/>
            <charset val="128"/>
          </rPr>
          <t>※支出実績（B）は、直近の四半期支出状況報告書で確認した金額と一致することになるかと思います。支出実績額の確認前であれば、「…支出実績”（暫定）”」を追加し確認前の金額を入力ください。</t>
        </r>
      </text>
    </comment>
    <comment ref="D50" authorId="0" shapeId="0" xr:uid="{08FFF95B-26BC-4F2E-9044-BC6695EA3903}">
      <text>
        <r>
          <rPr>
            <b/>
            <sz val="9"/>
            <color indexed="81"/>
            <rFont val="MS P ゴシック"/>
            <family val="3"/>
            <charset val="128"/>
          </rPr>
          <t>※支出実績（B）は、直近の四半期支出状況報告書で確認した金額と一致することになるかと思います。支出実績額の確認前であれば、「…支出実績”（暫定）”」を追加し確認前の金額を入力ください。</t>
        </r>
      </text>
    </comment>
  </commentList>
</comments>
</file>

<file path=xl/sharedStrings.xml><?xml version="1.0" encoding="utf-8"?>
<sst xmlns="http://schemas.openxmlformats.org/spreadsheetml/2006/main" count="1161" uniqueCount="462">
  <si>
    <t>案件名：</t>
    <phoneticPr fontId="3"/>
  </si>
  <si>
    <t>●●国＋（案件名）＋（スキーム名）＋（＿期）</t>
    <phoneticPr fontId="3"/>
  </si>
  <si>
    <t>受託者名：</t>
    <phoneticPr fontId="3"/>
  </si>
  <si>
    <t>公益財団法人JICA協会</t>
    <rPh sb="0" eb="6">
      <t>コウエキザイダンホウジン</t>
    </rPh>
    <rPh sb="10" eb="12">
      <t>キョウカイ</t>
    </rPh>
    <phoneticPr fontId="3"/>
  </si>
  <si>
    <t>監督職員</t>
    <rPh sb="0" eb="2">
      <t>カントク</t>
    </rPh>
    <rPh sb="2" eb="4">
      <t>ショクイン</t>
    </rPh>
    <phoneticPr fontId="3"/>
  </si>
  <si>
    <t>ＡＡ　ＡＡ</t>
    <phoneticPr fontId="3"/>
  </si>
  <si>
    <t>プロジェクトマネージャー</t>
    <phoneticPr fontId="3"/>
  </si>
  <si>
    <t>ＢＢ　ＢＢ</t>
    <phoneticPr fontId="3"/>
  </si>
  <si>
    <t>ＣＣ　ＣＣ</t>
    <phoneticPr fontId="3"/>
  </si>
  <si>
    <t>打合簿</t>
    <rPh sb="0" eb="2">
      <t>ウチアワ</t>
    </rPh>
    <rPh sb="2" eb="3">
      <t>ボ</t>
    </rPh>
    <phoneticPr fontId="3"/>
  </si>
  <si>
    <t>２者打合簿</t>
    <rPh sb="1" eb="2">
      <t>シャ</t>
    </rPh>
    <rPh sb="2" eb="3">
      <t>ダ</t>
    </rPh>
    <rPh sb="3" eb="4">
      <t>ア</t>
    </rPh>
    <rPh sb="4" eb="5">
      <t>ボ</t>
    </rPh>
    <phoneticPr fontId="3"/>
  </si>
  <si>
    <t>３者打合簿①</t>
  </si>
  <si>
    <t>３者打合簿②</t>
  </si>
  <si>
    <t>契約金額費目の流用・増額・減額表</t>
  </si>
  <si>
    <t>理由説明書</t>
  </si>
  <si>
    <t>理由や説明が本体に書ききれない時にご利用ください</t>
    <phoneticPr fontId="3"/>
  </si>
  <si>
    <t>調達方法の提案</t>
    <phoneticPr fontId="3"/>
  </si>
  <si>
    <t>特命随契・銘柄指定の理由書</t>
    <phoneticPr fontId="3"/>
  </si>
  <si>
    <t>調達経緯報告書</t>
    <phoneticPr fontId="3"/>
  </si>
  <si>
    <t>参考資料</t>
    <rPh sb="0" eb="2">
      <t>サンコウ</t>
    </rPh>
    <rPh sb="2" eb="4">
      <t>シリョウ</t>
    </rPh>
    <phoneticPr fontId="3"/>
  </si>
  <si>
    <t>人月振替表</t>
    <phoneticPr fontId="3"/>
  </si>
  <si>
    <t>２　者　打　合　簿</t>
    <rPh sb="2" eb="3">
      <t>シャ</t>
    </rPh>
    <rPh sb="4" eb="5">
      <t>ダ</t>
    </rPh>
    <rPh sb="6" eb="7">
      <t>ゴウ</t>
    </rPh>
    <rPh sb="8" eb="9">
      <t>ボ</t>
    </rPh>
    <phoneticPr fontId="3"/>
  </si>
  <si>
    <t>日付：</t>
    <rPh sb="0" eb="2">
      <t>ヒヅケ</t>
    </rPh>
    <phoneticPr fontId="3"/>
  </si>
  <si>
    <t>年月日</t>
    <rPh sb="0" eb="3">
      <t>ネンガッピ</t>
    </rPh>
    <phoneticPr fontId="3"/>
  </si>
  <si>
    <t>監督職員：</t>
    <rPh sb="0" eb="2">
      <t>カントク</t>
    </rPh>
    <rPh sb="2" eb="4">
      <t>ショクイン</t>
    </rPh>
    <phoneticPr fontId="3"/>
  </si>
  <si>
    <t>印</t>
    <rPh sb="0" eb="1">
      <t>イン</t>
    </rPh>
    <phoneticPr fontId="3"/>
  </si>
  <si>
    <t>プロジェクトマネージャー：</t>
    <phoneticPr fontId="3"/>
  </si>
  <si>
    <t>監督職員とプロジェクトマネージャーは以下の事項について協議し、確認した。</t>
    <rPh sb="0" eb="2">
      <t>カントク</t>
    </rPh>
    <rPh sb="2" eb="4">
      <t>ショクイン</t>
    </rPh>
    <rPh sb="18" eb="20">
      <t>イカ</t>
    </rPh>
    <rPh sb="21" eb="23">
      <t>ジコウ</t>
    </rPh>
    <rPh sb="27" eb="29">
      <t>キョウギ</t>
    </rPh>
    <rPh sb="31" eb="33">
      <t>カクニン</t>
    </rPh>
    <phoneticPr fontId="3"/>
  </si>
  <si>
    <t>↓</t>
    <phoneticPr fontId="3"/>
  </si>
  <si>
    <t>１．確認/変更事項</t>
    <phoneticPr fontId="3"/>
  </si>
  <si>
    <t>２. 内容</t>
    <phoneticPr fontId="3"/>
  </si>
  <si>
    <t>３．変更理由</t>
    <rPh sb="2" eb="4">
      <t>ヘンコウ</t>
    </rPh>
    <rPh sb="4" eb="6">
      <t>リユウ</t>
    </rPh>
    <phoneticPr fontId="3"/>
  </si>
  <si>
    <t>４．契約金額変更、確認等</t>
    <rPh sb="2" eb="4">
      <t>ケイヤク</t>
    </rPh>
    <rPh sb="4" eb="6">
      <t>キンガク</t>
    </rPh>
    <rPh sb="6" eb="8">
      <t>ヘンコウ</t>
    </rPh>
    <rPh sb="9" eb="11">
      <t>カクニン</t>
    </rPh>
    <rPh sb="11" eb="12">
      <t>トウ</t>
    </rPh>
    <phoneticPr fontId="3"/>
  </si>
  <si>
    <t>５．添付／特記事項</t>
    <rPh sb="2" eb="4">
      <t>テンプ</t>
    </rPh>
    <rPh sb="5" eb="7">
      <t>トッキ</t>
    </rPh>
    <rPh sb="7" eb="9">
      <t>ジコウ</t>
    </rPh>
    <phoneticPr fontId="3"/>
  </si>
  <si>
    <t>列1</t>
  </si>
  <si>
    <t>成果品提出期限変更</t>
    <phoneticPr fontId="3"/>
  </si>
  <si>
    <t>成果品提出期限変更
 (2020年度以前採択案件用）</t>
    <phoneticPr fontId="3"/>
  </si>
  <si>
    <t>変更前</t>
    <rPh sb="0" eb="3">
      <t>ヘンコウマエ</t>
    </rPh>
    <phoneticPr fontId="3"/>
  </si>
  <si>
    <t>変更後</t>
    <rPh sb="0" eb="3">
      <t>ヘンコウゴ</t>
    </rPh>
    <phoneticPr fontId="3"/>
  </si>
  <si>
    <t>※契約履行期間等も変わる場合は３者打合簿を交し、契約変更</t>
    <rPh sb="1" eb="3">
      <t>ケイヤク</t>
    </rPh>
    <rPh sb="7" eb="8">
      <t>ナド</t>
    </rPh>
    <phoneticPr fontId="3"/>
  </si>
  <si>
    <t>成果品名：
提出期限：年月日</t>
    <rPh sb="0" eb="3">
      <t>セイカヒン</t>
    </rPh>
    <rPh sb="3" eb="4">
      <t>メイ</t>
    </rPh>
    <rPh sb="6" eb="10">
      <t>テイシュツキゲン</t>
    </rPh>
    <rPh sb="11" eb="14">
      <t>ネンガッピ</t>
    </rPh>
    <phoneticPr fontId="3"/>
  </si>
  <si>
    <t>提出期限</t>
    <rPh sb="0" eb="2">
      <t>テイシュツ</t>
    </rPh>
    <rPh sb="2" eb="4">
      <t>キゲン</t>
    </rPh>
    <phoneticPr fontId="3"/>
  </si>
  <si>
    <t>□</t>
  </si>
  <si>
    <t>COVID-19による活動計画の遅延に伴う延長(2回目以降は以下に遅延している活動を記載)</t>
    <rPh sb="11" eb="15">
      <t>カツドウケイカク</t>
    </rPh>
    <rPh sb="16" eb="18">
      <t>チエン</t>
    </rPh>
    <rPh sb="19" eb="20">
      <t>トモナ</t>
    </rPh>
    <rPh sb="21" eb="23">
      <t>エンチョウ</t>
    </rPh>
    <rPh sb="25" eb="27">
      <t>カイメ</t>
    </rPh>
    <rPh sb="27" eb="29">
      <t>イコウ</t>
    </rPh>
    <rPh sb="30" eb="32">
      <t>イカ</t>
    </rPh>
    <rPh sb="33" eb="35">
      <t>チエン</t>
    </rPh>
    <rPh sb="39" eb="41">
      <t>カツドウ</t>
    </rPh>
    <rPh sb="42" eb="44">
      <t>キサイ</t>
    </rPh>
    <phoneticPr fontId="3"/>
  </si>
  <si>
    <t>成果品提出期限変更</t>
  </si>
  <si>
    <t>その他（以下に記入）</t>
    <rPh sb="2" eb="3">
      <t>タ</t>
    </rPh>
    <rPh sb="4" eb="6">
      <t>イカ</t>
    </rPh>
    <phoneticPr fontId="3"/>
  </si>
  <si>
    <t>確認文書</t>
    <rPh sb="0" eb="2">
      <t>カクニン</t>
    </rPh>
    <rPh sb="2" eb="4">
      <t>ブンショ</t>
    </rPh>
    <phoneticPr fontId="3"/>
  </si>
  <si>
    <t>契約書／年月日打合簿</t>
    <rPh sb="0" eb="3">
      <t>ケイヤクショ</t>
    </rPh>
    <rPh sb="4" eb="7">
      <t>ネンガッピ</t>
    </rPh>
    <rPh sb="7" eb="9">
      <t>ウチアワ</t>
    </rPh>
    <rPh sb="9" eb="10">
      <t>ボ</t>
    </rPh>
    <phoneticPr fontId="3"/>
  </si>
  <si>
    <t>（※「その他」選択の場合はこちらに原因と経緯を簡潔に記入）</t>
    <rPh sb="5" eb="6">
      <t>タ</t>
    </rPh>
    <rPh sb="7" eb="9">
      <t>センタク</t>
    </rPh>
    <rPh sb="10" eb="12">
      <t>バアイ</t>
    </rPh>
    <rPh sb="17" eb="19">
      <t>ゲンイン</t>
    </rPh>
    <rPh sb="20" eb="22">
      <t>ケイイ</t>
    </rPh>
    <rPh sb="23" eb="25">
      <t>カンケツ</t>
    </rPh>
    <rPh sb="26" eb="28">
      <t>キニュウ</t>
    </rPh>
    <phoneticPr fontId="3"/>
  </si>
  <si>
    <t>成果品②
期限</t>
    <rPh sb="0" eb="3">
      <t>セイカヒン</t>
    </rPh>
    <rPh sb="5" eb="7">
      <t>キゲン</t>
    </rPh>
    <phoneticPr fontId="3"/>
  </si>
  <si>
    <t>四半期報告書の提出遅れ</t>
  </si>
  <si>
    <t>四半期報告書の提出遅れ</t>
    <rPh sb="0" eb="3">
      <t>シハンキ</t>
    </rPh>
    <rPh sb="3" eb="6">
      <t>ホウコクショ</t>
    </rPh>
    <phoneticPr fontId="3"/>
  </si>
  <si>
    <t>（原因と経緯を簡潔に記入）</t>
    <rPh sb="1" eb="3">
      <t>ゲンイン</t>
    </rPh>
    <rPh sb="4" eb="6">
      <t>ケイイ</t>
    </rPh>
    <rPh sb="7" eb="9">
      <t>カンケツ</t>
    </rPh>
    <rPh sb="10" eb="12">
      <t>キニュウ</t>
    </rPh>
    <phoneticPr fontId="3"/>
  </si>
  <si>
    <t xml:space="preserve">※（支援型以外の案件の場合は）契約第二課に事前に要相談
</t>
    <rPh sb="15" eb="18">
      <t>ケイヤクダイ</t>
    </rPh>
    <rPh sb="18" eb="19">
      <t>2</t>
    </rPh>
    <rPh sb="19" eb="20">
      <t>カ</t>
    </rPh>
    <rPh sb="21" eb="23">
      <t>ジゼン</t>
    </rPh>
    <rPh sb="24" eb="27">
      <t>ヨウソウダン</t>
    </rPh>
    <phoneticPr fontId="3"/>
  </si>
  <si>
    <t>業務従事者の交代</t>
    <phoneticPr fontId="3"/>
  </si>
  <si>
    <t>業務従事者の交代</t>
  </si>
  <si>
    <r>
      <t xml:space="preserve">・業務従事者配置計画
</t>
    </r>
    <r>
      <rPr>
        <sz val="12"/>
        <color rgb="FFFF0000"/>
        <rFont val="ＭＳ ゴシック"/>
        <family val="3"/>
        <charset val="128"/>
      </rPr>
      <t>※経歴書は打合簿への添付は不要（書面等での確認は必要）</t>
    </r>
    <r>
      <rPr>
        <sz val="12"/>
        <color theme="1"/>
        <rFont val="ＭＳ ゴシック"/>
        <family val="3"/>
        <charset val="128"/>
      </rPr>
      <t xml:space="preserve">
</t>
    </r>
    <r>
      <rPr>
        <sz val="12"/>
        <color rgb="FFFF0000"/>
        <rFont val="ＭＳ ゴシック"/>
        <family val="3"/>
        <charset val="128"/>
      </rPr>
      <t>※プロジェクトマネージャーの交代は3者打合簿
※交代する業務従事者の数に応じて欄を増やして使用</t>
    </r>
    <rPh sb="13" eb="16">
      <t>ケイレキショ</t>
    </rPh>
    <rPh sb="25" eb="27">
      <t>フヨウ</t>
    </rPh>
    <rPh sb="28" eb="30">
      <t>ショメン</t>
    </rPh>
    <rPh sb="30" eb="31">
      <t>トウ</t>
    </rPh>
    <rPh sb="33" eb="35">
      <t>カクニン</t>
    </rPh>
    <rPh sb="36" eb="38">
      <t>ヒツヨウ</t>
    </rPh>
    <rPh sb="66" eb="68">
      <t>コウタイ</t>
    </rPh>
    <rPh sb="87" eb="89">
      <t>シヨウ</t>
    </rPh>
    <phoneticPr fontId="3"/>
  </si>
  <si>
    <t>氏名</t>
    <rPh sb="0" eb="2">
      <t>シメイ</t>
    </rPh>
    <phoneticPr fontId="3"/>
  </si>
  <si>
    <t>発生日：●年●月●日（変更後の対応をはじめる日）</t>
    <rPh sb="11" eb="14">
      <t>ヘンコウゴ</t>
    </rPh>
    <rPh sb="15" eb="17">
      <t>タイオウ</t>
    </rPh>
    <rPh sb="22" eb="23">
      <t>ヒ</t>
    </rPh>
    <phoneticPr fontId="3"/>
  </si>
  <si>
    <t>※以下を確認してチェック（✔）</t>
    <phoneticPr fontId="3"/>
  </si>
  <si>
    <t>担当業務</t>
    <rPh sb="0" eb="2">
      <t>タントウ</t>
    </rPh>
    <rPh sb="2" eb="4">
      <t>ギョウム</t>
    </rPh>
    <phoneticPr fontId="3"/>
  </si>
  <si>
    <t>社内人事異動／退職</t>
    <phoneticPr fontId="3"/>
  </si>
  <si>
    <t>後任者が、前任者と同等以上の経験・能力を有していることを確認した</t>
    <phoneticPr fontId="3"/>
  </si>
  <si>
    <t>格付</t>
    <rPh sb="0" eb="2">
      <t>カクヅ</t>
    </rPh>
    <phoneticPr fontId="3"/>
  </si>
  <si>
    <t>健康問題</t>
    <rPh sb="0" eb="2">
      <t>ケンコウ</t>
    </rPh>
    <rPh sb="2" eb="4">
      <t>モンダイ</t>
    </rPh>
    <phoneticPr fontId="3"/>
  </si>
  <si>
    <t>単価及び格付に変更がないことを確認した</t>
    <rPh sb="0" eb="2">
      <t>タンカ</t>
    </rPh>
    <rPh sb="2" eb="3">
      <t>オヨ</t>
    </rPh>
    <rPh sb="4" eb="6">
      <t>カクヅケ</t>
    </rPh>
    <rPh sb="7" eb="9">
      <t>ヘンコウ</t>
    </rPh>
    <rPh sb="15" eb="17">
      <t>カクニン</t>
    </rPh>
    <phoneticPr fontId="3"/>
  </si>
  <si>
    <t>居住地</t>
    <rPh sb="0" eb="3">
      <t>キョジュウチ</t>
    </rPh>
    <phoneticPr fontId="3"/>
  </si>
  <si>
    <t>その他（以下に理由を記入）</t>
    <rPh sb="2" eb="3">
      <t>タ</t>
    </rPh>
    <rPh sb="4" eb="6">
      <t>イカ</t>
    </rPh>
    <rPh sb="7" eb="9">
      <t>リユウ</t>
    </rPh>
    <rPh sb="10" eb="12">
      <t>キニュウ</t>
    </rPh>
    <phoneticPr fontId="3"/>
  </si>
  <si>
    <t>格付は経歴書を見て確認済み</t>
    <rPh sb="0" eb="2">
      <t>カクヅケ</t>
    </rPh>
    <rPh sb="3" eb="6">
      <t>ケイレキショ</t>
    </rPh>
    <rPh sb="7" eb="8">
      <t>ミ</t>
    </rPh>
    <rPh sb="9" eb="12">
      <t>カクニンズ</t>
    </rPh>
    <phoneticPr fontId="3"/>
  </si>
  <si>
    <t>渡航経路</t>
  </si>
  <si>
    <t>（※「その他」選択の場合はこちらに原因と経緯を簡潔に記入）</t>
    <phoneticPr fontId="3"/>
  </si>
  <si>
    <t>※経費について以下のいずれかを選択（✔）</t>
    <rPh sb="1" eb="3">
      <t>ケイヒ</t>
    </rPh>
    <rPh sb="7" eb="9">
      <t>イカ</t>
    </rPh>
    <rPh sb="15" eb="17">
      <t>センタク</t>
    </rPh>
    <phoneticPr fontId="3"/>
  </si>
  <si>
    <t>期間</t>
    <rPh sb="0" eb="2">
      <t>キカン</t>
    </rPh>
    <phoneticPr fontId="3"/>
  </si>
  <si>
    <t>経費の変更なし</t>
    <rPh sb="0" eb="2">
      <t>ケイヒ</t>
    </rPh>
    <rPh sb="3" eb="5">
      <t>ヘンコウ</t>
    </rPh>
    <phoneticPr fontId="3"/>
  </si>
  <si>
    <t>直接人件費内で流用</t>
    <phoneticPr fontId="3"/>
  </si>
  <si>
    <t>業務従事者の追加</t>
  </si>
  <si>
    <t>右記の業務従事者を追加する</t>
    <rPh sb="0" eb="2">
      <t>ウキ</t>
    </rPh>
    <rPh sb="3" eb="8">
      <t>ギョウムジュウジシャ</t>
    </rPh>
    <rPh sb="9" eb="11">
      <t>ツイカ</t>
    </rPh>
    <phoneticPr fontId="3"/>
  </si>
  <si>
    <t>（原因と経緯を簡潔に記入）</t>
    <phoneticPr fontId="3"/>
  </si>
  <si>
    <r>
      <t xml:space="preserve">・業務従事者配置計画
</t>
    </r>
    <r>
      <rPr>
        <sz val="12"/>
        <color rgb="FFFF0000"/>
        <rFont val="ＭＳ ゴシック"/>
        <family val="3"/>
        <charset val="128"/>
      </rPr>
      <t>※経歴書は打合簿への添付は不要（書面等での確認は必要）</t>
    </r>
    <r>
      <rPr>
        <sz val="12"/>
        <rFont val="ＭＳ ゴシック"/>
        <family val="3"/>
        <charset val="128"/>
      </rPr>
      <t xml:space="preserve">
</t>
    </r>
    <r>
      <rPr>
        <sz val="12"/>
        <color rgb="FFFF0000"/>
        <rFont val="ＭＳ ゴシック"/>
        <family val="3"/>
        <charset val="128"/>
      </rPr>
      <t xml:space="preserve">
※追加する業務従事者の数に応じて欄を増やして使用
※契約金額の変更は3者打合簿</t>
    </r>
    <rPh sb="42" eb="44">
      <t>ツイカ</t>
    </rPh>
    <phoneticPr fontId="3"/>
  </si>
  <si>
    <t>渡航経路</t>
    <rPh sb="0" eb="2">
      <t>トコウ</t>
    </rPh>
    <rPh sb="2" eb="4">
      <t>ケイロ</t>
    </rPh>
    <phoneticPr fontId="3"/>
  </si>
  <si>
    <t>大項目間流用</t>
    <phoneticPr fontId="3"/>
  </si>
  <si>
    <t>業務従事開始日：　年月日</t>
    <phoneticPr fontId="3"/>
  </si>
  <si>
    <t>※上記の場合、シート「3者打合簿」から打合簿事項「大項目間流用」も選択</t>
    <rPh sb="12" eb="13">
      <t>シャ</t>
    </rPh>
    <rPh sb="13" eb="16">
      <t>ダゴウボ</t>
    </rPh>
    <phoneticPr fontId="3"/>
  </si>
  <si>
    <t>業務従事者の確定</t>
  </si>
  <si>
    <t>未定だった業務従事者を右記の通り確定する</t>
    <rPh sb="0" eb="2">
      <t>ミテイ</t>
    </rPh>
    <rPh sb="5" eb="10">
      <t>ギョウムジュウジシャ</t>
    </rPh>
    <rPh sb="11" eb="13">
      <t>ウキ</t>
    </rPh>
    <rPh sb="14" eb="15">
      <t>トオ</t>
    </rPh>
    <rPh sb="16" eb="18">
      <t>カクテイ</t>
    </rPh>
    <phoneticPr fontId="3"/>
  </si>
  <si>
    <r>
      <t xml:space="preserve">・業務従事者配置計画
</t>
    </r>
    <r>
      <rPr>
        <sz val="12"/>
        <color rgb="FFFF0000"/>
        <rFont val="ＭＳ ゴシック"/>
        <family val="3"/>
        <charset val="128"/>
      </rPr>
      <t>※経歴書は打合簿への添付は不要（書面等での確認は必要）</t>
    </r>
    <phoneticPr fontId="3"/>
  </si>
  <si>
    <t>確定する業務従事者が、担当業務に必要な経験・能力を有していることを確認した</t>
    <rPh sb="0" eb="2">
      <t>カクテイ</t>
    </rPh>
    <rPh sb="4" eb="9">
      <t>ギョウムジュウジシャ</t>
    </rPh>
    <rPh sb="11" eb="15">
      <t>タントウギョウム</t>
    </rPh>
    <rPh sb="16" eb="18">
      <t>ヒツヨウ</t>
    </rPh>
    <phoneticPr fontId="3"/>
  </si>
  <si>
    <t>旅費の分担（草の根と自社業務）</t>
  </si>
  <si>
    <t>旅費の分担（草の根と自社業務）</t>
    <phoneticPr fontId="3"/>
  </si>
  <si>
    <t>対象者情報①</t>
    <rPh sb="0" eb="3">
      <t>タイショウシャ</t>
    </rPh>
    <rPh sb="3" eb="5">
      <t>ジョウホウ</t>
    </rPh>
    <phoneticPr fontId="3"/>
  </si>
  <si>
    <t>分担事項</t>
    <rPh sb="0" eb="2">
      <t>ブンタン</t>
    </rPh>
    <rPh sb="2" eb="4">
      <t>ジコウ</t>
    </rPh>
    <phoneticPr fontId="3"/>
  </si>
  <si>
    <t>草の根（本案件）</t>
    <rPh sb="0" eb="1">
      <t>クサ</t>
    </rPh>
    <rPh sb="2" eb="3">
      <t>ネ</t>
    </rPh>
    <rPh sb="4" eb="7">
      <t>ホンアンケン</t>
    </rPh>
    <phoneticPr fontId="3"/>
  </si>
  <si>
    <t>自社業務</t>
    <rPh sb="0" eb="2">
      <t>ジシャ</t>
    </rPh>
    <rPh sb="2" eb="4">
      <t>ギョウム</t>
    </rPh>
    <phoneticPr fontId="3"/>
  </si>
  <si>
    <r>
      <t xml:space="preserve">見積書
</t>
    </r>
    <r>
      <rPr>
        <sz val="12"/>
        <color rgb="FFFF0000"/>
        <rFont val="ＭＳ ゴシック"/>
        <family val="3"/>
        <charset val="128"/>
      </rPr>
      <t>※現地渡航時に受託者の自社業務にも従事する場合に使用</t>
    </r>
    <rPh sb="0" eb="3">
      <t>ミツモリショ</t>
    </rPh>
    <rPh sb="13" eb="16">
      <t>ジュタクシャ</t>
    </rPh>
    <rPh sb="17" eb="19">
      <t>ジシャ</t>
    </rPh>
    <rPh sb="19" eb="21">
      <t>ギョウム</t>
    </rPh>
    <phoneticPr fontId="3"/>
  </si>
  <si>
    <t>氏名：</t>
    <phoneticPr fontId="3"/>
  </si>
  <si>
    <t>業務地</t>
    <rPh sb="0" eb="2">
      <t>ギョウム</t>
    </rPh>
    <rPh sb="2" eb="3">
      <t>チ</t>
    </rPh>
    <phoneticPr fontId="3"/>
  </si>
  <si>
    <t>自社業務分は受託者負担で行うことを確認した</t>
    <phoneticPr fontId="3"/>
  </si>
  <si>
    <t>担当業務：</t>
    <rPh sb="0" eb="2">
      <t>タントウ</t>
    </rPh>
    <rPh sb="2" eb="4">
      <t>ギョウム</t>
    </rPh>
    <phoneticPr fontId="3"/>
  </si>
  <si>
    <t>従事期間</t>
    <rPh sb="0" eb="2">
      <t>ジュウジ</t>
    </rPh>
    <phoneticPr fontId="10"/>
  </si>
  <si>
    <t>○年○月〇日～○年○月〇日</t>
    <phoneticPr fontId="3"/>
  </si>
  <si>
    <t>居住地：</t>
    <rPh sb="0" eb="3">
      <t>キョジュウチ</t>
    </rPh>
    <phoneticPr fontId="3"/>
  </si>
  <si>
    <t>従事日数</t>
    <rPh sb="0" eb="4">
      <t>ジュウジニッスウ</t>
    </rPh>
    <phoneticPr fontId="3"/>
  </si>
  <si>
    <t>●日間</t>
    <phoneticPr fontId="3"/>
  </si>
  <si>
    <t>自社業務の実施により本業務が影響受けないことを確認した</t>
    <phoneticPr fontId="3"/>
  </si>
  <si>
    <t>経路</t>
  </si>
  <si>
    <t>航空賃</t>
  </si>
  <si>
    <t>●円</t>
    <phoneticPr fontId="3"/>
  </si>
  <si>
    <t>日当</t>
  </si>
  <si>
    <t>　　　　　　円（●日分）</t>
    <rPh sb="6" eb="7">
      <t>エン</t>
    </rPh>
    <phoneticPr fontId="3"/>
  </si>
  <si>
    <t>　　　　　　円（●日分）</t>
    <rPh sb="6" eb="7">
      <t>エン</t>
    </rPh>
    <phoneticPr fontId="10"/>
  </si>
  <si>
    <t>小・中項目間流用</t>
    <rPh sb="0" eb="1">
      <t>ショウ</t>
    </rPh>
    <rPh sb="2" eb="5">
      <t>チュウコウモク</t>
    </rPh>
    <rPh sb="5" eb="6">
      <t>アイダ</t>
    </rPh>
    <rPh sb="6" eb="8">
      <t>リュウヨウ</t>
    </rPh>
    <phoneticPr fontId="3"/>
  </si>
  <si>
    <t>宿泊料</t>
  </si>
  <si>
    <t>●円（●泊分）</t>
    <rPh sb="1" eb="2">
      <t>エン</t>
    </rPh>
    <rPh sb="4" eb="5">
      <t>ハク</t>
    </rPh>
    <phoneticPr fontId="10"/>
  </si>
  <si>
    <t>その他（記載ください）</t>
    <rPh sb="2" eb="3">
      <t>タ</t>
    </rPh>
    <rPh sb="4" eb="6">
      <t>キサイ</t>
    </rPh>
    <phoneticPr fontId="3"/>
  </si>
  <si>
    <t>内国旅費</t>
    <phoneticPr fontId="3"/>
  </si>
  <si>
    <t>（※「その他」選択の場合はこちらに記入）</t>
    <phoneticPr fontId="3"/>
  </si>
  <si>
    <t>特例措置
関連経費</t>
    <phoneticPr fontId="3"/>
  </si>
  <si>
    <t>旅費の分担（草の根とその他JICA業務）</t>
  </si>
  <si>
    <t>草の根案件名：●●</t>
    <rPh sb="0" eb="1">
      <t>クサ</t>
    </rPh>
    <rPh sb="2" eb="3">
      <t>ネ</t>
    </rPh>
    <rPh sb="3" eb="5">
      <t>アンケン</t>
    </rPh>
    <rPh sb="5" eb="6">
      <t>メイ</t>
    </rPh>
    <phoneticPr fontId="3"/>
  </si>
  <si>
    <t>技プロ案件名：●●</t>
    <rPh sb="0" eb="1">
      <t>ギ</t>
    </rPh>
    <rPh sb="3" eb="5">
      <t>アンケン</t>
    </rPh>
    <rPh sb="5" eb="6">
      <t>メイ</t>
    </rPh>
    <phoneticPr fontId="3"/>
  </si>
  <si>
    <r>
      <t xml:space="preserve">見積書
</t>
    </r>
    <r>
      <rPr>
        <sz val="12"/>
        <color rgb="FFFF0000"/>
        <rFont val="ＭＳ ゴシック"/>
        <family val="3"/>
        <charset val="128"/>
      </rPr>
      <t>※現地渡航時にその他のJICA業務にも従事する場合に使用</t>
    </r>
    <rPh sb="0" eb="3">
      <t>ミツモリショ</t>
    </rPh>
    <rPh sb="32" eb="34">
      <t>シヨウ</t>
    </rPh>
    <phoneticPr fontId="3"/>
  </si>
  <si>
    <t>分担しているJICA案件の航空賃合計が、実際の総航空賃額と合致することを確認しました</t>
    <rPh sb="0" eb="2">
      <t>ブンタン</t>
    </rPh>
    <rPh sb="10" eb="12">
      <t>アンケン</t>
    </rPh>
    <rPh sb="13" eb="15">
      <t>コウクウ</t>
    </rPh>
    <rPh sb="15" eb="16">
      <t>チン</t>
    </rPh>
    <rPh sb="16" eb="18">
      <t>ゴウケイ</t>
    </rPh>
    <rPh sb="20" eb="22">
      <t>ジッサイ</t>
    </rPh>
    <rPh sb="23" eb="24">
      <t>ソウ</t>
    </rPh>
    <rPh sb="24" eb="26">
      <t>コウクウ</t>
    </rPh>
    <rPh sb="26" eb="27">
      <t>チン</t>
    </rPh>
    <rPh sb="27" eb="28">
      <t>ガク</t>
    </rPh>
    <rPh sb="29" eb="31">
      <t>ガッチ</t>
    </rPh>
    <rPh sb="36" eb="38">
      <t>カクニン</t>
    </rPh>
    <phoneticPr fontId="3"/>
  </si>
  <si>
    <t>従事期間</t>
    <rPh sb="0" eb="2">
      <t>ジュウジ</t>
    </rPh>
    <rPh sb="2" eb="4">
      <t>キカン</t>
    </rPh>
    <phoneticPr fontId="3"/>
  </si>
  <si>
    <t>（●日間）</t>
  </si>
  <si>
    <t>経路</t>
    <phoneticPr fontId="3"/>
  </si>
  <si>
    <t>航空賃</t>
    <phoneticPr fontId="3"/>
  </si>
  <si>
    <t>●円　　</t>
    <rPh sb="1" eb="2">
      <t>エン</t>
    </rPh>
    <phoneticPr fontId="10"/>
  </si>
  <si>
    <t>●円</t>
    <rPh sb="1" eb="2">
      <t>エン</t>
    </rPh>
    <phoneticPr fontId="3"/>
  </si>
  <si>
    <t>日当</t>
    <phoneticPr fontId="3"/>
  </si>
  <si>
    <t>　　　　　　円（●日分）</t>
    <phoneticPr fontId="3"/>
  </si>
  <si>
    <t>　　　　　円（●日分）</t>
    <phoneticPr fontId="3"/>
  </si>
  <si>
    <t>宿泊料</t>
    <phoneticPr fontId="3"/>
  </si>
  <si>
    <t>●円（●泊分）</t>
    <rPh sb="1" eb="2">
      <t>エン</t>
    </rPh>
    <phoneticPr fontId="3"/>
  </si>
  <si>
    <t>●円（●泊分）</t>
    <phoneticPr fontId="3"/>
  </si>
  <si>
    <t>内国旅費</t>
    <rPh sb="0" eb="2">
      <t>ナイコク</t>
    </rPh>
    <rPh sb="2" eb="4">
      <t>リョヒ</t>
    </rPh>
    <phoneticPr fontId="3"/>
  </si>
  <si>
    <t>特例措置
関連経費</t>
    <rPh sb="0" eb="2">
      <t>トクレイ</t>
    </rPh>
    <rPh sb="2" eb="4">
      <t>ソチ</t>
    </rPh>
    <rPh sb="5" eb="9">
      <t>カンレンケイヒ</t>
    </rPh>
    <phoneticPr fontId="3"/>
  </si>
  <si>
    <t>渡航経路の変更</t>
  </si>
  <si>
    <t>変更前</t>
    <rPh sb="0" eb="2">
      <t>ヘンコウ</t>
    </rPh>
    <rPh sb="2" eb="3">
      <t>マエ</t>
    </rPh>
    <phoneticPr fontId="3"/>
  </si>
  <si>
    <t>変更後</t>
    <rPh sb="0" eb="2">
      <t>ヘンコウ</t>
    </rPh>
    <rPh sb="2" eb="3">
      <t>ゴ</t>
    </rPh>
    <phoneticPr fontId="3"/>
  </si>
  <si>
    <t>（※原因と経緯を簡潔に記入）</t>
    <phoneticPr fontId="3"/>
  </si>
  <si>
    <r>
      <t xml:space="preserve">見積書
</t>
    </r>
    <r>
      <rPr>
        <sz val="12"/>
        <color rgb="FFFF0000"/>
        <rFont val="ＭＳ ゴシック"/>
        <family val="3"/>
        <charset val="128"/>
      </rPr>
      <t>※受託者の裁量を超える中項目間流用の場合は、打合簿事項「費目先50%を超えた中項目間流用」も選択する
※大項目間流用は3者打合簿</t>
    </r>
    <rPh sb="0" eb="3">
      <t>ミツモリショ</t>
    </rPh>
    <phoneticPr fontId="3"/>
  </si>
  <si>
    <t>渡航経路は安全対策上、問題のないルートであること確認済み</t>
    <rPh sb="0" eb="2">
      <t>トコウ</t>
    </rPh>
    <rPh sb="2" eb="4">
      <t>ケイロ</t>
    </rPh>
    <rPh sb="5" eb="7">
      <t>アンゼン</t>
    </rPh>
    <rPh sb="7" eb="9">
      <t>タイサク</t>
    </rPh>
    <rPh sb="9" eb="10">
      <t>ジョウ</t>
    </rPh>
    <rPh sb="11" eb="13">
      <t>モンダイ</t>
    </rPh>
    <rPh sb="24" eb="26">
      <t>カクニン</t>
    </rPh>
    <rPh sb="26" eb="27">
      <t>ズ</t>
    </rPh>
    <phoneticPr fontId="3"/>
  </si>
  <si>
    <t>経費変更なし</t>
    <rPh sb="0" eb="4">
      <t>ケイヒヘンコウ</t>
    </rPh>
    <phoneticPr fontId="3"/>
  </si>
  <si>
    <t>金額</t>
    <phoneticPr fontId="3"/>
  </si>
  <si>
    <t>●円</t>
    <rPh sb="1" eb="2">
      <t>エン</t>
    </rPh>
    <phoneticPr fontId="10"/>
  </si>
  <si>
    <t>対象者情報②</t>
    <rPh sb="0" eb="3">
      <t>タイショウシャ</t>
    </rPh>
    <rPh sb="3" eb="5">
      <t>ジョウホウ</t>
    </rPh>
    <phoneticPr fontId="3"/>
  </si>
  <si>
    <r>
      <t xml:space="preserve">見積書
</t>
    </r>
    <r>
      <rPr>
        <sz val="12"/>
        <color rgb="FFFF0000"/>
        <rFont val="ＭＳ ゴシック"/>
        <family val="3"/>
        <charset val="128"/>
      </rPr>
      <t xml:space="preserve">※受託者の裁量を超える中項目間流用の場合は、打合簿事項「費目先50%を超えた中項目間流用」も選択する
</t>
    </r>
    <r>
      <rPr>
        <sz val="12"/>
        <color theme="1"/>
        <rFont val="ＭＳ ゴシック"/>
        <family val="3"/>
        <charset val="128"/>
      </rPr>
      <t xml:space="preserve">
</t>
    </r>
    <r>
      <rPr>
        <sz val="12"/>
        <color rgb="FFFF0000"/>
        <rFont val="ＭＳ ゴシック"/>
        <family val="3"/>
        <charset val="128"/>
      </rPr>
      <t>※大項目間流用は3者打合簿</t>
    </r>
    <rPh sb="0" eb="3">
      <t>ミツモリショ</t>
    </rPh>
    <phoneticPr fontId="3"/>
  </si>
  <si>
    <t>特例措置関連経費の取扱いについて</t>
  </si>
  <si>
    <t>特例措置関連経費の取扱いについて</t>
    <phoneticPr fontId="3"/>
  </si>
  <si>
    <t>本件はJICA(OU)第1－05009号「草の根技術協力事業業務委託契約における特例措置関連経費の取扱いについて（通知）」に定めた内容を適用し、今後同通知が改訂された場合、常にその最新版を適用することとする。</t>
    <rPh sb="0" eb="2">
      <t>ホンケン</t>
    </rPh>
    <phoneticPr fontId="3"/>
  </si>
  <si>
    <t>業務内容の軽微な変更及び確定</t>
    <phoneticPr fontId="3"/>
  </si>
  <si>
    <t>※受託者の裁量を超える中項目間流用の場合は、打合簿事項「費目先50%を超えた中項目間流用」も選択する
※大項目間流用は3者打合簿</t>
    <rPh sb="22" eb="24">
      <t>ウチアワ</t>
    </rPh>
    <rPh sb="24" eb="25">
      <t>ボ</t>
    </rPh>
    <rPh sb="25" eb="27">
      <t>ジコウ</t>
    </rPh>
    <rPh sb="28" eb="31">
      <t>ヒモクサキ</t>
    </rPh>
    <rPh sb="35" eb="36">
      <t>コ</t>
    </rPh>
    <rPh sb="38" eb="44">
      <t>チュウコウモクカンリュウヨウ</t>
    </rPh>
    <rPh sb="46" eb="48">
      <t>センタク</t>
    </rPh>
    <phoneticPr fontId="3"/>
  </si>
  <si>
    <t>経費に変更なし</t>
    <rPh sb="0" eb="2">
      <t>ケイヒ</t>
    </rPh>
    <rPh sb="3" eb="5">
      <t>ヘンコウ</t>
    </rPh>
    <phoneticPr fontId="3"/>
  </si>
  <si>
    <t>小・中項目間流用</t>
    <rPh sb="0" eb="1">
      <t>ショウ</t>
    </rPh>
    <rPh sb="2" eb="3">
      <t>チュウ</t>
    </rPh>
    <rPh sb="3" eb="5">
      <t>コウモク</t>
    </rPh>
    <rPh sb="5" eb="6">
      <t>カン</t>
    </rPh>
    <rPh sb="6" eb="8">
      <t>リュウヨウ</t>
    </rPh>
    <phoneticPr fontId="3"/>
  </si>
  <si>
    <t>その他（以下に記入）</t>
    <rPh sb="2" eb="3">
      <t>タ</t>
    </rPh>
    <rPh sb="4" eb="6">
      <t>イカ</t>
    </rPh>
    <rPh sb="7" eb="9">
      <t>キニュウ</t>
    </rPh>
    <phoneticPr fontId="3"/>
  </si>
  <si>
    <t>（※「その他」選択の場合はこちらに記入）</t>
    <rPh sb="5" eb="6">
      <t>タ</t>
    </rPh>
    <rPh sb="7" eb="9">
      <t>センタク</t>
    </rPh>
    <rPh sb="10" eb="12">
      <t>バアイ</t>
    </rPh>
    <rPh sb="17" eb="19">
      <t>キニュウ</t>
    </rPh>
    <phoneticPr fontId="3"/>
  </si>
  <si>
    <t>費目先50%を超えた中項目間流用</t>
    <phoneticPr fontId="3"/>
  </si>
  <si>
    <t>費目先50%を超えた中項目間流用
※業務内容の変更を伴わない場合</t>
    <phoneticPr fontId="3"/>
  </si>
  <si>
    <t>「契約金額費目の流用表」の通り</t>
    <rPh sb="13" eb="14">
      <t>トオ</t>
    </rPh>
    <phoneticPr fontId="3"/>
  </si>
  <si>
    <t>添付「契約金額費用の流用表」
※四半期支出状況報告書の総括表に流用後の金額を反映すること</t>
    <phoneticPr fontId="3"/>
  </si>
  <si>
    <t>契約書に計上されていない費目／品目の追加</t>
  </si>
  <si>
    <t>契約書に計上されていない右記の費用/品目を追加計上する</t>
    <rPh sb="0" eb="3">
      <t>ケイヤクショ</t>
    </rPh>
    <rPh sb="4" eb="6">
      <t>ケイジョウ</t>
    </rPh>
    <rPh sb="12" eb="14">
      <t>ウキ</t>
    </rPh>
    <rPh sb="15" eb="17">
      <t>ヒヨウ</t>
    </rPh>
    <rPh sb="18" eb="20">
      <t>ヒンモク</t>
    </rPh>
    <rPh sb="21" eb="23">
      <t>ツイカ</t>
    </rPh>
    <rPh sb="23" eb="25">
      <t>ケイジョウ</t>
    </rPh>
    <phoneticPr fontId="3"/>
  </si>
  <si>
    <t>※追加品目について以下のいずれかを選択（✔）</t>
    <rPh sb="1" eb="3">
      <t>ツイカ</t>
    </rPh>
    <rPh sb="3" eb="5">
      <t>ヒンモク</t>
    </rPh>
    <rPh sb="9" eb="11">
      <t>イカ</t>
    </rPh>
    <rPh sb="17" eb="19">
      <t>センタク</t>
    </rPh>
    <phoneticPr fontId="3"/>
  </si>
  <si>
    <t>（※原因と経緯を簡潔に記入）</t>
    <rPh sb="2" eb="4">
      <t>ゲンイン</t>
    </rPh>
    <rPh sb="5" eb="7">
      <t>ケイイ</t>
    </rPh>
    <rPh sb="8" eb="10">
      <t>カンケツ</t>
    </rPh>
    <rPh sb="11" eb="13">
      <t>キニュウ</t>
    </rPh>
    <phoneticPr fontId="3"/>
  </si>
  <si>
    <t>※以下を選択（✔）</t>
    <rPh sb="1" eb="3">
      <t>イカ</t>
    </rPh>
    <rPh sb="4" eb="6">
      <t>センタク</t>
    </rPh>
    <phoneticPr fontId="3"/>
  </si>
  <si>
    <t>※受託者の裁量を超える中項目間流用の場合は、打合簿事項「費目先50%を超えた中項目間流用」も選択する
※大項目間流用は3者打合簿
※「定額の渡切単価の設定」、「車両・船舶等借上げ費の損料単価の設定」、及び「再委託業務の追加」は3者打合簿</t>
    <rPh sb="18" eb="20">
      <t>バアイ</t>
    </rPh>
    <rPh sb="76" eb="78">
      <t>セッテイ</t>
    </rPh>
    <rPh sb="94" eb="96">
      <t>タンカ</t>
    </rPh>
    <rPh sb="97" eb="99">
      <t>セッテイ</t>
    </rPh>
    <rPh sb="101" eb="102">
      <t>オヨ</t>
    </rPh>
    <rPh sb="104" eb="107">
      <t>サイイタク</t>
    </rPh>
    <rPh sb="107" eb="109">
      <t>ギョウム</t>
    </rPh>
    <rPh sb="110" eb="112">
      <t>ツイカ</t>
    </rPh>
    <rPh sb="115" eb="116">
      <t>シャ</t>
    </rPh>
    <rPh sb="116" eb="118">
      <t>ダゴウ</t>
    </rPh>
    <rPh sb="118" eb="119">
      <t>ボ</t>
    </rPh>
    <phoneticPr fontId="3"/>
  </si>
  <si>
    <t>基盤整備費</t>
    <phoneticPr fontId="3"/>
  </si>
  <si>
    <t>資機材購送費</t>
    <phoneticPr fontId="3"/>
  </si>
  <si>
    <t>1回の支出／契約が50万円を超えるもの（同じ発注先に複数回発注することで複数回の支払合計額が50万円を超えるものも含む）</t>
    <phoneticPr fontId="3"/>
  </si>
  <si>
    <t>追加品目</t>
    <rPh sb="0" eb="2">
      <t>ツイカ</t>
    </rPh>
    <rPh sb="2" eb="4">
      <t>ヒンモク</t>
    </rPh>
    <phoneticPr fontId="3"/>
  </si>
  <si>
    <t>●（現地通貨）</t>
    <rPh sb="2" eb="6">
      <t>ゲンチツウカ</t>
    </rPh>
    <phoneticPr fontId="3"/>
  </si>
  <si>
    <t>JICA統制レート（20XX年X月）:　1（現地通貨名/単位）=●円</t>
    <rPh sb="33" eb="34">
      <t>エン</t>
    </rPh>
    <phoneticPr fontId="3"/>
  </si>
  <si>
    <t>本邦研修の大幅な変更</t>
    <phoneticPr fontId="3"/>
  </si>
  <si>
    <t>本邦研修の大幅な変更</t>
  </si>
  <si>
    <t>右記の通り、本邦研修を変更し実施する</t>
    <rPh sb="0" eb="2">
      <t>ウキ</t>
    </rPh>
    <rPh sb="3" eb="4">
      <t>トオ</t>
    </rPh>
    <rPh sb="6" eb="10">
      <t>ホンポウケンシュウ</t>
    </rPh>
    <rPh sb="11" eb="13">
      <t>ヘンコウ</t>
    </rPh>
    <rPh sb="14" eb="16">
      <t>ジッシ</t>
    </rPh>
    <phoneticPr fontId="3"/>
  </si>
  <si>
    <t>※変更内容について以下のいずれかを選択（✔）</t>
    <rPh sb="1" eb="5">
      <t>ヘンコウナイヨウ</t>
    </rPh>
    <rPh sb="9" eb="11">
      <t>イカ</t>
    </rPh>
    <rPh sb="17" eb="19">
      <t>センタク</t>
    </rPh>
    <phoneticPr fontId="3"/>
  </si>
  <si>
    <t>※受託者の裁量を超える中項目間流用の場合は、打合簿事項「費目先50%を超えた中項目間流用」も選択する
※大項目間流用は3者打合簿</t>
    <phoneticPr fontId="3"/>
  </si>
  <si>
    <t>メモ：国内事業部担当</t>
    <rPh sb="3" eb="8">
      <t>コクナイジギョウブ</t>
    </rPh>
    <rPh sb="8" eb="10">
      <t>タントウ</t>
    </rPh>
    <phoneticPr fontId="3"/>
  </si>
  <si>
    <t>実施計画協議時点/契約締結時に計画していなかった本邦研修を追加で実施する</t>
    <rPh sb="0" eb="8">
      <t>ジッシケイカクキョウギジテン</t>
    </rPh>
    <rPh sb="9" eb="11">
      <t>ケイヤク</t>
    </rPh>
    <rPh sb="11" eb="13">
      <t>テイケツ</t>
    </rPh>
    <rPh sb="13" eb="14">
      <t>ジ</t>
    </rPh>
    <rPh sb="15" eb="17">
      <t>ケイカク</t>
    </rPh>
    <rPh sb="24" eb="28">
      <t>ホンポウケンシュウ</t>
    </rPh>
    <rPh sb="29" eb="31">
      <t>ツイカ</t>
    </rPh>
    <rPh sb="32" eb="34">
      <t>ジッシ</t>
    </rPh>
    <phoneticPr fontId="3"/>
  </si>
  <si>
    <t>第3国研修を本邦研修に変更する</t>
    <rPh sb="0" eb="1">
      <t>ダイ</t>
    </rPh>
    <rPh sb="2" eb="3">
      <t>コク</t>
    </rPh>
    <rPh sb="3" eb="5">
      <t>ケンシュウ</t>
    </rPh>
    <rPh sb="6" eb="8">
      <t>ホンポウ</t>
    </rPh>
    <rPh sb="8" eb="10">
      <t>ケンシュウ</t>
    </rPh>
    <rPh sb="11" eb="13">
      <t>ヘンコウ</t>
    </rPh>
    <phoneticPr fontId="3"/>
  </si>
  <si>
    <t>本邦研修を第3国研修に変更する</t>
    <rPh sb="0" eb="2">
      <t>ホンポウ</t>
    </rPh>
    <rPh sb="2" eb="4">
      <t>ケンシュウ</t>
    </rPh>
    <rPh sb="5" eb="6">
      <t>ダイ</t>
    </rPh>
    <rPh sb="7" eb="8">
      <t>コク</t>
    </rPh>
    <rPh sb="8" eb="10">
      <t>ケンシュウ</t>
    </rPh>
    <rPh sb="11" eb="13">
      <t>ヘンコウ</t>
    </rPh>
    <phoneticPr fontId="3"/>
  </si>
  <si>
    <t>適用ガイドラインの変更</t>
    <phoneticPr fontId="3"/>
  </si>
  <si>
    <t>※本打合簿は、契約第二課からの通知に基づき使用</t>
    <rPh sb="1" eb="4">
      <t>ホンウチアワ</t>
    </rPh>
    <rPh sb="4" eb="5">
      <t>ボ</t>
    </rPh>
    <rPh sb="7" eb="9">
      <t>ケイヤク</t>
    </rPh>
    <rPh sb="9" eb="10">
      <t>ダイ</t>
    </rPh>
    <rPh sb="10" eb="11">
      <t>ニ</t>
    </rPh>
    <rPh sb="11" eb="12">
      <t>カ</t>
    </rPh>
    <rPh sb="15" eb="17">
      <t>ツウチ</t>
    </rPh>
    <rPh sb="18" eb="19">
      <t>モト</t>
    </rPh>
    <rPh sb="21" eb="23">
      <t>シヨウ</t>
    </rPh>
    <phoneticPr fontId="3"/>
  </si>
  <si>
    <t>共通仕様書の第８条（業務関連ガイドライン）に記載のガイドラインは以下の通り：</t>
    <rPh sb="32" eb="34">
      <t>イカ</t>
    </rPh>
    <rPh sb="35" eb="36">
      <t>トオ</t>
    </rPh>
    <phoneticPr fontId="3"/>
  </si>
  <si>
    <t>共通仕様書の第８条（業務関連ガイドライン）に記載のガイドラインについて以下のとおり変更する：</t>
    <phoneticPr fontId="3"/>
  </si>
  <si>
    <t>適用ガイドラインの変更</t>
  </si>
  <si>
    <t>（変更前のガイドラインを記載）</t>
    <rPh sb="1" eb="4">
      <t>ヘンコウマエ</t>
    </rPh>
    <rPh sb="12" eb="14">
      <t>キサイ</t>
    </rPh>
    <phoneticPr fontId="3"/>
  </si>
  <si>
    <t>（変更後に適用するガイドラインを記載）</t>
    <rPh sb="1" eb="4">
      <t>ヘンコウゴ</t>
    </rPh>
    <rPh sb="5" eb="7">
      <t>テキヨウ</t>
    </rPh>
    <rPh sb="16" eb="18">
      <t>キサイ</t>
    </rPh>
    <phoneticPr fontId="3"/>
  </si>
  <si>
    <t>その他（　　）</t>
    <phoneticPr fontId="3"/>
  </si>
  <si>
    <t>その他（　　）
※定型にない事項の時に使用してください。</t>
  </si>
  <si>
    <t>※欄2～4を記入してください。書ききれない場合は添付「理由説明書」（要押印）を添付
※その他、添付すべき資料は国内機関担当者に確認</t>
    <phoneticPr fontId="3"/>
  </si>
  <si>
    <t>（0号打合簿）
契約書及び特記仕様書の詳細確認</t>
  </si>
  <si>
    <t>（0号打合簿）
契約書及び特記仕様書の詳細確認</t>
    <phoneticPr fontId="3"/>
  </si>
  <si>
    <t>特記仕様書に定める「業務の内容」を実施するための「事業の実施スケジュール」、「業務従事者配置計画」及び「契約金額内訳明細書」を別添１～３のとおり確認した。</t>
    <rPh sb="39" eb="41">
      <t>ギョウム</t>
    </rPh>
    <rPh sb="41" eb="44">
      <t>ジュウジシャ</t>
    </rPh>
    <rPh sb="44" eb="46">
      <t>ハイチ</t>
    </rPh>
    <rPh sb="46" eb="48">
      <t>ケイカク</t>
    </rPh>
    <phoneticPr fontId="3"/>
  </si>
  <si>
    <r>
      <t xml:space="preserve">別添１：事業の実施スケジュール
別添２：業務従事者配置計画
別添３：契約金額内訳明細書
</t>
    </r>
    <r>
      <rPr>
        <sz val="12"/>
        <color rgb="FFFF0000"/>
        <rFont val="ＭＳ ゴシック"/>
        <family val="3"/>
        <charset val="128"/>
      </rPr>
      <t>※別添は契約締結で合意したものを添付</t>
    </r>
    <rPh sb="27" eb="29">
      <t>ケイカク</t>
    </rPh>
    <phoneticPr fontId="3"/>
  </si>
  <si>
    <t>第●四半期と経費精算報告書・事業完了報告書の提出が概ね同時期であることから、受託団体の事務負担軽減のため第●四半期の報告を最終報告にまとめて提出することとする。</t>
    <rPh sb="6" eb="8">
      <t>ケイヒ</t>
    </rPh>
    <rPh sb="8" eb="10">
      <t>セイサン</t>
    </rPh>
    <rPh sb="10" eb="13">
      <t>ホウコクショ</t>
    </rPh>
    <rPh sb="14" eb="16">
      <t>ジギョウ</t>
    </rPh>
    <rPh sb="16" eb="18">
      <t>カンリョウ</t>
    </rPh>
    <rPh sb="18" eb="21">
      <t>ホウコクショ</t>
    </rPh>
    <rPh sb="22" eb="24">
      <t>テイシュツ</t>
    </rPh>
    <rPh sb="25" eb="26">
      <t>オオム</t>
    </rPh>
    <rPh sb="27" eb="30">
      <t>ドウジキ</t>
    </rPh>
    <rPh sb="38" eb="42">
      <t>ジュタクダンタイ</t>
    </rPh>
    <rPh sb="43" eb="47">
      <t>ジムフタン</t>
    </rPh>
    <rPh sb="47" eb="49">
      <t>ケイゲン</t>
    </rPh>
    <rPh sb="52" eb="53">
      <t>ダイ</t>
    </rPh>
    <rPh sb="54" eb="57">
      <t>シハンキ</t>
    </rPh>
    <rPh sb="58" eb="60">
      <t>ホウコク</t>
    </rPh>
    <rPh sb="61" eb="63">
      <t>サイシュウ</t>
    </rPh>
    <rPh sb="63" eb="65">
      <t>ホウコク</t>
    </rPh>
    <rPh sb="70" eb="72">
      <t>テイシュツ</t>
    </rPh>
    <phoneticPr fontId="3"/>
  </si>
  <si>
    <t>※２者押印後は打合簿の写しを所定フォルダに格納し契約担当までお知らせください。（本部移管されていない草の根協力支援型を除く）</t>
    <rPh sb="2" eb="3">
      <t>シャ</t>
    </rPh>
    <rPh sb="3" eb="5">
      <t>オウイン</t>
    </rPh>
    <rPh sb="5" eb="6">
      <t>ゴ</t>
    </rPh>
    <rPh sb="7" eb="9">
      <t>ウチアワ</t>
    </rPh>
    <rPh sb="9" eb="10">
      <t>ボ</t>
    </rPh>
    <rPh sb="11" eb="12">
      <t>ウツ</t>
    </rPh>
    <rPh sb="14" eb="16">
      <t>ショテイ</t>
    </rPh>
    <rPh sb="21" eb="23">
      <t>カクノウ</t>
    </rPh>
    <rPh sb="24" eb="26">
      <t>ケイヤク</t>
    </rPh>
    <rPh sb="26" eb="28">
      <t>タントウ</t>
    </rPh>
    <rPh sb="31" eb="32">
      <t>シ</t>
    </rPh>
    <rPh sb="40" eb="42">
      <t>ホンブ</t>
    </rPh>
    <rPh sb="42" eb="44">
      <t>イカン</t>
    </rPh>
    <rPh sb="59" eb="60">
      <t>ノゾ</t>
    </rPh>
    <phoneticPr fontId="3"/>
  </si>
  <si>
    <t>・第●四半期支出状況報告書・業務報告書提出日：202×年●月●日
・経費精算報告書・事業完了報告書提出日：202×年●月●日</t>
    <rPh sb="1" eb="2">
      <t>ダイ</t>
    </rPh>
    <rPh sb="3" eb="6">
      <t>シハンキ</t>
    </rPh>
    <rPh sb="6" eb="8">
      <t>シシュツ</t>
    </rPh>
    <rPh sb="8" eb="10">
      <t>ジョウキョウ</t>
    </rPh>
    <rPh sb="10" eb="13">
      <t>ホウコクショ</t>
    </rPh>
    <rPh sb="14" eb="16">
      <t>ギョウム</t>
    </rPh>
    <rPh sb="16" eb="19">
      <t>ホウコクショ</t>
    </rPh>
    <rPh sb="19" eb="21">
      <t>テイシュツ</t>
    </rPh>
    <rPh sb="21" eb="22">
      <t>ヒ</t>
    </rPh>
    <rPh sb="27" eb="28">
      <t>ネン</t>
    </rPh>
    <rPh sb="29" eb="30">
      <t>ガツ</t>
    </rPh>
    <rPh sb="31" eb="32">
      <t>ニチ</t>
    </rPh>
    <rPh sb="34" eb="36">
      <t>ケイヒ</t>
    </rPh>
    <rPh sb="36" eb="38">
      <t>セイサン</t>
    </rPh>
    <rPh sb="38" eb="41">
      <t>ホウコクショ</t>
    </rPh>
    <rPh sb="42" eb="44">
      <t>ジギョウ</t>
    </rPh>
    <rPh sb="44" eb="46">
      <t>カンリョウ</t>
    </rPh>
    <rPh sb="46" eb="49">
      <t>ホウコクショ</t>
    </rPh>
    <rPh sb="49" eb="51">
      <t>テイシュツ</t>
    </rPh>
    <rPh sb="51" eb="52">
      <t>ヒ</t>
    </rPh>
    <phoneticPr fontId="3"/>
  </si>
  <si>
    <t>・第●四半期支出状況報告書・業務報告書提出日：提出なし
・経費精算報告書・事業完了報告書提出日：202×年●月●日（第●四半期支出状況報告書・業務報告書を含む）</t>
    <rPh sb="23" eb="25">
      <t>テイシュツ</t>
    </rPh>
    <rPh sb="58" eb="59">
      <t>ダイ</t>
    </rPh>
    <rPh sb="60" eb="63">
      <t>シハンキ</t>
    </rPh>
    <rPh sb="63" eb="65">
      <t>シシュツ</t>
    </rPh>
    <rPh sb="65" eb="67">
      <t>ジョウキョウ</t>
    </rPh>
    <rPh sb="67" eb="70">
      <t>ホウコクショ</t>
    </rPh>
    <rPh sb="71" eb="73">
      <t>ギョウム</t>
    </rPh>
    <rPh sb="73" eb="76">
      <t>ホウコクショ</t>
    </rPh>
    <rPh sb="77" eb="78">
      <t>フク</t>
    </rPh>
    <phoneticPr fontId="3"/>
  </si>
  <si>
    <t>３　者　打　合　簿</t>
    <rPh sb="2" eb="3">
      <t>モノ</t>
    </rPh>
    <rPh sb="4" eb="5">
      <t>ダ</t>
    </rPh>
    <rPh sb="6" eb="7">
      <t>ゴウ</t>
    </rPh>
    <rPh sb="8" eb="9">
      <t>ボ</t>
    </rPh>
    <phoneticPr fontId="3"/>
  </si>
  <si>
    <t>今回の打合簿の確認/変更事項を選択下さい。
（複数選択可※Ctrlを押しながら選択）</t>
    <rPh sb="0" eb="2">
      <t>コンカイ</t>
    </rPh>
    <rPh sb="3" eb="5">
      <t>ウチアワ</t>
    </rPh>
    <rPh sb="5" eb="6">
      <t>ボ</t>
    </rPh>
    <rPh sb="7" eb="9">
      <t>カクニン</t>
    </rPh>
    <rPh sb="9" eb="12">
      <t>･ヘンコウ</t>
    </rPh>
    <rPh sb="12" eb="14">
      <t>ジコウ</t>
    </rPh>
    <rPh sb="15" eb="17">
      <t>センタク</t>
    </rPh>
    <rPh sb="17" eb="18">
      <t>クダ</t>
    </rPh>
    <rPh sb="23" eb="28">
      <t>フクスウセンタクカ</t>
    </rPh>
    <rPh sb="34" eb="35">
      <t>オ</t>
    </rPh>
    <rPh sb="39" eb="41">
      <t>センタク</t>
    </rPh>
    <phoneticPr fontId="3"/>
  </si>
  <si>
    <t>調達・派遣業務部契約第二課長：</t>
    <phoneticPr fontId="3"/>
  </si>
  <si>
    <t>監督職員とプロジェクトマネージャーは以下の事項について協議し、確認した。</t>
    <phoneticPr fontId="3"/>
  </si>
  <si>
    <t>契約履行期間/契約金額/プロジェクトマネージャー変更の場合は、国内事業部に相談済み</t>
    <rPh sb="0" eb="6">
      <t>ケイヤクリコウキカン</t>
    </rPh>
    <rPh sb="7" eb="11">
      <t>ケイヤクキンガク</t>
    </rPh>
    <rPh sb="24" eb="26">
      <t>ヘンコウ</t>
    </rPh>
    <rPh sb="27" eb="29">
      <t>バアイ</t>
    </rPh>
    <rPh sb="31" eb="36">
      <t>コクナイジギョウブ</t>
    </rPh>
    <rPh sb="37" eb="40">
      <t>ソウダンズ</t>
    </rPh>
    <phoneticPr fontId="3"/>
  </si>
  <si>
    <t>１．確認/変更事項</t>
    <rPh sb="2" eb="4">
      <t>カクニン</t>
    </rPh>
    <rPh sb="5" eb="7">
      <t>ヘンコウ</t>
    </rPh>
    <rPh sb="7" eb="9">
      <t>ジコウ</t>
    </rPh>
    <phoneticPr fontId="3"/>
  </si>
  <si>
    <t>２．内容</t>
    <rPh sb="2" eb="4">
      <t>ナイヨウ</t>
    </rPh>
    <phoneticPr fontId="3"/>
  </si>
  <si>
    <t>契約履行期間の変更</t>
    <phoneticPr fontId="3"/>
  </si>
  <si>
    <t>履行期限</t>
    <rPh sb="0" eb="2">
      <t>リコウ</t>
    </rPh>
    <rPh sb="2" eb="4">
      <t>キゲン</t>
    </rPh>
    <phoneticPr fontId="3"/>
  </si>
  <si>
    <t>変更後の契約履行終了日が了承取り付けの期間を超えていない。</t>
    <phoneticPr fontId="3"/>
  </si>
  <si>
    <r>
      <t xml:space="preserve">(1)別紙2 事業の実施スケジュール（変更後）
(2)別紙3 PDM（変更後）
(3)別紙4 業務従事者配置計画（変更後）
(4)見積根拠資料
(5)変更見積金額内訳書
(6)契約金額費目の流用表
</t>
    </r>
    <r>
      <rPr>
        <sz val="12"/>
        <color rgb="FFFF0000"/>
        <rFont val="ＭＳ ゴシック"/>
        <family val="3"/>
        <charset val="128"/>
      </rPr>
      <t xml:space="preserve">※変更内容に応じて(1)～(6)の必要な添付書類を選択
※契約変更が必要
</t>
    </r>
    <rPh sb="3" eb="5">
      <t>ベッシ</t>
    </rPh>
    <rPh sb="7" eb="9">
      <t>ジギョウ</t>
    </rPh>
    <rPh sb="10" eb="12">
      <t>ジッシ</t>
    </rPh>
    <rPh sb="19" eb="22">
      <t>ヘンコウゴ</t>
    </rPh>
    <rPh sb="27" eb="29">
      <t>ベッシ</t>
    </rPh>
    <rPh sb="35" eb="38">
      <t>ヘンコウゴ</t>
    </rPh>
    <rPh sb="43" eb="45">
      <t>ベッシ</t>
    </rPh>
    <rPh sb="47" eb="52">
      <t>ギョウムジュウジシャ</t>
    </rPh>
    <rPh sb="52" eb="56">
      <t>ハイチケイカク</t>
    </rPh>
    <rPh sb="57" eb="60">
      <t>ヘンコウゴ</t>
    </rPh>
    <rPh sb="101" eb="103">
      <t>ヘンコウ</t>
    </rPh>
    <rPh sb="103" eb="105">
      <t>ナイヨウ</t>
    </rPh>
    <rPh sb="106" eb="107">
      <t>オウ</t>
    </rPh>
    <rPh sb="117" eb="119">
      <t>ヒツヨウ</t>
    </rPh>
    <rPh sb="120" eb="122">
      <t>テンプ</t>
    </rPh>
    <rPh sb="122" eb="124">
      <t>ショルイ</t>
    </rPh>
    <rPh sb="125" eb="127">
      <t>センタク</t>
    </rPh>
    <rPh sb="134" eb="136">
      <t>ヒツヨウ</t>
    </rPh>
    <phoneticPr fontId="3"/>
  </si>
  <si>
    <t>契約履行期間の変更</t>
  </si>
  <si>
    <t>契約書</t>
    <rPh sb="0" eb="3">
      <t>ケイヤクショ</t>
    </rPh>
    <phoneticPr fontId="3"/>
  </si>
  <si>
    <t>その他（原因と経緯を以下欄に記入）</t>
    <rPh sb="2" eb="3">
      <t>タ</t>
    </rPh>
    <rPh sb="10" eb="12">
      <t>イカ</t>
    </rPh>
    <rPh sb="12" eb="13">
      <t>ラン</t>
    </rPh>
    <phoneticPr fontId="3"/>
  </si>
  <si>
    <t>（※「その他」選択の場合は原因と経緯をこちらに記載）</t>
    <rPh sb="5" eb="6">
      <t>タ</t>
    </rPh>
    <rPh sb="7" eb="9">
      <t>センタク</t>
    </rPh>
    <rPh sb="10" eb="12">
      <t>バアイ</t>
    </rPh>
    <rPh sb="23" eb="25">
      <t>キサイ</t>
    </rPh>
    <phoneticPr fontId="3"/>
  </si>
  <si>
    <t>成果品の変更/追加</t>
    <phoneticPr fontId="3"/>
  </si>
  <si>
    <t>成果品の変更/追加
 (2020年度以前採択案件用）</t>
    <rPh sb="16" eb="17">
      <t>ネン</t>
    </rPh>
    <rPh sb="17" eb="20">
      <t>ドイゼン</t>
    </rPh>
    <rPh sb="20" eb="25">
      <t>サイタクアンケンヨウ</t>
    </rPh>
    <phoneticPr fontId="3"/>
  </si>
  <si>
    <t>成果品名</t>
    <rPh sb="0" eb="3">
      <t>セイカヒン</t>
    </rPh>
    <rPh sb="3" eb="4">
      <t>メイ</t>
    </rPh>
    <phoneticPr fontId="3"/>
  </si>
  <si>
    <t>成果品の変更/追加</t>
  </si>
  <si>
    <t xml:space="preserve">成果品提出期限の変更 </t>
    <phoneticPr fontId="3"/>
  </si>
  <si>
    <t>成果品提出期限の変更 
(2020年度以前採択案件用）</t>
  </si>
  <si>
    <t>期限</t>
    <rPh sb="0" eb="2">
      <t>キゲン</t>
    </rPh>
    <phoneticPr fontId="3"/>
  </si>
  <si>
    <t>※本打合簿事項と同時に変更契約が必要なその他の打合簿事項がなければ、2者打合簿で対応可（シート「2者打合簿」を参照）</t>
    <rPh sb="1" eb="2">
      <t>ホン</t>
    </rPh>
    <rPh sb="2" eb="4">
      <t>ウチアワ</t>
    </rPh>
    <rPh sb="4" eb="5">
      <t>ボ</t>
    </rPh>
    <rPh sb="5" eb="7">
      <t>ジコウ</t>
    </rPh>
    <rPh sb="8" eb="10">
      <t>ドウジ</t>
    </rPh>
    <rPh sb="11" eb="15">
      <t>ヘンコウケイヤク</t>
    </rPh>
    <rPh sb="16" eb="18">
      <t>ヒツヨウ</t>
    </rPh>
    <rPh sb="21" eb="22">
      <t>ホカ</t>
    </rPh>
    <rPh sb="23" eb="25">
      <t>ウチアワ</t>
    </rPh>
    <rPh sb="25" eb="26">
      <t>ボ</t>
    </rPh>
    <rPh sb="26" eb="28">
      <t>ジコウ</t>
    </rPh>
    <rPh sb="35" eb="38">
      <t>シャウチアワ</t>
    </rPh>
    <rPh sb="38" eb="39">
      <t>ボ</t>
    </rPh>
    <rPh sb="40" eb="42">
      <t>タイオウ</t>
    </rPh>
    <rPh sb="42" eb="43">
      <t>カ</t>
    </rPh>
    <rPh sb="49" eb="52">
      <t>シャウチアワ</t>
    </rPh>
    <rPh sb="52" eb="53">
      <t>ボ</t>
    </rPh>
    <rPh sb="55" eb="57">
      <t>サンショウ</t>
    </rPh>
    <phoneticPr fontId="3"/>
  </si>
  <si>
    <t>その他（原因と経緯を以下に記入）</t>
    <rPh sb="2" eb="3">
      <t>タ</t>
    </rPh>
    <rPh sb="10" eb="12">
      <t>イカ</t>
    </rPh>
    <phoneticPr fontId="3"/>
  </si>
  <si>
    <t>契約金額の変更</t>
    <phoneticPr fontId="3"/>
  </si>
  <si>
    <t>契約金額の変更　※(4)～(6)を添付</t>
    <phoneticPr fontId="3"/>
  </si>
  <si>
    <t>円</t>
    <rPh sb="0" eb="1">
      <t>エン</t>
    </rPh>
    <phoneticPr fontId="3"/>
  </si>
  <si>
    <t>業務の大幅な変更</t>
    <phoneticPr fontId="3"/>
  </si>
  <si>
    <t>※経費について以下のいずれかを選択（✔）</t>
    <phoneticPr fontId="3"/>
  </si>
  <si>
    <r>
      <t xml:space="preserve">(1)別紙2 事業の実施スケジュール（変更後）
(2)別紙3 PDM（変更後）
(3)見積根拠資料
(4)契約金額費目の流用表
</t>
    </r>
    <r>
      <rPr>
        <sz val="12"/>
        <color rgb="FFFF0000"/>
        <rFont val="ＭＳ ゴシック"/>
        <family val="3"/>
        <charset val="128"/>
      </rPr>
      <t>※変更内容に応じて上記(1)～(4)の必要な添付書類を選択
※契約変更が必要</t>
    </r>
    <rPh sb="74" eb="76">
      <t>ジョウキ</t>
    </rPh>
    <rPh sb="101" eb="103">
      <t>ヒツヨウ</t>
    </rPh>
    <phoneticPr fontId="3"/>
  </si>
  <si>
    <t>←業務内容の軽微でない変更</t>
  </si>
  <si>
    <t>経費の変更なし
※上記の場合、(1)(2)を添付</t>
    <rPh sb="0" eb="2">
      <t>ケイヒ</t>
    </rPh>
    <rPh sb="9" eb="11">
      <t>ジョウキ</t>
    </rPh>
    <rPh sb="12" eb="14">
      <t>バアイ</t>
    </rPh>
    <rPh sb="22" eb="24">
      <t>テンプ</t>
    </rPh>
    <phoneticPr fontId="3"/>
  </si>
  <si>
    <t>小・中項目間流用
※受託者の裁量を超える中項目間流用の場合は(1)～(4)
※それ以外の場合は、(1)～(3)を添付</t>
    <phoneticPr fontId="3"/>
  </si>
  <si>
    <t>大項目間流用</t>
    <rPh sb="0" eb="6">
      <t>ダイコウモクカンリュウヨウ</t>
    </rPh>
    <phoneticPr fontId="3"/>
  </si>
  <si>
    <t>※上記の場合、打合簿事項「大項目間流用」も選択</t>
    <rPh sb="1" eb="3">
      <t>ジョウキ</t>
    </rPh>
    <rPh sb="4" eb="6">
      <t>バアイ</t>
    </rPh>
    <rPh sb="7" eb="10">
      <t>ダゴウボ</t>
    </rPh>
    <rPh sb="10" eb="12">
      <t>ジコウ</t>
    </rPh>
    <rPh sb="13" eb="19">
      <t>ダイコウモクカンリュウヨウ</t>
    </rPh>
    <rPh sb="21" eb="23">
      <t>センタク</t>
    </rPh>
    <phoneticPr fontId="3"/>
  </si>
  <si>
    <t>契約金額の変更</t>
    <rPh sb="0" eb="2">
      <t>ケイヤク</t>
    </rPh>
    <rPh sb="2" eb="4">
      <t>キンガク</t>
    </rPh>
    <rPh sb="5" eb="7">
      <t>ヘンコウ</t>
    </rPh>
    <phoneticPr fontId="3"/>
  </si>
  <si>
    <t>※上記の場合、打合簿事項「契約金額の変更」も選択</t>
    <rPh sb="1" eb="3">
      <t>ジョウキ</t>
    </rPh>
    <rPh sb="4" eb="6">
      <t>バアイ</t>
    </rPh>
    <rPh sb="7" eb="10">
      <t>ダゴウボ</t>
    </rPh>
    <rPh sb="10" eb="12">
      <t>ジコウ</t>
    </rPh>
    <rPh sb="13" eb="17">
      <t>ケイヤクキンガク</t>
    </rPh>
    <rPh sb="18" eb="20">
      <t>ヘンコウ</t>
    </rPh>
    <rPh sb="22" eb="24">
      <t>センタク</t>
    </rPh>
    <phoneticPr fontId="3"/>
  </si>
  <si>
    <t>プロジェクトマネージャーの交代</t>
  </si>
  <si>
    <t>発生日：●年●月●日（変更後の対応をはじめる日</t>
    <rPh sb="0" eb="2">
      <t>ハッセイ</t>
    </rPh>
    <rPh sb="2" eb="3">
      <t>ビ</t>
    </rPh>
    <rPh sb="5" eb="6">
      <t>ネン</t>
    </rPh>
    <rPh sb="7" eb="8">
      <t>ガツ</t>
    </rPh>
    <rPh sb="9" eb="10">
      <t>ニチ</t>
    </rPh>
    <rPh sb="11" eb="14">
      <t>ヘンコウゴ</t>
    </rPh>
    <rPh sb="15" eb="17">
      <t>タイオウ</t>
    </rPh>
    <rPh sb="22" eb="23">
      <t>ヒ</t>
    </rPh>
    <phoneticPr fontId="3"/>
  </si>
  <si>
    <t>※以下を確認してチェック（✔)</t>
    <phoneticPr fontId="3"/>
  </si>
  <si>
    <r>
      <t xml:space="preserve">(1)業務従事者配置計画
(2)契約金額費用の流用表
</t>
    </r>
    <r>
      <rPr>
        <sz val="12"/>
        <color rgb="FFFF0000"/>
        <rFont val="ＭＳ ゴシック"/>
        <family val="3"/>
        <charset val="128"/>
      </rPr>
      <t>※経歴書は打合簿への添付は不要（書面等での確認は必要）</t>
    </r>
    <phoneticPr fontId="3"/>
  </si>
  <si>
    <t>後任者が、前任者と同等以上の経験・能力を有していることを確認しました。</t>
    <phoneticPr fontId="3"/>
  </si>
  <si>
    <t>※以下のいずれかをチェック（✔)</t>
    <phoneticPr fontId="3"/>
  </si>
  <si>
    <t>経費の変更なし　※(1)を添付</t>
    <phoneticPr fontId="3"/>
  </si>
  <si>
    <t>小・中項目間流用</t>
    <rPh sb="0" eb="1">
      <t>ショウ</t>
    </rPh>
    <rPh sb="2" eb="6">
      <t>チュウコウモクカン</t>
    </rPh>
    <rPh sb="6" eb="8">
      <t>リュウヨウ</t>
    </rPh>
    <phoneticPr fontId="3"/>
  </si>
  <si>
    <t>（※「その他」選択の場合は理由をこちらに記載）</t>
    <rPh sb="5" eb="6">
      <t>タ</t>
    </rPh>
    <rPh sb="7" eb="9">
      <t>センタク</t>
    </rPh>
    <rPh sb="10" eb="12">
      <t>バアイ</t>
    </rPh>
    <rPh sb="13" eb="15">
      <t>リユウ</t>
    </rPh>
    <rPh sb="20" eb="22">
      <t>キサイ</t>
    </rPh>
    <phoneticPr fontId="3"/>
  </si>
  <si>
    <t>※受託者の裁量を超える中項目間流用の場合は(1)(2)
※それ以外の場合は、(1)を添付</t>
    <phoneticPr fontId="3"/>
  </si>
  <si>
    <t>大項目間流用
※上記の場合、打合簿事項「大項目間流用」も選択</t>
    <rPh sb="8" eb="10">
      <t>ジョウキ</t>
    </rPh>
    <rPh sb="11" eb="13">
      <t>バアイ</t>
    </rPh>
    <rPh sb="14" eb="17">
      <t>ダゴウボ</t>
    </rPh>
    <rPh sb="17" eb="19">
      <t>ジコウ</t>
    </rPh>
    <rPh sb="20" eb="26">
      <t>ダイコウモクカンリュウヨウ</t>
    </rPh>
    <rPh sb="28" eb="30">
      <t>センタク</t>
    </rPh>
    <phoneticPr fontId="3"/>
  </si>
  <si>
    <t>契約金額の変更
※上記の場合、打合簿事項「契約金額の変更」も選択</t>
    <phoneticPr fontId="3"/>
  </si>
  <si>
    <t>損料単価の設定・変更</t>
  </si>
  <si>
    <t>原因と経緯を簡潔に記入</t>
    <phoneticPr fontId="3"/>
  </si>
  <si>
    <r>
      <t xml:space="preserve">根拠資料
</t>
    </r>
    <r>
      <rPr>
        <sz val="12"/>
        <color rgb="FFFF0000"/>
        <rFont val="ＭＳ ゴシック"/>
        <family val="3"/>
        <charset val="128"/>
      </rPr>
      <t>※受託者の裁量を超える中項目間流用の場合は「契約金額費用の流用表」を添付</t>
    </r>
    <rPh sb="0" eb="4">
      <t>コンキョシリョウ</t>
    </rPh>
    <phoneticPr fontId="3"/>
  </si>
  <si>
    <t>損料単価の設定・変更</t>
    <phoneticPr fontId="3"/>
  </si>
  <si>
    <t>小・中項目間流用</t>
    <rPh sb="0" eb="1">
      <t>ショウ</t>
    </rPh>
    <rPh sb="2" eb="3">
      <t>チュウ</t>
    </rPh>
    <rPh sb="3" eb="5">
      <t>コウモク</t>
    </rPh>
    <phoneticPr fontId="3"/>
  </si>
  <si>
    <t>その他(記載ください)</t>
    <rPh sb="4" eb="6">
      <t>キサイ</t>
    </rPh>
    <phoneticPr fontId="3"/>
  </si>
  <si>
    <t>渡切単価の設定・変更</t>
  </si>
  <si>
    <t>原因と経緯を簡潔に記入</t>
  </si>
  <si>
    <t>渡切単価の設定・変更</t>
    <phoneticPr fontId="3"/>
  </si>
  <si>
    <t>業務内容の大幅な変更ではないことを確認しました</t>
    <phoneticPr fontId="3"/>
  </si>
  <si>
    <r>
      <t xml:space="preserve">(1)変更契約金額内訳書
(2)契約金額費目の流用表
(3)業務従事者配置計画（変更後）
</t>
    </r>
    <r>
      <rPr>
        <sz val="12"/>
        <color rgb="FFFF0000"/>
        <rFont val="ＭＳ ゴシック"/>
        <family val="3"/>
        <charset val="128"/>
      </rPr>
      <t>※変更契約がある場合は、本打合せ簿の内容も含むこと</t>
    </r>
    <r>
      <rPr>
        <sz val="12"/>
        <color theme="1"/>
        <rFont val="ＭＳ ゴシック"/>
        <family val="3"/>
        <charset val="128"/>
      </rPr>
      <t xml:space="preserve">
</t>
    </r>
    <r>
      <rPr>
        <sz val="12"/>
        <color rgb="FFFF0000"/>
        <rFont val="ＭＳ ゴシック"/>
        <family val="3"/>
        <charset val="128"/>
      </rPr>
      <t>※契約金額の増額がある場合は変更契約を行う
※契約金額の減額がある場合は要相談</t>
    </r>
    <rPh sb="5" eb="7">
      <t>ケイヤク</t>
    </rPh>
    <rPh sb="47" eb="51">
      <t>ヘンコウケイヤク</t>
    </rPh>
    <rPh sb="54" eb="56">
      <t>バアイ</t>
    </rPh>
    <rPh sb="58" eb="61">
      <t>ホンウチアワ</t>
    </rPh>
    <rPh sb="62" eb="63">
      <t>ボ</t>
    </rPh>
    <rPh sb="64" eb="66">
      <t>ナイヨウ</t>
    </rPh>
    <rPh sb="67" eb="68">
      <t>フク</t>
    </rPh>
    <rPh sb="79" eb="80">
      <t>ガク</t>
    </rPh>
    <rPh sb="95" eb="99">
      <t>ケイヤクキンガク</t>
    </rPh>
    <rPh sb="101" eb="102">
      <t>ガク</t>
    </rPh>
    <rPh sb="105" eb="107">
      <t>バアイ</t>
    </rPh>
    <rPh sb="108" eb="109">
      <t>ヨウ</t>
    </rPh>
    <phoneticPr fontId="3"/>
  </si>
  <si>
    <t>再委託の追加</t>
  </si>
  <si>
    <r>
      <t xml:space="preserve">(1)見積根拠資料契約
(2)（特命随契の場合）特命随意契約理由書
(3)契約金額費目の流用表
</t>
    </r>
    <r>
      <rPr>
        <sz val="12"/>
        <color rgb="FFFF0000"/>
        <rFont val="ＭＳ ゴシック"/>
        <family val="3"/>
        <charset val="128"/>
      </rPr>
      <t>※内容に応じて、上記(1)～(3)の必要な添付書類を選択</t>
    </r>
    <rPh sb="9" eb="11">
      <t>ケイヤク</t>
    </rPh>
    <rPh sb="50" eb="52">
      <t>ナイヨウ</t>
    </rPh>
    <rPh sb="53" eb="54">
      <t>オウ</t>
    </rPh>
    <phoneticPr fontId="3"/>
  </si>
  <si>
    <t>再委託の追加</t>
    <phoneticPr fontId="3"/>
  </si>
  <si>
    <t>業務内容の変更を伴う</t>
    <phoneticPr fontId="3"/>
  </si>
  <si>
    <t>※打合簿事項「業務の大幅な変更」もしくは「(2者打合簿)業務内容の軽微な変更及び確定」も選択</t>
    <rPh sb="1" eb="4">
      <t>ダゴウボ</t>
    </rPh>
    <rPh sb="4" eb="6">
      <t>ジコウ</t>
    </rPh>
    <rPh sb="7" eb="9">
      <t>ギョウム</t>
    </rPh>
    <rPh sb="10" eb="12">
      <t>オオハバ</t>
    </rPh>
    <rPh sb="13" eb="15">
      <t>ヘンコウ</t>
    </rPh>
    <rPh sb="23" eb="24">
      <t>シャ</t>
    </rPh>
    <rPh sb="24" eb="25">
      <t>ダ</t>
    </rPh>
    <rPh sb="25" eb="26">
      <t>ゴウ</t>
    </rPh>
    <rPh sb="26" eb="27">
      <t>ボ</t>
    </rPh>
    <rPh sb="28" eb="30">
      <t>ギョウム</t>
    </rPh>
    <rPh sb="30" eb="32">
      <t>ナイヨウ</t>
    </rPh>
    <rPh sb="33" eb="35">
      <t>ケイビ</t>
    </rPh>
    <rPh sb="36" eb="38">
      <t>ヘンコウ</t>
    </rPh>
    <rPh sb="38" eb="39">
      <t>オヨ</t>
    </rPh>
    <rPh sb="40" eb="42">
      <t>カクテイ</t>
    </rPh>
    <rPh sb="44" eb="46">
      <t>センタク</t>
    </rPh>
    <phoneticPr fontId="3"/>
  </si>
  <si>
    <t>業務内容の変更を伴わない</t>
    <phoneticPr fontId="3"/>
  </si>
  <si>
    <t>□</t>
    <phoneticPr fontId="3"/>
  </si>
  <si>
    <t>経費に変更なし　※(1)(2)を添付</t>
    <rPh sb="0" eb="2">
      <t>ケイヒ</t>
    </rPh>
    <phoneticPr fontId="3"/>
  </si>
  <si>
    <t>小・中項目間流用
※受託者の裁量を超える中項目間流用の場合は(1)～(3)
※それ以外の場合は、(1)(2)を添付</t>
    <rPh sb="0" eb="1">
      <t>ショウ</t>
    </rPh>
    <rPh sb="41" eb="43">
      <t>イガイ</t>
    </rPh>
    <rPh sb="44" eb="46">
      <t>バアイ</t>
    </rPh>
    <rPh sb="55" eb="57">
      <t>テンプ</t>
    </rPh>
    <phoneticPr fontId="3"/>
  </si>
  <si>
    <t>欄２～５を記入してください。書ききれない場合は添付様式⑬内容、理由説明書（要押印）を添付してください。</t>
    <rPh sb="14" eb="15">
      <t>カ</t>
    </rPh>
    <rPh sb="20" eb="22">
      <t>バアイ</t>
    </rPh>
    <rPh sb="23" eb="25">
      <t>テンプ</t>
    </rPh>
    <rPh sb="25" eb="27">
      <t>ヨウシキ</t>
    </rPh>
    <rPh sb="28" eb="30">
      <t>ナイヨウ</t>
    </rPh>
    <rPh sb="31" eb="33">
      <t>リユウ</t>
    </rPh>
    <rPh sb="33" eb="36">
      <t>セツメイショ</t>
    </rPh>
    <rPh sb="37" eb="38">
      <t>ヨウ</t>
    </rPh>
    <rPh sb="38" eb="40">
      <t>オウイン</t>
    </rPh>
    <rPh sb="42" eb="44">
      <t>テンプ</t>
    </rPh>
    <phoneticPr fontId="3"/>
  </si>
  <si>
    <t>※理由等記載しきれない場合は、添付「理由説明書」を使用
※その他、添付すべき資料は国内機関担当者に確認</t>
    <rPh sb="15" eb="17">
      <t>テンプ</t>
    </rPh>
    <rPh sb="18" eb="23">
      <t>リユウセツメイショ</t>
    </rPh>
    <rPh sb="25" eb="27">
      <t>シヨウ</t>
    </rPh>
    <rPh sb="41" eb="43">
      <t>コクナイ</t>
    </rPh>
    <rPh sb="43" eb="45">
      <t>キカン</t>
    </rPh>
    <phoneticPr fontId="3"/>
  </si>
  <si>
    <t>３　者　打　合　簿</t>
    <phoneticPr fontId="3"/>
  </si>
  <si>
    <t>１．確認/変更事項</t>
    <rPh sb="2" eb="4">
      <t>カクニン</t>
    </rPh>
    <rPh sb="5" eb="7">
      <t>ジコウ</t>
    </rPh>
    <phoneticPr fontId="3"/>
  </si>
  <si>
    <t>２．添付書類</t>
    <rPh sb="2" eb="4">
      <t>テンプ</t>
    </rPh>
    <rPh sb="4" eb="6">
      <t>ショルイ</t>
    </rPh>
    <phoneticPr fontId="3"/>
  </si>
  <si>
    <t>３．備考</t>
    <rPh sb="2" eb="4">
      <t>ビコウ</t>
    </rPh>
    <phoneticPr fontId="3"/>
  </si>
  <si>
    <t>調達方法の提案</t>
    <rPh sb="2" eb="4">
      <t>ホウホウ</t>
    </rPh>
    <rPh sb="5" eb="7">
      <t>テイアン</t>
    </rPh>
    <phoneticPr fontId="3"/>
  </si>
  <si>
    <t>※（本邦/第3国での調達の場合）受託者様は、別途、輸出貿易管理令等該当調書の手続きを実施ください。</t>
    <rPh sb="22" eb="24">
      <t>ベット</t>
    </rPh>
    <rPh sb="38" eb="40">
      <t>テツヅ</t>
    </rPh>
    <rPh sb="42" eb="44">
      <t>ジッシ</t>
    </rPh>
    <phoneticPr fontId="3"/>
  </si>
  <si>
    <t>（特命随意・銘柄指定の場合）特命随意・銘柄指定の理由書</t>
    <rPh sb="1" eb="5">
      <t>トクメイズイイ</t>
    </rPh>
    <rPh sb="6" eb="10">
      <t>メイガラシテイ</t>
    </rPh>
    <rPh sb="11" eb="13">
      <t>バアイ</t>
    </rPh>
    <rPh sb="24" eb="27">
      <t>リユウショ</t>
    </rPh>
    <phoneticPr fontId="3"/>
  </si>
  <si>
    <t>現地工事について、別添の通り、調達方法を提案します。
・建物等の施設建設（修繕・修理を含む）
・道路、川の整備、水路等の工事</t>
    <phoneticPr fontId="3"/>
  </si>
  <si>
    <t>再委託</t>
    <rPh sb="0" eb="3">
      <t>サイイタク</t>
    </rPh>
    <phoneticPr fontId="3"/>
  </si>
  <si>
    <t>（特命随意・銘柄指定の場合）特命随意・銘柄指定の理由書</t>
    <phoneticPr fontId="3"/>
  </si>
  <si>
    <t>再委託ではない</t>
    <rPh sb="0" eb="3">
      <t>サイイタク</t>
    </rPh>
    <phoneticPr fontId="3"/>
  </si>
  <si>
    <t>調達方法の提案</t>
    <rPh sb="0" eb="2">
      <t>チョウタツ</t>
    </rPh>
    <rPh sb="2" eb="4">
      <t>ホウホウ</t>
    </rPh>
    <rPh sb="5" eb="7">
      <t>テイアン</t>
    </rPh>
    <phoneticPr fontId="3"/>
  </si>
  <si>
    <t>※本打合簿確認の際に、調達経緯報告書の提出有無を判断します。</t>
    <rPh sb="1" eb="4">
      <t>ホンウチアワ</t>
    </rPh>
    <rPh sb="4" eb="5">
      <t>ボ</t>
    </rPh>
    <rPh sb="5" eb="7">
      <t>カクニン</t>
    </rPh>
    <rPh sb="8" eb="9">
      <t>サイ</t>
    </rPh>
    <rPh sb="11" eb="13">
      <t>チョウタツ</t>
    </rPh>
    <rPh sb="13" eb="17">
      <t>ケイイホウコク</t>
    </rPh>
    <rPh sb="17" eb="18">
      <t>ショ</t>
    </rPh>
    <rPh sb="19" eb="21">
      <t>テイシュツ</t>
    </rPh>
    <rPh sb="21" eb="23">
      <t>ウム</t>
    </rPh>
    <rPh sb="24" eb="26">
      <t>ハンダン</t>
    </rPh>
    <phoneticPr fontId="3"/>
  </si>
  <si>
    <t>システム開発について</t>
    <phoneticPr fontId="3"/>
  </si>
  <si>
    <t>役務（サービス）の再委託について、別添の通り、調達方法を提案します。
（現地工事やシステム開発以外）</t>
    <phoneticPr fontId="3"/>
  </si>
  <si>
    <t>※本再委託事項が特記仕様書に記載されている場合でも、調達方法の確認をお願いします。</t>
    <rPh sb="1" eb="5">
      <t>ホンサイイタク</t>
    </rPh>
    <rPh sb="5" eb="7">
      <t>ジコウ</t>
    </rPh>
    <rPh sb="8" eb="13">
      <t>トッキシヨウショ</t>
    </rPh>
    <rPh sb="14" eb="16">
      <t>キサイ</t>
    </rPh>
    <rPh sb="21" eb="23">
      <t>バアイ</t>
    </rPh>
    <rPh sb="26" eb="28">
      <t>チョウタツ</t>
    </rPh>
    <rPh sb="28" eb="30">
      <t>ホウホウ</t>
    </rPh>
    <rPh sb="31" eb="33">
      <t>カクニン</t>
    </rPh>
    <rPh sb="35" eb="36">
      <t>ネガ</t>
    </rPh>
    <phoneticPr fontId="3"/>
  </si>
  <si>
    <t>日付</t>
    <rPh sb="0" eb="2">
      <t>ヒヅケ</t>
    </rPh>
    <phoneticPr fontId="3"/>
  </si>
  <si>
    <t>年/月/日</t>
    <rPh sb="0" eb="1">
      <t>ネン</t>
    </rPh>
    <rPh sb="2" eb="3">
      <t>ツキ</t>
    </rPh>
    <rPh sb="4" eb="5">
      <t>ヒ</t>
    </rPh>
    <phoneticPr fontId="3"/>
  </si>
  <si>
    <t>案件</t>
    <phoneticPr fontId="3"/>
  </si>
  <si>
    <t>受託者</t>
    <rPh sb="0" eb="2">
      <t>ジュタク</t>
    </rPh>
    <rPh sb="2" eb="3">
      <t>シャ</t>
    </rPh>
    <phoneticPr fontId="3"/>
  </si>
  <si>
    <r>
      <t xml:space="preserve">提案内容
</t>
    </r>
    <r>
      <rPr>
        <sz val="9"/>
        <rFont val="ＭＳ ゴシック"/>
        <family val="3"/>
        <charset val="128"/>
      </rPr>
      <t>※１つ選択下さい</t>
    </r>
    <rPh sb="0" eb="2">
      <t>テイアン</t>
    </rPh>
    <rPh sb="2" eb="4">
      <t>ナイヨウ</t>
    </rPh>
    <rPh sb="8" eb="10">
      <t>センタク</t>
    </rPh>
    <rPh sb="10" eb="11">
      <t>クダ</t>
    </rPh>
    <phoneticPr fontId="3"/>
  </si>
  <si>
    <t>②施設建設（例：建物など。修繕・修理を含む）の再委託先の調達方法について</t>
    <rPh sb="1" eb="5">
      <t>シセツケンセツ</t>
    </rPh>
    <rPh sb="6" eb="7">
      <t>レイ</t>
    </rPh>
    <rPh sb="8" eb="10">
      <t>タテモノ</t>
    </rPh>
    <rPh sb="13" eb="15">
      <t>シュウゼン</t>
    </rPh>
    <rPh sb="16" eb="18">
      <t>シュウリ</t>
    </rPh>
    <rPh sb="19" eb="20">
      <t>フク</t>
    </rPh>
    <rPh sb="23" eb="24">
      <t>サイ</t>
    </rPh>
    <rPh sb="28" eb="32">
      <t>チョウタツホウホウ</t>
    </rPh>
    <phoneticPr fontId="3"/>
  </si>
  <si>
    <t>③工事（例：道路、川の整備、水路など）の再委託先の調達方法について</t>
    <rPh sb="1" eb="3">
      <t>コウジ</t>
    </rPh>
    <rPh sb="4" eb="5">
      <t>レイ</t>
    </rPh>
    <rPh sb="6" eb="8">
      <t>ドウロ</t>
    </rPh>
    <rPh sb="9" eb="10">
      <t>カワ</t>
    </rPh>
    <rPh sb="11" eb="13">
      <t>セイビ</t>
    </rPh>
    <rPh sb="14" eb="16">
      <t>スイロ</t>
    </rPh>
    <rPh sb="20" eb="21">
      <t>サイ</t>
    </rPh>
    <rPh sb="21" eb="23">
      <t>イタク</t>
    </rPh>
    <rPh sb="23" eb="24">
      <t>サキ</t>
    </rPh>
    <rPh sb="25" eb="27">
      <t>チョウタツ</t>
    </rPh>
    <rPh sb="27" eb="29">
      <t>ホウホウ</t>
    </rPh>
    <phoneticPr fontId="3"/>
  </si>
  <si>
    <t>④住民参加型の工事（例：道路、川の整備、水路など）について</t>
    <rPh sb="7" eb="9">
      <t>コウジ</t>
    </rPh>
    <rPh sb="10" eb="11">
      <t>レイ</t>
    </rPh>
    <rPh sb="12" eb="14">
      <t>ドウロ</t>
    </rPh>
    <rPh sb="15" eb="16">
      <t>カワ</t>
    </rPh>
    <rPh sb="17" eb="19">
      <t>セイビ</t>
    </rPh>
    <rPh sb="20" eb="22">
      <t>スイロ</t>
    </rPh>
    <phoneticPr fontId="3"/>
  </si>
  <si>
    <t>⑤システム開発の再委託先の調達方法について</t>
    <rPh sb="8" eb="9">
      <t>サイ</t>
    </rPh>
    <rPh sb="9" eb="11">
      <t>イタク</t>
    </rPh>
    <rPh sb="11" eb="12">
      <t>サキ</t>
    </rPh>
    <rPh sb="13" eb="15">
      <t>チョウタツ</t>
    </rPh>
    <rPh sb="15" eb="17">
      <t>ホウホウ</t>
    </rPh>
    <phoneticPr fontId="3"/>
  </si>
  <si>
    <t>⑥200万円を超える上記以外の役務（サービス）の再委託先の調達方法について</t>
    <phoneticPr fontId="3"/>
  </si>
  <si>
    <t>⑦その他（ご記入ください）</t>
    <rPh sb="3" eb="4">
      <t>タ</t>
    </rPh>
    <rPh sb="6" eb="8">
      <t>キニュウ</t>
    </rPh>
    <phoneticPr fontId="3"/>
  </si>
  <si>
    <r>
      <rPr>
        <b/>
        <sz val="12"/>
        <rFont val="ＭＳ ゴシック"/>
        <family val="3"/>
        <charset val="128"/>
      </rPr>
      <t>調達内容</t>
    </r>
    <r>
      <rPr>
        <sz val="12"/>
        <rFont val="ＭＳ ゴシック"/>
        <family val="3"/>
        <charset val="128"/>
      </rPr>
      <t xml:space="preserve">
</t>
    </r>
    <r>
      <rPr>
        <sz val="10"/>
        <rFont val="ＭＳ ゴシック"/>
        <family val="3"/>
        <charset val="128"/>
      </rPr>
      <t>※契約書上の品目名を記載</t>
    </r>
    <rPh sb="0" eb="4">
      <t>チョウタツナイヨウ</t>
    </rPh>
    <rPh sb="6" eb="9">
      <t>ケイヤクショ</t>
    </rPh>
    <rPh sb="9" eb="10">
      <t>ジョウ</t>
    </rPh>
    <rPh sb="11" eb="13">
      <t>ヒンモク</t>
    </rPh>
    <rPh sb="13" eb="14">
      <t>メイ</t>
    </rPh>
    <rPh sb="15" eb="17">
      <t>キサイ</t>
    </rPh>
    <phoneticPr fontId="3"/>
  </si>
  <si>
    <r>
      <t xml:space="preserve">仕様
</t>
    </r>
    <r>
      <rPr>
        <sz val="9"/>
        <rFont val="ＭＳ ゴシック"/>
        <family val="3"/>
        <charset val="128"/>
      </rPr>
      <t>※１つ選択下さい</t>
    </r>
    <rPh sb="0" eb="2">
      <t>シヨウ</t>
    </rPh>
    <phoneticPr fontId="3"/>
  </si>
  <si>
    <t>仕様/図面は別添●の通り</t>
    <phoneticPr fontId="3"/>
  </si>
  <si>
    <t>（別添がなければ仕様を記載）</t>
    <rPh sb="1" eb="3">
      <t>ベッテン</t>
    </rPh>
    <phoneticPr fontId="3"/>
  </si>
  <si>
    <t>調達内容の利用目的</t>
    <rPh sb="0" eb="2">
      <t>チョウタツ</t>
    </rPh>
    <rPh sb="2" eb="4">
      <t>ナイヨウ</t>
    </rPh>
    <rPh sb="5" eb="7">
      <t>リヨウ</t>
    </rPh>
    <rPh sb="7" eb="9">
      <t>モクテキ</t>
    </rPh>
    <phoneticPr fontId="3"/>
  </si>
  <si>
    <r>
      <t xml:space="preserve">概算金額
</t>
    </r>
    <r>
      <rPr>
        <sz val="10"/>
        <rFont val="ＭＳ ゴシック"/>
        <family val="3"/>
        <charset val="128"/>
      </rPr>
      <t>※特命随意・銘柄指定の場合、こちらは空欄にし、理由書にて説明下さい</t>
    </r>
    <rPh sb="0" eb="2">
      <t>ガイサン</t>
    </rPh>
    <rPh sb="2" eb="4">
      <t>キンガク</t>
    </rPh>
    <rPh sb="6" eb="10">
      <t>トクメイズイイ</t>
    </rPh>
    <rPh sb="11" eb="15">
      <t>メイガラシテイ</t>
    </rPh>
    <rPh sb="16" eb="18">
      <t>バアイ</t>
    </rPh>
    <rPh sb="23" eb="25">
      <t>クウラン</t>
    </rPh>
    <rPh sb="28" eb="31">
      <t>リユウショ</t>
    </rPh>
    <rPh sb="33" eb="35">
      <t>セツメイ</t>
    </rPh>
    <rPh sb="35" eb="36">
      <t>クダ</t>
    </rPh>
    <phoneticPr fontId="3"/>
  </si>
  <si>
    <t>現地通貨</t>
    <rPh sb="0" eb="4">
      <t>ゲンチツウカ</t>
    </rPh>
    <phoneticPr fontId="3"/>
  </si>
  <si>
    <t>日本円換算</t>
    <rPh sb="0" eb="5">
      <t>ニホンエンカンサン</t>
    </rPh>
    <phoneticPr fontId="3"/>
  </si>
  <si>
    <t>JICA月次
統制レート</t>
    <rPh sb="4" eb="6">
      <t>ゲツジ</t>
    </rPh>
    <rPh sb="7" eb="9">
      <t>トウセイ</t>
    </rPh>
    <phoneticPr fontId="3"/>
  </si>
  <si>
    <t>（現地通貨単位）1=●円（20XX年X月）</t>
    <rPh sb="11" eb="12">
      <t>エン</t>
    </rPh>
    <phoneticPr fontId="3"/>
  </si>
  <si>
    <t>参考資料/
試算方法</t>
    <rPh sb="0" eb="2">
      <t>サンコウ</t>
    </rPh>
    <rPh sb="2" eb="4">
      <t>シリョウ</t>
    </rPh>
    <rPh sb="6" eb="8">
      <t>シサン</t>
    </rPh>
    <rPh sb="8" eb="10">
      <t>ホウホウ</t>
    </rPh>
    <phoneticPr fontId="3"/>
  </si>
  <si>
    <t>例：見積書（別添２）</t>
    <rPh sb="0" eb="1">
      <t>レイ</t>
    </rPh>
    <rPh sb="2" eb="5">
      <t>ミツモリショ</t>
    </rPh>
    <rPh sb="6" eb="8">
      <t>ベッテン</t>
    </rPh>
    <phoneticPr fontId="3"/>
  </si>
  <si>
    <r>
      <t xml:space="preserve">実施する調達方法
</t>
    </r>
    <r>
      <rPr>
        <sz val="9"/>
        <rFont val="ＭＳ ゴシック"/>
        <family val="3"/>
        <charset val="128"/>
      </rPr>
      <t>※１つ選択下さい
※特命随意・銘柄指定の場合は別シートの理由書をご利用下さい</t>
    </r>
    <rPh sb="0" eb="2">
      <t>ジッシ</t>
    </rPh>
    <rPh sb="4" eb="8">
      <t>チョウタツホウホウ</t>
    </rPh>
    <rPh sb="32" eb="33">
      <t>ベツ</t>
    </rPh>
    <rPh sb="37" eb="40">
      <t>リユウショ</t>
    </rPh>
    <rPh sb="44" eb="45">
      <t>クダ</t>
    </rPh>
    <phoneticPr fontId="3"/>
  </si>
  <si>
    <t>見積合わせ</t>
    <rPh sb="0" eb="2">
      <t>ミツモリ</t>
    </rPh>
    <rPh sb="2" eb="3">
      <t>ア</t>
    </rPh>
    <phoneticPr fontId="3"/>
  </si>
  <si>
    <t>見積競争</t>
    <rPh sb="0" eb="2">
      <t>ミツモリ</t>
    </rPh>
    <rPh sb="2" eb="4">
      <t>キョウソウ</t>
    </rPh>
    <phoneticPr fontId="3"/>
  </si>
  <si>
    <t>競争入札</t>
    <rPh sb="0" eb="2">
      <t>キョウソウ</t>
    </rPh>
    <rPh sb="2" eb="4">
      <t>ニュウサツ</t>
    </rPh>
    <phoneticPr fontId="3"/>
  </si>
  <si>
    <t>特命随意・銘柄指定（理由書あり）</t>
    <rPh sb="0" eb="4">
      <t>トクメイズイイ</t>
    </rPh>
    <rPh sb="10" eb="13">
      <t>リユウショ</t>
    </rPh>
    <phoneticPr fontId="3"/>
  </si>
  <si>
    <t>その他（ご記入ください）</t>
    <rPh sb="2" eb="3">
      <t>タ</t>
    </rPh>
    <rPh sb="5" eb="7">
      <t>キニュウ</t>
    </rPh>
    <phoneticPr fontId="3"/>
  </si>
  <si>
    <t>調達方法に関する
補足事項</t>
    <rPh sb="0" eb="4">
      <t>チョウタツホウホウ</t>
    </rPh>
    <rPh sb="5" eb="6">
      <t>カン</t>
    </rPh>
    <rPh sb="9" eb="13">
      <t>ホソクジコウ</t>
    </rPh>
    <phoneticPr fontId="3"/>
  </si>
  <si>
    <t>特になし</t>
    <rPh sb="0" eb="1">
      <t>トク</t>
    </rPh>
    <phoneticPr fontId="3"/>
  </si>
  <si>
    <t>その他（必要に応じてご記入ください）</t>
    <rPh sb="2" eb="3">
      <t>タ</t>
    </rPh>
    <phoneticPr fontId="3"/>
  </si>
  <si>
    <t>理由書参照（特命随意・銘柄指定の場合、理由書の提出は必須）</t>
    <rPh sb="0" eb="3">
      <t>リユウショ</t>
    </rPh>
    <rPh sb="3" eb="5">
      <t>サンショウ</t>
    </rPh>
    <rPh sb="6" eb="10">
      <t>トクメイズイイ</t>
    </rPh>
    <rPh sb="11" eb="15">
      <t>メイガラシテイ</t>
    </rPh>
    <rPh sb="16" eb="18">
      <t>バアイ</t>
    </rPh>
    <rPh sb="19" eb="22">
      <t>リユウショ</t>
    </rPh>
    <rPh sb="23" eb="25">
      <t>テイシュツ</t>
    </rPh>
    <rPh sb="26" eb="28">
      <t>ヒッス</t>
    </rPh>
    <phoneticPr fontId="3"/>
  </si>
  <si>
    <t>設置場所</t>
    <rPh sb="0" eb="2">
      <t>セッチ</t>
    </rPh>
    <rPh sb="2" eb="4">
      <t>バショ</t>
    </rPh>
    <phoneticPr fontId="3"/>
  </si>
  <si>
    <r>
      <t xml:space="preserve">権利関係
</t>
    </r>
    <r>
      <rPr>
        <sz val="10"/>
        <rFont val="ＭＳ ゴシック"/>
        <family val="3"/>
        <charset val="128"/>
      </rPr>
      <t>※設置場所/土地の所有権と使用の確認について</t>
    </r>
    <rPh sb="0" eb="4">
      <t>ケンリカンケイ</t>
    </rPh>
    <rPh sb="6" eb="10">
      <t>セッチバショ</t>
    </rPh>
    <rPh sb="11" eb="13">
      <t>トチ</t>
    </rPh>
    <rPh sb="14" eb="17">
      <t>ショユウケン</t>
    </rPh>
    <rPh sb="18" eb="20">
      <t>シヨウ</t>
    </rPh>
    <rPh sb="21" eb="23">
      <t>カクニン</t>
    </rPh>
    <phoneticPr fontId="3"/>
  </si>
  <si>
    <t>例：建設予定地は○○○○○市の所有であり、設備設置の許可を文書で取得済みである。</t>
    <rPh sb="0" eb="1">
      <t>レイ</t>
    </rPh>
    <phoneticPr fontId="3"/>
  </si>
  <si>
    <r>
      <t xml:space="preserve">安全対策
</t>
    </r>
    <r>
      <rPr>
        <sz val="10"/>
        <rFont val="ＭＳ ゴシック"/>
        <family val="3"/>
        <charset val="128"/>
      </rPr>
      <t>※②③④施設建設や工事の場合は記入</t>
    </r>
    <rPh sb="0" eb="4">
      <t>アンゼンタイサク</t>
    </rPh>
    <rPh sb="14" eb="16">
      <t>コウジ</t>
    </rPh>
    <rPh sb="17" eb="19">
      <t>バアイ</t>
    </rPh>
    <rPh sb="20" eb="22">
      <t>キニュウ</t>
    </rPh>
    <phoneticPr fontId="3"/>
  </si>
  <si>
    <r>
      <t xml:space="preserve">維持管理方法
</t>
    </r>
    <r>
      <rPr>
        <sz val="10"/>
        <rFont val="ＭＳ ゴシック"/>
        <family val="3"/>
        <charset val="128"/>
      </rPr>
      <t>※②③④施設建設や工事の場合は記入</t>
    </r>
    <rPh sb="0" eb="6">
      <t>イジカンリホウホウ</t>
    </rPh>
    <phoneticPr fontId="3"/>
  </si>
  <si>
    <t>譲渡先</t>
    <rPh sb="0" eb="2">
      <t>ジョウト</t>
    </rPh>
    <rPh sb="2" eb="3">
      <t>サキ</t>
    </rPh>
    <phoneticPr fontId="3"/>
  </si>
  <si>
    <r>
      <t xml:space="preserve">譲渡の時期
</t>
    </r>
    <r>
      <rPr>
        <sz val="9"/>
        <rFont val="ＭＳ ゴシック"/>
        <family val="3"/>
        <charset val="128"/>
      </rPr>
      <t>※１つ選択下さい</t>
    </r>
    <rPh sb="0" eb="2">
      <t>ジョウト</t>
    </rPh>
    <rPh sb="3" eb="5">
      <t>ジキ</t>
    </rPh>
    <phoneticPr fontId="3"/>
  </si>
  <si>
    <t>完工後速やかに譲渡する（施設建設、工事の場合）</t>
    <rPh sb="0" eb="3">
      <t>カンコウゴ</t>
    </rPh>
    <rPh sb="3" eb="4">
      <t>スミ</t>
    </rPh>
    <rPh sb="7" eb="9">
      <t>ジョウト</t>
    </rPh>
    <rPh sb="12" eb="14">
      <t>シセツ</t>
    </rPh>
    <rPh sb="14" eb="16">
      <t>ケンセツ</t>
    </rPh>
    <rPh sb="17" eb="19">
      <t>コウジ</t>
    </rPh>
    <rPh sb="20" eb="22">
      <t>バアイ</t>
    </rPh>
    <phoneticPr fontId="3"/>
  </si>
  <si>
    <t>事業終了時に譲渡する</t>
    <rPh sb="0" eb="5">
      <t>ジギョウシュウリョウジ</t>
    </rPh>
    <rPh sb="6" eb="8">
      <t>ジョウト</t>
    </rPh>
    <phoneticPr fontId="3"/>
  </si>
  <si>
    <r>
      <t xml:space="preserve">譲渡に関する合意事項
</t>
    </r>
    <r>
      <rPr>
        <sz val="9"/>
        <rFont val="ＭＳ ゴシック"/>
        <family val="3"/>
        <charset val="128"/>
      </rPr>
      <t>※ご確認ください</t>
    </r>
    <rPh sb="0" eb="2">
      <t>ジョウト</t>
    </rPh>
    <rPh sb="3" eb="4">
      <t>カン</t>
    </rPh>
    <rPh sb="13" eb="15">
      <t>カクニン</t>
    </rPh>
    <phoneticPr fontId="3"/>
  </si>
  <si>
    <t>譲渡/引き渡しと譲渡の時期に関しては、譲渡先と合意済みである。</t>
    <rPh sb="0" eb="2">
      <t>ジョウト</t>
    </rPh>
    <rPh sb="3" eb="4">
      <t>ヒ</t>
    </rPh>
    <rPh sb="5" eb="6">
      <t>ワタ</t>
    </rPh>
    <rPh sb="8" eb="10">
      <t>ジョウト</t>
    </rPh>
    <rPh sb="11" eb="13">
      <t>ジキ</t>
    </rPh>
    <rPh sb="14" eb="15">
      <t>カン</t>
    </rPh>
    <rPh sb="19" eb="22">
      <t>ジョウトサキ</t>
    </rPh>
    <rPh sb="23" eb="26">
      <t>ゴウイズ</t>
    </rPh>
    <phoneticPr fontId="3"/>
  </si>
  <si>
    <t>特命随意・銘柄指定の理由書</t>
    <rPh sb="0" eb="2">
      <t>トクメイ</t>
    </rPh>
    <rPh sb="2" eb="4">
      <t>ズイイ</t>
    </rPh>
    <rPh sb="5" eb="7">
      <t>メイガラ</t>
    </rPh>
    <rPh sb="7" eb="9">
      <t>シテイ</t>
    </rPh>
    <rPh sb="10" eb="13">
      <t>リユウショ</t>
    </rPh>
    <phoneticPr fontId="3"/>
  </si>
  <si>
    <t>特定の供給者から機材を調達する場合（特命随意）または特定の銘柄を指定して機材の見積競争や競争入札を行う場合</t>
    <rPh sb="51" eb="53">
      <t>バアイ</t>
    </rPh>
    <phoneticPr fontId="3"/>
  </si>
  <si>
    <r>
      <t xml:space="preserve">理由書の内容
</t>
    </r>
    <r>
      <rPr>
        <sz val="9"/>
        <rFont val="ＭＳ ゴシック"/>
        <family val="3"/>
        <charset val="128"/>
      </rPr>
      <t>※１つ選択下さい</t>
    </r>
    <rPh sb="0" eb="3">
      <t>リユウショ</t>
    </rPh>
    <rPh sb="4" eb="6">
      <t>ナイヨウ</t>
    </rPh>
    <rPh sb="10" eb="12">
      <t>センタク</t>
    </rPh>
    <rPh sb="12" eb="13">
      <t>クダ</t>
    </rPh>
    <phoneticPr fontId="3"/>
  </si>
  <si>
    <t>特命随意契約
（複数見積が取り付けられず、特定の供給者から機材を調達せざるを得ない。）</t>
    <rPh sb="0" eb="4">
      <t>トクメイズイイ</t>
    </rPh>
    <rPh sb="4" eb="6">
      <t>ケイヤク</t>
    </rPh>
    <rPh sb="8" eb="10">
      <t>フクスウ</t>
    </rPh>
    <rPh sb="10" eb="12">
      <t>ミツモリ</t>
    </rPh>
    <rPh sb="13" eb="14">
      <t>ト</t>
    </rPh>
    <rPh sb="15" eb="16">
      <t>ツ</t>
    </rPh>
    <rPh sb="21" eb="23">
      <t>トクテイ</t>
    </rPh>
    <rPh sb="24" eb="27">
      <t>キョウキュウシャ</t>
    </rPh>
    <rPh sb="29" eb="31">
      <t>キザイ</t>
    </rPh>
    <rPh sb="32" eb="34">
      <t>チョウタツ</t>
    </rPh>
    <rPh sb="38" eb="39">
      <t>エ</t>
    </rPh>
    <phoneticPr fontId="3"/>
  </si>
  <si>
    <t>銘柄指定
（特定の銘柄を指定し、調達せざるを得ない。）</t>
    <rPh sb="0" eb="4">
      <t>メイガラシテイ</t>
    </rPh>
    <rPh sb="6" eb="8">
      <t>トクテイ</t>
    </rPh>
    <rPh sb="9" eb="11">
      <t>メイガラ</t>
    </rPh>
    <rPh sb="12" eb="14">
      <t>シテイ</t>
    </rPh>
    <rPh sb="16" eb="18">
      <t>チョウタツ</t>
    </rPh>
    <rPh sb="22" eb="23">
      <t>エ</t>
    </rPh>
    <phoneticPr fontId="3"/>
  </si>
  <si>
    <r>
      <t xml:space="preserve">特命随意契約/
銘柄指定とせざるを得ない理由
</t>
    </r>
    <r>
      <rPr>
        <sz val="9"/>
        <rFont val="ＭＳ ゴシック"/>
        <family val="3"/>
        <charset val="128"/>
      </rPr>
      <t>※</t>
    </r>
    <r>
      <rPr>
        <sz val="10"/>
        <rFont val="ＭＳ ゴシック"/>
        <family val="3"/>
        <charset val="128"/>
      </rPr>
      <t>対外的に合理的と思える理由を記載ください</t>
    </r>
    <rPh sb="38" eb="40">
      <t>キサイ</t>
    </rPh>
    <phoneticPr fontId="3"/>
  </si>
  <si>
    <t>特命随意・銘柄指定の詳細</t>
    <rPh sb="0" eb="2">
      <t>トクメイ</t>
    </rPh>
    <rPh sb="2" eb="4">
      <t>ズイイ</t>
    </rPh>
    <rPh sb="5" eb="7">
      <t>メイガラ</t>
    </rPh>
    <rPh sb="7" eb="9">
      <t>シテイ</t>
    </rPh>
    <rPh sb="10" eb="12">
      <t>ショウサイ</t>
    </rPh>
    <phoneticPr fontId="3"/>
  </si>
  <si>
    <t>会社名</t>
    <rPh sb="0" eb="3">
      <t>カイシャメイ</t>
    </rPh>
    <phoneticPr fontId="3"/>
  </si>
  <si>
    <r>
      <t xml:space="preserve">銘柄/仕様
</t>
    </r>
    <r>
      <rPr>
        <sz val="9"/>
        <rFont val="ＭＳ ゴシック"/>
        <family val="3"/>
        <charset val="128"/>
      </rPr>
      <t>※銘柄指定の場合に記載</t>
    </r>
    <rPh sb="3" eb="5">
      <t>シヨウ</t>
    </rPh>
    <rPh sb="7" eb="9">
      <t>メイガラ</t>
    </rPh>
    <rPh sb="9" eb="11">
      <t>シテイ</t>
    </rPh>
    <rPh sb="12" eb="14">
      <t>バアイ</t>
    </rPh>
    <rPh sb="15" eb="17">
      <t>キサイ</t>
    </rPh>
    <phoneticPr fontId="3"/>
  </si>
  <si>
    <t>製品/サービス名</t>
    <rPh sb="0" eb="2">
      <t>セイヒン</t>
    </rPh>
    <rPh sb="7" eb="8">
      <t>メイ</t>
    </rPh>
    <phoneticPr fontId="3"/>
  </si>
  <si>
    <t>見積額</t>
    <rPh sb="0" eb="3">
      <t>ミツモリガク</t>
    </rPh>
    <phoneticPr fontId="3"/>
  </si>
  <si>
    <t>例：見積書（別添３）</t>
    <rPh sb="0" eb="1">
      <t>レイ</t>
    </rPh>
    <rPh sb="2" eb="5">
      <t>ミツモリショ</t>
    </rPh>
    <rPh sb="6" eb="8">
      <t>ベッテン</t>
    </rPh>
    <phoneticPr fontId="3"/>
  </si>
  <si>
    <t>見積金額の妥当性の説明</t>
    <rPh sb="0" eb="2">
      <t>ミツモリ</t>
    </rPh>
    <rPh sb="2" eb="4">
      <t>キンガク</t>
    </rPh>
    <rPh sb="5" eb="8">
      <t>ダトウセイ</t>
    </rPh>
    <rPh sb="9" eb="11">
      <t>セツメイ</t>
    </rPh>
    <phoneticPr fontId="3"/>
  </si>
  <si>
    <r>
      <t xml:space="preserve">報告内容
</t>
    </r>
    <r>
      <rPr>
        <sz val="9"/>
        <rFont val="ＭＳ ゴシック"/>
        <family val="3"/>
        <charset val="128"/>
      </rPr>
      <t>※１つ選択下さい</t>
    </r>
    <rPh sb="0" eb="2">
      <t>ホウコク</t>
    </rPh>
    <rPh sb="2" eb="4">
      <t>ナイヨウ</t>
    </rPh>
    <rPh sb="8" eb="10">
      <t>センタク</t>
    </rPh>
    <rPh sb="10" eb="11">
      <t>クダ</t>
    </rPh>
    <phoneticPr fontId="3"/>
  </si>
  <si>
    <t>施設建設（例：建物など。修繕・修理を含む）の調達先（再委託先）を選定した。</t>
    <rPh sb="0" eb="4">
      <t>シセツケンセツ</t>
    </rPh>
    <rPh sb="5" eb="6">
      <t>レイ</t>
    </rPh>
    <rPh sb="7" eb="9">
      <t>タテモノ</t>
    </rPh>
    <rPh sb="12" eb="14">
      <t>シュウゼン</t>
    </rPh>
    <rPh sb="15" eb="17">
      <t>シュウリ</t>
    </rPh>
    <rPh sb="18" eb="19">
      <t>フク</t>
    </rPh>
    <rPh sb="22" eb="25">
      <t>チョウタツサキ</t>
    </rPh>
    <phoneticPr fontId="3"/>
  </si>
  <si>
    <t>工事（例：道路、川の整備、水路など）の調達先（再委託先）を選定した。</t>
    <rPh sb="0" eb="2">
      <t>コウジ</t>
    </rPh>
    <rPh sb="3" eb="4">
      <t>レイ</t>
    </rPh>
    <rPh sb="5" eb="7">
      <t>ドウロ</t>
    </rPh>
    <rPh sb="8" eb="9">
      <t>カワ</t>
    </rPh>
    <rPh sb="10" eb="12">
      <t>セイビ</t>
    </rPh>
    <rPh sb="13" eb="15">
      <t>スイロ</t>
    </rPh>
    <rPh sb="19" eb="22">
      <t>チョウタツサキ</t>
    </rPh>
    <phoneticPr fontId="3"/>
  </si>
  <si>
    <t>システム開発の調達先（再委託先）を選定した。</t>
    <rPh sb="7" eb="10">
      <t>チョウタツサキ</t>
    </rPh>
    <phoneticPr fontId="3"/>
  </si>
  <si>
    <t>上記以外の役務（サービス）の調達先（再委託先）を選定した。</t>
    <rPh sb="0" eb="4">
      <t>ジョウキイガイ</t>
    </rPh>
    <rPh sb="5" eb="7">
      <t>エキム</t>
    </rPh>
    <rPh sb="14" eb="17">
      <t>チョウタツサキ</t>
    </rPh>
    <rPh sb="18" eb="22">
      <t>サイイタクサキ</t>
    </rPh>
    <rPh sb="24" eb="26">
      <t>センテイ</t>
    </rPh>
    <phoneticPr fontId="3"/>
  </si>
  <si>
    <r>
      <t xml:space="preserve">調達内容
</t>
    </r>
    <r>
      <rPr>
        <sz val="10"/>
        <rFont val="ＭＳ ゴシック"/>
        <family val="3"/>
        <charset val="128"/>
      </rPr>
      <t>※調達先情報及び調達した製品/サービスの名称</t>
    </r>
    <rPh sb="0" eb="4">
      <t>チョウタツナイヨウ</t>
    </rPh>
    <rPh sb="6" eb="9">
      <t>チョウタツサキ</t>
    </rPh>
    <rPh sb="9" eb="11">
      <t>ジョウホウ</t>
    </rPh>
    <rPh sb="11" eb="12">
      <t>オヨ</t>
    </rPh>
    <rPh sb="13" eb="15">
      <t>チョウタツ</t>
    </rPh>
    <rPh sb="17" eb="19">
      <t>セイヒン</t>
    </rPh>
    <rPh sb="25" eb="27">
      <t>メイショウ</t>
    </rPh>
    <phoneticPr fontId="3"/>
  </si>
  <si>
    <t>会社名</t>
    <phoneticPr fontId="3"/>
  </si>
  <si>
    <t>担当者名</t>
    <rPh sb="0" eb="2">
      <t>タントウ</t>
    </rPh>
    <rPh sb="2" eb="3">
      <t>シャ</t>
    </rPh>
    <rPh sb="3" eb="4">
      <t>メイ</t>
    </rPh>
    <phoneticPr fontId="3"/>
  </si>
  <si>
    <t>住所</t>
    <rPh sb="0" eb="2">
      <t>ジュウショ</t>
    </rPh>
    <phoneticPr fontId="3"/>
  </si>
  <si>
    <t>電話/Email</t>
    <phoneticPr fontId="3"/>
  </si>
  <si>
    <t>製品/サービス名</t>
    <phoneticPr fontId="3"/>
  </si>
  <si>
    <t>契約金額</t>
    <rPh sb="0" eb="2">
      <t>ケイヤク</t>
    </rPh>
    <rPh sb="2" eb="4">
      <t>キンガク</t>
    </rPh>
    <phoneticPr fontId="3"/>
  </si>
  <si>
    <t>事前に調達方法について承認を得た</t>
    <rPh sb="0" eb="2">
      <t>ジゼン</t>
    </rPh>
    <rPh sb="3" eb="7">
      <t>チョウタツホウホウ</t>
    </rPh>
    <rPh sb="11" eb="13">
      <t>ショウニン</t>
    </rPh>
    <rPh sb="14" eb="15">
      <t>エ</t>
    </rPh>
    <phoneticPr fontId="3"/>
  </si>
  <si>
    <t>●年●月●日の打合簿を参照</t>
    <rPh sb="1" eb="2">
      <t>ネン</t>
    </rPh>
    <rPh sb="3" eb="4">
      <t>ガツ</t>
    </rPh>
    <rPh sb="5" eb="6">
      <t>ニチ</t>
    </rPh>
    <rPh sb="7" eb="9">
      <t>ウチアワ</t>
    </rPh>
    <rPh sb="9" eb="10">
      <t>ボ</t>
    </rPh>
    <rPh sb="11" eb="13">
      <t>サンショウ</t>
    </rPh>
    <phoneticPr fontId="3"/>
  </si>
  <si>
    <r>
      <t xml:space="preserve">実施した
調達先選定方法
</t>
    </r>
    <r>
      <rPr>
        <sz val="9"/>
        <rFont val="ＭＳ ゴシック"/>
        <family val="3"/>
        <charset val="128"/>
      </rPr>
      <t>※１つ選択下さい</t>
    </r>
    <rPh sb="0" eb="2">
      <t>ジッシ</t>
    </rPh>
    <rPh sb="5" eb="8">
      <t>チョウタツサキ</t>
    </rPh>
    <rPh sb="8" eb="12">
      <t>センテイホウホウ</t>
    </rPh>
    <phoneticPr fontId="3"/>
  </si>
  <si>
    <t>特命随意・銘柄指定</t>
    <rPh sb="5" eb="9">
      <t>メイガラシテイ</t>
    </rPh>
    <phoneticPr fontId="3"/>
  </si>
  <si>
    <t>はい</t>
    <phoneticPr fontId="3"/>
  </si>
  <si>
    <r>
      <rPr>
        <sz val="9"/>
        <color rgb="FFFF0000"/>
        <rFont val="ＭＳ ゴシック"/>
        <family val="3"/>
        <charset val="128"/>
      </rPr>
      <t>※基盤整備費にて工事を第三者に発注（再委託）する場合は、基本的に</t>
    </r>
    <r>
      <rPr>
        <u/>
        <sz val="9"/>
        <color rgb="FFFF0000"/>
        <rFont val="ＭＳ ゴシック"/>
        <family val="3"/>
        <charset val="128"/>
      </rPr>
      <t>金額に関わらず</t>
    </r>
    <r>
      <rPr>
        <sz val="9"/>
        <color rgb="FFFF0000"/>
        <rFont val="ＭＳ ゴシック"/>
        <family val="3"/>
        <charset val="128"/>
      </rPr>
      <t xml:space="preserve">契約書を作成/締結してください。
</t>
    </r>
  </si>
  <si>
    <t>いいえ</t>
    <phoneticPr fontId="3"/>
  </si>
  <si>
    <t>※資機材（物品・機材）を発注する場合は、万が一のトラブル等を避けるためにも、可能な限り契約書を取り交わすことを推奨しますが、難しい場合は発注書/請書でも可とします。</t>
  </si>
  <si>
    <t>調達先の選定経緯</t>
    <rPh sb="0" eb="3">
      <t>チョウタツサキ</t>
    </rPh>
    <rPh sb="4" eb="6">
      <t>センテイ</t>
    </rPh>
    <rPh sb="6" eb="8">
      <t>ケイイ</t>
    </rPh>
    <phoneticPr fontId="3"/>
  </si>
  <si>
    <t xml:space="preserve">例:
見積合わせの場合：
●年●月●日に●者に見積書の提出を依頼。
●月●日に見積書の提出があった●者の価格見積書を比較し、最安価の見積書を提出した○○○社に委託することとした。
見積競争の場合：
●年●月●日に○○○を基準として○○社、○○社、○○社の●者を選定。
●月●日に上記●者に対して見積書の提出を依頼。
●年●月●日に提出のあった見積書を○○にて一斉に開札し、最安値を提示した
○○社に委託することとした。
競争入札の場合：
●年●月●日に○○○に入札の案内を掲載。
●年●月●日に関心表明のあった者の資格審査を行った。
●年●月●日に○○にて入札会を開催し、最低の金額を投函した○○社と契約を締結することとした。
</t>
    <rPh sb="0" eb="1">
      <t>レイ</t>
    </rPh>
    <phoneticPr fontId="3"/>
  </si>
  <si>
    <t>日付：●●</t>
    <rPh sb="0" eb="2">
      <t>ヒヅケ</t>
    </rPh>
    <phoneticPr fontId="3"/>
  </si>
  <si>
    <t>契約金額費目の流用表</t>
    <phoneticPr fontId="3"/>
  </si>
  <si>
    <t>（A）</t>
    <phoneticPr fontId="3"/>
  </si>
  <si>
    <t>（B）</t>
    <phoneticPr fontId="3"/>
  </si>
  <si>
    <t>（C:A-B）</t>
    <phoneticPr fontId="3"/>
  </si>
  <si>
    <t>（D）</t>
    <phoneticPr fontId="3"/>
  </si>
  <si>
    <t>（A+D）</t>
    <phoneticPr fontId="3"/>
  </si>
  <si>
    <t>費目・内訳</t>
  </si>
  <si>
    <t xml:space="preserve">契約金額
</t>
    <phoneticPr fontId="31"/>
  </si>
  <si>
    <r>
      <rPr>
        <b/>
        <sz val="8"/>
        <color theme="1"/>
        <rFont val="ＭＳ ゴシック"/>
        <family val="3"/>
        <charset val="128"/>
      </rPr>
      <t>202●年度
第●四半期終了時の</t>
    </r>
    <r>
      <rPr>
        <b/>
        <sz val="11"/>
        <color theme="1"/>
        <rFont val="ＭＳ ゴシック"/>
        <family val="3"/>
        <charset val="128"/>
      </rPr>
      <t xml:space="preserve">
支出実績</t>
    </r>
    <rPh sb="4" eb="6">
      <t>ネンド</t>
    </rPh>
    <rPh sb="7" eb="8">
      <t>ダイ</t>
    </rPh>
    <rPh sb="9" eb="12">
      <t>シハンキ</t>
    </rPh>
    <rPh sb="12" eb="15">
      <t>シュウリョウジ</t>
    </rPh>
    <rPh sb="17" eb="19">
      <t>シシュツ</t>
    </rPh>
    <rPh sb="19" eb="21">
      <t>ジッセキ</t>
    </rPh>
    <phoneticPr fontId="31"/>
  </si>
  <si>
    <r>
      <rPr>
        <b/>
        <sz val="8"/>
        <color theme="1"/>
        <rFont val="ＭＳ ゴシック"/>
        <family val="3"/>
        <charset val="128"/>
      </rPr>
      <t>202●年度
第●四半期終了時の</t>
    </r>
    <r>
      <rPr>
        <b/>
        <sz val="11"/>
        <color theme="1"/>
        <rFont val="ＭＳ ゴシック"/>
        <family val="3"/>
        <charset val="128"/>
      </rPr>
      <t xml:space="preserve">
残額</t>
    </r>
    <rPh sb="12" eb="15">
      <t>シュウリョウジ</t>
    </rPh>
    <rPh sb="17" eb="19">
      <t>ザンガク</t>
    </rPh>
    <phoneticPr fontId="31"/>
  </si>
  <si>
    <t>流用額</t>
    <rPh sb="0" eb="2">
      <t>リュウヨウ</t>
    </rPh>
    <rPh sb="2" eb="3">
      <t>ガク</t>
    </rPh>
    <phoneticPr fontId="31"/>
  </si>
  <si>
    <t>流用後契約金額</t>
    <rPh sb="0" eb="2">
      <t>リュウヨウ</t>
    </rPh>
    <rPh sb="2" eb="3">
      <t>ゴ</t>
    </rPh>
    <rPh sb="3" eb="5">
      <t>ケイヤク</t>
    </rPh>
    <rPh sb="5" eb="7">
      <t>キンガク</t>
    </rPh>
    <phoneticPr fontId="31"/>
  </si>
  <si>
    <t>１．直接経費</t>
  </si>
  <si>
    <t>（１）海外活動費</t>
  </si>
  <si>
    <t>　① 旅費(航空賃)</t>
  </si>
  <si>
    <t>　② 旅費(その他)</t>
  </si>
  <si>
    <t>　③ 海外活動諸費</t>
    <phoneticPr fontId="31"/>
  </si>
  <si>
    <t>（２）国内活動費</t>
  </si>
  <si>
    <t>　④ 受入諸費</t>
    <phoneticPr fontId="31"/>
  </si>
  <si>
    <t>　⑤ 国内業務費</t>
    <phoneticPr fontId="31"/>
  </si>
  <si>
    <t>（３）設備・機材費</t>
  </si>
  <si>
    <t>　⑥ 基盤整備費(海外分)</t>
    <phoneticPr fontId="31"/>
  </si>
  <si>
    <t>　⑦ 資機材購送費（海外＋本邦）</t>
    <rPh sb="10" eb="12">
      <t>カイガイ</t>
    </rPh>
    <rPh sb="13" eb="15">
      <t>ホンポウ</t>
    </rPh>
    <phoneticPr fontId="31"/>
  </si>
  <si>
    <t>２．直接人件費</t>
  </si>
  <si>
    <t>小計（１．＋２．）</t>
    <rPh sb="0" eb="2">
      <t>ショウケイ</t>
    </rPh>
    <phoneticPr fontId="31"/>
  </si>
  <si>
    <r>
      <t>３．間接経費</t>
    </r>
    <r>
      <rPr>
        <b/>
        <sz val="9"/>
        <rFont val="ＭＳ ゴシック"/>
        <family val="3"/>
        <charset val="128"/>
      </rPr>
      <t>（掛け率※⇒）</t>
    </r>
    <r>
      <rPr>
        <b/>
        <sz val="11"/>
        <rFont val="ＭＳ ゴシック"/>
        <family val="3"/>
        <charset val="128"/>
      </rPr>
      <t xml:space="preserve">
　　※</t>
    </r>
    <r>
      <rPr>
        <b/>
        <sz val="9"/>
        <rFont val="ＭＳ ゴシック"/>
        <family val="3"/>
        <charset val="128"/>
      </rPr>
      <t>上限（1+2）×0.17</t>
    </r>
    <rPh sb="7" eb="8">
      <t>カ</t>
    </rPh>
    <rPh sb="9" eb="10">
      <t>リツ</t>
    </rPh>
    <rPh sb="17" eb="19">
      <t>ジョウゲン</t>
    </rPh>
    <phoneticPr fontId="31"/>
  </si>
  <si>
    <t>合　計（税抜）</t>
    <rPh sb="4" eb="6">
      <t>ゼイヌキ</t>
    </rPh>
    <phoneticPr fontId="3"/>
  </si>
  <si>
    <t>契約金額費目の増額表</t>
    <rPh sb="7" eb="9">
      <t>ゾウガク</t>
    </rPh>
    <phoneticPr fontId="3"/>
  </si>
  <si>
    <t>増額</t>
    <rPh sb="0" eb="2">
      <t>ゾウガクガク</t>
    </rPh>
    <phoneticPr fontId="31"/>
  </si>
  <si>
    <t>増額後契約金額</t>
    <rPh sb="0" eb="2">
      <t>ゾウガク</t>
    </rPh>
    <rPh sb="2" eb="3">
      <t>ゴ</t>
    </rPh>
    <rPh sb="3" eb="5">
      <t>ケイヤク</t>
    </rPh>
    <rPh sb="5" eb="7">
      <t>キンガク</t>
    </rPh>
    <phoneticPr fontId="31"/>
  </si>
  <si>
    <t>契約金額費目の減額表</t>
    <rPh sb="7" eb="9">
      <t>ゲンガク</t>
    </rPh>
    <rPh sb="9" eb="10">
      <t>ヒョウ</t>
    </rPh>
    <phoneticPr fontId="3"/>
  </si>
  <si>
    <t>（A-D）</t>
    <phoneticPr fontId="3"/>
  </si>
  <si>
    <t>減額</t>
    <rPh sb="0" eb="2">
      <t>ゲンガクガク</t>
    </rPh>
    <phoneticPr fontId="31"/>
  </si>
  <si>
    <t>減額後契約金額</t>
    <rPh sb="0" eb="2">
      <t>ゲンガク</t>
    </rPh>
    <rPh sb="2" eb="3">
      <t>ゴ</t>
    </rPh>
    <rPh sb="3" eb="5">
      <t>ケイヤク</t>
    </rPh>
    <rPh sb="5" eb="7">
      <t>キンガク</t>
    </rPh>
    <phoneticPr fontId="31"/>
  </si>
  <si>
    <r>
      <t>業務従事人月の振替え表　</t>
    </r>
    <r>
      <rPr>
        <b/>
        <sz val="10"/>
        <rFont val="ＭＳ ゴシック"/>
        <family val="3"/>
        <charset val="128"/>
      </rPr>
      <t>※人数に応じ行を増やしてください。</t>
    </r>
    <rPh sb="0" eb="4">
      <t>ギョウムジュウジ</t>
    </rPh>
    <rPh sb="4" eb="6">
      <t>ニンゲツ</t>
    </rPh>
    <rPh sb="7" eb="9">
      <t>フリカエ</t>
    </rPh>
    <rPh sb="10" eb="11">
      <t>ヒョウ</t>
    </rPh>
    <rPh sb="13" eb="15">
      <t>ニンズウ</t>
    </rPh>
    <rPh sb="16" eb="17">
      <t>オウ</t>
    </rPh>
    <rPh sb="18" eb="19">
      <t>ギョウ</t>
    </rPh>
    <rPh sb="20" eb="21">
      <t>フ</t>
    </rPh>
    <phoneticPr fontId="3"/>
  </si>
  <si>
    <r>
      <t xml:space="preserve">
従事者キー</t>
    </r>
    <r>
      <rPr>
        <b/>
        <sz val="10"/>
        <color theme="1"/>
        <rFont val="ＭＳ ゴシック"/>
        <family val="3"/>
        <charset val="128"/>
      </rPr>
      <t xml:space="preserve">
</t>
    </r>
    <r>
      <rPr>
        <b/>
        <sz val="8"/>
        <color rgb="FF0000FF"/>
        <rFont val="ＭＳ ゴシック"/>
        <family val="3"/>
        <charset val="128"/>
      </rPr>
      <t>2021年度以降の
採択案件の場合</t>
    </r>
    <rPh sb="1" eb="4">
      <t>ジュウジシャ</t>
    </rPh>
    <rPh sb="11" eb="13">
      <t>ネンド</t>
    </rPh>
    <rPh sb="13" eb="15">
      <t>イコウ</t>
    </rPh>
    <rPh sb="17" eb="19">
      <t>サイタク</t>
    </rPh>
    <rPh sb="19" eb="21">
      <t>アンケン</t>
    </rPh>
    <rPh sb="22" eb="24">
      <t>バアイ</t>
    </rPh>
    <phoneticPr fontId="3"/>
  </si>
  <si>
    <t>氏　名</t>
    <rPh sb="0" eb="1">
      <t>シ</t>
    </rPh>
    <rPh sb="2" eb="3">
      <t>メイ</t>
    </rPh>
    <phoneticPr fontId="3"/>
  </si>
  <si>
    <r>
      <t xml:space="preserve">
月額単価
</t>
    </r>
    <r>
      <rPr>
        <b/>
        <sz val="12"/>
        <color rgb="FF0000FF"/>
        <rFont val="ＭＳ ゴシック"/>
        <family val="3"/>
        <charset val="128"/>
      </rPr>
      <t>(A)</t>
    </r>
    <rPh sb="1" eb="3">
      <t>ゲツガク</t>
    </rPh>
    <rPh sb="3" eb="5">
      <t>タンカ</t>
    </rPh>
    <phoneticPr fontId="3"/>
  </si>
  <si>
    <t>業務分類</t>
    <rPh sb="0" eb="2">
      <t>ギョウム</t>
    </rPh>
    <rPh sb="2" eb="4">
      <t>ブンルイ</t>
    </rPh>
    <phoneticPr fontId="3"/>
  </si>
  <si>
    <t>人月の変更</t>
    <rPh sb="0" eb="2">
      <t>ニンツキ</t>
    </rPh>
    <rPh sb="3" eb="5">
      <t>ヘンコウ</t>
    </rPh>
    <phoneticPr fontId="3"/>
  </si>
  <si>
    <t>直接人件費
の増減</t>
    <rPh sb="0" eb="5">
      <t>チョクセツジンケンヒ</t>
    </rPh>
    <rPh sb="7" eb="9">
      <t>ゾウゲン</t>
    </rPh>
    <phoneticPr fontId="3"/>
  </si>
  <si>
    <t>増　減</t>
    <rPh sb="0" eb="1">
      <t>ゾウ</t>
    </rPh>
    <rPh sb="2" eb="3">
      <t>ゲン</t>
    </rPh>
    <phoneticPr fontId="3"/>
  </si>
  <si>
    <t xml:space="preserve">日数
</t>
    <rPh sb="0" eb="2">
      <t>ニッスウ</t>
    </rPh>
    <phoneticPr fontId="3"/>
  </si>
  <si>
    <r>
      <t xml:space="preserve">人月
</t>
    </r>
    <r>
      <rPr>
        <b/>
        <sz val="12"/>
        <color rgb="FF0000FF"/>
        <rFont val="ＭＳ ゴシック"/>
        <family val="3"/>
        <charset val="128"/>
      </rPr>
      <t>(B)</t>
    </r>
    <rPh sb="0" eb="1">
      <t>ニン</t>
    </rPh>
    <rPh sb="1" eb="2">
      <t>ツキ</t>
    </rPh>
    <phoneticPr fontId="3"/>
  </si>
  <si>
    <r>
      <t xml:space="preserve">人月
</t>
    </r>
    <r>
      <rPr>
        <b/>
        <sz val="12"/>
        <color rgb="FF0000FF"/>
        <rFont val="ＭＳ ゴシック"/>
        <family val="3"/>
        <charset val="128"/>
      </rPr>
      <t>(C)</t>
    </r>
    <r>
      <rPr>
        <b/>
        <sz val="12"/>
        <color theme="1"/>
        <rFont val="ＭＳ ゴシック"/>
        <family val="3"/>
        <charset val="128"/>
      </rPr>
      <t xml:space="preserve">
</t>
    </r>
    <rPh sb="0" eb="1">
      <t>ニン</t>
    </rPh>
    <rPh sb="1" eb="2">
      <t>ツキ</t>
    </rPh>
    <phoneticPr fontId="3"/>
  </si>
  <si>
    <t>日数</t>
    <rPh sb="0" eb="2">
      <t>ニッスウ</t>
    </rPh>
    <phoneticPr fontId="3"/>
  </si>
  <si>
    <r>
      <t xml:space="preserve">人月
</t>
    </r>
    <r>
      <rPr>
        <b/>
        <sz val="12"/>
        <color rgb="FF0000FF"/>
        <rFont val="ＭＳ ゴシック"/>
        <family val="3"/>
        <charset val="128"/>
      </rPr>
      <t>D(C-B)</t>
    </r>
    <rPh sb="0" eb="1">
      <t>ニン</t>
    </rPh>
    <rPh sb="1" eb="2">
      <t>ツキ</t>
    </rPh>
    <phoneticPr fontId="3"/>
  </si>
  <si>
    <r>
      <t xml:space="preserve">金額
</t>
    </r>
    <r>
      <rPr>
        <b/>
        <sz val="12"/>
        <color rgb="FF0000FF"/>
        <rFont val="ＭＳ ゴシック"/>
        <family val="3"/>
        <charset val="128"/>
      </rPr>
      <t>A×D</t>
    </r>
    <rPh sb="0" eb="2">
      <t>キンガク</t>
    </rPh>
    <phoneticPr fontId="3"/>
  </si>
  <si>
    <t>現地業務</t>
    <rPh sb="0" eb="2">
      <t>ゲンチ</t>
    </rPh>
    <rPh sb="2" eb="4">
      <t>ギョウム</t>
    </rPh>
    <phoneticPr fontId="3"/>
  </si>
  <si>
    <t>国内業務</t>
    <rPh sb="0" eb="2">
      <t>コクナイ</t>
    </rPh>
    <rPh sb="2" eb="4">
      <t>ギョウム</t>
    </rPh>
    <phoneticPr fontId="3"/>
  </si>
  <si>
    <t>合計</t>
    <rPh sb="0" eb="2">
      <t>ゴウケイ</t>
    </rPh>
    <phoneticPr fontId="3"/>
  </si>
  <si>
    <t>※直接人件費の増減の合計が「0」になることを確認下さい。0以外の場合（特にプラスになる場合は）、変更契約の締結が必要です。</t>
    <rPh sb="1" eb="6">
      <t>チョクセツジンケンヒ</t>
    </rPh>
    <rPh sb="7" eb="9">
      <t>ゾウゲン</t>
    </rPh>
    <rPh sb="10" eb="12">
      <t>ゴウケイ</t>
    </rPh>
    <rPh sb="22" eb="24">
      <t>カクニン</t>
    </rPh>
    <rPh sb="24" eb="25">
      <t>クダ</t>
    </rPh>
    <rPh sb="29" eb="31">
      <t>イガイ</t>
    </rPh>
    <rPh sb="32" eb="34">
      <t>バアイ</t>
    </rPh>
    <rPh sb="35" eb="36">
      <t>トク</t>
    </rPh>
    <rPh sb="43" eb="45">
      <t>バアイ</t>
    </rPh>
    <rPh sb="48" eb="52">
      <t>ヘンコウケイヤク</t>
    </rPh>
    <rPh sb="53" eb="55">
      <t>テイケツ</t>
    </rPh>
    <rPh sb="56" eb="58">
      <t>ヒツヨウ</t>
    </rPh>
    <phoneticPr fontId="3"/>
  </si>
  <si>
    <t>✔</t>
    <phoneticPr fontId="3"/>
  </si>
  <si>
    <t>資機材（物品・機材）の調達先を選定した。</t>
    <rPh sb="0" eb="3">
      <t>シキザイ</t>
    </rPh>
    <rPh sb="4" eb="6">
      <t>ブッピン</t>
    </rPh>
    <rPh sb="7" eb="9">
      <t>キザイ</t>
    </rPh>
    <rPh sb="11" eb="14">
      <t>チョウタツサキ</t>
    </rPh>
    <rPh sb="15" eb="17">
      <t>センテイ</t>
    </rPh>
    <phoneticPr fontId="3"/>
  </si>
  <si>
    <r>
      <rPr>
        <b/>
        <sz val="18"/>
        <rFont val="ＭＳ ゴシック"/>
        <family val="3"/>
        <charset val="128"/>
      </rPr>
      <t>調達経緯報告書</t>
    </r>
    <r>
      <rPr>
        <sz val="12"/>
        <rFont val="ＭＳ ゴシック"/>
        <family val="3"/>
        <charset val="128"/>
      </rPr>
      <t>　</t>
    </r>
    <r>
      <rPr>
        <sz val="12"/>
        <color rgb="FF0000FF"/>
        <rFont val="ＭＳ ゴシック"/>
        <family val="3"/>
        <charset val="128"/>
      </rPr>
      <t xml:space="preserve">
</t>
    </r>
    <r>
      <rPr>
        <b/>
        <sz val="12"/>
        <color rgb="FF0000FF"/>
        <rFont val="ＭＳ ゴシック"/>
        <family val="3"/>
        <charset val="128"/>
      </rPr>
      <t>資機材（物品・機材）・再委託（施設建設、工事、システム開発を含む）に関する調達</t>
    </r>
    <rPh sb="0" eb="2">
      <t>チョウタツ</t>
    </rPh>
    <rPh sb="9" eb="12">
      <t>シキザイ</t>
    </rPh>
    <rPh sb="13" eb="15">
      <t>ブッピン</t>
    </rPh>
    <rPh sb="16" eb="18">
      <t>キザイ</t>
    </rPh>
    <rPh sb="20" eb="23">
      <t>サイイタク</t>
    </rPh>
    <rPh sb="24" eb="26">
      <t>シセツ</t>
    </rPh>
    <rPh sb="26" eb="28">
      <t>ケンセツ</t>
    </rPh>
    <rPh sb="29" eb="31">
      <t>コウジ</t>
    </rPh>
    <rPh sb="36" eb="38">
      <t>カイハツ</t>
    </rPh>
    <rPh sb="39" eb="40">
      <t>フク</t>
    </rPh>
    <rPh sb="43" eb="44">
      <t>カン</t>
    </rPh>
    <rPh sb="46" eb="48">
      <t>チョウタツ</t>
    </rPh>
    <phoneticPr fontId="3"/>
  </si>
  <si>
    <r>
      <rPr>
        <b/>
        <sz val="18"/>
        <color theme="1"/>
        <rFont val="ＭＳ ゴシック"/>
        <family val="3"/>
        <charset val="128"/>
      </rPr>
      <t>調達方法の提案</t>
    </r>
    <r>
      <rPr>
        <sz val="14"/>
        <color theme="1"/>
        <rFont val="ＭＳ ゴシック"/>
        <family val="2"/>
        <charset val="128"/>
      </rPr>
      <t xml:space="preserve">
</t>
    </r>
    <r>
      <rPr>
        <sz val="14"/>
        <color rgb="FF0000FF"/>
        <rFont val="ＭＳ ゴシック"/>
        <family val="3"/>
        <charset val="128"/>
      </rPr>
      <t>200万円を超える資機材（物品・機材）/役務（サービス）の再委託
および全ての施設建設、工事、システム開発に関する調達</t>
    </r>
    <rPh sb="0" eb="2">
      <t>チョウタツ</t>
    </rPh>
    <rPh sb="2" eb="4">
      <t>ホウホウ</t>
    </rPh>
    <rPh sb="5" eb="7">
      <t>テイアン</t>
    </rPh>
    <rPh sb="11" eb="12">
      <t>マン</t>
    </rPh>
    <rPh sb="12" eb="13">
      <t>エン</t>
    </rPh>
    <rPh sb="14" eb="15">
      <t>コ</t>
    </rPh>
    <rPh sb="17" eb="20">
      <t>シキザイ</t>
    </rPh>
    <rPh sb="21" eb="23">
      <t>ブッピン</t>
    </rPh>
    <rPh sb="24" eb="26">
      <t>キザイ</t>
    </rPh>
    <rPh sb="28" eb="30">
      <t>エキム</t>
    </rPh>
    <rPh sb="37" eb="38">
      <t>サイ</t>
    </rPh>
    <rPh sb="44" eb="45">
      <t>スベ</t>
    </rPh>
    <phoneticPr fontId="3"/>
  </si>
  <si>
    <t>①200万円を超える資機材（物品・機材）の調達方法について</t>
    <rPh sb="10" eb="13">
      <t>シキザイ</t>
    </rPh>
    <rPh sb="21" eb="23">
      <t>チョウタツ</t>
    </rPh>
    <rPh sb="23" eb="25">
      <t>ホウホウ</t>
    </rPh>
    <phoneticPr fontId="3"/>
  </si>
  <si>
    <t>(履行期間終了時に先行する四半期分とまとめて報告書を提出する場合）
第●四半期報告書提出期限の変更について</t>
    <phoneticPr fontId="3"/>
  </si>
  <si>
    <t>契約書を取り交わしているか</t>
    <phoneticPr fontId="3"/>
  </si>
  <si>
    <r>
      <rPr>
        <b/>
        <sz val="12"/>
        <rFont val="ＭＳ ゴシック"/>
        <family val="3"/>
        <charset val="128"/>
      </rPr>
      <t>200万円を超える資機材（物品・機材購送）</t>
    </r>
    <r>
      <rPr>
        <b/>
        <sz val="12"/>
        <color theme="1"/>
        <rFont val="ＭＳ ゴシック"/>
        <family val="3"/>
        <charset val="128"/>
      </rPr>
      <t>について、別添の通り、調達方法を提案します。</t>
    </r>
    <rPh sb="3" eb="4">
      <t>マン</t>
    </rPh>
    <rPh sb="4" eb="5">
      <t>エン</t>
    </rPh>
    <rPh sb="6" eb="7">
      <t>コ</t>
    </rPh>
    <rPh sb="9" eb="12">
      <t>シキザイ</t>
    </rPh>
    <phoneticPr fontId="3"/>
  </si>
  <si>
    <t>今回の打合簿の確認/変更事項を選択下さい。
（複数選択可※Ctrlを押しながら選択）</t>
    <rPh sb="0" eb="2">
      <t>コンカイ</t>
    </rPh>
    <rPh sb="3" eb="4">
      <t>ダ</t>
    </rPh>
    <rPh sb="4" eb="5">
      <t>ゴウ</t>
    </rPh>
    <rPh sb="5" eb="6">
      <t>ボ</t>
    </rPh>
    <rPh sb="7" eb="9">
      <t>カクニン</t>
    </rPh>
    <rPh sb="10" eb="12">
      <t>ヘンコウ</t>
    </rPh>
    <rPh sb="12" eb="14">
      <t>ジコウ</t>
    </rPh>
    <rPh sb="15" eb="17">
      <t>センタク</t>
    </rPh>
    <rPh sb="17" eb="18">
      <t>クダ</t>
    </rPh>
    <rPh sb="23" eb="25">
      <t>フクスウ</t>
    </rPh>
    <rPh sb="25" eb="27">
      <t>センタク</t>
    </rPh>
    <rPh sb="27" eb="28">
      <t>カ</t>
    </rPh>
    <rPh sb="34" eb="35">
      <t>オ</t>
    </rPh>
    <rPh sb="39" eb="41">
      <t>センタク</t>
    </rPh>
    <phoneticPr fontId="3"/>
  </si>
  <si>
    <t xml:space="preserve">※打合簿本体ではスペース限られて説明しきれない時に使用してください。
※●●●●部分は打合簿本体に合わせて適宜変更してください。
</t>
    <rPh sb="1" eb="4">
      <t>ウチアワセボ</t>
    </rPh>
    <rPh sb="4" eb="6">
      <t>ホンタイ</t>
    </rPh>
    <rPh sb="12" eb="13">
      <t>カギ</t>
    </rPh>
    <rPh sb="16" eb="18">
      <t>セツメイ</t>
    </rPh>
    <rPh sb="23" eb="24">
      <t>トキ</t>
    </rPh>
    <rPh sb="25" eb="27">
      <t>シヨウ</t>
    </rPh>
    <rPh sb="40" eb="42">
      <t>ブブン</t>
    </rPh>
    <rPh sb="43" eb="46">
      <t>ウチアワセボ</t>
    </rPh>
    <rPh sb="46" eb="48">
      <t>ホンタイ</t>
    </rPh>
    <rPh sb="49" eb="50">
      <t>ア</t>
    </rPh>
    <rPh sb="53" eb="55">
      <t>テキギ</t>
    </rPh>
    <rPh sb="55" eb="57">
      <t>ヘンコウ</t>
    </rPh>
    <phoneticPr fontId="3"/>
  </si>
  <si>
    <t>打合簿別紙</t>
    <rPh sb="0" eb="2">
      <t>ウチアワ</t>
    </rPh>
    <rPh sb="2" eb="3">
      <t>ボ</t>
    </rPh>
    <rPh sb="3" eb="5">
      <t>ベッシ</t>
    </rPh>
    <phoneticPr fontId="3"/>
  </si>
  <si>
    <t>四半期業務報告書に添付用</t>
    <rPh sb="11" eb="12">
      <t>ヨウ</t>
    </rPh>
    <phoneticPr fontId="3"/>
  </si>
  <si>
    <t>※四半期業務報告書に添付してください</t>
    <rPh sb="1" eb="4">
      <t>シハンキ</t>
    </rPh>
    <rPh sb="4" eb="9">
      <t>ギョウムホウコクショ</t>
    </rPh>
    <rPh sb="10" eb="12">
      <t>テンプ</t>
    </rPh>
    <phoneticPr fontId="3"/>
  </si>
  <si>
    <t>添付・別紙資料</t>
    <rPh sb="0" eb="2">
      <t>テンプ</t>
    </rPh>
    <rPh sb="3" eb="5">
      <t>ベッシ</t>
    </rPh>
    <rPh sb="5" eb="7">
      <t>シリョウ</t>
    </rPh>
    <phoneticPr fontId="3"/>
  </si>
  <si>
    <t>渡航経路の変更</t>
    <phoneticPr fontId="3"/>
  </si>
  <si>
    <t xml:space="preserve">
第●四半期報告書提出期限の変更について
※履行期間終了時に先行する四半期分とまとめて報告書を提出する場合</t>
    <rPh sb="1" eb="2">
      <t>ダイ</t>
    </rPh>
    <rPh sb="3" eb="6">
      <t>シハンキ</t>
    </rPh>
    <rPh sb="6" eb="9">
      <t>ホウコクショ</t>
    </rPh>
    <rPh sb="9" eb="11">
      <t>テイシュツ</t>
    </rPh>
    <rPh sb="11" eb="13">
      <t>キゲン</t>
    </rPh>
    <rPh sb="14" eb="16">
      <t>ヘンコウ</t>
    </rPh>
    <phoneticPr fontId="3"/>
  </si>
  <si>
    <t xml:space="preserve">・成果品提出期限変更 (2020年度以前採択案件用）					
・四半期報告書の提出遅れ			
・業務従事者の交代			
・業務従事者の追加			
・業務従事者の確定				
・旅費の分担（草の根と自社業務）			
・旅費の分担（草の根とその他JICA業務）			
・渡航経路の変更
・特例措置関連経費の取扱いについて			
・業務内容の軽微な変更及び確定					
・費目先50%を超えた中項目間流用※業務内容の変更を伴わない場合		
・契約書に計上されていない費目／品目の追加
・本邦研修の大幅な変更	
・適用ガイドラインの変更			
・(0号打合簿）契約書及び特記仕様書の詳細確認
・第●四半期報告書提出期限の変更について※履行期間終了時に先行する四半期分とまとめて報告書を提出する場合				
・その他（　　）※定型にない事項の時に使用してください。	</t>
    <phoneticPr fontId="3"/>
  </si>
  <si>
    <r>
      <rPr>
        <u/>
        <sz val="12"/>
        <rFont val="ＭＳ ゴシック"/>
        <family val="3"/>
        <charset val="128"/>
      </rPr>
      <t>※支援型の場合は、３者は２者と読み替えてください</t>
    </r>
    <r>
      <rPr>
        <sz val="12"/>
        <rFont val="ＭＳ ゴシック"/>
        <family val="3"/>
        <charset val="128"/>
      </rPr>
      <t xml:space="preserve">
・契約履行期間の変更			
・成果品の変更/追加(2020年度以前採択案件用）		
・成果品提出期限の変更(2020年度以前採択案件用）
・契約金額の変更			
・業務の大幅な変更			
・プロジェクトマネージャーの交代	
・損料単価の設定・変更						
・渡切単価の設定・変更						
・大項目間流用			
・再委託の追加			
・その他（　　）※定型にない事項の時に使用してください。</t>
    </r>
    <phoneticPr fontId="3"/>
  </si>
  <si>
    <t xml:space="preserve">
調達方法の提案について
・200万円を超える資機材（物品・機材購送）について
・現地工事について
・システム開発について
・役務（サービス）の再委託について
</t>
    <phoneticPr fontId="3"/>
  </si>
  <si>
    <t>3者と2者の項目を一つの打合簿にまとめても問題ありません。その場合は、2者の項目をコピーし、3者のシートにペーストしてください。まとめる際は、列をご調整ください。</t>
    <rPh sb="21" eb="23">
      <t>モンダイ</t>
    </rPh>
    <rPh sb="31" eb="33">
      <t>バアイ</t>
    </rPh>
    <rPh sb="68" eb="69">
      <t>サイ</t>
    </rPh>
    <phoneticPr fontId="3"/>
  </si>
  <si>
    <t>・打合簿の日付は、原則過去にさかのぼって設定することは不可です。
・3者打合簿では、契約課が事前協議日了した日が打合簿の日付となります。</t>
    <rPh sb="1" eb="3">
      <t>ウチアワ</t>
    </rPh>
    <rPh sb="3" eb="4">
      <t>ボ</t>
    </rPh>
    <rPh sb="5" eb="7">
      <t>ヒヅケ</t>
    </rPh>
    <rPh sb="9" eb="11">
      <t>ゲンソク</t>
    </rPh>
    <rPh sb="11" eb="13">
      <t>カコ</t>
    </rPh>
    <rPh sb="20" eb="22">
      <t>セッテイ</t>
    </rPh>
    <rPh sb="27" eb="29">
      <t>フカ</t>
    </rPh>
    <rPh sb="42" eb="44">
      <t>ケイヤク</t>
    </rPh>
    <rPh sb="44" eb="45">
      <t>カ</t>
    </rPh>
    <rPh sb="51" eb="52">
      <t>リョウ</t>
    </rPh>
    <rPh sb="54" eb="55">
      <t>ヒ</t>
    </rPh>
    <rPh sb="56" eb="58">
      <t>ウチアワ</t>
    </rPh>
    <rPh sb="58" eb="59">
      <t>ボ</t>
    </rPh>
    <phoneticPr fontId="3"/>
  </si>
  <si>
    <t>・事前協議了した後の押印手続きの際は打合簿は、添付資料を含め、可能な限り、一つのPDFにしてください。
・3者打合簿では、受託者→所管の国内機関→契約課の順で押印をお願いします。</t>
    <rPh sb="1" eb="6">
      <t>ジゼンキョウギリョウ</t>
    </rPh>
    <rPh sb="8" eb="9">
      <t>ノチ</t>
    </rPh>
    <rPh sb="10" eb="12">
      <t>オウイン</t>
    </rPh>
    <rPh sb="12" eb="14">
      <t>テツヅ</t>
    </rPh>
    <rPh sb="16" eb="17">
      <t>サイ</t>
    </rPh>
    <rPh sb="54" eb="55">
      <t>シャ</t>
    </rPh>
    <rPh sb="55" eb="57">
      <t>ウチアワ</t>
    </rPh>
    <rPh sb="57" eb="58">
      <t>ボ</t>
    </rPh>
    <phoneticPr fontId="3"/>
  </si>
  <si>
    <t>・2者打合簿の場合は、受託者様⇔所管の国内機関で事前協議を実施。
・3者打合簿の場合は、受託者様⇔所管の国内機関⇔契約課で事前協議を実施。</t>
    <phoneticPr fontId="3"/>
  </si>
  <si>
    <t>・3者打合簿では、主管部担当者は、監督職員の確認を得た後に、契約担当者に確認依頼をしてください。
・3者打合簿の事前協議は、エクセルの状態で依頼ください（この時点での押印は不要です）。</t>
    <rPh sb="51" eb="54">
      <t>シャウチアワ</t>
    </rPh>
    <rPh sb="54" eb="55">
      <t>ボ</t>
    </rPh>
    <rPh sb="56" eb="58">
      <t>ジゼン</t>
    </rPh>
    <rPh sb="58" eb="60">
      <t>キョウギ</t>
    </rPh>
    <phoneticPr fontId="3"/>
  </si>
  <si>
    <t>調達管理番号：</t>
    <rPh sb="0" eb="2">
      <t>チョウタツ</t>
    </rPh>
    <rPh sb="2" eb="4">
      <t>カンリ</t>
    </rPh>
    <rPh sb="4" eb="6">
      <t>バンゴウ</t>
    </rPh>
    <phoneticPr fontId="3"/>
  </si>
  <si>
    <t>24a025●●</t>
    <phoneticPr fontId="3"/>
  </si>
  <si>
    <t>調達管理番号</t>
    <rPh sb="0" eb="2">
      <t>チョウタツ</t>
    </rPh>
    <rPh sb="2" eb="4">
      <t>カンリ</t>
    </rPh>
    <rPh sb="4" eb="6">
      <t>バンゴウ</t>
    </rPh>
    <phoneticPr fontId="3"/>
  </si>
  <si>
    <t>調達管理番号</t>
    <rPh sb="0" eb="6">
      <t>チョウタツカンリバンゴウ</t>
    </rPh>
    <phoneticPr fontId="3"/>
  </si>
  <si>
    <t>●●●●についての理由説明書</t>
    <rPh sb="9" eb="11">
      <t>リユウ</t>
    </rPh>
    <phoneticPr fontId="3"/>
  </si>
  <si>
    <t>■打合簿事例一覧</t>
    <rPh sb="1" eb="3">
      <t>ウチアワ</t>
    </rPh>
    <rPh sb="3" eb="4">
      <t>ボ</t>
    </rPh>
    <rPh sb="4" eb="6">
      <t>ジレイ</t>
    </rPh>
    <rPh sb="6" eb="8">
      <t>イチラン</t>
    </rPh>
    <phoneticPr fontId="3"/>
  </si>
  <si>
    <t>打合簿（草の根技術協力事業）新旧共通</t>
    <rPh sb="14" eb="16">
      <t>シンキュウ</t>
    </rPh>
    <rPh sb="16" eb="18">
      <t>キョウツウ</t>
    </rPh>
    <phoneticPr fontId="3"/>
  </si>
  <si>
    <t>案件名</t>
    <phoneticPr fontId="3"/>
  </si>
  <si>
    <t>受託者名</t>
    <phoneticPr fontId="3"/>
  </si>
  <si>
    <t>調達管理番号</t>
    <rPh sb="0" eb="2">
      <t>チョウタツ</t>
    </rPh>
    <rPh sb="2" eb="4">
      <t>カンリ</t>
    </rPh>
    <rPh sb="4" eb="6">
      <t>バンゴウ</t>
    </rPh>
    <phoneticPr fontId="3"/>
  </si>
  <si>
    <t>調達・派遣業務部契約第二課長：</t>
    <phoneticPr fontId="3"/>
  </si>
  <si>
    <t>調達・派遣業務部契約課長名</t>
    <rPh sb="12" eb="13">
      <t>メイ</t>
    </rPh>
    <phoneticPr fontId="3"/>
  </si>
  <si>
    <t>プロジェクトマネージャー名</t>
    <rPh sb="12" eb="13">
      <t>メイ</t>
    </rPh>
    <phoneticPr fontId="3"/>
  </si>
  <si>
    <t>※（ピンクの欄に）に案件情報を入力してください。</t>
    <rPh sb="6" eb="7">
      <t>ラン</t>
    </rPh>
    <rPh sb="10" eb="12">
      <t>アンケン</t>
    </rPh>
    <rPh sb="12" eb="14">
      <t>ジョウホウ</t>
    </rPh>
    <rPh sb="15" eb="17">
      <t>ニュウリョク</t>
    </rPh>
    <phoneticPr fontId="3"/>
  </si>
  <si>
    <t>②: 事例一覧の打合簿から、今回締結したい打合簿の内容を「2者打合簿」、「3者打合簿」、「3者打合簿」から選択下さい。（複数選択が可能です）</t>
    <rPh sb="3" eb="5">
      <t>ジレイ</t>
    </rPh>
    <rPh sb="5" eb="7">
      <t>イチラン</t>
    </rPh>
    <rPh sb="8" eb="10">
      <t>ウチアワ</t>
    </rPh>
    <rPh sb="10" eb="11">
      <t>ボ</t>
    </rPh>
    <rPh sb="14" eb="16">
      <t>コンカイ</t>
    </rPh>
    <rPh sb="16" eb="18">
      <t>テイケツ</t>
    </rPh>
    <rPh sb="21" eb="23">
      <t>ウチアワ</t>
    </rPh>
    <rPh sb="23" eb="24">
      <t>ボ</t>
    </rPh>
    <rPh sb="25" eb="27">
      <t>ナイヨウ</t>
    </rPh>
    <rPh sb="30" eb="33">
      <t>シャウチアワ</t>
    </rPh>
    <rPh sb="33" eb="34">
      <t>ボ</t>
    </rPh>
    <rPh sb="46" eb="49">
      <t>シャウチアワ</t>
    </rPh>
    <rPh sb="49" eb="50">
      <t>ボ</t>
    </rPh>
    <rPh sb="53" eb="55">
      <t>センタク</t>
    </rPh>
    <rPh sb="55" eb="56">
      <t>クダ</t>
    </rPh>
    <rPh sb="60" eb="62">
      <t>フクスウ</t>
    </rPh>
    <rPh sb="62" eb="64">
      <t>センタク</t>
    </rPh>
    <rPh sb="65" eb="67">
      <t>カノウ</t>
    </rPh>
    <phoneticPr fontId="3"/>
  </si>
  <si>
    <r>
      <rPr>
        <b/>
        <sz val="12"/>
        <rFont val="ＭＳ Ｐゴシック"/>
        <family val="3"/>
        <charset val="128"/>
      </rPr>
      <t>≪打合簿の使い方≫</t>
    </r>
    <r>
      <rPr>
        <sz val="12"/>
        <rFont val="ＭＳ Ｐゴシック"/>
        <family val="3"/>
        <charset val="128"/>
      </rPr>
      <t xml:space="preserve">
①: ピンク枠に案件情報を入力してください。自動で打合簿に案件名、受託者名、氏名等が反映されます。</t>
    </r>
    <rPh sb="1" eb="3">
      <t>ウチアワ</t>
    </rPh>
    <rPh sb="3" eb="4">
      <t>ボ</t>
    </rPh>
    <rPh sb="5" eb="6">
      <t>ツカ</t>
    </rPh>
    <rPh sb="7" eb="8">
      <t>カタ</t>
    </rPh>
    <rPh sb="16" eb="17">
      <t>ワク</t>
    </rPh>
    <rPh sb="18" eb="20">
      <t>アンケン</t>
    </rPh>
    <rPh sb="20" eb="22">
      <t>ジョウホウ</t>
    </rPh>
    <rPh sb="23" eb="25">
      <t>ニュウリョク</t>
    </rPh>
    <rPh sb="32" eb="34">
      <t>ジドウ</t>
    </rPh>
    <rPh sb="35" eb="37">
      <t>ウチアワ</t>
    </rPh>
    <rPh sb="37" eb="38">
      <t>ボ</t>
    </rPh>
    <rPh sb="39" eb="42">
      <t>アンケンメイ</t>
    </rPh>
    <rPh sb="48" eb="51">
      <t>シメイトウ</t>
    </rPh>
    <rPh sb="52" eb="54">
      <t>ハンエイ</t>
    </rPh>
    <phoneticPr fontId="3"/>
  </si>
  <si>
    <t>事例にない場合は各項目の「その他（）」の欄を活用して作成してください。（利用頻度の高いものについてのみ定型化しています）</t>
    <rPh sb="0" eb="2">
      <t>ジレイ</t>
    </rPh>
    <phoneticPr fontId="3"/>
  </si>
  <si>
    <t>③: 該当する打合簿を記入し、完成させてください（必要に応じて、シート名「別紙」「添付」をご利用下さい）。</t>
    <rPh sb="3" eb="5">
      <t>ガイトウ</t>
    </rPh>
    <rPh sb="7" eb="9">
      <t>ウチアワ</t>
    </rPh>
    <rPh sb="9" eb="10">
      <t>ボ</t>
    </rPh>
    <rPh sb="11" eb="13">
      <t>キニュウ</t>
    </rPh>
    <rPh sb="15" eb="17">
      <t>カンセイ</t>
    </rPh>
    <rPh sb="25" eb="27">
      <t>ヒツヨウ</t>
    </rPh>
    <rPh sb="28" eb="29">
      <t>オウ</t>
    </rPh>
    <rPh sb="37" eb="39">
      <t>ベッシ</t>
    </rPh>
    <rPh sb="41" eb="43">
      <t>テンプ</t>
    </rPh>
    <rPh sb="46" eb="48">
      <t>リヨウ</t>
    </rPh>
    <rPh sb="48" eb="49">
      <t>クダ</t>
    </rPh>
    <phoneticPr fontId="3"/>
  </si>
  <si>
    <t>打合簿作成の確認事項</t>
    <rPh sb="0" eb="2">
      <t>ウチアワ</t>
    </rPh>
    <rPh sb="2" eb="3">
      <t>ボ</t>
    </rPh>
    <rPh sb="3" eb="5">
      <t>サクセイ</t>
    </rPh>
    <rPh sb="6" eb="8">
      <t>カクニン</t>
    </rPh>
    <rPh sb="8" eb="10">
      <t>ジコウ</t>
    </rPh>
    <phoneticPr fontId="3"/>
  </si>
  <si>
    <t>2024年5月改定</t>
    <rPh sb="4" eb="5">
      <t>ネン</t>
    </rPh>
    <rPh sb="6" eb="7">
      <t>ガツ</t>
    </rPh>
    <rPh sb="7" eb="9">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</si>
</sst>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0_ "/>
  </numFmts>
  <fonts count="83">
    <font>
      <sz val="12"/>
      <color theme="1"/>
      <name val="ＭＳ ゴシック"/>
      <family val="2"/>
      <charset val="128"/>
    </font>
    <font>
      <sz val="12"/>
      <color theme="1"/>
      <name val="MS ゴシック"/>
      <family val="2"/>
      <charset val="128"/>
    </font>
    <font>
      <sz val="12"/>
      <color theme="1"/>
      <name val="MS ゴシック"/>
      <family val="2"/>
      <charset val="128"/>
    </font>
    <font>
      <sz val="6"/>
      <name val="ＭＳ ゴシック"/>
      <family val="2"/>
      <charset val="128"/>
    </font>
    <font>
      <sz val="11"/>
      <color theme="1"/>
      <name val="ＭＳ ゴシック"/>
      <family val="3"/>
      <charset val="128"/>
    </font>
    <font>
      <b/>
      <sz val="16"/>
      <color theme="1"/>
      <name val="ＭＳ ゴシック"/>
      <family val="3"/>
      <charset val="128"/>
    </font>
    <font>
      <sz val="12"/>
      <color theme="1"/>
      <name val="ＭＳ ゴシック"/>
      <family val="2"/>
      <charset val="128"/>
    </font>
    <font>
      <sz val="12"/>
      <color theme="1"/>
      <name val="ＭＳ ゴシック"/>
      <family val="3"/>
      <charset val="128"/>
    </font>
    <font>
      <b/>
      <sz val="12"/>
      <color theme="1"/>
      <name val="ＭＳ ゴシック"/>
      <family val="3"/>
      <charset val="128"/>
    </font>
    <font>
      <b/>
      <sz val="12"/>
      <name val="ＭＳ ゴシック"/>
      <family val="3"/>
      <charset val="128"/>
    </font>
    <font>
      <sz val="6"/>
      <name val="游ゴシック"/>
      <family val="3"/>
      <charset val="128"/>
      <scheme val="minor"/>
    </font>
    <font>
      <sz val="12"/>
      <name val="ＭＳ ゴシック"/>
      <family val="3"/>
      <charset val="128"/>
    </font>
    <font>
      <b/>
      <sz val="12"/>
      <color theme="0"/>
      <name val="ＭＳ ゴシック"/>
      <family val="3"/>
      <charset val="128"/>
    </font>
    <font>
      <sz val="10"/>
      <color theme="1"/>
      <name val="ＭＳ ゴシック"/>
      <family val="2"/>
      <charset val="128"/>
    </font>
    <font>
      <sz val="11"/>
      <name val="ＭＳ ゴシック"/>
      <family val="3"/>
      <charset val="128"/>
    </font>
    <font>
      <sz val="10"/>
      <color theme="1"/>
      <name val="ＭＳ ゴシック"/>
      <family val="3"/>
      <charset val="128"/>
    </font>
    <font>
      <u/>
      <sz val="12"/>
      <color theme="10"/>
      <name val="ＭＳ ゴシック"/>
      <family val="2"/>
      <charset val="128"/>
    </font>
    <font>
      <sz val="10"/>
      <name val="ＭＳ ゴシック"/>
      <family val="3"/>
      <charset val="128"/>
    </font>
    <font>
      <sz val="14"/>
      <color theme="1"/>
      <name val="ＭＳ ゴシック"/>
      <family val="3"/>
      <charset val="128"/>
    </font>
    <font>
      <sz val="10"/>
      <color rgb="FF000000"/>
      <name val="ＭＳ ゴシック"/>
      <family val="3"/>
      <charset val="128"/>
    </font>
    <font>
      <sz val="11"/>
      <color theme="1"/>
      <name val="ＭＳ ゴシック"/>
      <family val="2"/>
      <charset val="128"/>
    </font>
    <font>
      <b/>
      <sz val="10"/>
      <color theme="1"/>
      <name val="ＭＳ ゴシック"/>
      <family val="3"/>
      <charset val="128"/>
    </font>
    <font>
      <b/>
      <sz val="14"/>
      <name val="ＭＳ ゴシック"/>
      <family val="3"/>
      <charset val="128"/>
    </font>
    <font>
      <b/>
      <sz val="11"/>
      <color theme="1"/>
      <name val="ＭＳ ゴシック"/>
      <family val="3"/>
      <charset val="128"/>
    </font>
    <font>
      <sz val="10"/>
      <color rgb="FFFF0000"/>
      <name val="ＭＳ ゴシック"/>
      <family val="3"/>
      <charset val="128"/>
    </font>
    <font>
      <sz val="22"/>
      <color rgb="FF000000"/>
      <name val="ＭＳ ゴシック"/>
      <family val="3"/>
      <charset val="128"/>
    </font>
    <font>
      <b/>
      <sz val="11"/>
      <name val="ＭＳ ゴシック"/>
      <family val="3"/>
      <charset val="128"/>
    </font>
    <font>
      <b/>
      <sz val="18"/>
      <color theme="1"/>
      <name val="ＭＳ ゴシック"/>
      <family val="3"/>
      <charset val="128"/>
    </font>
    <font>
      <sz val="20"/>
      <color theme="1"/>
      <name val="ＭＳ ゴシック"/>
      <family val="3"/>
      <charset val="128"/>
    </font>
    <font>
      <b/>
      <sz val="20"/>
      <color theme="1"/>
      <name val="ＭＳ ゴシック"/>
      <family val="3"/>
      <charset val="128"/>
    </font>
    <font>
      <b/>
      <sz val="14"/>
      <color theme="1"/>
      <name val="ＭＳ ゴシック"/>
      <family val="3"/>
      <charset val="128"/>
    </font>
    <font>
      <sz val="6"/>
      <name val="ＭＳ ゴシック"/>
      <family val="3"/>
      <charset val="128"/>
    </font>
    <font>
      <b/>
      <sz val="8"/>
      <color theme="1"/>
      <name val="ＭＳ ゴシック"/>
      <family val="3"/>
      <charset val="128"/>
    </font>
    <font>
      <b/>
      <sz val="9"/>
      <name val="ＭＳ ゴシック"/>
      <family val="3"/>
      <charset val="128"/>
    </font>
    <font>
      <b/>
      <sz val="9"/>
      <color indexed="81"/>
      <name val="MS P ゴシック"/>
      <family val="3"/>
      <charset val="128"/>
    </font>
    <font>
      <b/>
      <sz val="20"/>
      <name val="ＭＳ ゴシック"/>
      <family val="3"/>
      <charset val="128"/>
    </font>
    <font>
      <sz val="24"/>
      <color theme="1"/>
      <name val="ＭＳ ゴシック"/>
      <family val="3"/>
      <charset val="128"/>
    </font>
    <font>
      <sz val="11"/>
      <color rgb="FF444444"/>
      <name val="Meiryo UI"/>
      <family val="3"/>
      <charset val="128"/>
    </font>
    <font>
      <sz val="12"/>
      <color rgb="FFFF0000"/>
      <name val="ＭＳ ゴシック"/>
      <family val="3"/>
      <charset val="128"/>
    </font>
    <font>
      <sz val="12"/>
      <color rgb="FFFF0000"/>
      <name val="ＭＳ ゴシック"/>
      <family val="2"/>
      <charset val="128"/>
    </font>
    <font>
      <b/>
      <sz val="10"/>
      <name val="ＭＳ ゴシック"/>
      <family val="3"/>
      <charset val="128"/>
    </font>
    <font>
      <b/>
      <sz val="8"/>
      <color rgb="FF0000FF"/>
      <name val="ＭＳ ゴシック"/>
      <family val="3"/>
      <charset val="128"/>
    </font>
    <font>
      <b/>
      <sz val="12"/>
      <color rgb="FF0000FF"/>
      <name val="ＭＳ ゴシック"/>
      <family val="3"/>
      <charset val="128"/>
    </font>
    <font>
      <sz val="12"/>
      <name val="ＭＳ ゴシック"/>
      <family val="2"/>
      <charset val="128"/>
    </font>
    <font>
      <sz val="10"/>
      <color rgb="FF0000FF"/>
      <name val="ＭＳ ゴシック"/>
      <family val="2"/>
      <charset val="128"/>
    </font>
    <font>
      <sz val="14"/>
      <color theme="1"/>
      <name val="ＭＳ ゴシック"/>
      <family val="2"/>
      <charset val="128"/>
    </font>
    <font>
      <sz val="14"/>
      <color rgb="FF0000FF"/>
      <name val="ＭＳ ゴシック"/>
      <family val="3"/>
      <charset val="128"/>
    </font>
    <font>
      <sz val="9"/>
      <name val="ＭＳ ゴシック"/>
      <family val="3"/>
      <charset val="128"/>
    </font>
    <font>
      <sz val="12"/>
      <color rgb="FF0000FF"/>
      <name val="ＭＳ ゴシック"/>
      <family val="2"/>
      <charset val="128"/>
    </font>
    <font>
      <sz val="12"/>
      <color rgb="FF0000FF"/>
      <name val="ＭＳ ゴシック"/>
      <family val="3"/>
      <charset val="128"/>
    </font>
    <font>
      <sz val="20"/>
      <name val="ＭＳ ゴシック"/>
      <family val="3"/>
      <charset val="128"/>
    </font>
    <font>
      <sz val="24"/>
      <name val="ＭＳ ゴシック"/>
      <family val="3"/>
      <charset val="128"/>
    </font>
    <font>
      <strike/>
      <sz val="24"/>
      <color rgb="FFFF0000"/>
      <name val="ＭＳ ゴシック"/>
      <family val="3"/>
      <charset val="128"/>
    </font>
    <font>
      <b/>
      <strike/>
      <sz val="12"/>
      <color rgb="FFFF0000"/>
      <name val="ＭＳ ゴシック"/>
      <family val="3"/>
      <charset val="128"/>
    </font>
    <font>
      <strike/>
      <sz val="12"/>
      <color rgb="FFFF0000"/>
      <name val="ＭＳ ゴシック"/>
      <family val="3"/>
      <charset val="128"/>
    </font>
    <font>
      <sz val="12"/>
      <color theme="1"/>
      <name val="ＭＳ Ｐゴシック"/>
      <family val="3"/>
      <charset val="128"/>
    </font>
    <font>
      <b/>
      <sz val="12"/>
      <color theme="1"/>
      <name val="ＭＳ Ｐゴシック"/>
      <family val="3"/>
      <charset val="128"/>
    </font>
    <font>
      <sz val="12"/>
      <name val="ＭＳ Ｐゴシック"/>
      <family val="3"/>
      <charset val="128"/>
    </font>
    <font>
      <b/>
      <sz val="16"/>
      <name val="ＭＳ Ｐゴシック"/>
      <family val="3"/>
      <charset val="128"/>
    </font>
    <font>
      <sz val="11"/>
      <color rgb="FFFF0000"/>
      <name val="ＭＳ ゴシック"/>
      <family val="3"/>
      <charset val="128"/>
    </font>
    <font>
      <sz val="14"/>
      <name val="ＭＳ ゴシック"/>
      <family val="3"/>
      <charset val="128"/>
    </font>
    <font>
      <b/>
      <sz val="22"/>
      <color theme="1"/>
      <name val="ＭＳ ゴシック"/>
      <family val="3"/>
      <charset val="128"/>
    </font>
    <font>
      <u/>
      <sz val="12"/>
      <color theme="10"/>
      <name val="ＭＳ ゴシック"/>
      <family val="3"/>
      <charset val="128"/>
    </font>
    <font>
      <sz val="22"/>
      <name val="ＭＳ ゴシック"/>
      <family val="3"/>
      <charset val="128"/>
    </font>
    <font>
      <b/>
      <sz val="18"/>
      <name val="ＭＳ ゴシック"/>
      <family val="3"/>
      <charset val="128"/>
    </font>
    <font>
      <b/>
      <sz val="20"/>
      <color rgb="FF0000FF"/>
      <name val="ＭＳ ゴシック"/>
      <family val="3"/>
      <charset val="128"/>
    </font>
    <font>
      <b/>
      <sz val="24"/>
      <color rgb="FF0000FF"/>
      <name val="ＭＳ ゴシック"/>
      <family val="3"/>
      <charset val="128"/>
    </font>
    <font>
      <b/>
      <sz val="12"/>
      <name val="ＭＳ Ｐゴシック"/>
      <family val="3"/>
      <charset val="128"/>
    </font>
    <font>
      <sz val="12.5"/>
      <color rgb="FF0000FF"/>
      <name val="ＭＳ ゴシック"/>
      <family val="3"/>
      <charset val="128"/>
    </font>
    <font>
      <sz val="24"/>
      <color rgb="FF0000FF"/>
      <name val="ＭＳ ゴシック"/>
      <family val="3"/>
      <charset val="128"/>
    </font>
    <font>
      <strike/>
      <u/>
      <sz val="12"/>
      <color theme="10"/>
      <name val="ＭＳ ゴシック"/>
      <family val="3"/>
      <charset val="128"/>
    </font>
    <font>
      <strike/>
      <sz val="12"/>
      <name val="ＭＳ ゴシック"/>
      <family val="3"/>
      <charset val="128"/>
    </font>
    <font>
      <strike/>
      <sz val="10"/>
      <color theme="1"/>
      <name val="ＭＳ ゴシック"/>
      <family val="2"/>
      <charset val="128"/>
    </font>
    <font>
      <sz val="9"/>
      <color rgb="FFFF0000"/>
      <name val="ＭＳ ゴシック"/>
      <family val="3"/>
      <charset val="128"/>
    </font>
    <font>
      <sz val="9"/>
      <color rgb="FFFF0000"/>
      <name val="ＭＳ ゴシック"/>
      <family val="3"/>
      <charset val="128"/>
    </font>
    <font>
      <u/>
      <sz val="9"/>
      <color rgb="FFFF0000"/>
      <name val="ＭＳ ゴシック"/>
      <family val="3"/>
      <charset val="128"/>
    </font>
    <font>
      <b/>
      <sz val="11"/>
      <color rgb="FF0000FF"/>
      <name val="ＭＳ ゴシック"/>
      <family val="3"/>
      <charset val="128"/>
    </font>
    <font>
      <u/>
      <sz val="12"/>
      <name val="ＭＳ ゴシック"/>
      <family val="3"/>
      <charset val="128"/>
    </font>
    <font>
      <b/>
      <sz val="16"/>
      <name val="ＭＳ ゴシック"/>
      <family val="3"/>
      <charset val="128"/>
    </font>
    <font>
      <sz val="13"/>
      <color theme="1"/>
      <name val="ＭＳ ゴシック"/>
      <family val="3"/>
      <charset val="128"/>
    </font>
    <font>
      <u/>
      <sz val="14"/>
      <color theme="10"/>
      <name val="ＭＳ ゴシック"/>
      <family val="3"/>
      <charset val="128"/>
    </font>
    <font>
      <b/>
      <sz val="22"/>
      <color theme="0"/>
      <name val="ＭＳ ゴシック"/>
      <family val="3"/>
      <charset val="128"/>
    </font>
    <font>
      <u/>
      <sz val="14"/>
      <color theme="10"/>
      <name val="ＭＳ ゴシック"/>
      <family val="2"/>
      <charset val="128"/>
    </font>
  </fonts>
  <fills count="18">
    <fill>
      <patternFill patternType="none"/>
    </fill>
    <fill>
      <patternFill patternType="gray125"/>
    </fill>
    <fill>
      <patternFill patternType="solid">
        <fgColor theme="2" tint="-0.249977111117893"/>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D9E1F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D5FF"/>
        <bgColor indexed="64"/>
      </patternFill>
    </fill>
    <fill>
      <patternFill patternType="solid">
        <fgColor theme="2"/>
        <bgColor indexed="64"/>
      </patternFill>
    </fill>
  </fills>
  <borders count="271">
    <border>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hair">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hair">
        <color auto="1"/>
      </right>
      <top/>
      <bottom style="medium">
        <color auto="1"/>
      </bottom>
      <diagonal/>
    </border>
    <border>
      <left/>
      <right style="thin">
        <color auto="1"/>
      </right>
      <top/>
      <bottom style="medium">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diagonalUp="1">
      <left/>
      <right style="medium">
        <color auto="1"/>
      </right>
      <top style="hair">
        <color auto="1"/>
      </top>
      <bottom style="medium">
        <color auto="1"/>
      </bottom>
      <diagonal style="thin">
        <color auto="1"/>
      </diagonal>
    </border>
    <border>
      <left/>
      <right style="medium">
        <color auto="1"/>
      </right>
      <top style="medium">
        <color auto="1"/>
      </top>
      <bottom style="hair">
        <color auto="1"/>
      </bottom>
      <diagonal/>
    </border>
    <border>
      <left style="medium">
        <color auto="1"/>
      </left>
      <right/>
      <top/>
      <bottom style="hair">
        <color auto="1"/>
      </bottom>
      <diagonal/>
    </border>
    <border diagonalUp="1">
      <left/>
      <right style="medium">
        <color auto="1"/>
      </right>
      <top style="hair">
        <color auto="1"/>
      </top>
      <bottom/>
      <diagonal style="thin">
        <color auto="1"/>
      </diagonal>
    </border>
    <border diagonalUp="1">
      <left/>
      <right style="medium">
        <color auto="1"/>
      </right>
      <top/>
      <bottom style="medium">
        <color auto="1"/>
      </bottom>
      <diagonal style="thin">
        <color auto="1"/>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medium">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auto="1"/>
      </right>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medium">
        <color auto="1"/>
      </left>
      <right/>
      <top style="medium">
        <color auto="1"/>
      </top>
      <bottom/>
      <diagonal style="thin">
        <color auto="1"/>
      </diagonal>
    </border>
    <border diagonalUp="1">
      <left style="medium">
        <color auto="1"/>
      </left>
      <right/>
      <top/>
      <bottom/>
      <diagonal style="thin">
        <color auto="1"/>
      </diagonal>
    </border>
    <border>
      <left/>
      <right/>
      <top style="hair">
        <color auto="1"/>
      </top>
      <bottom/>
      <diagonal/>
    </border>
    <border>
      <left/>
      <right style="medium">
        <color auto="1"/>
      </right>
      <top style="hair">
        <color auto="1"/>
      </top>
      <bottom/>
      <diagonal/>
    </border>
    <border>
      <left style="thin">
        <color indexed="64"/>
      </left>
      <right style="thin">
        <color auto="1"/>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diagonalUp="1">
      <left/>
      <right/>
      <top style="medium">
        <color auto="1"/>
      </top>
      <bottom/>
      <diagonal style="thin">
        <color auto="1"/>
      </diagonal>
    </border>
    <border diagonalUp="1">
      <left/>
      <right/>
      <top/>
      <bottom/>
      <diagonal style="thin">
        <color auto="1"/>
      </diagonal>
    </border>
    <border>
      <left/>
      <right style="thin">
        <color indexed="64"/>
      </right>
      <top style="medium">
        <color auto="1"/>
      </top>
      <bottom style="thin">
        <color indexed="64"/>
      </bottom>
      <diagonal/>
    </border>
    <border>
      <left style="medium">
        <color auto="1"/>
      </left>
      <right style="thin">
        <color auto="1"/>
      </right>
      <top style="thin">
        <color auto="1"/>
      </top>
      <bottom style="thin">
        <color auto="1"/>
      </bottom>
      <diagonal/>
    </border>
    <border>
      <left style="thin">
        <color auto="1"/>
      </left>
      <right style="thin">
        <color indexed="64"/>
      </right>
      <top style="medium">
        <color indexed="64"/>
      </top>
      <bottom style="medium">
        <color auto="1"/>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medium">
        <color indexed="64"/>
      </top>
      <bottom style="medium">
        <color auto="1"/>
      </bottom>
      <diagonal/>
    </border>
    <border>
      <left style="hair">
        <color auto="1"/>
      </left>
      <right/>
      <top style="hair">
        <color auto="1"/>
      </top>
      <bottom style="hair">
        <color auto="1"/>
      </bottom>
      <diagonal/>
    </border>
    <border>
      <left style="thin">
        <color auto="1"/>
      </left>
      <right style="medium">
        <color auto="1"/>
      </right>
      <top/>
      <bottom/>
      <diagonal/>
    </border>
    <border>
      <left style="medium">
        <color indexed="64"/>
      </left>
      <right style="thin">
        <color indexed="64"/>
      </right>
      <top/>
      <bottom style="thin">
        <color indexed="64"/>
      </bottom>
      <diagonal/>
    </border>
    <border>
      <left style="medium">
        <color auto="1"/>
      </left>
      <right style="hair">
        <color auto="1"/>
      </right>
      <top style="hair">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left style="hair">
        <color auto="1"/>
      </left>
      <right style="medium">
        <color auto="1"/>
      </right>
      <top style="medium">
        <color indexed="64"/>
      </top>
      <bottom style="hair">
        <color auto="1"/>
      </bottom>
      <diagonal/>
    </border>
    <border diagonalUp="1">
      <left style="medium">
        <color auto="1"/>
      </left>
      <right/>
      <top/>
      <bottom style="medium">
        <color auto="1"/>
      </bottom>
      <diagonal style="thin">
        <color auto="1"/>
      </diagonal>
    </border>
    <border diagonalUp="1">
      <left/>
      <right/>
      <top/>
      <bottom style="medium">
        <color auto="1"/>
      </bottom>
      <diagonal style="thin">
        <color auto="1"/>
      </diagonal>
    </border>
    <border>
      <left/>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bottom style="hair">
        <color auto="1"/>
      </bottom>
      <diagonal/>
    </border>
    <border>
      <left style="hair">
        <color auto="1"/>
      </left>
      <right/>
      <top style="medium">
        <color auto="1"/>
      </top>
      <bottom style="hair">
        <color auto="1"/>
      </bottom>
      <diagonal/>
    </border>
    <border>
      <left style="medium">
        <color rgb="FF000000"/>
      </left>
      <right/>
      <top style="medium">
        <color rgb="FF000000"/>
      </top>
      <bottom/>
      <diagonal/>
    </border>
    <border>
      <left/>
      <right/>
      <top style="medium">
        <color rgb="FF000000"/>
      </top>
      <bottom/>
      <diagonal/>
    </border>
    <border>
      <left/>
      <right style="medium">
        <color auto="1"/>
      </right>
      <top style="medium">
        <color rgb="FF000000"/>
      </top>
      <bottom/>
      <diagonal/>
    </border>
    <border>
      <left style="medium">
        <color auto="1"/>
      </left>
      <right/>
      <top style="medium">
        <color rgb="FF000000"/>
      </top>
      <bottom/>
      <diagonal/>
    </border>
    <border>
      <left/>
      <right style="medium">
        <color rgb="FF000000"/>
      </right>
      <top style="medium">
        <color rgb="FF000000"/>
      </top>
      <bottom/>
      <diagonal/>
    </border>
    <border>
      <left style="medium">
        <color rgb="FF000000"/>
      </left>
      <right/>
      <top/>
      <bottom style="medium">
        <color auto="1"/>
      </bottom>
      <diagonal/>
    </border>
    <border>
      <left/>
      <right style="medium">
        <color rgb="FF000000"/>
      </right>
      <top/>
      <bottom style="medium">
        <color auto="1"/>
      </bottom>
      <diagonal/>
    </border>
    <border>
      <left/>
      <right style="medium">
        <color rgb="FF000000"/>
      </right>
      <top style="medium">
        <color auto="1"/>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auto="1"/>
      </right>
      <top/>
      <bottom style="medium">
        <color rgb="FF000000"/>
      </bottom>
      <diagonal/>
    </border>
    <border>
      <left/>
      <right style="medium">
        <color rgb="FF000000"/>
      </right>
      <top/>
      <bottom style="medium">
        <color rgb="FF000000"/>
      </bottom>
      <diagonal/>
    </border>
    <border>
      <left style="hair">
        <color auto="1"/>
      </left>
      <right/>
      <top style="hair">
        <color auto="1"/>
      </top>
      <bottom/>
      <diagonal/>
    </border>
    <border>
      <left/>
      <right style="medium">
        <color rgb="FF000000"/>
      </right>
      <top style="hair">
        <color auto="1"/>
      </top>
      <bottom style="hair">
        <color auto="1"/>
      </bottom>
      <diagonal/>
    </border>
    <border>
      <left/>
      <right style="medium">
        <color rgb="FF000000"/>
      </right>
      <top style="hair">
        <color auto="1"/>
      </top>
      <bottom/>
      <diagonal/>
    </border>
    <border>
      <left/>
      <right style="hair">
        <color auto="1"/>
      </right>
      <top style="medium">
        <color rgb="FF000000"/>
      </top>
      <bottom/>
      <diagonal/>
    </border>
    <border>
      <left style="thin">
        <color indexed="64"/>
      </left>
      <right style="thin">
        <color indexed="64"/>
      </right>
      <top style="medium">
        <color rgb="FF000000"/>
      </top>
      <bottom style="thin">
        <color indexed="64"/>
      </bottom>
      <diagonal/>
    </border>
    <border>
      <left style="thin">
        <color auto="1"/>
      </left>
      <right style="medium">
        <color rgb="FF000000"/>
      </right>
      <top style="medium">
        <color rgb="FF000000"/>
      </top>
      <bottom style="thin">
        <color auto="1"/>
      </bottom>
      <diagonal/>
    </border>
    <border>
      <left style="thin">
        <color auto="1"/>
      </left>
      <right style="medium">
        <color rgb="FF000000"/>
      </right>
      <top style="hair">
        <color auto="1"/>
      </top>
      <bottom style="hair">
        <color auto="1"/>
      </bottom>
      <diagonal/>
    </border>
    <border>
      <left style="thin">
        <color auto="1"/>
      </left>
      <right style="medium">
        <color rgb="FF000000"/>
      </right>
      <top/>
      <bottom style="hair">
        <color auto="1"/>
      </bottom>
      <diagonal/>
    </border>
    <border>
      <left style="medium">
        <color rgb="FF000000"/>
      </left>
      <right/>
      <top/>
      <bottom style="hair">
        <color indexed="64"/>
      </bottom>
      <diagonal/>
    </border>
    <border>
      <left style="thin">
        <color auto="1"/>
      </left>
      <right style="medium">
        <color rgb="FF000000"/>
      </right>
      <top style="medium">
        <color auto="1"/>
      </top>
      <bottom style="thin">
        <color auto="1"/>
      </bottom>
      <diagonal/>
    </border>
    <border>
      <left/>
      <right style="medium">
        <color rgb="FF000000"/>
      </right>
      <top style="thin">
        <color auto="1"/>
      </top>
      <bottom style="hair">
        <color auto="1"/>
      </bottom>
      <diagonal/>
    </border>
    <border>
      <left/>
      <right style="medium">
        <color rgb="FF000000"/>
      </right>
      <top/>
      <bottom style="hair">
        <color auto="1"/>
      </bottom>
      <diagonal/>
    </border>
    <border>
      <left/>
      <right style="thin">
        <color auto="1"/>
      </right>
      <top style="medium">
        <color rgb="FF000000"/>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medium">
        <color rgb="FF000000"/>
      </top>
      <bottom/>
      <diagonal/>
    </border>
    <border>
      <left style="medium">
        <color rgb="FF000000"/>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indexed="64"/>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auto="1"/>
      </top>
      <bottom style="hair">
        <color indexed="64"/>
      </bottom>
      <diagonal/>
    </border>
    <border>
      <left style="thin">
        <color indexed="64"/>
      </left>
      <right style="hair">
        <color indexed="64"/>
      </right>
      <top style="hair">
        <color indexed="64"/>
      </top>
      <bottom style="thin">
        <color auto="1"/>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style="hair">
        <color indexed="64"/>
      </right>
      <top style="double">
        <color indexed="64"/>
      </top>
      <bottom style="thin">
        <color auto="1"/>
      </bottom>
      <diagonal style="thin">
        <color indexed="64"/>
      </diagonal>
    </border>
    <border diagonalUp="1">
      <left/>
      <right style="thin">
        <color auto="1"/>
      </right>
      <top style="double">
        <color indexed="64"/>
      </top>
      <bottom style="thin">
        <color auto="1"/>
      </bottom>
      <diagonal style="thin">
        <color indexed="64"/>
      </diagonal>
    </border>
    <border>
      <left style="thin">
        <color indexed="64"/>
      </left>
      <right style="thin">
        <color auto="1"/>
      </right>
      <top style="double">
        <color indexed="64"/>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auto="1"/>
      </left>
      <right style="thin">
        <color indexed="64"/>
      </right>
      <top/>
      <bottom/>
      <diagonal/>
    </border>
    <border>
      <left style="thin">
        <color indexed="64"/>
      </left>
      <right style="thin">
        <color indexed="64"/>
      </right>
      <top style="dotted">
        <color indexed="64"/>
      </top>
      <bottom style="dotted">
        <color indexed="64"/>
      </bottom>
      <diagonal/>
    </border>
    <border>
      <left/>
      <right style="medium">
        <color auto="1"/>
      </right>
      <top style="dotted">
        <color indexed="64"/>
      </top>
      <bottom/>
      <diagonal/>
    </border>
    <border>
      <left style="thin">
        <color indexed="64"/>
      </left>
      <right style="thin">
        <color indexed="64"/>
      </right>
      <top style="dotted">
        <color indexed="64"/>
      </top>
      <bottom/>
      <diagonal/>
    </border>
    <border>
      <left style="thin">
        <color indexed="64"/>
      </left>
      <right style="medium">
        <color auto="1"/>
      </right>
      <top style="dotted">
        <color indexed="64"/>
      </top>
      <bottom/>
      <diagonal/>
    </border>
    <border>
      <left style="thin">
        <color indexed="64"/>
      </left>
      <right style="medium">
        <color auto="1"/>
      </right>
      <top style="thin">
        <color indexed="64"/>
      </top>
      <bottom style="dotted">
        <color indexed="64"/>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indexed="64"/>
      </left>
      <right style="medium">
        <color auto="1"/>
      </right>
      <top style="dotted">
        <color indexed="64"/>
      </top>
      <bottom style="dotted">
        <color indexed="64"/>
      </bottom>
      <diagonal/>
    </border>
    <border>
      <left style="thin">
        <color auto="1"/>
      </left>
      <right style="medium">
        <color auto="1"/>
      </right>
      <top style="thin">
        <color auto="1"/>
      </top>
      <bottom/>
      <diagonal/>
    </border>
    <border>
      <left style="thin">
        <color indexed="64"/>
      </left>
      <right/>
      <top/>
      <bottom style="medium">
        <color indexed="64"/>
      </bottom>
      <diagonal/>
    </border>
    <border>
      <left/>
      <right style="medium">
        <color rgb="FF000000"/>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diagonalUp="1">
      <left/>
      <right/>
      <top style="hair">
        <color auto="1"/>
      </top>
      <bottom/>
      <diagonal style="thin">
        <color auto="1"/>
      </diagonal>
    </border>
    <border diagonalUp="1">
      <left/>
      <right/>
      <top style="hair">
        <color auto="1"/>
      </top>
      <bottom style="medium">
        <color auto="1"/>
      </bottom>
      <diagonal style="thin">
        <color auto="1"/>
      </diagonal>
    </border>
    <border>
      <left style="thin">
        <color indexed="64"/>
      </left>
      <right style="medium">
        <color indexed="64"/>
      </right>
      <top style="hair">
        <color auto="1"/>
      </top>
      <bottom/>
      <diagonal/>
    </border>
    <border diagonalUp="1">
      <left style="hair">
        <color indexed="64"/>
      </left>
      <right/>
      <top style="hair">
        <color auto="1"/>
      </top>
      <bottom style="hair">
        <color auto="1"/>
      </bottom>
      <diagonal style="hair">
        <color indexed="64"/>
      </diagonal>
    </border>
    <border>
      <left style="hair">
        <color auto="1"/>
      </left>
      <right/>
      <top style="medium">
        <color auto="1"/>
      </top>
      <bottom/>
      <diagonal/>
    </border>
    <border>
      <left/>
      <right/>
      <top style="hair">
        <color auto="1"/>
      </top>
      <bottom style="medium">
        <color rgb="FF000000"/>
      </bottom>
      <diagonal/>
    </border>
    <border>
      <left/>
      <right style="medium">
        <color rgb="FF000000"/>
      </right>
      <top style="medium">
        <color auto="1"/>
      </top>
      <bottom style="hair">
        <color indexed="64"/>
      </bottom>
      <diagonal/>
    </border>
    <border diagonalUp="1">
      <left/>
      <right style="medium">
        <color rgb="FF000000"/>
      </right>
      <top style="hair">
        <color auto="1"/>
      </top>
      <bottom style="hair">
        <color auto="1"/>
      </bottom>
      <diagonal style="hair">
        <color auto="1"/>
      </diagonal>
    </border>
    <border diagonalUp="1">
      <left style="medium">
        <color rgb="FF000000"/>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medium">
        <color rgb="FF000000"/>
      </left>
      <right/>
      <top style="medium">
        <color auto="1"/>
      </top>
      <bottom/>
      <diagonal style="thin">
        <color rgb="FF000000"/>
      </diagonal>
    </border>
    <border diagonalUp="1">
      <left style="medium">
        <color rgb="FF000000"/>
      </left>
      <right/>
      <top/>
      <bottom/>
      <diagonal style="thin">
        <color rgb="FF000000"/>
      </diagonal>
    </border>
    <border diagonalUp="1">
      <left/>
      <right style="medium">
        <color rgb="FF000000"/>
      </right>
      <top style="medium">
        <color auto="1"/>
      </top>
      <bottom/>
      <diagonal style="thin">
        <color rgb="FF000000"/>
      </diagonal>
    </border>
    <border diagonalUp="1">
      <left/>
      <right style="medium">
        <color rgb="FF000000"/>
      </right>
      <top/>
      <bottom/>
      <diagonal style="thin">
        <color rgb="FF000000"/>
      </diagonal>
    </border>
    <border>
      <left style="medium">
        <color auto="1"/>
      </left>
      <right style="hair">
        <color auto="1"/>
      </right>
      <top style="medium">
        <color indexed="64"/>
      </top>
      <bottom style="hair">
        <color indexed="64"/>
      </bottom>
      <diagonal/>
    </border>
    <border diagonalUp="1">
      <left/>
      <right/>
      <top style="medium">
        <color auto="1"/>
      </top>
      <bottom/>
      <diagonal style="thin">
        <color rgb="FF000000"/>
      </diagonal>
    </border>
    <border diagonalUp="1">
      <left/>
      <right/>
      <top/>
      <bottom/>
      <diagonal style="thin">
        <color rgb="FF000000"/>
      </diagonal>
    </border>
    <border>
      <left style="medium">
        <color auto="1"/>
      </left>
      <right style="hair">
        <color auto="1"/>
      </right>
      <top style="hair">
        <color indexed="64"/>
      </top>
      <bottom style="medium">
        <color indexed="64"/>
      </bottom>
      <diagonal/>
    </border>
    <border>
      <left style="medium">
        <color auto="1"/>
      </left>
      <right/>
      <top style="hair">
        <color indexed="64"/>
      </top>
      <bottom/>
      <diagonal/>
    </border>
    <border diagonalUp="1">
      <left style="medium">
        <color auto="1"/>
      </left>
      <right/>
      <top style="hair">
        <color indexed="64"/>
      </top>
      <bottom/>
      <diagonal style="thin">
        <color auto="1"/>
      </diagonal>
    </border>
    <border>
      <left style="hair">
        <color auto="1"/>
      </left>
      <right style="medium">
        <color auto="1"/>
      </right>
      <top style="hair">
        <color auto="1"/>
      </top>
      <bottom/>
      <diagonal/>
    </border>
    <border>
      <left style="hair">
        <color indexed="64"/>
      </left>
      <right/>
      <top style="thin">
        <color indexed="64"/>
      </top>
      <bottom/>
      <diagonal/>
    </border>
    <border>
      <left style="hair">
        <color indexed="64"/>
      </left>
      <right/>
      <top/>
      <bottom/>
      <diagonal/>
    </border>
    <border>
      <left style="hair">
        <color indexed="64"/>
      </left>
      <right style="thin">
        <color auto="1"/>
      </right>
      <top style="thin">
        <color auto="1"/>
      </top>
      <bottom/>
      <diagonal/>
    </border>
    <border>
      <left style="hair">
        <color indexed="64"/>
      </left>
      <right style="thin">
        <color auto="1"/>
      </right>
      <top/>
      <bottom style="hair">
        <color indexed="64"/>
      </bottom>
      <diagonal/>
    </border>
    <border>
      <left style="medium">
        <color auto="1"/>
      </left>
      <right style="hair">
        <color indexed="64"/>
      </right>
      <top/>
      <bottom style="hair">
        <color indexed="64"/>
      </bottom>
      <diagonal/>
    </border>
    <border>
      <left style="thin">
        <color indexed="64"/>
      </left>
      <right style="medium">
        <color indexed="64"/>
      </right>
      <top style="hair">
        <color indexed="64"/>
      </top>
      <bottom style="medium">
        <color auto="1"/>
      </bottom>
      <diagonal/>
    </border>
    <border>
      <left style="thin">
        <color indexed="64"/>
      </left>
      <right style="medium">
        <color indexed="64"/>
      </right>
      <top style="hair">
        <color indexed="64"/>
      </top>
      <bottom style="hair">
        <color indexed="64"/>
      </bottom>
      <diagonal/>
    </border>
    <border>
      <left style="thin">
        <color indexed="64"/>
      </left>
      <right style="medium">
        <color rgb="FF000000"/>
      </right>
      <top style="hair">
        <color auto="1"/>
      </top>
      <bottom/>
      <diagonal/>
    </border>
    <border>
      <left/>
      <right style="hair">
        <color indexed="64"/>
      </right>
      <top style="hair">
        <color auto="1"/>
      </top>
      <bottom style="medium">
        <color rgb="FF000000"/>
      </bottom>
      <diagonal/>
    </border>
    <border>
      <left/>
      <right style="hair">
        <color auto="1"/>
      </right>
      <top style="medium">
        <color auto="1"/>
      </top>
      <bottom/>
      <diagonal/>
    </border>
    <border>
      <left/>
      <right style="thin">
        <color indexed="64"/>
      </right>
      <top/>
      <bottom style="medium">
        <color rgb="FF000000"/>
      </bottom>
      <diagonal/>
    </border>
    <border>
      <left/>
      <right style="thin">
        <color indexed="64"/>
      </right>
      <top style="medium">
        <color rgb="FF000000"/>
      </top>
      <bottom/>
      <diagonal/>
    </border>
    <border>
      <left style="hair">
        <color auto="1"/>
      </left>
      <right style="thin">
        <color indexed="64"/>
      </right>
      <top style="hair">
        <color auto="1"/>
      </top>
      <bottom style="hair">
        <color auto="1"/>
      </bottom>
      <diagonal/>
    </border>
    <border>
      <left style="medium">
        <color auto="1"/>
      </left>
      <right/>
      <top/>
      <bottom style="medium">
        <color rgb="FF000000"/>
      </bottom>
      <diagonal/>
    </border>
    <border>
      <left style="hair">
        <color indexed="64"/>
      </left>
      <right style="hair">
        <color indexed="64"/>
      </right>
      <top style="hair">
        <color indexed="64"/>
      </top>
      <bottom style="hair">
        <color indexed="64"/>
      </bottom>
      <diagonal/>
    </border>
    <border>
      <left style="hair">
        <color auto="1"/>
      </left>
      <right style="medium">
        <color auto="1"/>
      </right>
      <top style="hair">
        <color auto="1"/>
      </top>
      <bottom style="hair">
        <color auto="1"/>
      </bottom>
      <diagonal/>
    </border>
    <border>
      <left style="thin">
        <color auto="1"/>
      </left>
      <right/>
      <top style="hair">
        <color indexed="64"/>
      </top>
      <bottom/>
      <diagonal/>
    </border>
    <border>
      <left style="thin">
        <color indexed="64"/>
      </left>
      <right/>
      <top style="hair">
        <color indexed="64"/>
      </top>
      <bottom style="medium">
        <color auto="1"/>
      </bottom>
      <diagonal/>
    </border>
    <border>
      <left style="medium">
        <color auto="1"/>
      </left>
      <right style="hair">
        <color indexed="64"/>
      </right>
      <top style="medium">
        <color auto="1"/>
      </top>
      <bottom/>
      <diagonal/>
    </border>
    <border>
      <left/>
      <right style="hair">
        <color auto="1"/>
      </right>
      <top style="hair">
        <color auto="1"/>
      </top>
      <bottom/>
      <diagonal/>
    </border>
    <border>
      <left style="medium">
        <color auto="1"/>
      </left>
      <right style="hair">
        <color auto="1"/>
      </right>
      <top style="hair">
        <color auto="1"/>
      </top>
      <bottom style="hair">
        <color auto="1"/>
      </bottom>
      <diagonal/>
    </border>
    <border>
      <left style="medium">
        <color rgb="FF000000"/>
      </left>
      <right/>
      <top style="hair">
        <color indexed="64"/>
      </top>
      <bottom/>
      <diagonal/>
    </border>
    <border diagonalUp="1">
      <left style="thin">
        <color auto="1"/>
      </left>
      <right/>
      <top style="hair">
        <color auto="1"/>
      </top>
      <bottom style="medium">
        <color auto="1"/>
      </bottom>
      <diagonal style="thin">
        <color auto="1"/>
      </diagonal>
    </border>
    <border>
      <left style="thin">
        <color auto="1"/>
      </left>
      <right style="hair">
        <color indexed="64"/>
      </right>
      <top style="thin">
        <color indexed="64"/>
      </top>
      <bottom/>
      <diagonal/>
    </border>
    <border>
      <left style="thin">
        <color auto="1"/>
      </left>
      <right/>
      <top/>
      <bottom style="medium">
        <color rgb="FF000000"/>
      </bottom>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right style="medium">
        <color auto="1"/>
      </right>
      <top style="hair">
        <color auto="1"/>
      </top>
      <bottom style="thin">
        <color auto="1"/>
      </bottom>
      <diagonal style="thin">
        <color auto="1"/>
      </diagonal>
    </border>
    <border>
      <left style="thin">
        <color auto="1"/>
      </left>
      <right style="hair">
        <color auto="1"/>
      </right>
      <top style="medium">
        <color indexed="64"/>
      </top>
      <bottom/>
      <diagonal/>
    </border>
    <border>
      <left style="hair">
        <color indexed="64"/>
      </left>
      <right style="thin">
        <color auto="1"/>
      </right>
      <top style="medium">
        <color indexed="64"/>
      </top>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right/>
      <top style="medium">
        <color rgb="FF000000"/>
      </top>
      <bottom style="thin">
        <color auto="1"/>
      </bottom>
      <diagonal/>
    </border>
    <border>
      <left/>
      <right style="hair">
        <color indexed="64"/>
      </right>
      <top/>
      <bottom style="hair">
        <color indexed="64"/>
      </bottom>
      <diagonal/>
    </border>
    <border>
      <left/>
      <right style="hair">
        <color indexed="64"/>
      </right>
      <top style="thin">
        <color auto="1"/>
      </top>
      <bottom/>
      <diagonal/>
    </border>
    <border>
      <left/>
      <right style="hair">
        <color auto="1"/>
      </right>
      <top style="hair">
        <color indexed="64"/>
      </top>
      <bottom style="medium">
        <color indexed="64"/>
      </bottom>
      <diagonal/>
    </border>
    <border>
      <left style="medium">
        <color rgb="FF000000"/>
      </left>
      <right/>
      <top style="medium">
        <color auto="1"/>
      </top>
      <bottom style="medium">
        <color auto="1"/>
      </bottom>
      <diagonal/>
    </border>
    <border>
      <left style="hair">
        <color auto="1"/>
      </left>
      <right/>
      <top style="hair">
        <color auto="1"/>
      </top>
      <bottom style="medium">
        <color indexed="64"/>
      </bottom>
      <diagonal/>
    </border>
    <border>
      <left style="thin">
        <color auto="1"/>
      </left>
      <right/>
      <top style="medium">
        <color rgb="FF000000"/>
      </top>
      <bottom style="thin">
        <color auto="1"/>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auto="1"/>
      </right>
      <top style="thin">
        <color indexed="64"/>
      </top>
      <bottom style="hair">
        <color indexed="64"/>
      </bottom>
      <diagonal/>
    </border>
    <border diagonalUp="1">
      <left/>
      <right/>
      <top/>
      <bottom style="medium">
        <color rgb="FF000000"/>
      </bottom>
      <diagonal style="thin">
        <color rgb="FF000000"/>
      </diagonal>
    </border>
    <border>
      <left style="hair">
        <color auto="1"/>
      </left>
      <right style="thin">
        <color indexed="64"/>
      </right>
      <top style="hair">
        <color auto="1"/>
      </top>
      <bottom style="medium">
        <color rgb="FF000000"/>
      </bottom>
      <diagonal/>
    </border>
    <border diagonalUp="1">
      <left style="thin">
        <color indexed="64"/>
      </left>
      <right/>
      <top style="hair">
        <color auto="1"/>
      </top>
      <bottom style="medium">
        <color rgb="FF000000"/>
      </bottom>
      <diagonal style="thin">
        <color rgb="FF000000"/>
      </diagonal>
    </border>
    <border diagonalUp="1">
      <left/>
      <right/>
      <top style="hair">
        <color auto="1"/>
      </top>
      <bottom style="medium">
        <color rgb="FF000000"/>
      </bottom>
      <diagonal style="thin">
        <color rgb="FF000000"/>
      </diagonal>
    </border>
    <border diagonalUp="1">
      <left/>
      <right style="medium">
        <color rgb="FF000000"/>
      </right>
      <top style="hair">
        <color auto="1"/>
      </top>
      <bottom style="medium">
        <color rgb="FF000000"/>
      </bottom>
      <diagonal style="thin">
        <color rgb="FF000000"/>
      </diagonal>
    </border>
    <border>
      <left style="thin">
        <color indexed="64"/>
      </left>
      <right style="thin">
        <color indexed="64"/>
      </right>
      <top style="hair">
        <color indexed="64"/>
      </top>
      <bottom style="medium">
        <color rgb="FF000000"/>
      </bottom>
      <diagonal/>
    </border>
    <border diagonalUp="1">
      <left style="medium">
        <color auto="1"/>
      </left>
      <right/>
      <top/>
      <bottom style="medium">
        <color rgb="FF000000"/>
      </bottom>
      <diagonal style="thin">
        <color auto="1"/>
      </diagonal>
    </border>
    <border diagonalUp="1">
      <left/>
      <right/>
      <top/>
      <bottom style="medium">
        <color rgb="FF000000"/>
      </bottom>
      <diagonal style="thin">
        <color auto="1"/>
      </diagonal>
    </border>
    <border diagonalUp="1">
      <left/>
      <right style="medium">
        <color auto="1"/>
      </right>
      <top/>
      <bottom style="medium">
        <color rgb="FF000000"/>
      </bottom>
      <diagonal style="thin">
        <color auto="1"/>
      </diagonal>
    </border>
    <border>
      <left style="thin">
        <color auto="1"/>
      </left>
      <right/>
      <top style="medium">
        <color rgb="FF000000"/>
      </top>
      <bottom/>
      <diagonal/>
    </border>
    <border>
      <left style="hair">
        <color auto="1"/>
      </left>
      <right/>
      <top style="medium">
        <color rgb="FF000000"/>
      </top>
      <bottom style="hair">
        <color auto="1"/>
      </bottom>
      <diagonal/>
    </border>
    <border>
      <left/>
      <right style="medium">
        <color auto="1"/>
      </right>
      <top style="medium">
        <color rgb="FF000000"/>
      </top>
      <bottom style="hair">
        <color auto="1"/>
      </bottom>
      <diagonal/>
    </border>
    <border>
      <left style="hair">
        <color auto="1"/>
      </left>
      <right style="medium">
        <color auto="1"/>
      </right>
      <top style="hair">
        <color auto="1"/>
      </top>
      <bottom style="medium">
        <color auto="1"/>
      </bottom>
      <diagonal/>
    </border>
    <border>
      <left/>
      <right style="thin">
        <color indexed="64"/>
      </right>
      <top style="thin">
        <color indexed="64"/>
      </top>
      <bottom style="medium">
        <color auto="1"/>
      </bottom>
      <diagonal/>
    </border>
    <border diagonalUp="1">
      <left style="medium">
        <color auto="1"/>
      </left>
      <right/>
      <top style="medium">
        <color rgb="FF000000"/>
      </top>
      <bottom/>
      <diagonal style="thin">
        <color auto="1"/>
      </diagonal>
    </border>
    <border diagonalUp="1">
      <left/>
      <right/>
      <top style="medium">
        <color rgb="FF000000"/>
      </top>
      <bottom/>
      <diagonal style="thin">
        <color auto="1"/>
      </diagonal>
    </border>
    <border diagonalUp="1">
      <left/>
      <right style="medium">
        <color auto="1"/>
      </right>
      <top style="medium">
        <color rgb="FF000000"/>
      </top>
      <bottom/>
      <diagonal style="thin">
        <color auto="1"/>
      </diagonal>
    </border>
    <border>
      <left style="thin">
        <color rgb="FF000000"/>
      </left>
      <right style="thin">
        <color rgb="FF000000"/>
      </right>
      <top/>
      <bottom style="thin">
        <color auto="1"/>
      </bottom>
      <diagonal/>
    </border>
    <border>
      <left style="medium">
        <color auto="1"/>
      </left>
      <right/>
      <top style="thin">
        <color auto="1"/>
      </top>
      <bottom style="medium">
        <color indexed="64"/>
      </bottom>
      <diagonal/>
    </border>
  </borders>
  <cellStyleXfs count="10">
    <xf numFmtId="0" fontId="0" fillId="0" borderId="0">
      <alignment vertical="center"/>
    </xf>
    <xf numFmtId="0" fontId="6" fillId="0" borderId="0">
      <alignment vertical="center"/>
    </xf>
    <xf numFmtId="6"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169">
    <xf numFmtId="0" fontId="0" fillId="0" borderId="0" xfId="0">
      <alignment vertical="center"/>
    </xf>
    <xf numFmtId="0" fontId="7" fillId="0" borderId="0" xfId="0" applyFont="1">
      <alignment vertical="center"/>
    </xf>
    <xf numFmtId="0" fontId="7" fillId="0" borderId="31" xfId="0" applyFont="1" applyBorder="1">
      <alignment vertical="center"/>
    </xf>
    <xf numFmtId="0" fontId="7" fillId="0" borderId="9" xfId="0" applyFont="1" applyBorder="1">
      <alignment vertical="center"/>
    </xf>
    <xf numFmtId="0" fontId="7" fillId="0" borderId="72" xfId="1" applyFont="1" applyBorder="1" applyAlignment="1">
      <alignment vertical="center" wrapText="1"/>
    </xf>
    <xf numFmtId="0" fontId="11" fillId="0" borderId="0" xfId="0" applyFont="1">
      <alignment vertical="center"/>
    </xf>
    <xf numFmtId="6" fontId="7" fillId="0" borderId="0" xfId="2" applyFont="1" applyFill="1" applyBorder="1" applyAlignment="1">
      <alignment horizontal="right" vertical="center" wrapText="1"/>
    </xf>
    <xf numFmtId="0" fontId="7" fillId="0" borderId="26" xfId="0" applyFont="1" applyBorder="1">
      <alignment vertical="center"/>
    </xf>
    <xf numFmtId="0" fontId="7" fillId="0" borderId="77" xfId="0" applyFont="1" applyBorder="1">
      <alignment vertical="center"/>
    </xf>
    <xf numFmtId="6" fontId="7" fillId="0" borderId="66" xfId="2" applyFont="1" applyFill="1" applyBorder="1" applyAlignment="1">
      <alignment horizontal="center" vertical="center"/>
    </xf>
    <xf numFmtId="0" fontId="11" fillId="0" borderId="9" xfId="0" applyFont="1" applyBorder="1" applyAlignment="1">
      <alignment horizontal="right" vertical="center" wrapText="1"/>
    </xf>
    <xf numFmtId="0" fontId="11" fillId="5" borderId="0" xfId="0" applyFont="1" applyFill="1" applyAlignment="1">
      <alignment horizontal="center" vertical="center" wrapText="1"/>
    </xf>
    <xf numFmtId="0" fontId="30" fillId="0" borderId="0" xfId="0" applyFont="1" applyAlignment="1">
      <alignment horizontal="center" vertical="center"/>
    </xf>
    <xf numFmtId="38" fontId="23" fillId="0" borderId="65" xfId="6" applyFont="1" applyBorder="1" applyAlignment="1" applyProtection="1">
      <alignment horizontal="center" vertical="center" wrapText="1"/>
    </xf>
    <xf numFmtId="38" fontId="23" fillId="0" borderId="71" xfId="6" applyFont="1" applyBorder="1" applyAlignment="1" applyProtection="1">
      <alignment horizontal="center" vertical="center" wrapText="1"/>
    </xf>
    <xf numFmtId="38" fontId="23" fillId="0" borderId="76" xfId="6" applyFont="1" applyBorder="1" applyAlignment="1" applyProtection="1">
      <alignment horizontal="center" vertical="center" wrapText="1"/>
    </xf>
    <xf numFmtId="38" fontId="26" fillId="3" borderId="79" xfId="6" applyFont="1" applyFill="1" applyBorder="1" applyAlignment="1" applyProtection="1">
      <alignment horizontal="right" vertical="center" wrapText="1"/>
    </xf>
    <xf numFmtId="38" fontId="26" fillId="6" borderId="50" xfId="6" applyFont="1" applyFill="1" applyBorder="1" applyAlignment="1" applyProtection="1">
      <alignment horizontal="right" vertical="center" wrapText="1"/>
    </xf>
    <xf numFmtId="38" fontId="26" fillId="3" borderId="89" xfId="6" applyFont="1" applyFill="1" applyBorder="1" applyAlignment="1" applyProtection="1">
      <alignment horizontal="right" vertical="center" wrapText="1"/>
    </xf>
    <xf numFmtId="38" fontId="26" fillId="3" borderId="70" xfId="6" applyFont="1" applyFill="1" applyBorder="1" applyAlignment="1" applyProtection="1">
      <alignment horizontal="right" vertical="center" wrapText="1"/>
    </xf>
    <xf numFmtId="38" fontId="26" fillId="6" borderId="46" xfId="6" applyFont="1" applyFill="1" applyBorder="1" applyAlignment="1" applyProtection="1">
      <alignment horizontal="right" vertical="center" wrapText="1"/>
    </xf>
    <xf numFmtId="38" fontId="26" fillId="3" borderId="62" xfId="6" applyFont="1" applyFill="1" applyBorder="1" applyAlignment="1" applyProtection="1">
      <alignment horizontal="right" vertical="center" wrapText="1"/>
    </xf>
    <xf numFmtId="38" fontId="14" fillId="3" borderId="92" xfId="6" applyFont="1" applyFill="1" applyBorder="1" applyAlignment="1" applyProtection="1">
      <alignment horizontal="right" vertical="center" wrapText="1"/>
      <protection locked="0"/>
    </xf>
    <xf numFmtId="38" fontId="14" fillId="6" borderId="93" xfId="6" applyFont="1" applyFill="1" applyBorder="1" applyAlignment="1" applyProtection="1">
      <alignment horizontal="right" vertical="center" wrapText="1"/>
      <protection locked="0"/>
    </xf>
    <xf numFmtId="38" fontId="14" fillId="3" borderId="94" xfId="6" applyFont="1" applyFill="1" applyBorder="1" applyAlignment="1" applyProtection="1">
      <alignment horizontal="right" vertical="center" wrapText="1"/>
      <protection locked="0"/>
    </xf>
    <xf numFmtId="38" fontId="14" fillId="3" borderId="99" xfId="6" applyFont="1" applyFill="1" applyBorder="1" applyAlignment="1" applyProtection="1">
      <alignment horizontal="right" vertical="center" wrapText="1"/>
      <protection locked="0"/>
    </xf>
    <xf numFmtId="38" fontId="14" fillId="6" borderId="100" xfId="6" applyFont="1" applyFill="1" applyBorder="1" applyAlignment="1" applyProtection="1">
      <alignment horizontal="right" vertical="center" wrapText="1"/>
      <protection locked="0"/>
    </xf>
    <xf numFmtId="38" fontId="14" fillId="3" borderId="101" xfId="6" applyFont="1" applyFill="1" applyBorder="1" applyAlignment="1" applyProtection="1">
      <alignment horizontal="right" vertical="center" wrapText="1"/>
      <protection locked="0"/>
    </xf>
    <xf numFmtId="38" fontId="26" fillId="3" borderId="70" xfId="6" applyFont="1" applyFill="1" applyBorder="1" applyAlignment="1" applyProtection="1">
      <alignment horizontal="right" vertical="center" wrapText="1"/>
      <protection locked="0"/>
    </xf>
    <xf numFmtId="38" fontId="26" fillId="6" borderId="46" xfId="6" applyFont="1" applyFill="1" applyBorder="1" applyAlignment="1" applyProtection="1">
      <alignment horizontal="right" vertical="center" wrapText="1"/>
      <protection locked="0"/>
    </xf>
    <xf numFmtId="38" fontId="26" fillId="3" borderId="62" xfId="6" applyFont="1" applyFill="1" applyBorder="1" applyAlignment="1" applyProtection="1">
      <alignment horizontal="right" vertical="center" wrapText="1"/>
      <protection locked="0"/>
    </xf>
    <xf numFmtId="38" fontId="14" fillId="3" borderId="70" xfId="6" applyFont="1" applyFill="1" applyBorder="1" applyAlignment="1" applyProtection="1">
      <alignment horizontal="right" vertical="center" wrapText="1"/>
    </xf>
    <xf numFmtId="38" fontId="14" fillId="6" borderId="46" xfId="6" applyFont="1" applyFill="1" applyBorder="1" applyAlignment="1" applyProtection="1">
      <alignment horizontal="right" vertical="center" wrapText="1"/>
    </xf>
    <xf numFmtId="38" fontId="14" fillId="3" borderId="62" xfId="6" applyFont="1" applyFill="1" applyBorder="1" applyAlignment="1" applyProtection="1">
      <alignment horizontal="right" vertical="center" wrapText="1"/>
    </xf>
    <xf numFmtId="38" fontId="26" fillId="0" borderId="102" xfId="6" applyFont="1" applyFill="1" applyBorder="1" applyAlignment="1" applyProtection="1">
      <alignment vertical="center" wrapText="1"/>
    </xf>
    <xf numFmtId="38" fontId="26" fillId="3" borderId="104" xfId="6" applyFont="1" applyFill="1" applyBorder="1" applyAlignment="1" applyProtection="1">
      <alignment horizontal="right" vertical="center" wrapText="1"/>
      <protection locked="0"/>
    </xf>
    <xf numFmtId="38" fontId="26" fillId="6" borderId="105" xfId="6" applyFont="1" applyFill="1" applyBorder="1" applyAlignment="1" applyProtection="1">
      <alignment horizontal="right" vertical="center" wrapText="1"/>
      <protection locked="0"/>
    </xf>
    <xf numFmtId="38" fontId="26" fillId="3" borderId="106" xfId="6" applyFont="1" applyFill="1" applyBorder="1" applyAlignment="1" applyProtection="1">
      <alignment horizontal="right" vertical="center" wrapText="1"/>
      <protection locked="0"/>
    </xf>
    <xf numFmtId="38" fontId="22" fillId="3" borderId="109" xfId="6" applyFont="1" applyFill="1" applyBorder="1" applyAlignment="1" applyProtection="1">
      <alignment horizontal="right" vertical="center" wrapText="1"/>
    </xf>
    <xf numFmtId="38" fontId="22" fillId="6" borderId="110" xfId="6" applyFont="1" applyFill="1" applyBorder="1" applyAlignment="1" applyProtection="1">
      <alignment horizontal="right" vertical="center" wrapText="1"/>
    </xf>
    <xf numFmtId="38" fontId="22" fillId="3" borderId="111" xfId="6" applyFont="1" applyFill="1" applyBorder="1" applyAlignment="1" applyProtection="1">
      <alignment horizontal="right" vertical="center" wrapText="1"/>
    </xf>
    <xf numFmtId="0" fontId="24" fillId="0" borderId="0" xfId="0" applyFont="1">
      <alignment vertical="center"/>
    </xf>
    <xf numFmtId="0" fontId="0" fillId="0" borderId="0" xfId="0" applyAlignment="1">
      <alignment horizontal="right" vertical="center"/>
    </xf>
    <xf numFmtId="0" fontId="9" fillId="0" borderId="0" xfId="0" applyFont="1" applyAlignment="1">
      <alignment horizontal="center" vertical="center"/>
    </xf>
    <xf numFmtId="0" fontId="36" fillId="0" borderId="8" xfId="0" applyFont="1" applyBorder="1" applyAlignment="1">
      <alignment vertical="center" wrapText="1"/>
    </xf>
    <xf numFmtId="0" fontId="36" fillId="0" borderId="13" xfId="0" applyFont="1" applyBorder="1" applyAlignment="1">
      <alignment vertical="center" wrapText="1"/>
    </xf>
    <xf numFmtId="0" fontId="7" fillId="5" borderId="14" xfId="0" applyFont="1" applyFill="1" applyBorder="1" applyAlignment="1">
      <alignment horizontal="left" vertical="center" wrapText="1"/>
    </xf>
    <xf numFmtId="0" fontId="7" fillId="0" borderId="129" xfId="0" applyFont="1" applyBorder="1">
      <alignment vertical="center"/>
    </xf>
    <xf numFmtId="0" fontId="7" fillId="0" borderId="123" xfId="0" applyFont="1" applyBorder="1">
      <alignment vertical="center"/>
    </xf>
    <xf numFmtId="0" fontId="7" fillId="0" borderId="138" xfId="1" applyFont="1" applyBorder="1" applyAlignment="1">
      <alignment vertical="center" wrapText="1"/>
    </xf>
    <xf numFmtId="6" fontId="7" fillId="0" borderId="129" xfId="2" applyFont="1" applyFill="1" applyBorder="1" applyAlignment="1">
      <alignment horizontal="center" vertical="center"/>
    </xf>
    <xf numFmtId="0" fontId="37" fillId="0" borderId="0" xfId="0" applyFont="1" applyAlignment="1">
      <alignment horizontal="right" vertical="center"/>
    </xf>
    <xf numFmtId="0" fontId="0" fillId="0" borderId="0" xfId="0" applyAlignment="1">
      <alignment horizontal="left" vertical="center"/>
    </xf>
    <xf numFmtId="0" fontId="29"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9" fillId="0" borderId="0" xfId="0" applyFont="1">
      <alignment vertical="center"/>
    </xf>
    <xf numFmtId="0" fontId="8" fillId="12" borderId="151" xfId="0" applyFont="1" applyFill="1" applyBorder="1" applyAlignment="1">
      <alignment horizontal="center" vertical="top" wrapText="1"/>
    </xf>
    <xf numFmtId="0" fontId="8" fillId="12" borderId="41" xfId="0" applyFont="1" applyFill="1" applyBorder="1" applyAlignment="1">
      <alignment horizontal="center" vertical="top" wrapText="1"/>
    </xf>
    <xf numFmtId="0" fontId="8" fillId="12" borderId="151" xfId="0" applyFont="1" applyFill="1" applyBorder="1" applyAlignment="1">
      <alignment horizontal="center" vertical="top"/>
    </xf>
    <xf numFmtId="0" fontId="8" fillId="12" borderId="152" xfId="0" applyFont="1" applyFill="1" applyBorder="1" applyAlignment="1">
      <alignment horizontal="center" vertical="top" wrapText="1"/>
    </xf>
    <xf numFmtId="0" fontId="8" fillId="12" borderId="153" xfId="0" applyFont="1" applyFill="1" applyBorder="1" applyAlignment="1">
      <alignment horizontal="center" vertical="center" wrapText="1"/>
    </xf>
    <xf numFmtId="0" fontId="7" fillId="0" borderId="3" xfId="0" applyFont="1" applyBorder="1" applyAlignment="1">
      <alignment horizontal="center" vertical="center"/>
    </xf>
    <xf numFmtId="2" fontId="43" fillId="0" borderId="40" xfId="0" applyNumberFormat="1" applyFont="1" applyBorder="1" applyAlignment="1">
      <alignment horizontal="right" vertical="center"/>
    </xf>
    <xf numFmtId="0" fontId="43" fillId="0" borderId="154" xfId="0" applyFont="1" applyBorder="1" applyAlignment="1">
      <alignment horizontal="right" vertical="center"/>
    </xf>
    <xf numFmtId="177" fontId="43" fillId="0" borderId="40" xfId="0" applyNumberFormat="1" applyFont="1" applyBorder="1" applyAlignment="1">
      <alignment horizontal="right" vertical="center"/>
    </xf>
    <xf numFmtId="38" fontId="43" fillId="0" borderId="40" xfId="9" applyFont="1" applyBorder="1" applyAlignment="1">
      <alignment horizontal="right" vertical="center"/>
    </xf>
    <xf numFmtId="0" fontId="7" fillId="0" borderId="73" xfId="0" applyFont="1" applyBorder="1" applyAlignment="1">
      <alignment horizontal="center" vertical="center"/>
    </xf>
    <xf numFmtId="0" fontId="43" fillId="0" borderId="151" xfId="0" applyFont="1" applyBorder="1" applyAlignment="1">
      <alignment horizontal="right" vertical="center"/>
    </xf>
    <xf numFmtId="177" fontId="43" fillId="0" borderId="152" xfId="0" applyNumberFormat="1" applyFont="1" applyBorder="1" applyAlignment="1">
      <alignment horizontal="right" vertical="center"/>
    </xf>
    <xf numFmtId="38" fontId="43" fillId="0" borderId="153" xfId="9" applyFont="1" applyBorder="1" applyAlignment="1">
      <alignment horizontal="right" vertical="center"/>
    </xf>
    <xf numFmtId="0" fontId="0" fillId="0" borderId="148" xfId="0" applyBorder="1">
      <alignment vertical="center"/>
    </xf>
    <xf numFmtId="0" fontId="7" fillId="0" borderId="148" xfId="0" applyFont="1" applyBorder="1" applyAlignment="1">
      <alignment horizontal="center" vertical="center"/>
    </xf>
    <xf numFmtId="2" fontId="43" fillId="0" borderId="150" xfId="0" applyNumberFormat="1" applyFont="1" applyBorder="1" applyAlignment="1">
      <alignment horizontal="right" vertical="center"/>
    </xf>
    <xf numFmtId="0" fontId="43" fillId="0" borderId="155" xfId="0" applyFont="1" applyBorder="1" applyAlignment="1">
      <alignment horizontal="right" vertical="center"/>
    </xf>
    <xf numFmtId="177" fontId="43" fillId="0" borderId="150" xfId="0" applyNumberFormat="1" applyFont="1" applyBorder="1" applyAlignment="1">
      <alignment horizontal="right" vertical="center"/>
    </xf>
    <xf numFmtId="0" fontId="0" fillId="0" borderId="50" xfId="0" applyBorder="1">
      <alignment vertical="center"/>
    </xf>
    <xf numFmtId="2" fontId="43" fillId="0" borderId="152" xfId="0" applyNumberFormat="1" applyFont="1" applyBorder="1" applyAlignment="1">
      <alignment horizontal="right" vertical="center"/>
    </xf>
    <xf numFmtId="2" fontId="43" fillId="0" borderId="158" xfId="0" applyNumberFormat="1" applyFont="1" applyBorder="1" applyAlignment="1">
      <alignment horizontal="right" vertical="center"/>
    </xf>
    <xf numFmtId="0" fontId="43" fillId="0" borderId="157" xfId="0" applyFont="1" applyBorder="1" applyAlignment="1">
      <alignment horizontal="right" vertical="center"/>
    </xf>
    <xf numFmtId="177" fontId="43" fillId="0" borderId="158" xfId="0" applyNumberFormat="1" applyFont="1" applyBorder="1" applyAlignment="1">
      <alignment horizontal="right" vertical="center"/>
    </xf>
    <xf numFmtId="0" fontId="43" fillId="0" borderId="162" xfId="0" applyFont="1" applyBorder="1" applyAlignment="1">
      <alignment horizontal="center" vertical="center"/>
    </xf>
    <xf numFmtId="0" fontId="43" fillId="0" borderId="163" xfId="0" applyFont="1" applyBorder="1" applyAlignment="1">
      <alignment horizontal="center" vertical="center"/>
    </xf>
    <xf numFmtId="0" fontId="44" fillId="0" borderId="0" xfId="0" applyFont="1" applyAlignment="1">
      <alignment horizontal="right" vertical="center"/>
    </xf>
    <xf numFmtId="0" fontId="45" fillId="0" borderId="0" xfId="0" applyFont="1" applyAlignment="1">
      <alignment horizontal="left" vertical="center" wrapText="1"/>
    </xf>
    <xf numFmtId="0" fontId="18" fillId="0" borderId="0" xfId="0" applyFont="1" applyAlignment="1">
      <alignment horizontal="left" vertical="center" wrapText="1"/>
    </xf>
    <xf numFmtId="0" fontId="7" fillId="0" borderId="0" xfId="0" applyFont="1" applyAlignment="1">
      <alignment horizontal="right" wrapText="1"/>
    </xf>
    <xf numFmtId="0" fontId="9" fillId="8" borderId="37" xfId="0" applyFont="1" applyFill="1" applyBorder="1" applyAlignment="1">
      <alignment horizontal="left" vertical="center"/>
    </xf>
    <xf numFmtId="0" fontId="43" fillId="8" borderId="69" xfId="0" applyFont="1" applyFill="1" applyBorder="1" applyAlignment="1">
      <alignment horizontal="left" vertical="center"/>
    </xf>
    <xf numFmtId="0" fontId="43" fillId="0" borderId="59" xfId="0" applyFont="1" applyBorder="1">
      <alignment vertical="center"/>
    </xf>
    <xf numFmtId="0" fontId="43" fillId="8" borderId="45" xfId="0" applyFont="1" applyFill="1" applyBorder="1" applyAlignment="1">
      <alignment horizontal="left" vertical="center"/>
    </xf>
    <xf numFmtId="0" fontId="43" fillId="0" borderId="62" xfId="0" applyFont="1" applyBorder="1">
      <alignment vertical="center"/>
    </xf>
    <xf numFmtId="0" fontId="43" fillId="0" borderId="22" xfId="0" applyFont="1" applyBorder="1">
      <alignment vertical="center"/>
    </xf>
    <xf numFmtId="0" fontId="0" fillId="0" borderId="91" xfId="0" applyBorder="1">
      <alignment vertical="center"/>
    </xf>
    <xf numFmtId="0" fontId="0" fillId="0" borderId="96" xfId="0" applyBorder="1">
      <alignment vertical="center"/>
    </xf>
    <xf numFmtId="0" fontId="39" fillId="0" borderId="0" xfId="0" applyFont="1">
      <alignment vertical="center"/>
    </xf>
    <xf numFmtId="0" fontId="0" fillId="0" borderId="169" xfId="0" applyBorder="1">
      <alignment vertical="center"/>
    </xf>
    <xf numFmtId="0" fontId="0" fillId="0" borderId="98" xfId="0" applyBorder="1">
      <alignment vertical="center"/>
    </xf>
    <xf numFmtId="0" fontId="0" fillId="0" borderId="62" xfId="0" applyBorder="1">
      <alignment vertical="center"/>
    </xf>
    <xf numFmtId="0" fontId="0" fillId="0" borderId="94" xfId="0" applyBorder="1">
      <alignment vertical="center"/>
    </xf>
    <xf numFmtId="0" fontId="0" fillId="0" borderId="171" xfId="0" applyBorder="1">
      <alignment vertical="center"/>
    </xf>
    <xf numFmtId="0" fontId="7" fillId="8" borderId="46" xfId="0" applyFont="1" applyFill="1" applyBorder="1" applyAlignment="1">
      <alignment horizontal="left" vertical="center"/>
    </xf>
    <xf numFmtId="0" fontId="0" fillId="0" borderId="22" xfId="0" applyBorder="1">
      <alignment vertical="center"/>
    </xf>
    <xf numFmtId="0" fontId="7" fillId="8" borderId="166" xfId="0" applyFont="1" applyFill="1" applyBorder="1" applyAlignment="1">
      <alignment horizontal="left" vertical="center"/>
    </xf>
    <xf numFmtId="0" fontId="0" fillId="0" borderId="172" xfId="0" applyBorder="1">
      <alignment vertical="center"/>
    </xf>
    <xf numFmtId="0" fontId="15" fillId="8" borderId="50" xfId="0" applyFont="1" applyFill="1" applyBorder="1" applyAlignment="1">
      <alignment horizontal="left" vertical="center" wrapText="1"/>
    </xf>
    <xf numFmtId="0" fontId="0" fillId="0" borderId="101" xfId="0" applyBorder="1" applyAlignment="1">
      <alignment horizontal="left" vertical="center"/>
    </xf>
    <xf numFmtId="0" fontId="0" fillId="0" borderId="14" xfId="0" applyBorder="1">
      <alignment vertical="center"/>
    </xf>
    <xf numFmtId="0" fontId="0" fillId="0" borderId="101" xfId="0" applyBorder="1">
      <alignment vertical="center"/>
    </xf>
    <xf numFmtId="0" fontId="0" fillId="0" borderId="11" xfId="0" applyBorder="1">
      <alignment vertical="center"/>
    </xf>
    <xf numFmtId="0" fontId="11" fillId="0" borderId="78" xfId="0" applyFont="1" applyBorder="1">
      <alignment vertical="center"/>
    </xf>
    <xf numFmtId="0" fontId="9" fillId="8" borderId="173" xfId="0" applyFont="1" applyFill="1" applyBorder="1" applyAlignment="1">
      <alignment horizontal="left" vertical="center" wrapText="1"/>
    </xf>
    <xf numFmtId="0" fontId="4" fillId="0" borderId="25" xfId="0" applyFont="1" applyBorder="1">
      <alignment vertical="center"/>
    </xf>
    <xf numFmtId="0" fontId="48" fillId="0" borderId="0" xfId="0" applyFont="1">
      <alignment vertical="center"/>
    </xf>
    <xf numFmtId="0" fontId="45" fillId="0" borderId="0" xfId="0" applyFont="1" applyAlignment="1">
      <alignment horizontal="center" vertical="center" wrapText="1"/>
    </xf>
    <xf numFmtId="0" fontId="9" fillId="8" borderId="37" xfId="0" applyFont="1" applyFill="1" applyBorder="1">
      <alignment vertical="center"/>
    </xf>
    <xf numFmtId="0" fontId="43" fillId="8" borderId="69" xfId="0" applyFont="1" applyFill="1" applyBorder="1">
      <alignment vertical="center"/>
    </xf>
    <xf numFmtId="0" fontId="9" fillId="8" borderId="21" xfId="0" applyFont="1" applyFill="1" applyBorder="1">
      <alignment vertical="center"/>
    </xf>
    <xf numFmtId="0" fontId="43" fillId="8" borderId="45" xfId="0" applyFont="1" applyFill="1" applyBorder="1">
      <alignment vertical="center"/>
    </xf>
    <xf numFmtId="0" fontId="0" fillId="0" borderId="91" xfId="0" applyBorder="1" applyAlignment="1">
      <alignment vertical="center" wrapText="1"/>
    </xf>
    <xf numFmtId="0" fontId="0" fillId="0" borderId="98" xfId="0" applyBorder="1" applyAlignment="1">
      <alignment vertical="center" wrapText="1"/>
    </xf>
    <xf numFmtId="0" fontId="9" fillId="8" borderId="175" xfId="0" applyFont="1" applyFill="1" applyBorder="1" applyAlignment="1">
      <alignment horizontal="left" vertical="center" wrapText="1"/>
    </xf>
    <xf numFmtId="0" fontId="7" fillId="8" borderId="166" xfId="0" applyFont="1" applyFill="1" applyBorder="1">
      <alignment vertical="center"/>
    </xf>
    <xf numFmtId="0" fontId="7" fillId="8" borderId="93" xfId="0" applyFont="1" applyFill="1" applyBorder="1" applyAlignment="1">
      <alignment vertical="center" wrapText="1"/>
    </xf>
    <xf numFmtId="0" fontId="7" fillId="8" borderId="168" xfId="0" applyFont="1" applyFill="1" applyBorder="1">
      <alignment vertical="center"/>
    </xf>
    <xf numFmtId="0" fontId="0" fillId="0" borderId="176" xfId="0" applyBorder="1">
      <alignment vertical="center"/>
    </xf>
    <xf numFmtId="0" fontId="7" fillId="8" borderId="46" xfId="0" applyFont="1" applyFill="1" applyBorder="1">
      <alignment vertical="center"/>
    </xf>
    <xf numFmtId="0" fontId="0" fillId="0" borderId="9" xfId="0" applyBorder="1">
      <alignment vertical="center"/>
    </xf>
    <xf numFmtId="0" fontId="11" fillId="5" borderId="9" xfId="0" applyFont="1" applyFill="1" applyBorder="1" applyAlignment="1">
      <alignment horizontal="center" vertical="center" wrapText="1"/>
    </xf>
    <xf numFmtId="0" fontId="28" fillId="0" borderId="21" xfId="0" applyFont="1" applyBorder="1" applyAlignment="1">
      <alignment horizontal="center" vertical="center" wrapText="1"/>
    </xf>
    <xf numFmtId="0" fontId="35" fillId="8" borderId="166" xfId="0" applyFont="1" applyFill="1" applyBorder="1" applyAlignment="1">
      <alignment horizontal="center" vertical="center"/>
    </xf>
    <xf numFmtId="0" fontId="35" fillId="8" borderId="168" xfId="0" applyFont="1" applyFill="1" applyBorder="1" applyAlignment="1">
      <alignment horizontal="center" vertical="center"/>
    </xf>
    <xf numFmtId="0" fontId="35" fillId="8" borderId="93" xfId="0" applyFont="1" applyFill="1" applyBorder="1" applyAlignment="1">
      <alignment horizontal="center" vertical="center"/>
    </xf>
    <xf numFmtId="0" fontId="35" fillId="8" borderId="170" xfId="0" applyFont="1" applyFill="1" applyBorder="1" applyAlignment="1">
      <alignment horizontal="center" vertical="center"/>
    </xf>
    <xf numFmtId="0" fontId="35" fillId="8" borderId="72" xfId="0" applyFont="1" applyFill="1" applyBorder="1" applyAlignment="1">
      <alignment horizontal="center" vertical="center"/>
    </xf>
    <xf numFmtId="0" fontId="35" fillId="8" borderId="55" xfId="0" applyFont="1" applyFill="1" applyBorder="1" applyAlignment="1">
      <alignment horizontal="center" vertical="center"/>
    </xf>
    <xf numFmtId="0" fontId="35" fillId="8" borderId="148" xfId="0" applyFont="1" applyFill="1" applyBorder="1" applyAlignment="1">
      <alignment horizontal="center" vertical="center"/>
    </xf>
    <xf numFmtId="0" fontId="35" fillId="8" borderId="100" xfId="0" applyFont="1" applyFill="1" applyBorder="1" applyAlignment="1">
      <alignment horizontal="center" vertical="center"/>
    </xf>
    <xf numFmtId="0" fontId="35" fillId="8" borderId="174" xfId="0" applyFont="1" applyFill="1" applyBorder="1" applyAlignment="1">
      <alignment horizontal="center" vertical="center"/>
    </xf>
    <xf numFmtId="0" fontId="50" fillId="8" borderId="166" xfId="0" applyFont="1" applyFill="1" applyBorder="1" applyAlignment="1">
      <alignment horizontal="center" vertical="center"/>
    </xf>
    <xf numFmtId="0" fontId="50" fillId="8" borderId="100" xfId="0" applyFont="1" applyFill="1" applyBorder="1" applyAlignment="1">
      <alignment horizontal="center" vertical="center"/>
    </xf>
    <xf numFmtId="0" fontId="38" fillId="0" borderId="0" xfId="0" applyFont="1">
      <alignmen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20"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shrinkToFit="1"/>
    </xf>
    <xf numFmtId="0" fontId="51" fillId="0" borderId="8" xfId="0" applyFont="1" applyBorder="1" applyAlignment="1">
      <alignment horizontal="center" vertical="center" wrapText="1"/>
    </xf>
    <xf numFmtId="0" fontId="11" fillId="5" borderId="20" xfId="0" applyFont="1" applyFill="1" applyBorder="1" applyAlignment="1">
      <alignment horizontal="left" vertical="center" wrapText="1"/>
    </xf>
    <xf numFmtId="0" fontId="11" fillId="5" borderId="9" xfId="0" applyFont="1" applyFill="1" applyBorder="1" applyAlignment="1">
      <alignment vertical="center" wrapText="1"/>
    </xf>
    <xf numFmtId="0" fontId="51" fillId="0" borderId="16" xfId="0" applyFont="1" applyBorder="1" applyAlignment="1">
      <alignment horizontal="center" vertical="center" wrapText="1"/>
    </xf>
    <xf numFmtId="0" fontId="43" fillId="8" borderId="38" xfId="0" applyFont="1" applyFill="1" applyBorder="1">
      <alignment vertical="center"/>
    </xf>
    <xf numFmtId="0" fontId="43" fillId="8" borderId="6" xfId="0" applyFont="1" applyFill="1" applyBorder="1">
      <alignment vertical="center"/>
    </xf>
    <xf numFmtId="0" fontId="7" fillId="8" borderId="185" xfId="0" applyFont="1" applyFill="1" applyBorder="1">
      <alignment vertical="center"/>
    </xf>
    <xf numFmtId="0" fontId="43" fillId="0" borderId="39" xfId="0" applyFont="1" applyBorder="1">
      <alignment vertical="center"/>
    </xf>
    <xf numFmtId="0" fontId="0" fillId="0" borderId="98" xfId="0" applyBorder="1" applyAlignment="1">
      <alignment horizontal="left" vertical="center"/>
    </xf>
    <xf numFmtId="0" fontId="7" fillId="8" borderId="45" xfId="0" applyFont="1" applyFill="1" applyBorder="1">
      <alignment vertical="center"/>
    </xf>
    <xf numFmtId="0" fontId="43" fillId="13" borderId="154" xfId="0" applyFont="1" applyFill="1" applyBorder="1" applyAlignment="1">
      <alignment horizontal="right" vertical="center"/>
    </xf>
    <xf numFmtId="0" fontId="43" fillId="13" borderId="151" xfId="0" applyFont="1" applyFill="1" applyBorder="1" applyAlignment="1">
      <alignment horizontal="right" vertical="center"/>
    </xf>
    <xf numFmtId="0" fontId="43" fillId="13" borderId="155" xfId="0" applyFont="1" applyFill="1" applyBorder="1" applyAlignment="1">
      <alignment horizontal="right" vertical="center"/>
    </xf>
    <xf numFmtId="0" fontId="43" fillId="13" borderId="157" xfId="0" applyFont="1" applyFill="1" applyBorder="1" applyAlignment="1">
      <alignment horizontal="right" vertical="center"/>
    </xf>
    <xf numFmtId="38" fontId="43" fillId="13" borderId="164" xfId="0" applyNumberFormat="1" applyFont="1" applyFill="1" applyBorder="1" applyAlignment="1">
      <alignment horizontal="right" vertical="center"/>
    </xf>
    <xf numFmtId="40" fontId="26" fillId="13" borderId="103" xfId="6" applyNumberFormat="1" applyFont="1" applyFill="1" applyBorder="1" applyAlignment="1" applyProtection="1">
      <alignment horizontal="center" vertical="center" wrapText="1"/>
      <protection locked="0"/>
    </xf>
    <xf numFmtId="0" fontId="55" fillId="0" borderId="0" xfId="0" applyFont="1" applyAlignment="1">
      <alignment vertical="center" wrapText="1"/>
    </xf>
    <xf numFmtId="0" fontId="55" fillId="0" borderId="0" xfId="0" applyFont="1">
      <alignment vertical="center"/>
    </xf>
    <xf numFmtId="0" fontId="55" fillId="0" borderId="0" xfId="0" applyFont="1" applyAlignment="1">
      <alignment horizontal="center" vertical="top"/>
    </xf>
    <xf numFmtId="0" fontId="56" fillId="0" borderId="0" xfId="0" applyFont="1">
      <alignment vertical="center"/>
    </xf>
    <xf numFmtId="0" fontId="56" fillId="0" borderId="0" xfId="0" applyFont="1" applyAlignment="1">
      <alignment horizontal="center" vertical="top"/>
    </xf>
    <xf numFmtId="0" fontId="57" fillId="0" borderId="46" xfId="0" applyFont="1" applyBorder="1" applyAlignment="1">
      <alignmen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11" fillId="0" borderId="0" xfId="0" applyFont="1" applyAlignment="1">
      <alignment horizontal="right" vertical="center"/>
    </xf>
    <xf numFmtId="0" fontId="52" fillId="0" borderId="24" xfId="0" applyFont="1" applyBorder="1" applyAlignment="1">
      <alignment horizontal="center" vertical="center" wrapText="1"/>
    </xf>
    <xf numFmtId="0" fontId="54" fillId="0" borderId="26" xfId="0" applyFont="1" applyBorder="1" applyAlignment="1">
      <alignment horizontal="right" vertical="center" wrapText="1"/>
    </xf>
    <xf numFmtId="0" fontId="54" fillId="0" borderId="25" xfId="0" applyFont="1" applyBorder="1" applyAlignment="1">
      <alignment horizontal="right" vertical="center" wrapText="1"/>
    </xf>
    <xf numFmtId="0" fontId="36" fillId="0" borderId="63" xfId="0" applyFont="1" applyBorder="1" applyAlignment="1">
      <alignment vertical="center" wrapText="1"/>
    </xf>
    <xf numFmtId="0" fontId="35" fillId="14" borderId="5" xfId="0" applyFont="1" applyFill="1" applyBorder="1" applyAlignment="1">
      <alignment horizontal="center" vertical="center"/>
    </xf>
    <xf numFmtId="0" fontId="0" fillId="14" borderId="1" xfId="0" applyFill="1" applyBorder="1" applyAlignment="1">
      <alignment vertical="center" wrapText="1"/>
    </xf>
    <xf numFmtId="0" fontId="11" fillId="0" borderId="8" xfId="0" applyFont="1" applyBorder="1" applyAlignment="1">
      <alignment horizontal="center" vertical="center"/>
    </xf>
    <xf numFmtId="0" fontId="0" fillId="0" borderId="11" xfId="0" applyBorder="1" applyAlignment="1">
      <alignment vertical="center" wrapText="1"/>
    </xf>
    <xf numFmtId="0" fontId="11" fillId="0" borderId="0" xfId="0" applyFont="1" applyAlignment="1">
      <alignment vertical="center" wrapText="1"/>
    </xf>
    <xf numFmtId="0" fontId="27" fillId="0" borderId="0" xfId="0" applyFont="1" applyAlignment="1">
      <alignment horizontal="center" vertical="center"/>
    </xf>
    <xf numFmtId="0" fontId="0" fillId="0" borderId="148" xfId="0" applyBorder="1" applyAlignment="1">
      <alignment horizontal="center" vertical="center"/>
    </xf>
    <xf numFmtId="0" fontId="0" fillId="0" borderId="156" xfId="0" applyBorder="1" applyAlignment="1">
      <alignment horizontal="center" vertical="center"/>
    </xf>
    <xf numFmtId="0" fontId="0" fillId="0" borderId="50" xfId="0" applyBorder="1" applyAlignment="1">
      <alignment horizontal="center" vertical="center"/>
    </xf>
    <xf numFmtId="0" fontId="9" fillId="8" borderId="21" xfId="0" applyFont="1" applyFill="1" applyBorder="1" applyAlignment="1">
      <alignment horizontal="left" vertical="center"/>
    </xf>
    <xf numFmtId="0" fontId="9" fillId="8" borderId="70" xfId="0" applyFont="1" applyFill="1" applyBorder="1" applyAlignment="1">
      <alignment horizontal="left" vertical="center" wrapText="1"/>
    </xf>
    <xf numFmtId="0" fontId="18" fillId="0" borderId="0" xfId="0" applyFont="1" applyAlignment="1">
      <alignment horizontal="center" vertical="center" wrapText="1"/>
    </xf>
    <xf numFmtId="0" fontId="0" fillId="0" borderId="22" xfId="0" applyBorder="1" applyAlignment="1">
      <alignment horizontal="left" vertical="center"/>
    </xf>
    <xf numFmtId="0" fontId="7" fillId="8" borderId="46" xfId="0" applyFont="1" applyFill="1" applyBorder="1" applyAlignment="1">
      <alignment vertical="center" wrapText="1"/>
    </xf>
    <xf numFmtId="0" fontId="7" fillId="8" borderId="50" xfId="0" applyFont="1" applyFill="1" applyBorder="1" applyAlignment="1">
      <alignment vertical="center" wrapText="1"/>
    </xf>
    <xf numFmtId="0" fontId="7" fillId="0" borderId="0" xfId="0" applyFont="1" applyAlignment="1">
      <alignment vertical="center" wrapText="1"/>
    </xf>
    <xf numFmtId="0" fontId="7" fillId="5" borderId="191" xfId="1" applyFont="1" applyFill="1" applyBorder="1" applyAlignment="1">
      <alignment horizontal="right" vertical="center"/>
    </xf>
    <xf numFmtId="0" fontId="7" fillId="5" borderId="129" xfId="1" applyFont="1" applyFill="1" applyBorder="1" applyAlignment="1">
      <alignment horizontal="right" vertical="center"/>
    </xf>
    <xf numFmtId="0" fontId="7" fillId="0" borderId="193" xfId="0" applyFont="1" applyBorder="1">
      <alignment vertical="center"/>
    </xf>
    <xf numFmtId="0" fontId="7" fillId="0" borderId="194" xfId="0" applyFont="1" applyBorder="1">
      <alignment vertical="center"/>
    </xf>
    <xf numFmtId="0" fontId="7" fillId="0" borderId="112" xfId="0" applyFont="1" applyBorder="1">
      <alignment vertical="center"/>
    </xf>
    <xf numFmtId="0" fontId="7" fillId="0" borderId="139" xfId="0" applyFont="1" applyBorder="1">
      <alignment vertical="center"/>
    </xf>
    <xf numFmtId="0" fontId="7" fillId="0" borderId="33" xfId="0" applyFont="1" applyBorder="1">
      <alignment vertical="center"/>
    </xf>
    <xf numFmtId="0" fontId="14" fillId="0" borderId="0" xfId="0" applyFont="1" applyAlignment="1">
      <alignment vertical="center" wrapText="1"/>
    </xf>
    <xf numFmtId="6" fontId="7" fillId="0" borderId="130" xfId="2" applyFont="1" applyFill="1" applyBorder="1" applyAlignment="1">
      <alignment horizontal="right" vertical="center"/>
    </xf>
    <xf numFmtId="0" fontId="7" fillId="0" borderId="129" xfId="1" applyFont="1" applyBorder="1" applyAlignment="1">
      <alignment horizontal="right" vertical="center"/>
    </xf>
    <xf numFmtId="0" fontId="11" fillId="0" borderId="0" xfId="0" applyFont="1" applyAlignment="1">
      <alignment horizontal="left" vertical="center"/>
    </xf>
    <xf numFmtId="0" fontId="7" fillId="0" borderId="120" xfId="0" applyFont="1" applyBorder="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left" vertical="center"/>
    </xf>
    <xf numFmtId="0" fontId="28" fillId="0" borderId="5" xfId="0" applyFont="1" applyBorder="1" applyAlignment="1">
      <alignment horizontal="center" vertical="center" wrapText="1"/>
    </xf>
    <xf numFmtId="0" fontId="11" fillId="0" borderId="17" xfId="0" applyFont="1" applyBorder="1" applyAlignment="1">
      <alignment horizontal="center" vertical="center"/>
    </xf>
    <xf numFmtId="0" fontId="11" fillId="0" borderId="0" xfId="0" applyFont="1" applyAlignment="1">
      <alignment horizontal="center" vertical="center"/>
    </xf>
    <xf numFmtId="0" fontId="53" fillId="0" borderId="26" xfId="0" applyFont="1" applyBorder="1" applyAlignment="1">
      <alignment horizontal="center" vertical="center" wrapText="1"/>
    </xf>
    <xf numFmtId="0" fontId="11" fillId="0" borderId="0" xfId="0" applyFont="1" applyAlignment="1">
      <alignment horizontal="right" vertical="center" wrapText="1"/>
    </xf>
    <xf numFmtId="6" fontId="7" fillId="0" borderId="73" xfId="2" applyFont="1" applyFill="1" applyBorder="1" applyAlignment="1">
      <alignment horizontal="right" vertical="center"/>
    </xf>
    <xf numFmtId="0" fontId="7" fillId="5" borderId="49" xfId="1" applyFont="1" applyFill="1" applyBorder="1" applyAlignment="1">
      <alignment horizontal="right" vertical="center"/>
    </xf>
    <xf numFmtId="0" fontId="18" fillId="0" borderId="0" xfId="0" applyFont="1">
      <alignmen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25" xfId="0" applyFont="1" applyBorder="1" applyAlignment="1">
      <alignment horizontal="left" vertical="center"/>
    </xf>
    <xf numFmtId="0" fontId="7" fillId="0" borderId="17" xfId="0" applyFont="1" applyBorder="1" applyAlignment="1">
      <alignment horizontal="center"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24" xfId="0" applyFont="1" applyBorder="1" applyAlignment="1">
      <alignment horizontal="left" vertical="center"/>
    </xf>
    <xf numFmtId="0" fontId="11" fillId="0" borderId="85" xfId="0" applyFont="1" applyBorder="1" applyAlignment="1">
      <alignment horizontal="left" vertical="center"/>
    </xf>
    <xf numFmtId="0" fontId="11" fillId="0" borderId="23" xfId="0" applyFont="1" applyBorder="1" applyAlignment="1">
      <alignment horizontal="left" vertical="center"/>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1" fillId="10" borderId="88" xfId="0" applyFont="1" applyFill="1" applyBorder="1" applyAlignment="1">
      <alignment horizontal="left" vertical="center"/>
    </xf>
    <xf numFmtId="0" fontId="11" fillId="10" borderId="26" xfId="0" applyFont="1" applyFill="1" applyBorder="1" applyAlignment="1">
      <alignment horizontal="left" vertical="center"/>
    </xf>
    <xf numFmtId="0" fontId="11" fillId="10" borderId="206" xfId="0" applyFont="1" applyFill="1" applyBorder="1" applyAlignment="1">
      <alignment horizontal="left" vertical="center"/>
    </xf>
    <xf numFmtId="0" fontId="11" fillId="10" borderId="203" xfId="0" applyFont="1" applyFill="1" applyBorder="1" applyAlignment="1">
      <alignment horizontal="left" vertical="center"/>
    </xf>
    <xf numFmtId="0" fontId="11" fillId="0" borderId="16" xfId="0" applyFont="1" applyBorder="1" applyAlignment="1">
      <alignment horizontal="left" vertical="center"/>
    </xf>
    <xf numFmtId="0" fontId="11" fillId="0" borderId="8" xfId="0" applyFont="1" applyBorder="1" applyAlignment="1">
      <alignment horizontal="left" vertical="center"/>
    </xf>
    <xf numFmtId="0" fontId="59" fillId="0" borderId="26" xfId="0" applyFont="1" applyBorder="1">
      <alignment vertical="center"/>
    </xf>
    <xf numFmtId="0" fontId="18"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horizontal="left" vertical="center"/>
    </xf>
    <xf numFmtId="0" fontId="60" fillId="0" borderId="0" xfId="0" applyFont="1" applyAlignment="1">
      <alignment vertical="center" wrapText="1"/>
    </xf>
    <xf numFmtId="0" fontId="60" fillId="0" borderId="0" xfId="0" applyFont="1" applyAlignment="1">
      <alignment horizontal="left" vertical="center"/>
    </xf>
    <xf numFmtId="0" fontId="11" fillId="0" borderId="18" xfId="0" applyFont="1" applyBorder="1">
      <alignment vertical="center"/>
    </xf>
    <xf numFmtId="0" fontId="36" fillId="0" borderId="34" xfId="0" applyFont="1" applyBorder="1" applyAlignment="1">
      <alignment vertical="center" wrapText="1"/>
    </xf>
    <xf numFmtId="0" fontId="7" fillId="0" borderId="48" xfId="0" applyFont="1" applyBorder="1">
      <alignment vertical="center"/>
    </xf>
    <xf numFmtId="0" fontId="7" fillId="0" borderId="7" xfId="0" applyFont="1" applyBorder="1">
      <alignment vertical="center"/>
    </xf>
    <xf numFmtId="0" fontId="7" fillId="5" borderId="48" xfId="0" applyFont="1" applyFill="1" applyBorder="1" applyAlignment="1">
      <alignment vertical="center" wrapText="1"/>
    </xf>
    <xf numFmtId="0" fontId="36" fillId="0" borderId="136" xfId="0" applyFont="1" applyBorder="1" applyAlignment="1">
      <alignment horizontal="center" vertical="center" wrapText="1"/>
    </xf>
    <xf numFmtId="0" fontId="15" fillId="5" borderId="56" xfId="1" applyFont="1" applyFill="1" applyBorder="1" applyAlignment="1">
      <alignment horizontal="center" vertical="center" wrapText="1"/>
    </xf>
    <xf numFmtId="0" fontId="15" fillId="5" borderId="135" xfId="1" applyFont="1" applyFill="1" applyBorder="1" applyAlignment="1">
      <alignment horizontal="center" vertical="center" wrapText="1"/>
    </xf>
    <xf numFmtId="0" fontId="7" fillId="10" borderId="131" xfId="0" applyFont="1" applyFill="1" applyBorder="1">
      <alignment vertical="center"/>
    </xf>
    <xf numFmtId="0" fontId="7" fillId="10" borderId="30" xfId="0" applyFont="1" applyFill="1" applyBorder="1">
      <alignment vertical="center"/>
    </xf>
    <xf numFmtId="0" fontId="7" fillId="10" borderId="29" xfId="0" applyFont="1" applyFill="1" applyBorder="1">
      <alignment vertical="center"/>
    </xf>
    <xf numFmtId="0" fontId="7" fillId="0" borderId="66" xfId="1" applyFont="1" applyBorder="1" applyAlignment="1">
      <alignment horizontal="right" vertical="center"/>
    </xf>
    <xf numFmtId="0" fontId="8" fillId="3" borderId="132" xfId="1" applyFont="1" applyFill="1" applyBorder="1" applyAlignment="1">
      <alignment horizontal="center" vertical="center" wrapText="1"/>
    </xf>
    <xf numFmtId="0" fontId="8" fillId="3" borderId="133" xfId="1" applyFont="1" applyFill="1" applyBorder="1" applyAlignment="1">
      <alignment horizontal="center" vertical="center" wrapText="1"/>
    </xf>
    <xf numFmtId="0" fontId="8" fillId="3" borderId="41" xfId="1" applyFont="1" applyFill="1" applyBorder="1" applyAlignment="1">
      <alignment horizontal="right" vertical="center" wrapText="1"/>
    </xf>
    <xf numFmtId="0" fontId="8" fillId="3" borderId="60" xfId="1" applyFont="1" applyFill="1" applyBorder="1" applyAlignment="1">
      <alignment horizontal="center" vertical="center" wrapText="1"/>
    </xf>
    <xf numFmtId="0" fontId="8" fillId="3" borderId="137" xfId="1" applyFont="1" applyFill="1" applyBorder="1" applyAlignment="1">
      <alignment horizontal="center" vertical="center" wrapText="1"/>
    </xf>
    <xf numFmtId="0" fontId="8" fillId="3" borderId="143" xfId="1" applyFont="1" applyFill="1" applyBorder="1" applyAlignment="1">
      <alignment horizontal="center" vertical="center" wrapText="1"/>
    </xf>
    <xf numFmtId="0" fontId="11" fillId="0" borderId="58" xfId="1" applyFont="1" applyBorder="1" applyAlignment="1">
      <alignment horizontal="right" vertical="center" wrapText="1"/>
    </xf>
    <xf numFmtId="0" fontId="11" fillId="0" borderId="134" xfId="1" applyFont="1" applyBorder="1" applyAlignment="1">
      <alignment horizontal="right" vertical="center" wrapText="1"/>
    </xf>
    <xf numFmtId="0" fontId="7" fillId="10" borderId="57" xfId="1" applyFont="1" applyFill="1" applyBorder="1" applyAlignment="1">
      <alignment horizontal="left" vertical="center"/>
    </xf>
    <xf numFmtId="0" fontId="7" fillId="10" borderId="29" xfId="1" applyFont="1" applyFill="1" applyBorder="1" applyAlignment="1">
      <alignment horizontal="left" vertical="center"/>
    </xf>
    <xf numFmtId="6" fontId="7" fillId="10" borderId="29" xfId="2" applyFont="1" applyFill="1" applyBorder="1" applyAlignment="1">
      <alignment horizontal="left" vertical="center"/>
    </xf>
    <xf numFmtId="6" fontId="7" fillId="10" borderId="142" xfId="2" applyFont="1" applyFill="1" applyBorder="1" applyAlignment="1">
      <alignment vertical="center"/>
    </xf>
    <xf numFmtId="0" fontId="14" fillId="0" borderId="73" xfId="1" applyFont="1" applyBorder="1" applyAlignment="1">
      <alignment horizontal="right" vertical="center" wrapText="1"/>
    </xf>
    <xf numFmtId="0" fontId="14" fillId="0" borderId="130" xfId="1" applyFont="1" applyBorder="1" applyAlignment="1">
      <alignment horizontal="right" vertical="center" wrapText="1"/>
    </xf>
    <xf numFmtId="0" fontId="11" fillId="10" borderId="141" xfId="1" applyFont="1" applyFill="1" applyBorder="1" applyAlignment="1">
      <alignment horizontal="left" vertical="center"/>
    </xf>
    <xf numFmtId="0" fontId="7" fillId="5" borderId="66" xfId="1" applyFont="1" applyFill="1" applyBorder="1" applyAlignment="1">
      <alignment horizontal="right" vertical="center"/>
    </xf>
    <xf numFmtId="0" fontId="7" fillId="5" borderId="73" xfId="1" applyFont="1" applyFill="1" applyBorder="1" applyAlignment="1">
      <alignment horizontal="right" vertical="center"/>
    </xf>
    <xf numFmtId="0" fontId="7" fillId="5" borderId="216" xfId="1" applyFont="1" applyFill="1" applyBorder="1" applyAlignment="1">
      <alignment horizontal="right" vertical="center"/>
    </xf>
    <xf numFmtId="0" fontId="7" fillId="5" borderId="215" xfId="1" applyFont="1" applyFill="1" applyBorder="1" applyAlignment="1">
      <alignment horizontal="right" vertical="center"/>
    </xf>
    <xf numFmtId="0" fontId="7" fillId="10" borderId="3" xfId="1" applyFont="1" applyFill="1" applyBorder="1">
      <alignment vertical="center"/>
    </xf>
    <xf numFmtId="0" fontId="7" fillId="10" borderId="57" xfId="1" applyFont="1" applyFill="1" applyBorder="1">
      <alignment vertical="center"/>
    </xf>
    <xf numFmtId="0" fontId="11" fillId="10" borderId="3" xfId="1" applyFont="1" applyFill="1" applyBorder="1">
      <alignment vertical="center"/>
    </xf>
    <xf numFmtId="0" fontId="11" fillId="10" borderId="141" xfId="1" applyFont="1" applyFill="1" applyBorder="1">
      <alignment vertical="center"/>
    </xf>
    <xf numFmtId="0" fontId="7" fillId="10" borderId="29" xfId="1" applyFont="1" applyFill="1" applyBorder="1">
      <alignment vertical="center"/>
    </xf>
    <xf numFmtId="0" fontId="7" fillId="10" borderId="125" xfId="1" applyFont="1" applyFill="1" applyBorder="1" applyAlignment="1">
      <alignment vertical="center" wrapText="1"/>
    </xf>
    <xf numFmtId="0" fontId="7" fillId="3" borderId="140" xfId="1" applyFont="1" applyFill="1" applyBorder="1">
      <alignment vertical="center"/>
    </xf>
    <xf numFmtId="0" fontId="7" fillId="10" borderId="219" xfId="0" applyFont="1" applyFill="1" applyBorder="1">
      <alignment vertical="center"/>
    </xf>
    <xf numFmtId="0" fontId="11" fillId="0" borderId="3" xfId="0" applyFont="1" applyBorder="1" applyAlignment="1">
      <alignment horizontal="right" vertical="center" wrapText="1"/>
    </xf>
    <xf numFmtId="0" fontId="15" fillId="0" borderId="3" xfId="0" applyFont="1" applyBorder="1" applyAlignment="1">
      <alignment horizontal="right" vertical="center" wrapText="1"/>
    </xf>
    <xf numFmtId="0" fontId="15" fillId="0" borderId="220" xfId="0" applyFont="1" applyBorder="1" applyAlignment="1">
      <alignment horizontal="right" vertical="center" wrapText="1"/>
    </xf>
    <xf numFmtId="6" fontId="7" fillId="0" borderId="3" xfId="2" applyFont="1" applyFill="1" applyBorder="1" applyAlignment="1">
      <alignment horizontal="right" vertical="center" wrapText="1"/>
    </xf>
    <xf numFmtId="0" fontId="7" fillId="0" borderId="3" xfId="0" applyFont="1" applyBorder="1" applyAlignment="1">
      <alignment horizontal="right" vertical="center" wrapText="1"/>
    </xf>
    <xf numFmtId="0" fontId="15" fillId="0" borderId="3" xfId="0" applyFont="1" applyBorder="1" applyAlignment="1">
      <alignment horizontal="left" vertical="center" wrapText="1"/>
    </xf>
    <xf numFmtId="0" fontId="15" fillId="0" borderId="220" xfId="0" applyFont="1" applyBorder="1" applyAlignment="1">
      <alignment horizontal="left" vertical="center" wrapText="1"/>
    </xf>
    <xf numFmtId="0" fontId="7" fillId="0" borderId="221" xfId="0" applyFont="1" applyBorder="1">
      <alignment vertical="center"/>
    </xf>
    <xf numFmtId="0" fontId="7" fillId="0" borderId="141" xfId="0" applyFont="1" applyBorder="1">
      <alignment vertical="center"/>
    </xf>
    <xf numFmtId="0" fontId="7" fillId="0" borderId="222" xfId="0" applyFont="1" applyBorder="1">
      <alignment vertical="center"/>
    </xf>
    <xf numFmtId="0" fontId="7" fillId="10" borderId="141" xfId="1" applyFont="1" applyFill="1" applyBorder="1" applyAlignment="1">
      <alignment horizontal="left" vertical="center"/>
    </xf>
    <xf numFmtId="0" fontId="7" fillId="7" borderId="226" xfId="0" applyFont="1" applyFill="1" applyBorder="1" applyAlignment="1">
      <alignment vertical="center" wrapText="1"/>
    </xf>
    <xf numFmtId="0" fontId="7" fillId="0" borderId="9" xfId="0" applyFont="1" applyBorder="1" applyAlignment="1">
      <alignment horizontal="right" vertical="center"/>
    </xf>
    <xf numFmtId="0" fontId="8" fillId="0" borderId="0" xfId="0" applyFont="1">
      <alignment vertical="center"/>
    </xf>
    <xf numFmtId="0" fontId="8" fillId="0" borderId="0" xfId="0" applyFont="1" applyAlignment="1">
      <alignment vertical="center" wrapText="1"/>
    </xf>
    <xf numFmtId="0" fontId="11" fillId="0" borderId="224" xfId="0" applyFont="1" applyBorder="1" applyAlignment="1">
      <alignment horizontal="right" vertical="center" wrapText="1"/>
    </xf>
    <xf numFmtId="0" fontId="7" fillId="10" borderId="230" xfId="0" applyFont="1" applyFill="1" applyBorder="1">
      <alignment vertical="center"/>
    </xf>
    <xf numFmtId="0" fontId="7" fillId="10" borderId="229" xfId="0" applyFont="1" applyFill="1" applyBorder="1">
      <alignment vertical="center"/>
    </xf>
    <xf numFmtId="0" fontId="9" fillId="2" borderId="224" xfId="0" applyFont="1" applyFill="1" applyBorder="1" applyAlignment="1">
      <alignment horizontal="center" vertical="center" wrapText="1"/>
    </xf>
    <xf numFmtId="0" fontId="9" fillId="2" borderId="225" xfId="0" applyFont="1" applyFill="1" applyBorder="1" applyAlignment="1">
      <alignment horizontal="center" vertical="center" wrapText="1"/>
    </xf>
    <xf numFmtId="0" fontId="11" fillId="0" borderId="225" xfId="0" applyFont="1" applyBorder="1" applyAlignment="1">
      <alignment horizontal="right" vertical="center" wrapText="1"/>
    </xf>
    <xf numFmtId="0" fontId="8" fillId="0" borderId="16" xfId="0" applyFont="1" applyBorder="1">
      <alignment vertical="center"/>
    </xf>
    <xf numFmtId="0" fontId="8" fillId="0" borderId="0" xfId="0" applyFont="1" applyAlignment="1">
      <alignment horizontal="right" vertical="center"/>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38" fontId="26" fillId="0" borderId="71" xfId="6" applyFont="1" applyBorder="1" applyAlignment="1" applyProtection="1">
      <alignment horizontal="center" vertical="center" wrapText="1"/>
    </xf>
    <xf numFmtId="38" fontId="26" fillId="0" borderId="76" xfId="6" applyFont="1" applyBorder="1" applyAlignment="1" applyProtection="1">
      <alignment horizontal="center" vertical="center" wrapText="1"/>
    </xf>
    <xf numFmtId="0" fontId="11" fillId="0" borderId="123" xfId="0" applyFont="1" applyBorder="1" applyAlignment="1">
      <alignment horizontal="left" vertical="center"/>
    </xf>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vertical="center" wrapText="1"/>
    </xf>
    <xf numFmtId="0" fontId="9" fillId="0" borderId="26" xfId="0" applyFont="1" applyBorder="1" applyAlignment="1">
      <alignment vertical="center" wrapText="1"/>
    </xf>
    <xf numFmtId="0" fontId="8" fillId="0" borderId="26" xfId="0" applyFont="1" applyBorder="1" applyAlignment="1">
      <alignment vertical="center" wrapText="1"/>
    </xf>
    <xf numFmtId="0" fontId="8" fillId="0" borderId="64" xfId="0" applyFont="1" applyBorder="1" applyAlignment="1">
      <alignment vertical="center" wrapText="1"/>
    </xf>
    <xf numFmtId="0" fontId="7" fillId="10" borderId="142" xfId="1" applyFont="1" applyFill="1" applyBorder="1">
      <alignment vertical="center"/>
    </xf>
    <xf numFmtId="0" fontId="66" fillId="0" borderId="0" xfId="0" applyFont="1" applyAlignment="1">
      <alignment horizontal="center" vertical="center"/>
    </xf>
    <xf numFmtId="0" fontId="7" fillId="10" borderId="229" xfId="0" applyFont="1" applyFill="1" applyBorder="1" applyAlignment="1">
      <alignment horizontal="left" vertical="center"/>
    </xf>
    <xf numFmtId="0" fontId="7" fillId="10" borderId="245" xfId="0" applyFont="1" applyFill="1" applyBorder="1" applyAlignment="1">
      <alignment horizontal="left" vertical="center"/>
    </xf>
    <xf numFmtId="0" fontId="15" fillId="0" borderId="125" xfId="0" applyFont="1" applyBorder="1" applyAlignment="1">
      <alignment horizontal="right" vertical="center" wrapText="1"/>
    </xf>
    <xf numFmtId="6" fontId="7" fillId="0" borderId="0" xfId="2" applyFont="1" applyFill="1" applyBorder="1" applyAlignment="1">
      <alignment horizontal="left" vertical="center"/>
    </xf>
    <xf numFmtId="0" fontId="15" fillId="0" borderId="125" xfId="0" applyFont="1" applyBorder="1" applyAlignment="1">
      <alignment horizontal="left" vertical="center" wrapText="1"/>
    </xf>
    <xf numFmtId="0" fontId="7" fillId="0" borderId="125" xfId="0" applyFont="1" applyBorder="1" applyAlignment="1">
      <alignment horizontal="right" vertical="center" wrapText="1"/>
    </xf>
    <xf numFmtId="0" fontId="7" fillId="10" borderId="245" xfId="0" applyFont="1" applyFill="1" applyBorder="1">
      <alignment vertical="center"/>
    </xf>
    <xf numFmtId="0" fontId="7" fillId="0" borderId="247" xfId="0" applyFont="1" applyBorder="1">
      <alignment vertical="center"/>
    </xf>
    <xf numFmtId="0" fontId="7" fillId="0" borderId="42" xfId="0" applyFont="1" applyBorder="1">
      <alignment vertical="center"/>
    </xf>
    <xf numFmtId="0" fontId="7" fillId="10" borderId="17" xfId="0" applyFont="1" applyFill="1" applyBorder="1" applyAlignment="1">
      <alignment horizontal="left" vertical="center"/>
    </xf>
    <xf numFmtId="0" fontId="7" fillId="10" borderId="29" xfId="0" applyFont="1" applyFill="1" applyBorder="1" applyAlignment="1">
      <alignment horizontal="left" vertical="center"/>
    </xf>
    <xf numFmtId="0" fontId="7" fillId="10" borderId="218" xfId="0" applyFont="1" applyFill="1" applyBorder="1" applyAlignment="1">
      <alignment horizontal="left" vertical="center"/>
    </xf>
    <xf numFmtId="0" fontId="7" fillId="5" borderId="17" xfId="0" applyFont="1" applyFill="1" applyBorder="1" applyAlignment="1">
      <alignment vertical="center" wrapText="1"/>
    </xf>
    <xf numFmtId="0" fontId="7" fillId="5" borderId="20" xfId="0" applyFont="1" applyFill="1" applyBorder="1" applyAlignment="1">
      <alignment vertical="center" wrapText="1"/>
    </xf>
    <xf numFmtId="0" fontId="7" fillId="5" borderId="9" xfId="0"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9" fillId="0" borderId="0" xfId="0" applyFont="1" applyAlignment="1">
      <alignment horizontal="center" vertical="center" wrapText="1"/>
    </xf>
    <xf numFmtId="0" fontId="15" fillId="8" borderId="180" xfId="0" applyFont="1" applyFill="1" applyBorder="1">
      <alignment vertical="center"/>
    </xf>
    <xf numFmtId="0" fontId="15" fillId="8" borderId="185" xfId="0" applyFont="1" applyFill="1" applyBorder="1">
      <alignment vertical="center"/>
    </xf>
    <xf numFmtId="0" fontId="15" fillId="8" borderId="181" xfId="0" applyFont="1" applyFill="1" applyBorder="1">
      <alignment vertical="center"/>
    </xf>
    <xf numFmtId="0" fontId="15" fillId="8" borderId="186" xfId="0" applyFont="1" applyFill="1" applyBorder="1">
      <alignment vertical="center"/>
    </xf>
    <xf numFmtId="0" fontId="15" fillId="8" borderId="182" xfId="0" applyFont="1" applyFill="1" applyBorder="1">
      <alignment vertical="center"/>
    </xf>
    <xf numFmtId="0" fontId="15" fillId="8" borderId="187" xfId="0" applyFont="1" applyFill="1" applyBorder="1">
      <alignment vertical="center"/>
    </xf>
    <xf numFmtId="0" fontId="15" fillId="8" borderId="46" xfId="0" applyFont="1" applyFill="1" applyBorder="1">
      <alignment vertical="center"/>
    </xf>
    <xf numFmtId="0" fontId="15" fillId="8" borderId="184" xfId="0" applyFont="1" applyFill="1" applyBorder="1">
      <alignment vertical="center"/>
    </xf>
    <xf numFmtId="0" fontId="7" fillId="0" borderId="8" xfId="0" applyFont="1" applyBorder="1" applyAlignment="1">
      <alignment horizontal="center" vertical="center" wrapText="1"/>
    </xf>
    <xf numFmtId="0" fontId="36" fillId="0" borderId="8" xfId="0" applyFont="1" applyBorder="1" applyAlignment="1">
      <alignment horizontal="center" vertical="center" wrapText="1"/>
    </xf>
    <xf numFmtId="0" fontId="8" fillId="3" borderId="248" xfId="1" applyFont="1" applyFill="1" applyBorder="1" applyAlignment="1">
      <alignment horizontal="center" vertical="center" wrapText="1"/>
    </xf>
    <xf numFmtId="0" fontId="7" fillId="7" borderId="155" xfId="0" applyFont="1" applyFill="1" applyBorder="1" applyAlignment="1">
      <alignment vertical="center" wrapText="1"/>
    </xf>
    <xf numFmtId="0" fontId="7" fillId="0" borderId="249" xfId="0" applyFont="1" applyBorder="1" applyAlignment="1">
      <alignment horizontal="right" vertical="center"/>
    </xf>
    <xf numFmtId="0" fontId="28" fillId="0" borderId="20" xfId="0" applyFont="1" applyBorder="1" applyAlignment="1">
      <alignment horizontal="center" vertical="center" wrapText="1"/>
    </xf>
    <xf numFmtId="0" fontId="36" fillId="0" borderId="122" xfId="0" applyFont="1" applyBorder="1" applyAlignment="1">
      <alignment vertical="center" wrapText="1"/>
    </xf>
    <xf numFmtId="0" fontId="36" fillId="0" borderId="122" xfId="0" applyFont="1" applyBorder="1" applyAlignment="1">
      <alignment horizontal="left" vertical="center" wrapText="1"/>
    </xf>
    <xf numFmtId="0" fontId="9" fillId="0" borderId="8" xfId="0" applyFont="1" applyBorder="1">
      <alignment vertical="center"/>
    </xf>
    <xf numFmtId="0" fontId="36" fillId="0" borderId="8" xfId="0" applyFont="1" applyBorder="1">
      <alignment vertical="center"/>
    </xf>
    <xf numFmtId="0" fontId="11" fillId="0" borderId="24" xfId="0" applyFont="1" applyBorder="1" applyAlignment="1">
      <alignment vertical="center" wrapText="1"/>
    </xf>
    <xf numFmtId="0" fontId="8" fillId="0" borderId="8" xfId="0" applyFont="1" applyBorder="1">
      <alignment vertical="center"/>
    </xf>
    <xf numFmtId="0" fontId="7" fillId="0" borderId="17" xfId="0" applyFont="1" applyBorder="1" applyAlignment="1">
      <alignment vertical="center" wrapText="1"/>
    </xf>
    <xf numFmtId="0" fontId="7" fillId="0" borderId="20" xfId="0" applyFont="1" applyBorder="1" applyAlignment="1">
      <alignment vertical="center" wrapText="1"/>
    </xf>
    <xf numFmtId="0" fontId="8" fillId="0" borderId="9" xfId="0" applyFont="1" applyBorder="1">
      <alignment vertical="center"/>
    </xf>
    <xf numFmtId="0" fontId="7" fillId="0" borderId="8" xfId="0" applyFont="1" applyBorder="1" applyAlignment="1">
      <alignment vertical="center" wrapText="1"/>
    </xf>
    <xf numFmtId="0" fontId="8" fillId="0" borderId="17" xfId="0" applyFont="1" applyBorder="1">
      <alignment vertical="center"/>
    </xf>
    <xf numFmtId="0" fontId="8" fillId="0" borderId="20" xfId="0" applyFont="1" applyBorder="1">
      <alignment vertical="center"/>
    </xf>
    <xf numFmtId="0" fontId="36" fillId="0" borderId="8" xfId="0" applyFont="1" applyBorder="1" applyAlignment="1">
      <alignment horizontal="left" vertical="center" wrapText="1"/>
    </xf>
    <xf numFmtId="0" fontId="36" fillId="0" borderId="34" xfId="0" applyFont="1" applyBorder="1" applyAlignment="1">
      <alignment horizontal="left" vertical="center" wrapText="1"/>
    </xf>
    <xf numFmtId="0" fontId="11" fillId="0" borderId="17" xfId="0" applyFont="1" applyBorder="1" applyAlignment="1">
      <alignment vertical="center" wrapText="1"/>
    </xf>
    <xf numFmtId="0" fontId="11" fillId="0" borderId="121" xfId="0" applyFont="1" applyBorder="1" applyAlignment="1">
      <alignment vertical="center" wrapText="1"/>
    </xf>
    <xf numFmtId="0" fontId="7" fillId="0" borderId="121" xfId="0" applyFont="1" applyBorder="1">
      <alignment vertical="center"/>
    </xf>
    <xf numFmtId="0" fontId="7" fillId="0" borderId="144" xfId="0" applyFont="1" applyBorder="1" applyAlignment="1">
      <alignment horizontal="left" vertical="top"/>
    </xf>
    <xf numFmtId="0" fontId="7" fillId="0" borderId="121" xfId="0" applyFont="1" applyBorder="1" applyAlignment="1">
      <alignment vertical="top"/>
    </xf>
    <xf numFmtId="0" fontId="7" fillId="0" borderId="123" xfId="0" applyFont="1" applyBorder="1" applyAlignment="1">
      <alignment vertical="top"/>
    </xf>
    <xf numFmtId="0" fontId="7" fillId="0" borderId="119" xfId="0" applyFont="1" applyBorder="1" applyAlignment="1">
      <alignment vertical="center" wrapText="1"/>
    </xf>
    <xf numFmtId="0" fontId="7" fillId="0" borderId="120" xfId="0" applyFont="1" applyBorder="1">
      <alignment vertical="center"/>
    </xf>
    <xf numFmtId="0" fontId="7" fillId="0" borderId="120" xfId="0" applyFont="1" applyBorder="1" applyAlignment="1">
      <alignment vertical="top"/>
    </xf>
    <xf numFmtId="0" fontId="9" fillId="0" borderId="16" xfId="0" applyFont="1" applyBorder="1">
      <alignment vertical="center"/>
    </xf>
    <xf numFmtId="0" fontId="36" fillId="0" borderId="2" xfId="0" applyFont="1" applyBorder="1" applyAlignment="1">
      <alignment horizontal="center" vertical="center" wrapText="1"/>
    </xf>
    <xf numFmtId="0" fontId="51" fillId="0" borderId="8" xfId="0" applyFont="1" applyBorder="1" applyAlignment="1">
      <alignment horizontal="center" vertical="top" wrapText="1"/>
    </xf>
    <xf numFmtId="0" fontId="7" fillId="0" borderId="9" xfId="0" applyFont="1" applyBorder="1" applyAlignment="1">
      <alignment vertical="center" wrapText="1"/>
    </xf>
    <xf numFmtId="0" fontId="11" fillId="0" borderId="9" xfId="0" applyFont="1" applyBorder="1" applyAlignment="1">
      <alignment horizontal="left" vertical="center" wrapText="1"/>
    </xf>
    <xf numFmtId="0" fontId="7" fillId="0" borderId="144" xfId="0" applyFont="1" applyBorder="1" applyAlignment="1">
      <alignment vertical="center" wrapText="1"/>
    </xf>
    <xf numFmtId="0" fontId="7" fillId="0" borderId="122" xfId="0" applyFont="1" applyBorder="1" applyAlignment="1">
      <alignmen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24"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vertical="center" wrapText="1"/>
    </xf>
    <xf numFmtId="0" fontId="11" fillId="0" borderId="123" xfId="0" applyFont="1" applyBorder="1" applyAlignment="1">
      <alignment vertical="center" wrapText="1"/>
    </xf>
    <xf numFmtId="0" fontId="36" fillId="0" borderId="122" xfId="0" applyFont="1" applyBorder="1" applyAlignment="1">
      <alignment horizontal="center" vertical="center" wrapText="1"/>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xf>
    <xf numFmtId="0" fontId="11" fillId="0" borderId="123" xfId="0" applyFont="1" applyBorder="1" applyAlignment="1">
      <alignment horizontal="left" vertical="center" wrapText="1"/>
    </xf>
    <xf numFmtId="0" fontId="7" fillId="0" borderId="26" xfId="0" applyFont="1" applyBorder="1" applyAlignment="1">
      <alignment horizontal="left" vertical="center" wrapText="1"/>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7" fillId="0" borderId="122" xfId="0" applyFont="1" applyBorder="1" applyAlignment="1">
      <alignment horizontal="left" vertical="top"/>
    </xf>
    <xf numFmtId="0" fontId="7" fillId="0" borderId="119" xfId="0" applyFont="1" applyBorder="1" applyAlignment="1">
      <alignment horizontal="left" vertical="top"/>
    </xf>
    <xf numFmtId="0" fontId="7" fillId="0" borderId="118" xfId="0" applyFont="1" applyBorder="1" applyAlignment="1">
      <alignment vertical="center" wrapText="1"/>
    </xf>
    <xf numFmtId="0" fontId="7" fillId="0" borderId="123" xfId="0" applyFont="1" applyBorder="1" applyAlignment="1">
      <alignment vertical="center" wrapText="1"/>
    </xf>
    <xf numFmtId="0" fontId="7" fillId="0" borderId="24" xfId="0" applyFont="1" applyBorder="1" applyAlignment="1">
      <alignment horizontal="center" vertical="center" wrapText="1"/>
    </xf>
    <xf numFmtId="0" fontId="9" fillId="0" borderId="9" xfId="0" applyFont="1" applyBorder="1" applyAlignment="1">
      <alignment horizontal="left" vertical="center" wrapText="1"/>
    </xf>
    <xf numFmtId="0" fontId="11" fillId="0" borderId="9" xfId="0" applyFont="1" applyBorder="1" applyAlignment="1">
      <alignment horizontal="left" vertical="center"/>
    </xf>
    <xf numFmtId="0" fontId="7" fillId="0" borderId="225" xfId="0" applyFont="1" applyBorder="1" applyAlignment="1">
      <alignment horizontal="left" vertical="center"/>
    </xf>
    <xf numFmtId="38" fontId="7" fillId="0" borderId="1" xfId="7" applyFont="1" applyFill="1" applyBorder="1" applyAlignment="1">
      <alignment vertical="center" wrapText="1"/>
    </xf>
    <xf numFmtId="0" fontId="0" fillId="0" borderId="26" xfId="0" applyBorder="1">
      <alignment vertical="center"/>
    </xf>
    <xf numFmtId="0" fontId="36" fillId="0" borderId="0" xfId="0" applyFont="1" applyAlignment="1">
      <alignment horizontal="center" vertical="center" wrapText="1"/>
    </xf>
    <xf numFmtId="0" fontId="8" fillId="0" borderId="0" xfId="0" applyFont="1" applyAlignment="1">
      <alignment horizontal="left" vertical="center"/>
    </xf>
    <xf numFmtId="0" fontId="11"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horizontal="left" vertical="center" wrapText="1"/>
    </xf>
    <xf numFmtId="0" fontId="28" fillId="0" borderId="17" xfId="0" applyFont="1" applyBorder="1" applyAlignment="1">
      <alignment horizontal="center" vertical="center" wrapText="1"/>
    </xf>
    <xf numFmtId="0" fontId="7" fillId="3" borderId="140" xfId="1" applyFont="1" applyFill="1" applyBorder="1" applyAlignment="1">
      <alignment horizontal="right" vertical="center" wrapText="1"/>
    </xf>
    <xf numFmtId="0" fontId="7" fillId="10" borderId="218" xfId="0" applyFont="1" applyFill="1" applyBorder="1">
      <alignment vertical="center"/>
    </xf>
    <xf numFmtId="0" fontId="7" fillId="0" borderId="253" xfId="0" applyFont="1" applyBorder="1" applyAlignment="1">
      <alignment horizontal="left" vertical="center"/>
    </xf>
    <xf numFmtId="0" fontId="36" fillId="0" borderId="124" xfId="0" applyFont="1" applyBorder="1" applyAlignment="1">
      <alignment horizontal="left" vertical="center" wrapText="1"/>
    </xf>
    <xf numFmtId="0" fontId="7" fillId="10" borderId="194" xfId="1" applyFont="1" applyFill="1" applyBorder="1" applyAlignment="1">
      <alignment horizontal="left" vertical="center" wrapText="1"/>
    </xf>
    <xf numFmtId="0" fontId="7" fillId="0" borderId="257" xfId="1" applyFont="1" applyBorder="1" applyAlignment="1">
      <alignment horizontal="right" vertical="center"/>
    </xf>
    <xf numFmtId="0" fontId="9" fillId="0" borderId="117" xfId="0" applyFont="1" applyBorder="1">
      <alignment vertical="center"/>
    </xf>
    <xf numFmtId="0" fontId="7" fillId="0" borderId="115" xfId="0" applyFont="1" applyBorder="1" applyAlignment="1">
      <alignment vertical="center" wrapText="1"/>
    </xf>
    <xf numFmtId="0" fontId="7" fillId="0" borderId="116" xfId="0" applyFont="1" applyBorder="1" applyAlignment="1">
      <alignment vertical="center" wrapText="1"/>
    </xf>
    <xf numFmtId="0" fontId="8" fillId="0" borderId="117" xfId="0" applyFont="1" applyBorder="1">
      <alignment vertical="center"/>
    </xf>
    <xf numFmtId="0" fontId="11" fillId="0" borderId="115" xfId="0" applyFont="1" applyBorder="1">
      <alignment vertical="center"/>
    </xf>
    <xf numFmtId="0" fontId="11" fillId="0" borderId="118" xfId="0" applyFont="1" applyBorder="1" applyAlignment="1">
      <alignment vertical="center" wrapText="1"/>
    </xf>
    <xf numFmtId="0" fontId="11" fillId="10" borderId="0" xfId="0" applyFont="1" applyFill="1" applyAlignment="1">
      <alignment horizontal="left" vertical="center"/>
    </xf>
    <xf numFmtId="0" fontId="7" fillId="0" borderId="17" xfId="0" applyFont="1" applyBorder="1">
      <alignment vertical="center"/>
    </xf>
    <xf numFmtId="0" fontId="7" fillId="0" borderId="26" xfId="0" applyFont="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0" fontId="72" fillId="0" borderId="0" xfId="0" applyFont="1">
      <alignment vertical="center"/>
    </xf>
    <xf numFmtId="0" fontId="74" fillId="0" borderId="177" xfId="0" applyFont="1" applyBorder="1" applyAlignment="1">
      <alignment horizontal="left" vertical="top" wrapText="1"/>
    </xf>
    <xf numFmtId="0" fontId="0" fillId="14" borderId="6" xfId="0" applyFill="1" applyBorder="1" applyAlignment="1">
      <alignment vertical="center" wrapText="1"/>
    </xf>
    <xf numFmtId="0" fontId="73" fillId="0" borderId="269" xfId="0" applyFont="1" applyBorder="1" applyAlignment="1">
      <alignment horizontal="left" vertical="top" wrapText="1"/>
    </xf>
    <xf numFmtId="0" fontId="11" fillId="0" borderId="91" xfId="0" applyFont="1" applyBorder="1">
      <alignment vertical="center"/>
    </xf>
    <xf numFmtId="0" fontId="7" fillId="0" borderId="0" xfId="0" applyFont="1" applyAlignment="1">
      <alignment vertical="center" wrapText="1"/>
    </xf>
    <xf numFmtId="0" fontId="7" fillId="0" borderId="0" xfId="0" applyFont="1" applyAlignment="1">
      <alignment horizontal="left" vertical="center"/>
    </xf>
    <xf numFmtId="0" fontId="9" fillId="8" borderId="21" xfId="0" applyFont="1" applyFill="1" applyBorder="1" applyAlignment="1">
      <alignment horizontal="left" vertical="center"/>
    </xf>
    <xf numFmtId="0" fontId="28" fillId="5" borderId="21" xfId="0" applyFont="1" applyFill="1" applyBorder="1" applyAlignment="1">
      <alignment horizontal="center" vertical="center" wrapText="1"/>
    </xf>
    <xf numFmtId="0" fontId="28" fillId="0" borderId="270" xfId="0" applyFont="1" applyBorder="1" applyAlignment="1">
      <alignment horizontal="center" vertical="center" wrapText="1"/>
    </xf>
    <xf numFmtId="0" fontId="7" fillId="0" borderId="0" xfId="0" applyFont="1" applyAlignment="1">
      <alignment horizontal="left" vertical="center"/>
    </xf>
    <xf numFmtId="0" fontId="21" fillId="0" borderId="0" xfId="0" applyFont="1">
      <alignment vertical="center"/>
    </xf>
    <xf numFmtId="0" fontId="38" fillId="5" borderId="22" xfId="3" applyFont="1" applyFill="1" applyBorder="1" applyAlignment="1">
      <alignment horizontal="left" vertical="center"/>
    </xf>
    <xf numFmtId="0" fontId="16" fillId="5" borderId="22" xfId="3" applyFill="1" applyBorder="1" applyAlignment="1">
      <alignment horizontal="left" vertical="center"/>
    </xf>
    <xf numFmtId="0" fontId="16" fillId="5" borderId="14" xfId="3" applyFill="1" applyBorder="1" applyAlignment="1">
      <alignment horizontal="left" vertical="center"/>
    </xf>
    <xf numFmtId="0" fontId="70" fillId="5" borderId="22" xfId="3" applyFont="1" applyFill="1" applyBorder="1" applyAlignment="1">
      <alignment horizontal="left" vertical="center"/>
    </xf>
    <xf numFmtId="0" fontId="0" fillId="5" borderId="15" xfId="0" applyFill="1" applyBorder="1">
      <alignment vertical="center"/>
    </xf>
    <xf numFmtId="0" fontId="57" fillId="0" borderId="148" xfId="0" applyFont="1" applyBorder="1" applyAlignment="1">
      <alignment vertical="center" wrapText="1"/>
    </xf>
    <xf numFmtId="0" fontId="57" fillId="0" borderId="49" xfId="0" applyFont="1" applyBorder="1" applyAlignment="1">
      <alignment vertical="center" wrapText="1"/>
    </xf>
    <xf numFmtId="0" fontId="57" fillId="0" borderId="50" xfId="0" applyFont="1" applyBorder="1" applyAlignment="1">
      <alignment vertical="center" wrapText="1"/>
    </xf>
    <xf numFmtId="0" fontId="56" fillId="17" borderId="46" xfId="0" applyFont="1" applyFill="1" applyBorder="1" applyAlignment="1">
      <alignment horizontal="center" vertical="center"/>
    </xf>
    <xf numFmtId="0" fontId="79" fillId="0" borderId="0" xfId="0" applyFont="1" applyAlignment="1">
      <alignment horizontal="left" vertical="center"/>
    </xf>
    <xf numFmtId="0" fontId="8" fillId="14" borderId="38" xfId="0" applyFont="1" applyFill="1" applyBorder="1">
      <alignment vertical="center"/>
    </xf>
    <xf numFmtId="0" fontId="81" fillId="14" borderId="38" xfId="0" applyFont="1" applyFill="1" applyBorder="1">
      <alignment vertical="center"/>
    </xf>
    <xf numFmtId="0" fontId="81" fillId="14" borderId="39" xfId="0" applyFont="1" applyFill="1" applyBorder="1">
      <alignment vertical="center"/>
    </xf>
    <xf numFmtId="0" fontId="22" fillId="14" borderId="37" xfId="0" applyFont="1" applyFill="1" applyBorder="1">
      <alignment vertical="center"/>
    </xf>
    <xf numFmtId="0" fontId="80" fillId="15" borderId="145" xfId="3" applyFont="1" applyFill="1" applyBorder="1" applyAlignment="1">
      <alignment horizontal="center" vertical="center"/>
    </xf>
    <xf numFmtId="0" fontId="80" fillId="15" borderId="5" xfId="3" applyFont="1" applyFill="1" applyBorder="1" applyAlignment="1">
      <alignment horizontal="center" vertical="center"/>
    </xf>
    <xf numFmtId="0" fontId="80" fillId="6" borderId="5" xfId="3" applyFont="1" applyFill="1" applyBorder="1" applyAlignment="1">
      <alignment horizontal="center" vertical="center"/>
    </xf>
    <xf numFmtId="0" fontId="80" fillId="6" borderId="43" xfId="3" applyFont="1" applyFill="1" applyBorder="1" applyAlignment="1">
      <alignment horizontal="center" vertical="center"/>
    </xf>
    <xf numFmtId="0" fontId="18" fillId="5" borderId="75" xfId="0" applyFont="1" applyFill="1" applyBorder="1">
      <alignment vertical="center"/>
    </xf>
    <xf numFmtId="0" fontId="11" fillId="5" borderId="5" xfId="3" applyFont="1" applyFill="1" applyBorder="1" applyAlignment="1">
      <alignment horizontal="left" vertical="center"/>
    </xf>
    <xf numFmtId="0" fontId="16" fillId="5" borderId="5" xfId="3" applyFill="1" applyBorder="1" applyAlignment="1">
      <alignment horizontal="left" vertical="center"/>
    </xf>
    <xf numFmtId="0" fontId="43" fillId="5" borderId="43" xfId="3" applyFont="1" applyFill="1" applyBorder="1" applyAlignment="1">
      <alignment horizontal="left" vertical="center"/>
    </xf>
    <xf numFmtId="0" fontId="62" fillId="5" borderId="5" xfId="3" applyFont="1" applyFill="1" applyBorder="1" applyAlignment="1">
      <alignment horizontal="left" vertical="center"/>
    </xf>
    <xf numFmtId="0" fontId="71" fillId="5" borderId="5" xfId="3" applyFont="1" applyFill="1" applyBorder="1" applyAlignment="1">
      <alignment horizontal="left" vertical="center"/>
    </xf>
    <xf numFmtId="0" fontId="0" fillId="5" borderId="75" xfId="0" applyFill="1" applyBorder="1">
      <alignment vertical="center"/>
    </xf>
    <xf numFmtId="0" fontId="82" fillId="10" borderId="5" xfId="3" applyFont="1" applyFill="1" applyBorder="1" applyAlignment="1">
      <alignment horizontal="center" vertical="center"/>
    </xf>
    <xf numFmtId="0" fontId="82" fillId="6" borderId="5" xfId="3" applyFont="1" applyFill="1" applyBorder="1" applyAlignment="1">
      <alignment horizontal="center" vertical="center"/>
    </xf>
    <xf numFmtId="0" fontId="58" fillId="17" borderId="46" xfId="0" applyFont="1" applyFill="1" applyBorder="1" applyAlignment="1">
      <alignment horizontal="center" vertical="top"/>
    </xf>
    <xf numFmtId="0" fontId="56" fillId="17" borderId="148" xfId="0" applyFont="1" applyFill="1" applyBorder="1" applyAlignment="1">
      <alignment horizontal="center" vertical="center"/>
    </xf>
    <xf numFmtId="0" fontId="56" fillId="17" borderId="49" xfId="0" applyFont="1" applyFill="1" applyBorder="1" applyAlignment="1">
      <alignment horizontal="center" vertical="center"/>
    </xf>
    <xf numFmtId="0" fontId="56" fillId="17" borderId="50" xfId="0" applyFont="1" applyFill="1" applyBorder="1" applyAlignment="1">
      <alignment horizontal="center" vertical="center"/>
    </xf>
    <xf numFmtId="0" fontId="7" fillId="5" borderId="5" xfId="0" applyFont="1" applyFill="1" applyBorder="1" applyAlignment="1">
      <alignment vertical="center" wrapText="1"/>
    </xf>
    <xf numFmtId="0" fontId="7" fillId="5" borderId="22" xfId="0" applyFont="1" applyFill="1" applyBorder="1" applyAlignment="1">
      <alignment vertical="center"/>
    </xf>
    <xf numFmtId="0" fontId="11" fillId="5" borderId="145" xfId="0" applyFont="1" applyFill="1" applyBorder="1" applyAlignment="1">
      <alignment vertical="center" wrapText="1"/>
    </xf>
    <xf numFmtId="0" fontId="11" fillId="5" borderId="39" xfId="0" applyFont="1" applyFill="1" applyBorder="1" applyAlignment="1">
      <alignment vertical="center" wrapText="1"/>
    </xf>
    <xf numFmtId="0" fontId="78" fillId="5" borderId="165" xfId="0" applyFont="1" applyFill="1" applyBorder="1" applyAlignment="1">
      <alignment horizontal="center" vertical="center" textRotation="255"/>
    </xf>
    <xf numFmtId="0" fontId="78" fillId="5" borderId="167" xfId="0" applyFont="1" applyFill="1" applyBorder="1" applyAlignment="1">
      <alignment horizontal="center" vertical="center" textRotation="255"/>
    </xf>
    <xf numFmtId="0" fontId="78" fillId="5" borderId="79" xfId="0" applyFont="1" applyFill="1" applyBorder="1" applyAlignment="1">
      <alignment horizontal="center" vertical="center" textRotation="255"/>
    </xf>
    <xf numFmtId="0" fontId="7" fillId="5" borderId="75" xfId="0" applyFont="1" applyFill="1" applyBorder="1" applyAlignment="1">
      <alignment vertical="center" wrapText="1"/>
    </xf>
    <xf numFmtId="0" fontId="7" fillId="5" borderId="15" xfId="0" applyFont="1" applyFill="1" applyBorder="1" applyAlignment="1">
      <alignment vertical="center" wrapText="1"/>
    </xf>
    <xf numFmtId="0" fontId="5" fillId="5" borderId="165" xfId="0" applyFont="1" applyFill="1" applyBorder="1" applyAlignment="1">
      <alignment horizontal="center" vertical="center" textRotation="255"/>
    </xf>
    <xf numFmtId="0" fontId="5" fillId="5" borderId="167" xfId="0" applyFont="1" applyFill="1" applyBorder="1" applyAlignment="1">
      <alignment horizontal="center" vertical="center" textRotation="255"/>
    </xf>
    <xf numFmtId="0" fontId="5" fillId="5" borderId="173" xfId="0" applyFont="1" applyFill="1" applyBorder="1" applyAlignment="1">
      <alignment horizontal="center" vertical="center" textRotation="255"/>
    </xf>
    <xf numFmtId="0" fontId="63" fillId="5" borderId="37" xfId="0" applyFont="1" applyFill="1" applyBorder="1" applyAlignment="1">
      <alignment horizontal="center" vertical="center"/>
    </xf>
    <xf numFmtId="0" fontId="63" fillId="5" borderId="38" xfId="0" applyFont="1" applyFill="1" applyBorder="1" applyAlignment="1">
      <alignment horizontal="center" vertical="center"/>
    </xf>
    <xf numFmtId="0" fontId="63" fillId="5" borderId="39" xfId="0" applyFont="1" applyFill="1" applyBorder="1" applyAlignment="1">
      <alignment horizontal="center" vertical="center"/>
    </xf>
    <xf numFmtId="0" fontId="63" fillId="0" borderId="0" xfId="0" applyFont="1" applyAlignment="1">
      <alignment horizontal="center" vertical="center"/>
    </xf>
    <xf numFmtId="0" fontId="63" fillId="0" borderId="26" xfId="0" applyFont="1" applyBorder="1" applyAlignment="1">
      <alignment horizontal="center" vertical="center"/>
    </xf>
    <xf numFmtId="0" fontId="8" fillId="14" borderId="70" xfId="0" applyFont="1" applyFill="1" applyBorder="1" applyAlignment="1">
      <alignment horizontal="center" vertical="center"/>
    </xf>
    <xf numFmtId="0" fontId="8" fillId="14" borderId="46" xfId="0" applyFont="1" applyFill="1" applyBorder="1" applyAlignment="1">
      <alignment horizontal="center" vertical="center"/>
    </xf>
    <xf numFmtId="0" fontId="8" fillId="14" borderId="24" xfId="0" applyFont="1" applyFill="1" applyBorder="1" applyAlignment="1">
      <alignment horizontal="center" vertical="center" wrapText="1"/>
    </xf>
    <xf numFmtId="0" fontId="8" fillId="14" borderId="28" xfId="0" applyFont="1" applyFill="1" applyBorder="1" applyAlignment="1">
      <alignment horizontal="center" vertical="center" wrapText="1"/>
    </xf>
    <xf numFmtId="0" fontId="7" fillId="16" borderId="26"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4" xfId="0" applyFont="1" applyFill="1" applyBorder="1" applyAlignment="1">
      <alignment horizontal="left" vertical="center"/>
    </xf>
    <xf numFmtId="0" fontId="7" fillId="16" borderId="11" xfId="0" applyFont="1" applyFill="1" applyBorder="1" applyAlignment="1">
      <alignment horizontal="left" vertical="center"/>
    </xf>
    <xf numFmtId="0" fontId="7" fillId="16" borderId="4" xfId="1" applyFont="1" applyFill="1" applyBorder="1" applyAlignment="1">
      <alignment horizontal="left" vertical="center"/>
    </xf>
    <xf numFmtId="0" fontId="7" fillId="16" borderId="11" xfId="1" applyFont="1" applyFill="1" applyBorder="1" applyAlignment="1">
      <alignment horizontal="left" vertical="center"/>
    </xf>
    <xf numFmtId="0" fontId="11" fillId="16" borderId="4" xfId="1" applyFont="1" applyFill="1" applyBorder="1" applyAlignment="1">
      <alignment horizontal="left" vertical="center"/>
    </xf>
    <xf numFmtId="0" fontId="11" fillId="16" borderId="11" xfId="1" applyFont="1" applyFill="1" applyBorder="1" applyAlignment="1">
      <alignment horizontal="left" vertical="center"/>
    </xf>
    <xf numFmtId="0" fontId="8" fillId="14" borderId="10" xfId="0" applyFont="1" applyFill="1" applyBorder="1" applyAlignment="1">
      <alignment horizontal="center" vertical="center"/>
    </xf>
    <xf numFmtId="0" fontId="8" fillId="14" borderId="41" xfId="0" applyFont="1" applyFill="1" applyBorder="1" applyAlignment="1">
      <alignment horizontal="center" vertical="center"/>
    </xf>
    <xf numFmtId="0" fontId="30" fillId="0" borderId="144" xfId="0" applyFont="1" applyBorder="1" applyAlignment="1">
      <alignment vertical="center" wrapText="1"/>
    </xf>
    <xf numFmtId="0" fontId="30" fillId="0" borderId="17" xfId="0" applyFont="1" applyBorder="1" applyAlignment="1">
      <alignment vertical="center" wrapText="1"/>
    </xf>
    <xf numFmtId="0" fontId="30" fillId="0" borderId="121" xfId="0" applyFont="1" applyBorder="1" applyAlignment="1">
      <alignment vertical="center" wrapText="1"/>
    </xf>
    <xf numFmtId="0" fontId="30" fillId="0" borderId="122" xfId="0" applyFont="1" applyBorder="1" applyAlignment="1">
      <alignment vertical="center" wrapText="1"/>
    </xf>
    <xf numFmtId="0" fontId="30" fillId="0" borderId="0" xfId="0" applyFont="1" applyAlignment="1">
      <alignment vertical="center" wrapText="1"/>
    </xf>
    <xf numFmtId="0" fontId="30" fillId="0" borderId="123"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wrapText="1"/>
    </xf>
    <xf numFmtId="0" fontId="8" fillId="0" borderId="20"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1" fillId="0" borderId="57" xfId="0" applyFont="1" applyBorder="1" applyAlignment="1">
      <alignment horizontal="left" vertical="center" wrapText="1"/>
    </xf>
    <xf numFmtId="0" fontId="11" fillId="0" borderId="48" xfId="0" applyFont="1" applyBorder="1" applyAlignment="1">
      <alignment horizontal="left" vertical="center" wrapText="1"/>
    </xf>
    <xf numFmtId="0" fontId="11" fillId="0" borderId="207"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7" fillId="0" borderId="16" xfId="0" applyFont="1" applyBorder="1" applyAlignment="1">
      <alignment vertical="center"/>
    </xf>
    <xf numFmtId="0" fontId="7" fillId="0" borderId="2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07"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8"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5" fillId="3" borderId="147"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1" xfId="0" applyFont="1" applyFill="1" applyBorder="1" applyAlignment="1">
      <alignment horizontal="center" vertical="center"/>
    </xf>
    <xf numFmtId="0" fontId="7" fillId="0" borderId="227" xfId="0" applyFont="1" applyBorder="1" applyAlignment="1">
      <alignment vertical="center" wrapText="1"/>
    </xf>
    <xf numFmtId="0" fontId="7" fillId="0" borderId="82" xfId="0" applyFont="1" applyBorder="1" applyAlignment="1">
      <alignment vertical="center" wrapText="1"/>
    </xf>
    <xf numFmtId="0" fontId="7" fillId="0" borderId="42" xfId="0" applyFont="1" applyBorder="1" applyAlignment="1">
      <alignment vertical="center" wrapText="1"/>
    </xf>
    <xf numFmtId="0" fontId="38" fillId="0" borderId="16" xfId="0" applyFont="1" applyBorder="1" applyAlignment="1">
      <alignment vertical="top" wrapText="1"/>
    </xf>
    <xf numFmtId="0" fontId="38" fillId="0" borderId="121" xfId="0" applyFont="1" applyBorder="1" applyAlignment="1">
      <alignment vertical="top" wrapText="1"/>
    </xf>
    <xf numFmtId="0" fontId="38" fillId="0" borderId="8" xfId="0" applyFont="1" applyBorder="1" applyAlignment="1">
      <alignment vertical="top" wrapText="1"/>
    </xf>
    <xf numFmtId="0" fontId="38" fillId="0" borderId="123" xfId="0" applyFont="1" applyBorder="1" applyAlignment="1">
      <alignment vertical="top" wrapText="1"/>
    </xf>
    <xf numFmtId="0" fontId="11" fillId="0" borderId="207"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24" xfId="0" applyFont="1" applyBorder="1" applyAlignment="1">
      <alignment horizontal="left" vertical="center" wrapText="1"/>
    </xf>
    <xf numFmtId="0" fontId="11" fillId="0" borderId="26" xfId="0" applyFont="1" applyBorder="1" applyAlignment="1">
      <alignment horizontal="left" vertical="center" wrapText="1"/>
    </xf>
    <xf numFmtId="0" fontId="11" fillId="0" borderId="25" xfId="0" applyFont="1" applyBorder="1" applyAlignment="1">
      <alignment horizontal="left" vertical="center" wrapText="1"/>
    </xf>
    <xf numFmtId="0" fontId="7" fillId="0" borderId="144" xfId="0" applyFont="1" applyBorder="1" applyAlignment="1">
      <alignment vertical="center" wrapText="1"/>
    </xf>
    <xf numFmtId="0" fontId="7" fillId="0" borderId="18" xfId="0" applyFont="1" applyBorder="1" applyAlignment="1">
      <alignment vertical="center" wrapText="1"/>
    </xf>
    <xf numFmtId="0" fontId="7" fillId="0" borderId="122" xfId="0" applyFont="1" applyBorder="1" applyAlignment="1">
      <alignment vertical="center" wrapText="1"/>
    </xf>
    <xf numFmtId="0" fontId="7" fillId="0" borderId="3" xfId="0" applyFont="1" applyBorder="1" applyAlignment="1">
      <alignment vertical="center" wrapText="1"/>
    </xf>
    <xf numFmtId="0" fontId="7" fillId="0" borderId="19"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2" xfId="0" applyFont="1" applyBorder="1" applyAlignment="1">
      <alignment horizontal="left" vertical="center" wrapText="1"/>
    </xf>
    <xf numFmtId="0" fontId="7" fillId="0" borderId="234" xfId="0" applyFont="1" applyBorder="1" applyAlignment="1">
      <alignment horizontal="left" vertical="center" wrapText="1"/>
    </xf>
    <xf numFmtId="0" fontId="7" fillId="0" borderId="125" xfId="0" applyFont="1" applyBorder="1" applyAlignment="1">
      <alignment horizontal="left" vertical="center" wrapText="1"/>
    </xf>
    <xf numFmtId="0" fontId="7" fillId="0" borderId="126" xfId="0" applyFont="1" applyBorder="1" applyAlignment="1">
      <alignment horizontal="left" vertical="center" wrapText="1"/>
    </xf>
    <xf numFmtId="0" fontId="5" fillId="3" borderId="246" xfId="0" applyFont="1" applyFill="1" applyBorder="1" applyAlignment="1">
      <alignment horizontal="center" vertical="center"/>
    </xf>
    <xf numFmtId="0" fontId="5" fillId="3" borderId="146" xfId="0" applyFont="1" applyFill="1" applyBorder="1" applyAlignment="1">
      <alignment horizontal="center" vertical="center"/>
    </xf>
    <xf numFmtId="0" fontId="7" fillId="0" borderId="144" xfId="0" applyFont="1" applyBorder="1" applyAlignment="1">
      <alignment horizontal="left" vertical="center" wrapText="1"/>
    </xf>
    <xf numFmtId="0" fontId="7" fillId="0" borderId="18" xfId="0" applyFont="1" applyBorder="1" applyAlignment="1">
      <alignment horizontal="left" vertical="center" wrapText="1"/>
    </xf>
    <xf numFmtId="0" fontId="7" fillId="0" borderId="122" xfId="0" applyFont="1" applyBorder="1" applyAlignment="1">
      <alignment horizontal="left" vertical="center" wrapText="1"/>
    </xf>
    <xf numFmtId="0" fontId="7" fillId="0" borderId="3" xfId="0" applyFont="1" applyBorder="1" applyAlignment="1">
      <alignment horizontal="left" vertical="center" wrapText="1"/>
    </xf>
    <xf numFmtId="0" fontId="7" fillId="0" borderId="119" xfId="0" applyFont="1" applyBorder="1" applyAlignment="1">
      <alignment horizontal="left" vertical="center" wrapText="1"/>
    </xf>
    <xf numFmtId="0" fontId="7" fillId="0" borderId="28" xfId="0" applyFont="1" applyBorder="1" applyAlignment="1">
      <alignment horizontal="left" vertical="center" wrapText="1"/>
    </xf>
    <xf numFmtId="0" fontId="7" fillId="0" borderId="51"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87" xfId="0" applyFont="1" applyBorder="1" applyAlignment="1">
      <alignment horizontal="center" vertical="center" wrapText="1"/>
    </xf>
    <xf numFmtId="0" fontId="30" fillId="0" borderId="124" xfId="0" applyFont="1" applyBorder="1" applyAlignment="1">
      <alignment vertical="center" wrapText="1"/>
    </xf>
    <xf numFmtId="0" fontId="30" fillId="0" borderId="125" xfId="0" applyFont="1" applyBorder="1" applyAlignment="1">
      <alignment vertical="center" wrapText="1"/>
    </xf>
    <xf numFmtId="0" fontId="30" fillId="0" borderId="127" xfId="0" applyFont="1" applyBorder="1" applyAlignment="1">
      <alignment vertical="center" wrapText="1"/>
    </xf>
    <xf numFmtId="0" fontId="38" fillId="0" borderId="24" xfId="0" applyFont="1" applyBorder="1" applyAlignment="1">
      <alignment vertical="top" wrapText="1"/>
    </xf>
    <xf numFmtId="0" fontId="38" fillId="0" borderId="120" xfId="0" applyFont="1" applyBorder="1" applyAlignment="1">
      <alignment vertical="top" wrapText="1"/>
    </xf>
    <xf numFmtId="0" fontId="7" fillId="0" borderId="16" xfId="0" applyFont="1" applyBorder="1" applyAlignment="1">
      <alignment vertical="top" wrapText="1"/>
    </xf>
    <xf numFmtId="0" fontId="7" fillId="0" borderId="121" xfId="0" applyFont="1" applyBorder="1" applyAlignment="1">
      <alignment vertical="top" wrapText="1"/>
    </xf>
    <xf numFmtId="0" fontId="7" fillId="0" borderId="8" xfId="0" applyFont="1" applyBorder="1" applyAlignment="1">
      <alignment vertical="top" wrapText="1"/>
    </xf>
    <xf numFmtId="0" fontId="7" fillId="0" borderId="123" xfId="0" applyFont="1" applyBorder="1" applyAlignment="1">
      <alignment vertical="top" wrapText="1"/>
    </xf>
    <xf numFmtId="0" fontId="7" fillId="0" borderId="223" xfId="0" applyFont="1" applyBorder="1" applyAlignment="1">
      <alignment vertical="top" wrapText="1"/>
    </xf>
    <xf numFmtId="0" fontId="7" fillId="0" borderId="127" xfId="0" applyFont="1" applyBorder="1" applyAlignment="1">
      <alignment vertical="top" wrapText="1"/>
    </xf>
    <xf numFmtId="0" fontId="7" fillId="5" borderId="81" xfId="0" applyFont="1" applyFill="1" applyBorder="1" applyAlignment="1">
      <alignment horizontal="left" vertical="center" wrapText="1"/>
    </xf>
    <xf numFmtId="0" fontId="7" fillId="5" borderId="42" xfId="0" applyFont="1" applyFill="1" applyBorder="1" applyAlignment="1">
      <alignment horizontal="left" vertical="center" wrapText="1"/>
    </xf>
    <xf numFmtId="0" fontId="8" fillId="0" borderId="232" xfId="0" applyFont="1" applyBorder="1" applyAlignment="1">
      <alignment horizontal="center" vertical="center"/>
    </xf>
    <xf numFmtId="0" fontId="8" fillId="0" borderId="190" xfId="0" applyFont="1" applyBorder="1" applyAlignment="1">
      <alignment horizontal="center" vertical="center"/>
    </xf>
    <xf numFmtId="0" fontId="8" fillId="0" borderId="32" xfId="0" applyFont="1" applyBorder="1" applyAlignment="1">
      <alignment horizontal="center" vertical="center"/>
    </xf>
    <xf numFmtId="0" fontId="11" fillId="0" borderId="0" xfId="0" applyFont="1" applyAlignment="1">
      <alignment vertical="center" wrapText="1"/>
    </xf>
    <xf numFmtId="0" fontId="11" fillId="0" borderId="123" xfId="0" applyFont="1" applyBorder="1" applyAlignment="1">
      <alignment vertical="center" wrapText="1"/>
    </xf>
    <xf numFmtId="0" fontId="36" fillId="0" borderId="122"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30" fillId="0" borderId="119" xfId="0" applyFont="1" applyBorder="1" applyAlignment="1">
      <alignment vertical="center" wrapText="1"/>
    </xf>
    <xf numFmtId="0" fontId="30" fillId="0" borderId="26" xfId="0" applyFont="1" applyBorder="1" applyAlignment="1">
      <alignment vertical="center" wrapText="1"/>
    </xf>
    <xf numFmtId="0" fontId="30" fillId="0" borderId="120" xfId="0" applyFont="1" applyBorder="1" applyAlignment="1">
      <alignment vertical="center" wrapText="1"/>
    </xf>
    <xf numFmtId="0" fontId="7" fillId="0" borderId="16" xfId="0" applyFont="1" applyBorder="1" applyAlignment="1">
      <alignment horizontal="left" vertical="center" wrapText="1"/>
    </xf>
    <xf numFmtId="0" fontId="7" fillId="0" borderId="223" xfId="0" applyFont="1" applyBorder="1" applyAlignment="1">
      <alignment horizontal="left" vertical="center" wrapText="1"/>
    </xf>
    <xf numFmtId="0" fontId="36" fillId="0" borderId="51"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84" xfId="0" applyFont="1" applyBorder="1" applyAlignment="1">
      <alignment horizontal="center" vertical="center" wrapText="1"/>
    </xf>
    <xf numFmtId="0" fontId="36" fillId="0" borderId="258" xfId="0" applyFont="1" applyBorder="1" applyAlignment="1">
      <alignment horizontal="center" vertical="center" wrapText="1"/>
    </xf>
    <xf numFmtId="0" fontId="36" fillId="0" borderId="259" xfId="0" applyFont="1" applyBorder="1" applyAlignment="1">
      <alignment horizontal="center" vertical="center" wrapText="1"/>
    </xf>
    <xf numFmtId="0" fontId="36" fillId="0" borderId="260" xfId="0" applyFont="1" applyBorder="1" applyAlignment="1">
      <alignment horizontal="center" vertical="center" wrapText="1"/>
    </xf>
    <xf numFmtId="0" fontId="30" fillId="0" borderId="144" xfId="0" applyFont="1" applyBorder="1" applyAlignment="1">
      <alignment horizontal="left" vertical="center" wrapText="1"/>
    </xf>
    <xf numFmtId="0" fontId="30" fillId="0" borderId="17" xfId="0" applyFont="1" applyBorder="1" applyAlignment="1">
      <alignment horizontal="left" vertical="center" wrapText="1"/>
    </xf>
    <xf numFmtId="0" fontId="30" fillId="0" borderId="121" xfId="0" applyFont="1" applyBorder="1" applyAlignment="1">
      <alignment horizontal="left" vertical="center" wrapText="1"/>
    </xf>
    <xf numFmtId="0" fontId="30" fillId="0" borderId="122" xfId="0" applyFont="1" applyBorder="1" applyAlignment="1">
      <alignment horizontal="left" vertical="center" wrapText="1"/>
    </xf>
    <xf numFmtId="0" fontId="30" fillId="0" borderId="0" xfId="0" applyFont="1" applyAlignment="1">
      <alignment horizontal="left" vertical="center" wrapText="1"/>
    </xf>
    <xf numFmtId="0" fontId="30" fillId="0" borderId="123" xfId="0" applyFont="1" applyBorder="1" applyAlignment="1">
      <alignment horizontal="left" vertical="center" wrapText="1"/>
    </xf>
    <xf numFmtId="0" fontId="30" fillId="0" borderId="119" xfId="0" applyFont="1" applyBorder="1" applyAlignment="1">
      <alignment horizontal="left" vertical="center" wrapText="1"/>
    </xf>
    <xf numFmtId="0" fontId="30" fillId="0" borderId="26" xfId="0" applyFont="1" applyBorder="1" applyAlignment="1">
      <alignment horizontal="left" vertical="center" wrapText="1"/>
    </xf>
    <xf numFmtId="0" fontId="30" fillId="0" borderId="120" xfId="0" applyFont="1" applyBorder="1" applyAlignment="1">
      <alignment horizontal="left" vertical="center" wrapText="1"/>
    </xf>
    <xf numFmtId="0" fontId="7" fillId="0" borderId="124" xfId="0" applyFont="1" applyBorder="1" applyAlignment="1">
      <alignment horizontal="left" vertical="center" wrapText="1"/>
    </xf>
    <xf numFmtId="0" fontId="7" fillId="0" borderId="220" xfId="0" applyFont="1" applyBorder="1" applyAlignment="1">
      <alignment horizontal="left" vertical="center" wrapText="1"/>
    </xf>
    <xf numFmtId="0" fontId="30" fillId="0" borderId="114" xfId="0" applyFont="1" applyBorder="1" applyAlignment="1">
      <alignment horizontal="left" vertical="center" wrapText="1"/>
    </xf>
    <xf numFmtId="0" fontId="30" fillId="0" borderId="115" xfId="0" applyFont="1" applyBorder="1" applyAlignment="1">
      <alignment horizontal="left" vertical="center" wrapText="1"/>
    </xf>
    <xf numFmtId="0" fontId="30" fillId="0" borderId="118" xfId="0" applyFont="1" applyBorder="1" applyAlignment="1">
      <alignment horizontal="left" vertical="center" wrapText="1"/>
    </xf>
    <xf numFmtId="0" fontId="30" fillId="0" borderId="124" xfId="0" applyFont="1" applyBorder="1" applyAlignment="1">
      <alignment horizontal="left" vertical="center" wrapText="1"/>
    </xf>
    <xf numFmtId="0" fontId="30" fillId="0" borderId="125" xfId="0" applyFont="1" applyBorder="1" applyAlignment="1">
      <alignment horizontal="left" vertical="center" wrapText="1"/>
    </xf>
    <xf numFmtId="0" fontId="30" fillId="0" borderId="127" xfId="0" applyFont="1" applyBorder="1" applyAlignment="1">
      <alignment horizontal="left" vertical="center" wrapText="1"/>
    </xf>
    <xf numFmtId="0" fontId="7" fillId="0" borderId="144" xfId="0" applyFont="1" applyBorder="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7" fillId="0" borderId="122"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left" vertical="center"/>
    </xf>
    <xf numFmtId="0" fontId="7" fillId="0" borderId="250" xfId="0" applyFont="1" applyBorder="1" applyAlignment="1">
      <alignment horizontal="center" vertical="center"/>
    </xf>
    <xf numFmtId="0" fontId="7" fillId="0" borderId="251" xfId="0" applyFont="1" applyBorder="1" applyAlignment="1">
      <alignment horizontal="center" vertical="center"/>
    </xf>
    <xf numFmtId="0" fontId="7" fillId="0" borderId="0" xfId="0" applyFont="1" applyAlignment="1">
      <alignment vertical="center"/>
    </xf>
    <xf numFmtId="0" fontId="8" fillId="0" borderId="261" xfId="0" applyFont="1" applyBorder="1" applyAlignment="1">
      <alignment vertical="center" wrapText="1"/>
    </xf>
    <xf numFmtId="0" fontId="8" fillId="0" borderId="115" xfId="0" applyFont="1" applyBorder="1" applyAlignment="1">
      <alignment vertical="center" wrapText="1"/>
    </xf>
    <xf numFmtId="0" fontId="8" fillId="0" borderId="116" xfId="0" applyFont="1" applyBorder="1" applyAlignment="1">
      <alignment vertical="center" wrapText="1"/>
    </xf>
    <xf numFmtId="0" fontId="65" fillId="0" borderId="0" xfId="0" applyFont="1" applyAlignment="1">
      <alignment horizontal="left" wrapText="1"/>
    </xf>
    <xf numFmtId="0" fontId="65" fillId="0" borderId="0" xfId="0" applyFont="1" applyAlignment="1">
      <alignment horizontal="left"/>
    </xf>
    <xf numFmtId="0" fontId="11" fillId="0" borderId="123" xfId="0" applyFont="1" applyBorder="1" applyAlignment="1">
      <alignment horizontal="left" vertical="center" wrapText="1"/>
    </xf>
    <xf numFmtId="0" fontId="7" fillId="0" borderId="115" xfId="0" applyFont="1" applyBorder="1" applyAlignment="1">
      <alignment horizontal="left" vertical="center" wrapText="1"/>
    </xf>
    <xf numFmtId="0" fontId="7" fillId="0" borderId="116" xfId="0" applyFont="1" applyBorder="1" applyAlignment="1">
      <alignment horizontal="left" vertical="center" wrapText="1"/>
    </xf>
    <xf numFmtId="0" fontId="9" fillId="3" borderId="242" xfId="0" applyFont="1" applyFill="1" applyBorder="1" applyAlignment="1">
      <alignment horizontal="center" vertical="center"/>
    </xf>
    <xf numFmtId="0" fontId="9" fillId="3" borderId="140" xfId="0" applyFont="1" applyFill="1" applyBorder="1" applyAlignment="1">
      <alignment horizontal="center" vertical="center"/>
    </xf>
    <xf numFmtId="0" fontId="8" fillId="0" borderId="117" xfId="0" applyFont="1" applyBorder="1" applyAlignment="1">
      <alignment horizontal="left" vertical="center" wrapTex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7" fillId="0" borderId="199" xfId="0" applyFont="1" applyBorder="1" applyAlignment="1">
      <alignment horizontal="center"/>
    </xf>
    <xf numFmtId="0" fontId="7" fillId="0" borderId="201" xfId="0" applyFont="1" applyBorder="1" applyAlignment="1">
      <alignment horizontal="center"/>
    </xf>
    <xf numFmtId="0" fontId="7" fillId="0" borderId="200" xfId="0" applyFont="1" applyBorder="1" applyAlignment="1">
      <alignment horizontal="center"/>
    </xf>
    <xf numFmtId="0" fontId="7" fillId="0" borderId="202" xfId="0" applyFont="1" applyBorder="1" applyAlignment="1">
      <alignment horizontal="center"/>
    </xf>
    <xf numFmtId="0" fontId="7" fillId="0" borderId="197" xfId="0" applyFont="1" applyBorder="1" applyAlignment="1">
      <alignment horizontal="center"/>
    </xf>
    <xf numFmtId="0" fontId="7" fillId="0" borderId="198" xfId="0" applyFont="1" applyBorder="1" applyAlignment="1">
      <alignment horizontal="center"/>
    </xf>
    <xf numFmtId="0" fontId="7" fillId="0" borderId="125" xfId="0" applyFont="1" applyBorder="1" applyAlignment="1">
      <alignment vertical="center" wrapText="1"/>
    </xf>
    <xf numFmtId="0" fontId="7" fillId="0" borderId="126" xfId="0" applyFont="1" applyBorder="1" applyAlignment="1">
      <alignment vertical="center" wrapText="1"/>
    </xf>
    <xf numFmtId="0" fontId="11" fillId="0" borderId="231" xfId="0" applyFont="1" applyBorder="1" applyAlignment="1">
      <alignment horizontal="left" vertical="center" wrapText="1"/>
    </xf>
    <xf numFmtId="0" fontId="11" fillId="0" borderId="130" xfId="0" applyFont="1" applyBorder="1" applyAlignment="1">
      <alignment horizontal="left" vertical="center" wrapText="1"/>
    </xf>
    <xf numFmtId="0" fontId="11" fillId="0" borderId="122" xfId="0" applyFont="1" applyBorder="1" applyAlignment="1">
      <alignment horizontal="left" vertical="center" wrapText="1"/>
    </xf>
    <xf numFmtId="0" fontId="11" fillId="0" borderId="124" xfId="0" applyFont="1" applyBorder="1" applyAlignment="1">
      <alignment horizontal="left" vertical="center" wrapText="1"/>
    </xf>
    <xf numFmtId="0" fontId="11" fillId="0" borderId="127" xfId="0" applyFont="1" applyBorder="1" applyAlignment="1">
      <alignment horizontal="left" vertical="center" wrapText="1"/>
    </xf>
    <xf numFmtId="0" fontId="22" fillId="0" borderId="144" xfId="1" applyFont="1" applyBorder="1" applyAlignment="1">
      <alignment horizontal="left" vertical="center" wrapText="1"/>
    </xf>
    <xf numFmtId="0" fontId="22" fillId="0" borderId="17" xfId="1" applyFont="1" applyBorder="1" applyAlignment="1">
      <alignment horizontal="left" vertical="center" wrapText="1"/>
    </xf>
    <xf numFmtId="0" fontId="22" fillId="0" borderId="121" xfId="1" applyFont="1" applyBorder="1" applyAlignment="1">
      <alignment horizontal="left" vertical="center" wrapText="1"/>
    </xf>
    <xf numFmtId="0" fontId="22" fillId="0" borderId="122" xfId="1" applyFont="1" applyBorder="1" applyAlignment="1">
      <alignment horizontal="left" vertical="center" wrapText="1"/>
    </xf>
    <xf numFmtId="0" fontId="22" fillId="0" borderId="0" xfId="1" applyFont="1" applyAlignment="1">
      <alignment horizontal="left" vertical="center" wrapText="1"/>
    </xf>
    <xf numFmtId="0" fontId="22" fillId="0" borderId="123" xfId="1" applyFont="1" applyBorder="1" applyAlignment="1">
      <alignment horizontal="left" vertical="center" wrapText="1"/>
    </xf>
    <xf numFmtId="0" fontId="22" fillId="0" borderId="124" xfId="1" applyFont="1" applyBorder="1" applyAlignment="1">
      <alignment horizontal="left" vertical="center" wrapText="1"/>
    </xf>
    <xf numFmtId="0" fontId="22" fillId="0" borderId="125" xfId="1" applyFont="1" applyBorder="1" applyAlignment="1">
      <alignment horizontal="left" vertical="center" wrapText="1"/>
    </xf>
    <xf numFmtId="0" fontId="22" fillId="0" borderId="127" xfId="1" applyFont="1" applyBorder="1" applyAlignment="1">
      <alignment horizontal="left" vertical="center" wrapText="1"/>
    </xf>
    <xf numFmtId="0" fontId="22" fillId="0" borderId="114" xfId="1" applyFont="1" applyBorder="1" applyAlignment="1">
      <alignment horizontal="left" vertical="center" wrapText="1"/>
    </xf>
    <xf numFmtId="0" fontId="22" fillId="0" borderId="115" xfId="1" applyFont="1" applyBorder="1" applyAlignment="1">
      <alignment horizontal="left" vertical="center" wrapText="1"/>
    </xf>
    <xf numFmtId="0" fontId="22" fillId="0" borderId="118" xfId="1" applyFont="1" applyBorder="1" applyAlignment="1">
      <alignment horizontal="left" vertical="center" wrapText="1"/>
    </xf>
    <xf numFmtId="0" fontId="5" fillId="9" borderId="114" xfId="0" applyFont="1" applyFill="1" applyBorder="1" applyAlignment="1">
      <alignment horizontal="center" vertical="center"/>
    </xf>
    <xf numFmtId="0" fontId="5" fillId="9" borderId="115" xfId="0" applyFont="1" applyFill="1" applyBorder="1" applyAlignment="1">
      <alignment horizontal="center" vertical="center"/>
    </xf>
    <xf numFmtId="0" fontId="5" fillId="9" borderId="116" xfId="0" applyFont="1" applyFill="1" applyBorder="1" applyAlignment="1">
      <alignment horizontal="center" vertical="center"/>
    </xf>
    <xf numFmtId="0" fontId="5" fillId="9" borderId="119"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25" xfId="0" applyFont="1" applyFill="1" applyBorder="1" applyAlignment="1">
      <alignment horizontal="center" vertical="center"/>
    </xf>
    <xf numFmtId="0" fontId="7" fillId="10" borderId="148" xfId="1" applyFont="1" applyFill="1" applyBorder="1" applyAlignment="1">
      <alignment vertical="center"/>
    </xf>
    <xf numFmtId="0" fontId="7" fillId="10" borderId="49" xfId="1" applyFont="1" applyFill="1" applyBorder="1" applyAlignment="1">
      <alignment vertical="center"/>
    </xf>
    <xf numFmtId="0" fontId="7" fillId="10" borderId="55" xfId="1" applyFont="1" applyFill="1" applyBorder="1" applyAlignment="1">
      <alignment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14" xfId="0" applyFont="1" applyBorder="1" applyAlignment="1">
      <alignment horizontal="left" vertical="center" wrapText="1"/>
    </xf>
    <xf numFmtId="0" fontId="7" fillId="0" borderId="117" xfId="0" applyFont="1" applyBorder="1" applyAlignment="1">
      <alignment horizontal="left" vertical="center" wrapText="1"/>
    </xf>
    <xf numFmtId="0" fontId="38" fillId="0" borderId="17" xfId="0" applyFont="1" applyBorder="1" applyAlignment="1">
      <alignment horizontal="left" vertical="top" wrapText="1"/>
    </xf>
    <xf numFmtId="0" fontId="7" fillId="0" borderId="121" xfId="0" applyFont="1" applyBorder="1" applyAlignment="1">
      <alignment horizontal="left" vertical="top" wrapText="1"/>
    </xf>
    <xf numFmtId="0" fontId="7" fillId="0" borderId="0" xfId="0" applyFont="1" applyAlignment="1">
      <alignment horizontal="left" vertical="top" wrapText="1"/>
    </xf>
    <xf numFmtId="0" fontId="7" fillId="0" borderId="123" xfId="0" applyFont="1" applyBorder="1" applyAlignment="1">
      <alignment horizontal="left" vertical="top" wrapText="1"/>
    </xf>
    <xf numFmtId="0" fontId="7" fillId="0" borderId="26" xfId="0" applyFont="1" applyBorder="1" applyAlignment="1">
      <alignment horizontal="left" vertical="top" wrapText="1"/>
    </xf>
    <xf numFmtId="0" fontId="7" fillId="0" borderId="120" xfId="0" applyFont="1" applyBorder="1" applyAlignment="1">
      <alignment horizontal="left" vertical="top" wrapText="1"/>
    </xf>
    <xf numFmtId="0" fontId="7" fillId="0" borderId="144" xfId="0" applyFont="1" applyBorder="1" applyAlignment="1">
      <alignment horizontal="left" vertical="top" wrapText="1"/>
    </xf>
    <xf numFmtId="0" fontId="7" fillId="0" borderId="122" xfId="0" applyFont="1" applyBorder="1" applyAlignment="1">
      <alignment horizontal="left" vertical="top" wrapText="1"/>
    </xf>
    <xf numFmtId="0" fontId="7" fillId="0" borderId="124" xfId="0" applyFont="1" applyBorder="1" applyAlignment="1">
      <alignment horizontal="left" vertical="top" wrapText="1"/>
    </xf>
    <xf numFmtId="0" fontId="7" fillId="0" borderId="127" xfId="0" applyFont="1" applyBorder="1" applyAlignment="1">
      <alignment horizontal="left" vertical="top" wrapText="1"/>
    </xf>
    <xf numFmtId="0" fontId="11" fillId="0" borderId="9" xfId="0" applyFont="1" applyBorder="1" applyAlignment="1">
      <alignment vertical="center" wrapText="1"/>
    </xf>
    <xf numFmtId="0" fontId="36" fillId="0" borderId="8" xfId="0" applyFont="1" applyBorder="1" applyAlignment="1">
      <alignment horizontal="center" vertical="center" wrapText="1"/>
    </xf>
    <xf numFmtId="0" fontId="7" fillId="0" borderId="117" xfId="0" applyFont="1" applyBorder="1" applyAlignment="1">
      <alignment vertical="top" wrapText="1"/>
    </xf>
    <xf numFmtId="0" fontId="7" fillId="0" borderId="118" xfId="0" applyFont="1" applyBorder="1" applyAlignment="1">
      <alignment vertical="top" wrapText="1"/>
    </xf>
    <xf numFmtId="0" fontId="7" fillId="0" borderId="24" xfId="0" applyFont="1" applyBorder="1" applyAlignment="1">
      <alignment vertical="top" wrapText="1"/>
    </xf>
    <xf numFmtId="0" fontId="7" fillId="0" borderId="120" xfId="0" applyFont="1" applyBorder="1" applyAlignment="1">
      <alignment vertical="top" wrapText="1"/>
    </xf>
    <xf numFmtId="0" fontId="7" fillId="0" borderId="178" xfId="0" applyFont="1" applyBorder="1" applyAlignment="1">
      <alignment horizontal="lef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vertical="center" wrapText="1"/>
    </xf>
    <xf numFmtId="0" fontId="7" fillId="0" borderId="2" xfId="0" applyFont="1" applyBorder="1" applyAlignment="1">
      <alignment vertical="center" wrapText="1"/>
    </xf>
    <xf numFmtId="0" fontId="7" fillId="0" borderId="178"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vertical="center" wrapText="1"/>
    </xf>
    <xf numFmtId="0" fontId="7" fillId="0" borderId="28" xfId="0" applyFont="1" applyBorder="1" applyAlignment="1">
      <alignment vertical="center" wrapText="1"/>
    </xf>
    <xf numFmtId="0" fontId="7" fillId="0" borderId="16" xfId="0" applyFont="1" applyBorder="1" applyAlignment="1">
      <alignment horizontal="left" vertical="top" wrapText="1"/>
    </xf>
    <xf numFmtId="0" fontId="7" fillId="0" borderId="8" xfId="0" applyFont="1" applyBorder="1" applyAlignment="1">
      <alignment horizontal="left" vertical="top" wrapText="1"/>
    </xf>
    <xf numFmtId="0" fontId="7" fillId="0" borderId="223" xfId="0" applyFont="1" applyBorder="1" applyAlignment="1">
      <alignment horizontal="left" vertical="top" wrapText="1"/>
    </xf>
    <xf numFmtId="0" fontId="7" fillId="0" borderId="67" xfId="1" applyFont="1" applyBorder="1" applyAlignment="1">
      <alignment horizontal="center" vertical="center" wrapText="1"/>
    </xf>
    <xf numFmtId="0" fontId="7" fillId="0" borderId="83" xfId="1" applyFont="1" applyBorder="1" applyAlignment="1">
      <alignment horizontal="center" vertical="center" wrapText="1"/>
    </xf>
    <xf numFmtId="0" fontId="7" fillId="0" borderId="68" xfId="1" applyFont="1" applyBorder="1" applyAlignment="1">
      <alignment horizontal="center" vertical="center" wrapText="1"/>
    </xf>
    <xf numFmtId="0" fontId="7" fillId="0" borderId="84" xfId="1" applyFont="1" applyBorder="1" applyAlignment="1">
      <alignment horizontal="center" vertical="center" wrapText="1"/>
    </xf>
    <xf numFmtId="0" fontId="7" fillId="0" borderId="87"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121" xfId="0" applyFont="1" applyBorder="1" applyAlignment="1">
      <alignment horizontal="left" vertical="top"/>
    </xf>
    <xf numFmtId="0" fontId="7" fillId="0" borderId="8" xfId="0" applyFont="1" applyBorder="1" applyAlignment="1">
      <alignment horizontal="left" vertical="top"/>
    </xf>
    <xf numFmtId="0" fontId="7" fillId="0" borderId="123" xfId="0" applyFont="1" applyBorder="1" applyAlignment="1">
      <alignment horizontal="left" vertical="top"/>
    </xf>
    <xf numFmtId="0" fontId="7" fillId="0" borderId="24" xfId="0" applyFont="1" applyBorder="1" applyAlignment="1">
      <alignment horizontal="left" vertical="top"/>
    </xf>
    <xf numFmtId="0" fontId="7" fillId="0" borderId="120" xfId="0" applyFont="1" applyBorder="1" applyAlignment="1">
      <alignment horizontal="left" vertical="top"/>
    </xf>
    <xf numFmtId="0" fontId="7" fillId="0" borderId="51" xfId="0" applyFont="1" applyBorder="1" applyAlignment="1">
      <alignment horizontal="center" vertical="center"/>
    </xf>
    <xf numFmtId="0" fontId="7" fillId="0" borderId="83" xfId="0" applyFont="1" applyBorder="1" applyAlignment="1">
      <alignment horizontal="center" vertical="center"/>
    </xf>
    <xf numFmtId="0" fontId="7" fillId="0" borderId="52" xfId="0" applyFont="1" applyBorder="1" applyAlignment="1">
      <alignment horizontal="center" vertical="center"/>
    </xf>
    <xf numFmtId="0" fontId="7" fillId="0" borderId="84" xfId="0" applyFont="1" applyBorder="1" applyAlignment="1">
      <alignment horizontal="center" vertical="center"/>
    </xf>
    <xf numFmtId="0" fontId="7" fillId="0" borderId="86" xfId="0" applyFont="1" applyBorder="1" applyAlignment="1">
      <alignment horizontal="center" vertical="center"/>
    </xf>
    <xf numFmtId="0" fontId="7" fillId="0" borderId="36" xfId="0" applyFont="1" applyBorder="1" applyAlignment="1">
      <alignment horizontal="center" vertical="center"/>
    </xf>
    <xf numFmtId="0" fontId="7" fillId="10" borderId="73" xfId="1" applyFont="1" applyFill="1" applyBorder="1" applyAlignment="1">
      <alignment vertical="center"/>
    </xf>
    <xf numFmtId="0" fontId="7" fillId="5" borderId="73" xfId="1" applyFont="1" applyFill="1" applyBorder="1" applyAlignment="1">
      <alignment horizontal="left" vertical="center"/>
    </xf>
    <xf numFmtId="0" fontId="7" fillId="5" borderId="55" xfId="1" applyFont="1" applyFill="1" applyBorder="1" applyAlignment="1">
      <alignment horizontal="left" vertical="center"/>
    </xf>
    <xf numFmtId="0" fontId="7" fillId="5" borderId="217" xfId="1" applyFont="1" applyFill="1" applyBorder="1" applyAlignment="1">
      <alignment horizontal="left" vertical="center"/>
    </xf>
    <xf numFmtId="0" fontId="7" fillId="5" borderId="135" xfId="1" applyFont="1" applyFill="1" applyBorder="1" applyAlignment="1">
      <alignment horizontal="left" vertical="center"/>
    </xf>
    <xf numFmtId="0" fontId="19" fillId="0" borderId="0" xfId="0" applyFont="1" applyAlignment="1">
      <alignment horizontal="left" vertical="center" wrapText="1"/>
    </xf>
    <xf numFmtId="0" fontId="19" fillId="0" borderId="3" xfId="0" applyFont="1" applyBorder="1" applyAlignment="1">
      <alignment horizontal="left"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7" fillId="0" borderId="207"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24" xfId="0" applyFont="1" applyBorder="1" applyAlignment="1">
      <alignment vertical="center" wrapText="1"/>
    </xf>
    <xf numFmtId="0" fontId="61" fillId="0" borderId="0" xfId="0" applyFont="1" applyAlignment="1">
      <alignment horizontal="center" vertical="center"/>
    </xf>
    <xf numFmtId="0" fontId="18" fillId="0" borderId="0" xfId="0" applyFont="1" applyAlignment="1">
      <alignment horizontal="left" vertical="center"/>
    </xf>
    <xf numFmtId="0" fontId="18" fillId="0" borderId="4" xfId="0" applyFont="1" applyBorder="1" applyAlignment="1">
      <alignment horizontal="left" vertical="center" shrinkToFit="1"/>
    </xf>
    <xf numFmtId="0" fontId="18" fillId="0" borderId="6" xfId="0" applyFont="1" applyBorder="1" applyAlignment="1">
      <alignment horizontal="left" vertical="center"/>
    </xf>
    <xf numFmtId="0" fontId="11" fillId="0" borderId="114" xfId="0" applyFont="1" applyBorder="1" applyAlignment="1">
      <alignment horizontal="left" vertical="top" wrapText="1"/>
    </xf>
    <xf numFmtId="0" fontId="11" fillId="0" borderId="118" xfId="0" applyFont="1" applyBorder="1" applyAlignment="1">
      <alignment horizontal="left" vertical="top" wrapText="1"/>
    </xf>
    <xf numFmtId="0" fontId="11" fillId="0" borderId="122" xfId="0" applyFont="1" applyBorder="1" applyAlignment="1">
      <alignment horizontal="left" vertical="top" wrapText="1"/>
    </xf>
    <xf numFmtId="0" fontId="11" fillId="0" borderId="123" xfId="0" applyFont="1" applyBorder="1" applyAlignment="1">
      <alignment horizontal="left" vertical="top" wrapText="1"/>
    </xf>
    <xf numFmtId="0" fontId="11" fillId="0" borderId="119" xfId="0" applyFont="1" applyBorder="1" applyAlignment="1">
      <alignment horizontal="left" vertical="top" wrapText="1"/>
    </xf>
    <xf numFmtId="0" fontId="11" fillId="0" borderId="120" xfId="0" applyFont="1" applyBorder="1" applyAlignment="1">
      <alignment horizontal="left" vertical="top" wrapText="1"/>
    </xf>
    <xf numFmtId="0" fontId="7" fillId="0" borderId="77" xfId="0" applyFont="1" applyBorder="1" applyAlignment="1">
      <alignment horizontal="center" vertical="center"/>
    </xf>
    <xf numFmtId="0" fontId="7" fillId="0" borderId="31" xfId="0" applyFont="1" applyBorder="1" applyAlignment="1">
      <alignment horizontal="center" vertical="center"/>
    </xf>
    <xf numFmtId="0" fontId="7" fillId="0" borderId="221" xfId="0" applyFont="1" applyBorder="1" applyAlignment="1">
      <alignment horizontal="left" vertical="center" wrapText="1"/>
    </xf>
    <xf numFmtId="0" fontId="7" fillId="0" borderId="262" xfId="0" applyFont="1" applyBorder="1" applyAlignment="1">
      <alignment horizontal="center" vertical="center"/>
    </xf>
    <xf numFmtId="0" fontId="7" fillId="0" borderId="263" xfId="0" applyFont="1" applyBorder="1" applyAlignment="1">
      <alignment horizontal="center" vertical="center"/>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1" xfId="0" applyFont="1" applyBorder="1" applyAlignment="1">
      <alignment horizontal="center" vertical="center" wrapText="1"/>
    </xf>
    <xf numFmtId="0" fontId="30" fillId="0" borderId="246" xfId="0" applyFont="1" applyBorder="1" applyAlignment="1">
      <alignment horizontal="left" vertical="center" wrapText="1"/>
    </xf>
    <xf numFmtId="0" fontId="30" fillId="0" borderId="64" xfId="0" applyFont="1" applyBorder="1" applyAlignment="1">
      <alignment horizontal="left" vertical="center" wrapText="1"/>
    </xf>
    <xf numFmtId="0" fontId="30" fillId="0" borderId="179" xfId="0" applyFont="1" applyBorder="1" applyAlignment="1">
      <alignment horizontal="left" vertical="center" wrapText="1"/>
    </xf>
    <xf numFmtId="0" fontId="7" fillId="0" borderId="113" xfId="0" applyFont="1" applyBorder="1" applyAlignment="1">
      <alignment horizontal="center" vertical="center"/>
    </xf>
    <xf numFmtId="0" fontId="7" fillId="0" borderId="195" xfId="0" applyFont="1" applyBorder="1" applyAlignment="1">
      <alignment horizontal="center" vertical="center"/>
    </xf>
    <xf numFmtId="0" fontId="7" fillId="0" borderId="192" xfId="0" applyFont="1" applyBorder="1" applyAlignment="1">
      <alignment horizontal="center" vertical="center"/>
    </xf>
    <xf numFmtId="0" fontId="7" fillId="0" borderId="196" xfId="0" applyFont="1" applyBorder="1" applyAlignment="1">
      <alignment horizontal="center" vertical="center"/>
    </xf>
    <xf numFmtId="0" fontId="7" fillId="0" borderId="254" xfId="0" applyFont="1" applyBorder="1" applyAlignment="1">
      <alignment horizontal="center" vertical="center"/>
    </xf>
    <xf numFmtId="0" fontId="7" fillId="0" borderId="255" xfId="0" applyFont="1" applyBorder="1" applyAlignment="1">
      <alignment horizontal="center" vertical="center"/>
    </xf>
    <xf numFmtId="0" fontId="7" fillId="0" borderId="256" xfId="0" applyFont="1" applyBorder="1" applyAlignment="1">
      <alignment horizontal="center" vertical="center"/>
    </xf>
    <xf numFmtId="0" fontId="7" fillId="5" borderId="63" xfId="0" applyFont="1" applyFill="1" applyBorder="1" applyAlignment="1">
      <alignment vertical="center" wrapText="1"/>
    </xf>
    <xf numFmtId="0" fontId="7" fillId="5" borderId="61" xfId="0" applyFont="1" applyFill="1" applyBorder="1" applyAlignment="1">
      <alignment vertical="center" wrapText="1"/>
    </xf>
    <xf numFmtId="0" fontId="11" fillId="0" borderId="117" xfId="0" applyFont="1" applyBorder="1" applyAlignment="1">
      <alignment vertical="center" wrapText="1"/>
    </xf>
    <xf numFmtId="0" fontId="11" fillId="0" borderId="116" xfId="0" applyFont="1" applyBorder="1" applyAlignment="1">
      <alignment vertical="center" wrapText="1"/>
    </xf>
    <xf numFmtId="0" fontId="11" fillId="0" borderId="8"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5" fillId="9" borderId="117" xfId="0" applyFont="1" applyFill="1" applyBorder="1" applyAlignment="1">
      <alignment horizontal="center" vertical="center" wrapText="1"/>
    </xf>
    <xf numFmtId="0" fontId="5" fillId="9" borderId="118"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20" xfId="0" applyFont="1" applyFill="1" applyBorder="1" applyAlignment="1">
      <alignment horizontal="center" vertical="center" wrapText="1"/>
    </xf>
    <xf numFmtId="0" fontId="5" fillId="9" borderId="115" xfId="0" applyFont="1" applyFill="1" applyBorder="1" applyAlignment="1">
      <alignment horizontal="center" vertical="center" wrapText="1"/>
    </xf>
    <xf numFmtId="0" fontId="5" fillId="9" borderId="116"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5" fillId="9" borderId="114" xfId="0" applyFont="1" applyFill="1" applyBorder="1" applyAlignment="1">
      <alignment horizontal="center" vertical="center" wrapText="1"/>
    </xf>
    <xf numFmtId="0" fontId="5" fillId="9" borderId="118" xfId="0" applyFont="1" applyFill="1" applyBorder="1" applyAlignment="1">
      <alignment horizontal="center" vertical="center"/>
    </xf>
    <xf numFmtId="0" fontId="5" fillId="9" borderId="120" xfId="0" applyFont="1" applyFill="1" applyBorder="1" applyAlignment="1">
      <alignment horizontal="center" vertical="center"/>
    </xf>
    <xf numFmtId="0" fontId="8" fillId="0" borderId="14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54" fillId="0" borderId="125" xfId="0" applyFont="1" applyBorder="1" applyAlignment="1">
      <alignment horizontal="center" vertical="center"/>
    </xf>
    <xf numFmtId="0" fontId="7" fillId="0" borderId="212" xfId="0" applyFont="1" applyBorder="1" applyAlignment="1">
      <alignment vertical="center" wrapText="1"/>
    </xf>
    <xf numFmtId="0" fontId="7" fillId="0" borderId="213" xfId="0" applyFont="1" applyBorder="1" applyAlignment="1">
      <alignment vertical="center" wrapText="1"/>
    </xf>
    <xf numFmtId="0" fontId="7" fillId="10" borderId="244" xfId="0" applyFont="1" applyFill="1" applyBorder="1" applyAlignment="1">
      <alignment vertical="center" wrapText="1"/>
    </xf>
    <xf numFmtId="0" fontId="7" fillId="10" borderId="243" xfId="0" applyFont="1" applyFill="1" applyBorder="1" applyAlignment="1">
      <alignment vertical="center"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wrapText="1"/>
    </xf>
    <xf numFmtId="0" fontId="8" fillId="0" borderId="235" xfId="0" applyFont="1" applyBorder="1" applyAlignment="1">
      <alignment horizontal="center" vertical="center"/>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7" fillId="0" borderId="193" xfId="0" applyFont="1" applyBorder="1" applyAlignment="1">
      <alignment vertical="center"/>
    </xf>
    <xf numFmtId="0" fontId="7" fillId="0" borderId="112" xfId="0" applyFont="1" applyBorder="1" applyAlignment="1">
      <alignment vertical="center"/>
    </xf>
    <xf numFmtId="0" fontId="7" fillId="0" borderId="48" xfId="0" applyFont="1" applyBorder="1" applyAlignment="1">
      <alignment vertical="center"/>
    </xf>
    <xf numFmtId="0" fontId="7" fillId="10" borderId="238" xfId="0" applyFont="1" applyFill="1" applyBorder="1" applyAlignment="1">
      <alignment horizontal="left" vertical="center"/>
    </xf>
    <xf numFmtId="0" fontId="7" fillId="10" borderId="154" xfId="0" applyFont="1" applyFill="1" applyBorder="1" applyAlignment="1">
      <alignment horizontal="left" vertical="center"/>
    </xf>
    <xf numFmtId="0" fontId="7" fillId="0" borderId="239" xfId="0" applyFont="1" applyBorder="1" applyAlignment="1">
      <alignment vertical="center" wrapText="1"/>
    </xf>
    <xf numFmtId="0" fontId="7" fillId="10" borderId="219" xfId="0" applyFont="1" applyFill="1" applyBorder="1" applyAlignment="1">
      <alignment vertical="center" wrapText="1"/>
    </xf>
    <xf numFmtId="0" fontId="7" fillId="5" borderId="240" xfId="0" applyFont="1" applyFill="1" applyBorder="1" applyAlignment="1">
      <alignment horizontal="left" vertical="center" wrapText="1"/>
    </xf>
    <xf numFmtId="0" fontId="7" fillId="5" borderId="241" xfId="0" applyFont="1" applyFill="1" applyBorder="1" applyAlignment="1">
      <alignment horizontal="left" vertical="center" wrapText="1"/>
    </xf>
    <xf numFmtId="0" fontId="7" fillId="10" borderId="233" xfId="0" applyFont="1" applyFill="1" applyBorder="1" applyAlignment="1">
      <alignment horizontal="left" vertical="center"/>
    </xf>
    <xf numFmtId="0" fontId="7" fillId="0" borderId="210"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horizontal="left" vertical="center" wrapText="1"/>
    </xf>
    <xf numFmtId="0" fontId="7" fillId="0" borderId="44" xfId="0" applyFont="1" applyBorder="1" applyAlignment="1">
      <alignment horizontal="left" vertical="center" wrapText="1"/>
    </xf>
    <xf numFmtId="0" fontId="7" fillId="0" borderId="14" xfId="0" applyFont="1" applyBorder="1" applyAlignment="1">
      <alignment horizontal="left" vertical="center" wrapText="1"/>
    </xf>
    <xf numFmtId="38" fontId="7" fillId="10" borderId="148" xfId="6" applyFont="1" applyFill="1" applyBorder="1" applyAlignment="1">
      <alignment vertical="center"/>
    </xf>
    <xf numFmtId="38" fontId="7" fillId="10" borderId="49" xfId="6" applyFont="1" applyFill="1" applyBorder="1" applyAlignment="1">
      <alignment vertical="center"/>
    </xf>
    <xf numFmtId="38" fontId="7" fillId="10" borderId="55" xfId="6" applyFont="1" applyFill="1" applyBorder="1" applyAlignment="1">
      <alignment vertical="center"/>
    </xf>
    <xf numFmtId="0" fontId="7" fillId="0" borderId="148"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56" xfId="1" applyFont="1" applyBorder="1" applyAlignment="1">
      <alignment horizontal="center" vertical="center" wrapText="1"/>
    </xf>
    <xf numFmtId="0" fontId="8" fillId="5" borderId="144"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21" xfId="0" applyFont="1" applyFill="1" applyBorder="1" applyAlignment="1">
      <alignment horizontal="left" vertical="center" wrapText="1"/>
    </xf>
    <xf numFmtId="0" fontId="8" fillId="5" borderId="12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23" xfId="0" applyFont="1" applyFill="1" applyBorder="1" applyAlignment="1">
      <alignment horizontal="left" vertical="center" wrapText="1"/>
    </xf>
    <xf numFmtId="0" fontId="8" fillId="5" borderId="119"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20" xfId="0" applyFont="1" applyFill="1" applyBorder="1" applyAlignment="1">
      <alignment horizontal="left" vertical="center" wrapText="1"/>
    </xf>
    <xf numFmtId="0" fontId="7" fillId="0" borderId="266" xfId="0" applyFont="1" applyBorder="1" applyAlignment="1">
      <alignment horizontal="center" vertical="center" wrapText="1"/>
    </xf>
    <xf numFmtId="0" fontId="7" fillId="0" borderId="267" xfId="0" applyFont="1" applyBorder="1" applyAlignment="1">
      <alignment horizontal="center" vertical="center" wrapText="1"/>
    </xf>
    <xf numFmtId="0" fontId="7" fillId="0" borderId="268" xfId="0" applyFont="1" applyBorder="1" applyAlignment="1">
      <alignment horizontal="center" vertical="center" wrapText="1"/>
    </xf>
    <xf numFmtId="0" fontId="38" fillId="0" borderId="16" xfId="0" applyFont="1" applyBorder="1" applyAlignment="1">
      <alignment horizontal="left" vertical="top" wrapText="1"/>
    </xf>
    <xf numFmtId="0" fontId="7" fillId="0" borderId="24" xfId="0" applyFont="1" applyBorder="1" applyAlignment="1">
      <alignment horizontal="left" vertical="top" wrapText="1"/>
    </xf>
    <xf numFmtId="0" fontId="38" fillId="0" borderId="63" xfId="0" applyFont="1" applyBorder="1" applyAlignment="1">
      <alignment horizontal="left" vertical="top" wrapText="1"/>
    </xf>
    <xf numFmtId="0" fontId="7" fillId="0" borderId="179" xfId="0" applyFont="1" applyBorder="1" applyAlignment="1">
      <alignment horizontal="left" vertical="top" wrapText="1"/>
    </xf>
    <xf numFmtId="0" fontId="7" fillId="0" borderId="120" xfId="0" applyFont="1" applyBorder="1" applyAlignment="1">
      <alignment vertical="center" wrapText="1"/>
    </xf>
    <xf numFmtId="0" fontId="7" fillId="0" borderId="122" xfId="0" applyFont="1" applyBorder="1" applyAlignment="1">
      <alignment horizontal="left" vertical="top"/>
    </xf>
    <xf numFmtId="0" fontId="7" fillId="0" borderId="124" xfId="0" applyFont="1" applyBorder="1" applyAlignment="1">
      <alignment horizontal="left" vertical="top"/>
    </xf>
    <xf numFmtId="0" fontId="7" fillId="0" borderId="127" xfId="0" applyFont="1" applyBorder="1" applyAlignment="1">
      <alignment horizontal="left" vertical="top"/>
    </xf>
    <xf numFmtId="0" fontId="7" fillId="0" borderId="199" xfId="0" applyFont="1" applyBorder="1" applyAlignment="1">
      <alignment horizontal="center" vertical="center" wrapText="1"/>
    </xf>
    <xf numFmtId="0" fontId="7" fillId="0" borderId="201" xfId="0" applyFont="1" applyBorder="1" applyAlignment="1">
      <alignment horizontal="center" vertical="center" wrapText="1"/>
    </xf>
    <xf numFmtId="0" fontId="7" fillId="0" borderId="200"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197" xfId="0" applyFont="1" applyBorder="1" applyAlignment="1">
      <alignment horizontal="center" vertical="center" wrapText="1"/>
    </xf>
    <xf numFmtId="0" fontId="7" fillId="0" borderId="198" xfId="0" applyFont="1" applyBorder="1" applyAlignment="1">
      <alignment horizontal="center" vertical="center" wrapText="1"/>
    </xf>
    <xf numFmtId="0" fontId="7" fillId="0" borderId="204"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52" xfId="0" applyFont="1" applyBorder="1" applyAlignment="1">
      <alignment horizontal="center" vertical="center" wrapText="1"/>
    </xf>
    <xf numFmtId="0" fontId="7" fillId="0" borderId="115" xfId="0" applyFont="1" applyBorder="1" applyAlignment="1">
      <alignment vertical="center" wrapText="1"/>
    </xf>
    <xf numFmtId="0" fontId="7" fillId="0" borderId="118" xfId="0" applyFont="1" applyBorder="1" applyAlignment="1">
      <alignment vertical="center" wrapText="1"/>
    </xf>
    <xf numFmtId="0" fontId="7" fillId="0" borderId="123" xfId="0" applyFont="1" applyBorder="1" applyAlignment="1">
      <alignment vertical="center" wrapText="1"/>
    </xf>
    <xf numFmtId="0" fontId="7" fillId="0" borderId="127"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11" fillId="0" borderId="16" xfId="0" applyFont="1" applyBorder="1" applyAlignment="1">
      <alignment horizontal="left" vertical="top" wrapText="1"/>
    </xf>
    <xf numFmtId="0" fontId="11" fillId="0" borderId="121" xfId="0" applyFont="1" applyBorder="1" applyAlignment="1">
      <alignment horizontal="left" vertical="top" wrapText="1"/>
    </xf>
    <xf numFmtId="0" fontId="11" fillId="0" borderId="8" xfId="0" applyFont="1" applyBorder="1" applyAlignment="1">
      <alignment horizontal="left" vertical="top" wrapText="1"/>
    </xf>
    <xf numFmtId="0" fontId="11" fillId="0" borderId="24" xfId="0" applyFont="1" applyBorder="1" applyAlignment="1">
      <alignment horizontal="left" vertical="top" wrapText="1"/>
    </xf>
    <xf numFmtId="0" fontId="38" fillId="0" borderId="117" xfId="0" applyFont="1" applyBorder="1" applyAlignment="1">
      <alignment horizontal="left" vertical="top" wrapText="1"/>
    </xf>
    <xf numFmtId="0" fontId="38" fillId="0" borderId="118" xfId="0" applyFont="1" applyBorder="1" applyAlignment="1">
      <alignment horizontal="left" vertical="top" wrapText="1"/>
    </xf>
    <xf numFmtId="0" fontId="38" fillId="0" borderId="8" xfId="0" applyFont="1" applyBorder="1" applyAlignment="1">
      <alignment horizontal="left" vertical="top" wrapText="1"/>
    </xf>
    <xf numFmtId="0" fontId="38" fillId="0" borderId="123" xfId="0" applyFont="1" applyBorder="1" applyAlignment="1">
      <alignment horizontal="left" vertical="top" wrapText="1"/>
    </xf>
    <xf numFmtId="0" fontId="38" fillId="0" borderId="24" xfId="0" applyFont="1" applyBorder="1" applyAlignment="1">
      <alignment horizontal="left" vertical="top" wrapText="1"/>
    </xf>
    <xf numFmtId="0" fontId="38" fillId="0" borderId="120" xfId="0" applyFont="1" applyBorder="1" applyAlignment="1">
      <alignment horizontal="left" vertical="top" wrapText="1"/>
    </xf>
    <xf numFmtId="0" fontId="7" fillId="0" borderId="223" xfId="0" applyFont="1" applyBorder="1" applyAlignment="1">
      <alignment vertical="center" wrapText="1"/>
    </xf>
    <xf numFmtId="0" fontId="68" fillId="0" borderId="26" xfId="0" applyFont="1" applyBorder="1" applyAlignment="1">
      <alignment horizontal="left" vertical="center"/>
    </xf>
    <xf numFmtId="0" fontId="0" fillId="0" borderId="0" xfId="0" applyAlignment="1">
      <alignment vertical="center" wrapText="1"/>
    </xf>
    <xf numFmtId="0" fontId="0" fillId="0" borderId="9" xfId="0" applyBorder="1" applyAlignment="1">
      <alignment vertical="center" wrapText="1"/>
    </xf>
    <xf numFmtId="0" fontId="11" fillId="0" borderId="26" xfId="0" applyFont="1"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7" fillId="0" borderId="42" xfId="0" applyFont="1" applyBorder="1" applyAlignment="1">
      <alignment horizontal="left" vertical="center" wrapText="1"/>
    </xf>
    <xf numFmtId="38" fontId="7" fillId="0" borderId="0" xfId="6" applyFont="1" applyFill="1" applyBorder="1" applyAlignment="1">
      <alignmen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60" fillId="0" borderId="0" xfId="0" applyFont="1" applyAlignment="1">
      <alignment horizontal="right" vertical="center"/>
    </xf>
    <xf numFmtId="0" fontId="18" fillId="0" borderId="0" xfId="0" applyFont="1" applyAlignment="1">
      <alignment vertical="center" shrinkToFit="1"/>
    </xf>
    <xf numFmtId="0" fontId="5" fillId="9" borderId="16" xfId="0" applyFont="1" applyFill="1" applyBorder="1" applyAlignment="1">
      <alignment horizontal="center" vertical="center" wrapText="1"/>
    </xf>
    <xf numFmtId="0" fontId="5" fillId="9" borderId="17"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37" xfId="0" applyFont="1" applyFill="1" applyBorder="1" applyAlignment="1">
      <alignment horizontal="center" vertical="center"/>
    </xf>
    <xf numFmtId="0" fontId="5" fillId="9" borderId="38" xfId="0" applyFont="1" applyFill="1" applyBorder="1" applyAlignment="1">
      <alignment horizontal="center" vertical="center"/>
    </xf>
    <xf numFmtId="0" fontId="5" fillId="9" borderId="20"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7" borderId="74" xfId="0" applyFont="1" applyFill="1" applyBorder="1" applyAlignment="1">
      <alignment horizontal="center" vertical="center"/>
    </xf>
    <xf numFmtId="0" fontId="5" fillId="7" borderId="75"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6" xfId="0" applyFont="1" applyBorder="1" applyAlignment="1">
      <alignment vertical="top" wrapText="1"/>
    </xf>
    <xf numFmtId="0" fontId="11" fillId="0" borderId="20"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38" fillId="0" borderId="16" xfId="0" applyFont="1" applyBorder="1" applyAlignment="1">
      <alignment vertical="center" wrapText="1"/>
    </xf>
    <xf numFmtId="0" fontId="11" fillId="0" borderId="17" xfId="0" applyFont="1" applyBorder="1" applyAlignment="1">
      <alignment vertical="center" wrapText="1"/>
    </xf>
    <xf numFmtId="0" fontId="11" fillId="0" borderId="20" xfId="0" applyFont="1" applyBorder="1" applyAlignment="1">
      <alignment vertical="center" wrapText="1"/>
    </xf>
    <xf numFmtId="0" fontId="38" fillId="0" borderId="61" xfId="0" applyFont="1" applyBorder="1" applyAlignment="1">
      <alignment horizontal="left" vertical="top" wrapText="1"/>
    </xf>
    <xf numFmtId="0" fontId="7" fillId="0" borderId="63" xfId="0" applyFont="1" applyBorder="1" applyAlignment="1">
      <alignment horizontal="left" vertical="center" wrapText="1"/>
    </xf>
    <xf numFmtId="0" fontId="7" fillId="0" borderId="61" xfId="0" applyFont="1" applyBorder="1" applyAlignment="1">
      <alignment horizontal="left" vertical="center" wrapText="1"/>
    </xf>
    <xf numFmtId="0" fontId="7" fillId="0" borderId="64" xfId="0" applyFont="1" applyBorder="1" applyAlignment="1">
      <alignment horizontal="left" vertical="center" wrapText="1"/>
    </xf>
    <xf numFmtId="0" fontId="7" fillId="0" borderId="63" xfId="0" applyFont="1" applyBorder="1" applyAlignment="1">
      <alignment horizontal="left" vertical="top" wrapText="1"/>
    </xf>
    <xf numFmtId="0" fontId="7" fillId="0" borderId="61" xfId="0" applyFont="1" applyBorder="1" applyAlignment="1">
      <alignment horizontal="left" vertical="top" wrapText="1"/>
    </xf>
    <xf numFmtId="0" fontId="11" fillId="0" borderId="20" xfId="0" applyFont="1" applyBorder="1" applyAlignment="1">
      <alignment horizontal="left" vertical="top" wrapText="1"/>
    </xf>
    <xf numFmtId="0" fontId="11" fillId="0" borderId="9" xfId="0" applyFont="1" applyBorder="1" applyAlignment="1">
      <alignment horizontal="left" vertical="top" wrapText="1"/>
    </xf>
    <xf numFmtId="0" fontId="11" fillId="0" borderId="25" xfId="0" applyFont="1" applyBorder="1" applyAlignment="1">
      <alignment horizontal="left" vertical="top"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7" fillId="0" borderId="8" xfId="0" applyFont="1" applyBorder="1" applyAlignment="1">
      <alignment vertical="center" wrapText="1"/>
    </xf>
    <xf numFmtId="0" fontId="8" fillId="0" borderId="16" xfId="0" applyFont="1" applyBorder="1" applyAlignment="1">
      <alignment vertical="center"/>
    </xf>
    <xf numFmtId="0" fontId="8" fillId="0" borderId="17" xfId="0" applyFont="1" applyBorder="1" applyAlignment="1">
      <alignment vertical="center"/>
    </xf>
    <xf numFmtId="0" fontId="9" fillId="0" borderId="9" xfId="0" applyFont="1" applyBorder="1" applyAlignment="1">
      <alignment horizontal="left" vertical="center" wrapText="1"/>
    </xf>
    <xf numFmtId="0" fontId="11" fillId="0" borderId="0" xfId="0" applyFont="1" applyAlignment="1">
      <alignment horizontal="left" vertical="center"/>
    </xf>
    <xf numFmtId="0" fontId="11" fillId="0" borderId="9" xfId="0" applyFont="1" applyBorder="1" applyAlignment="1">
      <alignment horizontal="left" vertical="center"/>
    </xf>
    <xf numFmtId="0" fontId="8" fillId="0" borderId="63" xfId="0" applyFont="1" applyBorder="1" applyAlignment="1">
      <alignment vertical="center" wrapText="1"/>
    </xf>
    <xf numFmtId="0" fontId="0" fillId="0" borderId="64" xfId="0" applyBorder="1" applyAlignment="1">
      <alignment vertical="center" wrapText="1"/>
    </xf>
    <xf numFmtId="0" fontId="0" fillId="0" borderId="61" xfId="0" applyBorder="1" applyAlignment="1">
      <alignment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16" xfId="0" applyFont="1"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24" xfId="0" applyBorder="1" applyAlignment="1">
      <alignmen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7" fillId="0" borderId="61" xfId="0" applyFont="1" applyBorder="1" applyAlignment="1">
      <alignment horizontal="center" vertical="center" wrapText="1"/>
    </xf>
    <xf numFmtId="0" fontId="11" fillId="10" borderId="80" xfId="0" applyFont="1" applyFill="1" applyBorder="1" applyAlignment="1">
      <alignment horizontal="center" vertical="center"/>
    </xf>
    <xf numFmtId="0" fontId="11" fillId="10" borderId="27" xfId="0" applyFont="1" applyFill="1" applyBorder="1" applyAlignment="1">
      <alignment horizontal="center" vertical="center"/>
    </xf>
    <xf numFmtId="0" fontId="7" fillId="10" borderId="203" xfId="0" applyFont="1" applyFill="1" applyBorder="1" applyAlignment="1">
      <alignment vertical="center"/>
    </xf>
    <xf numFmtId="0" fontId="7" fillId="10" borderId="230" xfId="0" applyFont="1" applyFill="1" applyBorder="1" applyAlignment="1">
      <alignment vertical="center"/>
    </xf>
    <xf numFmtId="0" fontId="7" fillId="10" borderId="206" xfId="0" applyFont="1" applyFill="1" applyBorder="1" applyAlignment="1">
      <alignmen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20"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24" xfId="0" applyFont="1" applyBorder="1" applyAlignment="1">
      <alignment vertical="center" wrapText="1"/>
    </xf>
    <xf numFmtId="0" fontId="9" fillId="0" borderId="26" xfId="0" applyFont="1" applyBorder="1" applyAlignment="1">
      <alignment vertical="center" wrapText="1"/>
    </xf>
    <xf numFmtId="0" fontId="9" fillId="0" borderId="25" xfId="0" applyFont="1" applyBorder="1" applyAlignment="1">
      <alignment vertical="center" wrapText="1"/>
    </xf>
    <xf numFmtId="0" fontId="7" fillId="0" borderId="225" xfId="0" applyFont="1" applyBorder="1" applyAlignment="1">
      <alignment horizontal="left" vertical="center" wrapText="1"/>
    </xf>
    <xf numFmtId="0" fontId="7" fillId="0" borderId="264" xfId="0" applyFont="1" applyBorder="1" applyAlignment="1">
      <alignment horizontal="left" vertical="center" wrapText="1"/>
    </xf>
    <xf numFmtId="0" fontId="11" fillId="0" borderId="209" xfId="0" applyFont="1" applyBorder="1" applyAlignment="1">
      <alignment vertical="center"/>
    </xf>
    <xf numFmtId="0" fontId="11" fillId="0" borderId="23" xfId="0" applyFont="1" applyBorder="1" applyAlignment="1">
      <alignment vertical="center"/>
    </xf>
    <xf numFmtId="0" fontId="7" fillId="10" borderId="228" xfId="0" applyFont="1" applyFill="1" applyBorder="1" applyAlignment="1">
      <alignment vertical="center"/>
    </xf>
    <xf numFmtId="0" fontId="7" fillId="10" borderId="214" xfId="0" applyFont="1" applyFill="1" applyBorder="1" applyAlignment="1">
      <alignment vertical="center"/>
    </xf>
    <xf numFmtId="0" fontId="11" fillId="0" borderId="113" xfId="0" applyFont="1" applyBorder="1" applyAlignment="1">
      <alignment vertical="center"/>
    </xf>
    <xf numFmtId="0" fontId="11" fillId="0" borderId="33" xfId="0" applyFont="1" applyBorder="1" applyAlignment="1">
      <alignment vertical="center"/>
    </xf>
    <xf numFmtId="0" fontId="11" fillId="0" borderId="113" xfId="0" applyFont="1" applyBorder="1" applyAlignment="1">
      <alignment horizontal="center" vertical="center"/>
    </xf>
    <xf numFmtId="0" fontId="11" fillId="0" borderId="33" xfId="0" applyFont="1" applyBorder="1" applyAlignment="1">
      <alignment horizontal="center" vertical="center"/>
    </xf>
    <xf numFmtId="0" fontId="11" fillId="0" borderId="81" xfId="0" applyFont="1" applyBorder="1" applyAlignment="1">
      <alignment horizontal="left" vertical="center"/>
    </xf>
    <xf numFmtId="0" fontId="11" fillId="0" borderId="82" xfId="0" applyFont="1" applyBorder="1" applyAlignment="1">
      <alignment horizontal="left" vertical="center"/>
    </xf>
    <xf numFmtId="0" fontId="11" fillId="0" borderId="42" xfId="0" applyFont="1" applyBorder="1" applyAlignment="1">
      <alignment horizontal="left" vertical="center"/>
    </xf>
    <xf numFmtId="0" fontId="11" fillId="0" borderId="208" xfId="0" applyFont="1" applyBorder="1" applyAlignment="1">
      <alignment horizontal="center" vertical="center"/>
    </xf>
    <xf numFmtId="0" fontId="11" fillId="0" borderId="189"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7" fillId="0" borderId="85" xfId="0" applyFont="1" applyBorder="1" applyAlignment="1">
      <alignment horizontal="left" vertical="center"/>
    </xf>
    <xf numFmtId="0" fontId="7" fillId="0" borderId="225" xfId="0" applyFont="1" applyBorder="1" applyAlignment="1">
      <alignment horizontal="left" vertical="center"/>
    </xf>
    <xf numFmtId="0" fontId="7" fillId="0" borderId="128" xfId="0" applyFont="1" applyBorder="1" applyAlignment="1">
      <alignment horizontal="left" vertical="center"/>
    </xf>
    <xf numFmtId="0" fontId="7" fillId="0" borderId="54" xfId="0" applyFont="1" applyBorder="1" applyAlignment="1">
      <alignment horizontal="left" vertical="center"/>
    </xf>
    <xf numFmtId="0" fontId="7" fillId="0" borderId="211" xfId="0" applyFont="1" applyBorder="1" applyAlignment="1">
      <alignment horizontal="left" vertical="center"/>
    </xf>
    <xf numFmtId="0" fontId="7" fillId="0" borderId="189" xfId="0" applyFont="1" applyBorder="1" applyAlignment="1">
      <alignment horizontal="center" vertical="center"/>
    </xf>
    <xf numFmtId="0" fontId="7" fillId="0" borderId="35" xfId="0" applyFont="1" applyBorder="1" applyAlignment="1">
      <alignment horizontal="center" vertical="center"/>
    </xf>
    <xf numFmtId="0" fontId="7" fillId="0" borderId="87" xfId="0" applyFont="1" applyBorder="1" applyAlignment="1">
      <alignment horizontal="center" vertical="center"/>
    </xf>
    <xf numFmtId="0" fontId="7" fillId="10" borderId="80" xfId="0" applyFont="1" applyFill="1" applyBorder="1" applyAlignment="1">
      <alignment vertical="center"/>
    </xf>
    <xf numFmtId="0" fontId="7" fillId="0" borderId="193" xfId="0" applyFont="1" applyBorder="1" applyAlignment="1">
      <alignment horizontal="left" vertical="center"/>
    </xf>
    <xf numFmtId="0" fontId="7" fillId="0" borderId="112" xfId="0" applyFont="1" applyBorder="1" applyAlignment="1">
      <alignment horizontal="left" vertical="center"/>
    </xf>
    <xf numFmtId="0" fontId="7" fillId="0" borderId="48" xfId="0" applyFont="1" applyBorder="1" applyAlignment="1">
      <alignment horizontal="left" vertical="center"/>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8" fillId="5" borderId="44" xfId="0" applyFont="1" applyFill="1" applyBorder="1" applyAlignment="1">
      <alignment horizontal="left" vertical="center" wrapText="1"/>
    </xf>
    <xf numFmtId="0" fontId="8" fillId="5" borderId="4" xfId="0" applyFont="1" applyFill="1" applyBorder="1" applyAlignment="1">
      <alignment horizontal="left" vertical="center" wrapText="1"/>
    </xf>
    <xf numFmtId="0" fontId="0" fillId="0" borderId="6" xfId="0" applyBorder="1" applyAlignment="1">
      <alignment horizontal="left" vertical="center" wrapText="1"/>
    </xf>
    <xf numFmtId="0" fontId="0" fillId="0" borderId="45" xfId="0" applyBorder="1" applyAlignment="1">
      <alignment horizontal="left" vertical="center" wrapText="1"/>
    </xf>
    <xf numFmtId="0" fontId="0" fillId="0" borderId="43" xfId="0" applyBorder="1" applyAlignment="1">
      <alignment horizontal="left" vertical="center" wrapText="1"/>
    </xf>
    <xf numFmtId="0" fontId="0" fillId="0" borderId="14" xfId="0" applyBorder="1" applyAlignment="1">
      <alignment horizontal="left" vertical="center" wrapText="1"/>
    </xf>
    <xf numFmtId="0" fontId="0" fillId="0" borderId="178" xfId="0" applyBorder="1" applyAlignment="1">
      <alignment horizontal="left" vertical="center" wrapText="1"/>
    </xf>
    <xf numFmtId="0" fontId="0" fillId="0" borderId="25" xfId="0" applyBorder="1" applyAlignment="1">
      <alignment horizontal="left" vertical="center" wrapText="1"/>
    </xf>
    <xf numFmtId="0" fontId="0" fillId="0" borderId="74" xfId="0" applyBorder="1" applyAlignment="1">
      <alignment horizontal="left" vertical="center" wrapText="1"/>
    </xf>
    <xf numFmtId="0" fontId="0" fillId="0" borderId="265" xfId="0" applyBorder="1" applyAlignment="1">
      <alignment horizontal="left" vertical="center" wrapText="1"/>
    </xf>
    <xf numFmtId="0" fontId="35" fillId="0" borderId="24" xfId="0" applyFont="1" applyBorder="1" applyAlignment="1">
      <alignment horizontal="center" vertical="center" wrapText="1"/>
    </xf>
    <xf numFmtId="38" fontId="8" fillId="0" borderId="44" xfId="7" applyFont="1" applyFill="1" applyBorder="1" applyAlignment="1">
      <alignment horizontal="left" vertical="center" wrapText="1"/>
    </xf>
    <xf numFmtId="38" fontId="8" fillId="0" borderId="26" xfId="7" applyFont="1" applyFill="1" applyBorder="1" applyAlignment="1">
      <alignment horizontal="left" vertical="center" wrapText="1"/>
    </xf>
    <xf numFmtId="0" fontId="0" fillId="5" borderId="6" xfId="0" applyFill="1" applyBorder="1" applyAlignment="1">
      <alignment horizontal="left" vertical="center" wrapText="1"/>
    </xf>
    <xf numFmtId="0" fontId="0" fillId="5" borderId="45" xfId="0" applyFill="1" applyBorder="1" applyAlignment="1">
      <alignment horizontal="left" vertical="center" wrapText="1"/>
    </xf>
    <xf numFmtId="0" fontId="54" fillId="5" borderId="43" xfId="0" applyFont="1" applyFill="1" applyBorder="1" applyAlignment="1">
      <alignment vertical="center" wrapText="1"/>
    </xf>
    <xf numFmtId="0" fontId="38" fillId="5" borderId="14" xfId="0" applyFont="1" applyFill="1" applyBorder="1" applyAlignment="1">
      <alignment vertical="center" wrapText="1"/>
    </xf>
    <xf numFmtId="0" fontId="38" fillId="5" borderId="47" xfId="0" applyFont="1" applyFill="1" applyBorder="1" applyAlignment="1">
      <alignment vertical="center" wrapText="1"/>
    </xf>
    <xf numFmtId="0" fontId="38" fillId="5" borderId="11" xfId="0" applyFont="1" applyFill="1" applyBorder="1" applyAlignment="1">
      <alignment vertical="center" wrapText="1"/>
    </xf>
    <xf numFmtId="0" fontId="0" fillId="5" borderId="41" xfId="0" applyFill="1" applyBorder="1" applyAlignment="1">
      <alignment horizontal="left" vertical="center" wrapText="1"/>
    </xf>
    <xf numFmtId="0" fontId="0" fillId="5" borderId="50" xfId="0" applyFill="1" applyBorder="1" applyAlignment="1">
      <alignment horizontal="left" vertical="center" wrapText="1"/>
    </xf>
    <xf numFmtId="0" fontId="0" fillId="0" borderId="47" xfId="0" applyBorder="1" applyAlignment="1">
      <alignment horizontal="left" vertical="center" wrapText="1"/>
    </xf>
    <xf numFmtId="0" fontId="0" fillId="0" borderId="11" xfId="0" applyBorder="1" applyAlignment="1">
      <alignment horizontal="left" vertical="center" wrapText="1"/>
    </xf>
    <xf numFmtId="0" fontId="0" fillId="0" borderId="46" xfId="0" applyBorder="1" applyAlignment="1">
      <alignment horizontal="left" vertical="center" wrapText="1"/>
    </xf>
    <xf numFmtId="38" fontId="7" fillId="0" borderId="1" xfId="7" applyFont="1" applyFill="1" applyBorder="1" applyAlignment="1">
      <alignment vertical="center" wrapText="1"/>
    </xf>
    <xf numFmtId="38" fontId="7" fillId="0" borderId="3" xfId="7" applyFont="1" applyFill="1" applyBorder="1" applyAlignment="1">
      <alignment vertical="center" wrapText="1"/>
    </xf>
    <xf numFmtId="0" fontId="0" fillId="0" borderId="43" xfId="0"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29" fillId="0" borderId="0" xfId="0" applyFont="1" applyAlignment="1">
      <alignment horizontal="center" vertical="center"/>
    </xf>
    <xf numFmtId="0" fontId="5" fillId="11" borderId="37" xfId="0" applyFont="1" applyFill="1" applyBorder="1" applyAlignment="1">
      <alignment horizontal="center" vertical="center" wrapText="1"/>
    </xf>
    <xf numFmtId="0" fontId="5" fillId="11" borderId="38" xfId="0" applyFont="1" applyFill="1" applyBorder="1" applyAlignment="1">
      <alignment horizontal="center" vertical="center" wrapText="1"/>
    </xf>
    <xf numFmtId="0" fontId="5" fillId="11" borderId="69" xfId="0" applyFont="1" applyFill="1" applyBorder="1" applyAlignment="1">
      <alignment horizontal="center" vertical="center" wrapText="1"/>
    </xf>
    <xf numFmtId="0" fontId="5" fillId="11" borderId="145" xfId="0" applyFont="1" applyFill="1" applyBorder="1" applyAlignment="1">
      <alignment horizontal="center" vertical="center" wrapText="1"/>
    </xf>
    <xf numFmtId="0" fontId="5" fillId="11" borderId="60" xfId="0" applyFont="1" applyFill="1" applyBorder="1" applyAlignment="1">
      <alignment horizontal="center" vertical="center" wrapText="1"/>
    </xf>
    <xf numFmtId="0" fontId="5" fillId="11" borderId="59" xfId="0" applyFont="1" applyFill="1" applyBorder="1" applyAlignment="1">
      <alignment horizontal="center" vertical="center" wrapText="1"/>
    </xf>
    <xf numFmtId="0" fontId="7" fillId="0" borderId="4" xfId="0" applyFont="1" applyBorder="1" applyAlignment="1">
      <alignment horizontal="left" vertical="center" shrinkToFit="1"/>
    </xf>
    <xf numFmtId="0" fontId="7" fillId="0" borderId="6" xfId="0" applyFont="1" applyBorder="1" applyAlignment="1">
      <alignment horizontal="left" vertical="center"/>
    </xf>
    <xf numFmtId="0" fontId="35" fillId="0" borderId="43" xfId="0" applyFont="1" applyBorder="1" applyAlignment="1">
      <alignment horizontal="center" vertical="center" wrapText="1"/>
    </xf>
    <xf numFmtId="0" fontId="35" fillId="0" borderId="2" xfId="0" applyFont="1" applyBorder="1" applyAlignment="1">
      <alignment horizontal="center" vertical="center" wrapText="1"/>
    </xf>
    <xf numFmtId="0" fontId="0" fillId="0" borderId="41" xfId="0" applyBorder="1" applyAlignment="1">
      <alignment horizontal="left" vertical="center" wrapText="1"/>
    </xf>
    <xf numFmtId="0" fontId="0" fillId="0" borderId="50" xfId="0" applyBorder="1" applyAlignment="1">
      <alignment horizontal="left" vertical="center" wrapText="1"/>
    </xf>
    <xf numFmtId="38" fontId="8" fillId="0" borderId="44" xfId="6" applyFont="1" applyFill="1" applyBorder="1" applyAlignment="1">
      <alignment horizontal="left" vertical="center" wrapText="1"/>
    </xf>
    <xf numFmtId="38" fontId="8" fillId="0" borderId="14" xfId="6" applyFont="1" applyFill="1" applyBorder="1" applyAlignment="1">
      <alignment horizontal="left" vertical="center" wrapText="1"/>
    </xf>
    <xf numFmtId="38" fontId="8" fillId="0" borderId="4" xfId="6" applyFont="1" applyFill="1" applyBorder="1" applyAlignment="1">
      <alignment horizontal="left" vertical="center" wrapText="1"/>
    </xf>
    <xf numFmtId="38" fontId="8" fillId="0" borderId="11" xfId="6" applyFont="1" applyFill="1" applyBorder="1" applyAlignment="1">
      <alignment horizontal="left" vertical="center" wrapText="1"/>
    </xf>
    <xf numFmtId="0" fontId="35" fillId="0" borderId="8" xfId="0" applyFont="1" applyBorder="1" applyAlignment="1">
      <alignment horizontal="center" vertical="center" wrapText="1"/>
    </xf>
    <xf numFmtId="38" fontId="8" fillId="0" borderId="1" xfId="7" applyFont="1" applyFill="1" applyBorder="1" applyAlignment="1">
      <alignment horizontal="left" vertical="center" wrapText="1"/>
    </xf>
    <xf numFmtId="38" fontId="8" fillId="0" borderId="0" xfId="7" applyFont="1" applyFill="1" applyBorder="1" applyAlignment="1">
      <alignment horizontal="left" vertical="center" wrapText="1"/>
    </xf>
    <xf numFmtId="38" fontId="8" fillId="0" borderId="3" xfId="7" applyFont="1" applyFill="1" applyBorder="1" applyAlignment="1">
      <alignment horizontal="left" vertical="center" wrapText="1"/>
    </xf>
    <xf numFmtId="38" fontId="8" fillId="0" borderId="4" xfId="7" applyFont="1" applyFill="1" applyBorder="1" applyAlignment="1">
      <alignment horizontal="left" vertical="center" wrapText="1"/>
    </xf>
    <xf numFmtId="38" fontId="8" fillId="0" borderId="41" xfId="7" applyFont="1" applyFill="1" applyBorder="1" applyAlignment="1">
      <alignment horizontal="left" vertical="center" wrapText="1"/>
    </xf>
    <xf numFmtId="0" fontId="7" fillId="0" borderId="0" xfId="0" applyFont="1" applyAlignment="1">
      <alignment horizontal="center" vertical="center"/>
    </xf>
    <xf numFmtId="0" fontId="18" fillId="0" borderId="43" xfId="0" applyFont="1" applyBorder="1" applyAlignment="1">
      <alignment horizontal="left" vertical="top" wrapText="1"/>
    </xf>
    <xf numFmtId="0" fontId="0" fillId="0" borderId="44"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0" fillId="0" borderId="4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5" fillId="0" borderId="0" xfId="0" applyFont="1" applyAlignment="1">
      <alignment horizontal="center" vertical="center"/>
    </xf>
    <xf numFmtId="0" fontId="9" fillId="8" borderId="21" xfId="0" applyFont="1" applyFill="1" applyBorder="1" applyAlignment="1">
      <alignment horizontal="left" vertical="center"/>
    </xf>
    <xf numFmtId="0" fontId="9" fillId="8" borderId="45" xfId="0" applyFont="1" applyFill="1" applyBorder="1" applyAlignment="1">
      <alignment horizontal="left" vertical="center"/>
    </xf>
    <xf numFmtId="0" fontId="9" fillId="8" borderId="167" xfId="0" applyFont="1" applyFill="1" applyBorder="1" applyAlignment="1">
      <alignment horizontal="left" vertical="center" wrapText="1"/>
    </xf>
    <xf numFmtId="0" fontId="9" fillId="8" borderId="79" xfId="0" applyFont="1" applyFill="1" applyBorder="1" applyAlignment="1">
      <alignment horizontal="left" vertical="center"/>
    </xf>
    <xf numFmtId="0" fontId="9" fillId="8" borderId="70" xfId="0" applyFont="1" applyFill="1" applyBorder="1" applyAlignment="1">
      <alignment horizontal="left" vertical="center" wrapText="1"/>
    </xf>
    <xf numFmtId="0" fontId="9" fillId="8" borderId="70" xfId="0" applyFont="1" applyFill="1" applyBorder="1" applyAlignment="1">
      <alignment horizontal="left" vertical="center"/>
    </xf>
    <xf numFmtId="0" fontId="9" fillId="8" borderId="13"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21" xfId="0" applyFont="1" applyFill="1" applyBorder="1" applyAlignment="1">
      <alignment horizontal="left" vertical="center" wrapText="1"/>
    </xf>
    <xf numFmtId="0" fontId="9" fillId="8" borderId="45" xfId="0" applyFont="1" applyFill="1" applyBorder="1" applyAlignment="1">
      <alignment horizontal="left" vertical="center" wrapText="1"/>
    </xf>
    <xf numFmtId="0" fontId="9" fillId="8" borderId="79" xfId="0" applyFont="1" applyFill="1" applyBorder="1" applyAlignment="1">
      <alignment horizontal="left" vertical="center" wrapText="1"/>
    </xf>
    <xf numFmtId="0" fontId="18" fillId="0" borderId="0" xfId="0" applyFont="1" applyAlignment="1">
      <alignment horizontal="center" vertical="center" wrapText="1"/>
    </xf>
    <xf numFmtId="0" fontId="9" fillId="8" borderId="165" xfId="0" applyFont="1" applyFill="1" applyBorder="1" applyAlignment="1">
      <alignment horizontal="left" vertical="center" wrapText="1"/>
    </xf>
    <xf numFmtId="0" fontId="11" fillId="8" borderId="21" xfId="0" applyFont="1" applyFill="1" applyBorder="1" applyAlignment="1">
      <alignment horizontal="left" vertical="center" wrapText="1"/>
    </xf>
    <xf numFmtId="0" fontId="11" fillId="8" borderId="45" xfId="0" applyFont="1" applyFill="1" applyBorder="1" applyAlignment="1">
      <alignment horizontal="left" vertical="center" wrapText="1"/>
    </xf>
    <xf numFmtId="0" fontId="20" fillId="0" borderId="26" xfId="0" applyFont="1" applyBorder="1" applyAlignment="1">
      <alignment horizontal="left" vertical="top" wrapText="1"/>
    </xf>
    <xf numFmtId="0" fontId="4" fillId="0" borderId="25" xfId="0" applyFont="1" applyBorder="1" applyAlignment="1">
      <alignment horizontal="left" vertical="top"/>
    </xf>
    <xf numFmtId="0" fontId="27" fillId="0" borderId="0" xfId="0" applyFont="1" applyAlignment="1">
      <alignment horizontal="center" vertical="center" wrapText="1"/>
    </xf>
    <xf numFmtId="0" fontId="76" fillId="0" borderId="0" xfId="0" applyFont="1" applyAlignment="1">
      <alignment horizontal="center" vertical="center" wrapText="1"/>
    </xf>
    <xf numFmtId="0" fontId="9" fillId="8" borderId="165" xfId="0" applyFont="1" applyFill="1" applyBorder="1" applyAlignment="1">
      <alignment horizontal="left" vertical="center"/>
    </xf>
    <xf numFmtId="0" fontId="9" fillId="8" borderId="167" xfId="0" applyFont="1" applyFill="1" applyBorder="1" applyAlignment="1">
      <alignment horizontal="left" vertical="center"/>
    </xf>
    <xf numFmtId="0" fontId="49" fillId="0" borderId="0" xfId="0" applyFont="1" applyAlignment="1">
      <alignment horizontal="center" vertical="center" wrapText="1"/>
    </xf>
    <xf numFmtId="0" fontId="35" fillId="8" borderId="183" xfId="0" applyFont="1" applyFill="1" applyBorder="1" applyAlignment="1">
      <alignment horizontal="center" vertical="center"/>
    </xf>
    <xf numFmtId="0" fontId="35" fillId="8" borderId="188" xfId="0" applyFont="1" applyFill="1" applyBorder="1" applyAlignment="1">
      <alignment horizontal="center" vertical="center"/>
    </xf>
    <xf numFmtId="0" fontId="35" fillId="8" borderId="181" xfId="0" applyFont="1" applyFill="1" applyBorder="1" applyAlignment="1">
      <alignment horizontal="center" vertical="center"/>
    </xf>
    <xf numFmtId="0" fontId="35" fillId="8" borderId="186" xfId="0" applyFont="1" applyFill="1" applyBorder="1" applyAlignment="1">
      <alignment horizontal="center" vertical="center"/>
    </xf>
    <xf numFmtId="0" fontId="35" fillId="8" borderId="184" xfId="0" applyFont="1" applyFill="1" applyBorder="1" applyAlignment="1">
      <alignment horizontal="center" vertical="center"/>
    </xf>
    <xf numFmtId="0" fontId="35" fillId="8" borderId="185" xfId="0" applyFont="1" applyFill="1" applyBorder="1" applyAlignment="1">
      <alignment horizontal="center" vertical="center"/>
    </xf>
    <xf numFmtId="0" fontId="15" fillId="8" borderId="183" xfId="0" applyFont="1" applyFill="1" applyBorder="1" applyAlignment="1">
      <alignment horizontal="left" vertical="center"/>
    </xf>
    <xf numFmtId="0" fontId="15" fillId="8" borderId="188" xfId="0" applyFont="1" applyFill="1" applyBorder="1" applyAlignment="1">
      <alignment horizontal="left" vertical="center"/>
    </xf>
    <xf numFmtId="0" fontId="35" fillId="8" borderId="5" xfId="0" applyFont="1" applyFill="1" applyBorder="1" applyAlignment="1">
      <alignment horizontal="center" vertical="center"/>
    </xf>
    <xf numFmtId="0" fontId="35" fillId="8" borderId="45" xfId="0" applyFont="1" applyFill="1" applyBorder="1" applyAlignment="1">
      <alignment horizontal="center" vertical="center"/>
    </xf>
    <xf numFmtId="0" fontId="40" fillId="8" borderId="165" xfId="0" applyFont="1" applyFill="1" applyBorder="1" applyAlignment="1">
      <alignment horizontal="left" vertical="center" wrapText="1"/>
    </xf>
    <xf numFmtId="0" fontId="40" fillId="8" borderId="79" xfId="0" applyFont="1" applyFill="1" applyBorder="1" applyAlignment="1">
      <alignment horizontal="left" vertical="center" wrapText="1"/>
    </xf>
    <xf numFmtId="0" fontId="15" fillId="8" borderId="183" xfId="0" applyFont="1" applyFill="1" applyBorder="1" applyAlignment="1">
      <alignment horizontal="left" vertical="center" wrapText="1"/>
    </xf>
    <xf numFmtId="0" fontId="15" fillId="8" borderId="188" xfId="0" applyFont="1" applyFill="1" applyBorder="1" applyAlignment="1">
      <alignment horizontal="left" vertical="center" wrapText="1"/>
    </xf>
    <xf numFmtId="0" fontId="20" fillId="0" borderId="75" xfId="0" applyFont="1" applyBorder="1" applyAlignment="1">
      <alignment horizontal="left" vertical="top" wrapText="1"/>
    </xf>
    <xf numFmtId="0" fontId="20" fillId="0" borderId="74" xfId="0" applyFont="1" applyBorder="1" applyAlignment="1">
      <alignment horizontal="left" vertical="top" wrapText="1"/>
    </xf>
    <xf numFmtId="0" fontId="4" fillId="0" borderId="15" xfId="0" applyFont="1" applyBorder="1" applyAlignment="1">
      <alignment horizontal="left" vertical="top"/>
    </xf>
    <xf numFmtId="38" fontId="14" fillId="0" borderId="97" xfId="6" applyFont="1" applyFill="1" applyBorder="1" applyAlignment="1" applyProtection="1">
      <alignment horizontal="left" vertical="center" wrapText="1"/>
    </xf>
    <xf numFmtId="38" fontId="14" fillId="0" borderId="98" xfId="6" applyFont="1" applyFill="1" applyBorder="1" applyAlignment="1" applyProtection="1">
      <alignment horizontal="left" vertical="center" wrapText="1"/>
    </xf>
    <xf numFmtId="38" fontId="23" fillId="0" borderId="21" xfId="6" applyFont="1" applyFill="1" applyBorder="1" applyAlignment="1" applyProtection="1">
      <alignment horizontal="left" vertical="center" wrapText="1"/>
    </xf>
    <xf numFmtId="38" fontId="23" fillId="0" borderId="22" xfId="6" applyFont="1" applyFill="1" applyBorder="1" applyAlignment="1" applyProtection="1">
      <alignment horizontal="left" vertical="center" wrapText="1"/>
    </xf>
    <xf numFmtId="38" fontId="4" fillId="0" borderId="21" xfId="6" applyFont="1" applyFill="1" applyBorder="1" applyAlignment="1" applyProtection="1">
      <alignment horizontal="right" vertical="center" wrapText="1"/>
    </xf>
    <xf numFmtId="38" fontId="4" fillId="0" borderId="14" xfId="6" applyFont="1" applyFill="1" applyBorder="1" applyAlignment="1" applyProtection="1">
      <alignment horizontal="right" vertical="center" wrapText="1"/>
    </xf>
    <xf numFmtId="38" fontId="30" fillId="0" borderId="107" xfId="6" applyFont="1" applyFill="1" applyBorder="1" applyAlignment="1" applyProtection="1">
      <alignment horizontal="center" vertical="center" wrapText="1"/>
    </xf>
    <xf numFmtId="38" fontId="30" fillId="0" borderId="108" xfId="6" applyFont="1" applyFill="1" applyBorder="1" applyAlignment="1" applyProtection="1">
      <alignment horizontal="center" vertical="center" wrapText="1"/>
    </xf>
    <xf numFmtId="38" fontId="4" fillId="0" borderId="21" xfId="6" applyFont="1" applyFill="1" applyBorder="1" applyAlignment="1" applyProtection="1">
      <alignment horizontal="left" vertical="center" wrapText="1"/>
    </xf>
    <xf numFmtId="38" fontId="4" fillId="0" borderId="22" xfId="6" applyFont="1" applyFill="1" applyBorder="1" applyAlignment="1" applyProtection="1">
      <alignment horizontal="left" vertical="center" wrapText="1"/>
    </xf>
    <xf numFmtId="38" fontId="4" fillId="0" borderId="90" xfId="6" applyFont="1" applyFill="1" applyBorder="1" applyAlignment="1" applyProtection="1">
      <alignment horizontal="left" vertical="center" wrapText="1"/>
    </xf>
    <xf numFmtId="38" fontId="4" fillId="0" borderId="91" xfId="6" applyFont="1" applyFill="1" applyBorder="1" applyAlignment="1" applyProtection="1">
      <alignment horizontal="left" vertical="center" wrapText="1"/>
    </xf>
    <xf numFmtId="38" fontId="4" fillId="0" borderId="97" xfId="6" applyFont="1" applyFill="1" applyBorder="1" applyAlignment="1" applyProtection="1">
      <alignment horizontal="left" vertical="center" wrapText="1"/>
    </xf>
    <xf numFmtId="38" fontId="4" fillId="0" borderId="98" xfId="6" applyFont="1" applyFill="1" applyBorder="1" applyAlignment="1" applyProtection="1">
      <alignment horizontal="left" vertical="center" wrapText="1"/>
    </xf>
    <xf numFmtId="38" fontId="23" fillId="0" borderId="10" xfId="6" applyFont="1" applyFill="1" applyBorder="1" applyAlignment="1" applyProtection="1">
      <alignment horizontal="left" vertical="center" wrapText="1"/>
    </xf>
    <xf numFmtId="38" fontId="23" fillId="0" borderId="11" xfId="6" applyFont="1" applyFill="1" applyBorder="1" applyAlignment="1" applyProtection="1">
      <alignment horizontal="left" vertical="center" wrapText="1"/>
    </xf>
    <xf numFmtId="38" fontId="4" fillId="0" borderId="95" xfId="6" applyFont="1" applyFill="1" applyBorder="1" applyAlignment="1" applyProtection="1">
      <alignment horizontal="left" vertical="center" wrapText="1"/>
    </xf>
    <xf numFmtId="38" fontId="4" fillId="0" borderId="96" xfId="6" applyFont="1" applyFill="1" applyBorder="1" applyAlignment="1" applyProtection="1">
      <alignment horizontal="left" vertical="center" wrapText="1"/>
    </xf>
    <xf numFmtId="176" fontId="13" fillId="0" borderId="0" xfId="0" applyNumberFormat="1" applyFont="1" applyAlignment="1">
      <alignment horizontal="right" vertical="center"/>
    </xf>
    <xf numFmtId="0" fontId="64" fillId="0" borderId="0" xfId="0" applyFont="1" applyAlignment="1">
      <alignment horizontal="center" vertical="center"/>
    </xf>
    <xf numFmtId="0" fontId="11" fillId="0" borderId="0" xfId="0" applyFont="1" applyAlignment="1">
      <alignment horizontal="center" vertical="center"/>
    </xf>
    <xf numFmtId="38" fontId="23" fillId="0" borderId="63" xfId="6" applyFont="1" applyBorder="1" applyAlignment="1" applyProtection="1">
      <alignment horizontal="center" vertical="center" wrapText="1"/>
    </xf>
    <xf numFmtId="38" fontId="23" fillId="0" borderId="61" xfId="6" applyFont="1" applyBorder="1" applyAlignment="1" applyProtection="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38" fontId="0" fillId="0" borderId="148" xfId="9" applyFont="1" applyBorder="1" applyAlignment="1">
      <alignment horizontal="right" vertical="center"/>
    </xf>
    <xf numFmtId="38" fontId="0" fillId="0" borderId="50" xfId="9" applyFont="1" applyBorder="1" applyAlignment="1">
      <alignment horizontal="right" vertical="center"/>
    </xf>
    <xf numFmtId="0" fontId="0" fillId="0" borderId="148" xfId="0" applyBorder="1" applyAlignment="1">
      <alignment horizontal="center" vertical="center"/>
    </xf>
    <xf numFmtId="0" fontId="0" fillId="0" borderId="156" xfId="0" applyBorder="1" applyAlignment="1">
      <alignment horizontal="center" vertical="center"/>
    </xf>
    <xf numFmtId="38" fontId="0" fillId="0" borderId="156" xfId="9" applyFont="1" applyBorder="1" applyAlignment="1">
      <alignment horizontal="right" vertical="center"/>
    </xf>
    <xf numFmtId="0" fontId="8" fillId="0" borderId="159" xfId="0" applyFont="1" applyBorder="1" applyAlignment="1">
      <alignment horizontal="right" vertical="center"/>
    </xf>
    <xf numFmtId="0" fontId="8" fillId="0" borderId="160" xfId="0" applyFont="1" applyBorder="1" applyAlignment="1">
      <alignment horizontal="right" vertical="center"/>
    </xf>
    <xf numFmtId="0" fontId="8" fillId="0" borderId="161" xfId="0" applyFont="1" applyBorder="1" applyAlignment="1">
      <alignment horizontal="right" vertical="center"/>
    </xf>
    <xf numFmtId="0" fontId="8" fillId="4" borderId="148"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149" xfId="0" applyFont="1" applyFill="1" applyBorder="1" applyAlignment="1">
      <alignment horizontal="center" vertical="center"/>
    </xf>
    <xf numFmtId="0" fontId="8" fillId="4" borderId="150"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50" xfId="0" applyBorder="1" applyAlignment="1">
      <alignment horizontal="center" vertical="center"/>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0" xfId="0" applyFont="1" applyFill="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5" xfId="0" applyFont="1" applyFill="1" applyBorder="1" applyAlignment="1">
      <alignment horizontal="center" vertical="center"/>
    </xf>
  </cellXfs>
  <cellStyles count="10">
    <cellStyle name="Hyperlink" xfId="5" xr:uid="{00000000-0005-0000-0000-000000000000}"/>
    <cellStyle name="ハイパーリンク" xfId="3" builtinId="8"/>
    <cellStyle name="桁区切り" xfId="6" builtinId="6"/>
    <cellStyle name="桁区切り 2" xfId="7" xr:uid="{0B3FC86E-6616-4D35-A6FF-8CB9BA9BE0C7}"/>
    <cellStyle name="桁区切り 3" xfId="8" xr:uid="{33B140B7-CC84-4950-BA87-C431D46F98D0}"/>
    <cellStyle name="桁区切り 4" xfId="9" xr:uid="{A982D091-3765-4670-9DC2-F164DAAE1719}"/>
    <cellStyle name="通貨" xfId="2" builtinId="7"/>
    <cellStyle name="標準" xfId="0" builtinId="0"/>
    <cellStyle name="標準 2" xfId="1" xr:uid="{00000000-0005-0000-0000-000004000000}"/>
    <cellStyle name="標準 3" xfId="4" xr:uid="{00000000-0005-0000-0000-000005000000}"/>
  </cellStyles>
  <dxfs count="164">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strike val="0"/>
        <condense val="0"/>
        <extend val="0"/>
        <outline val="0"/>
        <shadow val="0"/>
        <u val="none"/>
        <vertAlign val="baseline"/>
        <sz val="12"/>
        <color theme="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border outline="0">
        <top style="medium">
          <color auto="1"/>
        </top>
      </border>
    </dxf>
    <dxf>
      <font>
        <b/>
        <i val="0"/>
        <strike val="0"/>
        <condense val="0"/>
        <extend val="0"/>
        <outline val="0"/>
        <shadow val="0"/>
        <u val="none"/>
        <vertAlign val="baseline"/>
        <sz val="12"/>
        <color theme="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ＭＳ ゴシック"/>
        <family val="3"/>
        <charset val="128"/>
        <scheme val="none"/>
      </font>
      <alignment horizontal="general" vertical="center" textRotation="0" wrapText="1" indent="0" justifyLastLine="0" shrinkToFit="0" readingOrder="0"/>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val="0"/>
        <i val="0"/>
        <strike val="0"/>
        <condense val="0"/>
        <extend val="0"/>
        <outline val="0"/>
        <shadow val="0"/>
        <u val="none"/>
        <vertAlign val="baseline"/>
        <sz val="12"/>
        <color theme="1"/>
        <name val="ＭＳ ゴシック"/>
        <family val="3"/>
        <charset val="128"/>
        <scheme val="none"/>
      </font>
    </dxf>
    <dxf>
      <font>
        <b val="0"/>
        <i val="0"/>
        <strike val="0"/>
        <condense val="0"/>
        <extend val="0"/>
        <outline val="0"/>
        <shadow val="0"/>
        <u val="none"/>
        <vertAlign val="baseline"/>
        <sz val="12"/>
        <color theme="1"/>
        <name val="ＭＳ ゴシック"/>
        <family val="3"/>
        <charset val="128"/>
        <scheme val="none"/>
      </font>
    </dxf>
    <dxf>
      <font>
        <b val="0"/>
        <i val="0"/>
        <strike val="0"/>
        <condense val="0"/>
        <extend val="0"/>
        <outline val="0"/>
        <shadow val="0"/>
        <u val="none"/>
        <vertAlign val="baseline"/>
        <sz val="12"/>
        <color theme="1"/>
        <name val="ＭＳ ゴシック"/>
        <family val="3"/>
        <charset val="128"/>
        <scheme val="none"/>
      </font>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color rgb="FF00B0F0"/>
      </font>
      <numFmt numFmtId="0" formatCode="General"/>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
      <font>
        <b/>
        <i val="0"/>
      </font>
      <fill>
        <patternFill patternType="none">
          <bgColor auto="1"/>
        </patternFill>
      </fill>
      <border>
        <vertical/>
        <horizontal/>
      </border>
    </dxf>
    <dxf>
      <font>
        <b/>
        <i val="0"/>
      </font>
      <fill>
        <patternFill>
          <bgColor rgb="FFFFC000"/>
        </patternFill>
      </fill>
    </dxf>
  </dxfs>
  <tableStyles count="0" defaultTableStyle="TableStyleMedium2" defaultPivotStyle="PivotStyleLight16"/>
  <colors>
    <mruColors>
      <color rgb="FFFFD5FF"/>
      <color rgb="FFD9E1F2"/>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microsoft.com/office/2007/relationships/slicerCache" Target="slicerCaches/slicerCache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07/relationships/slicerCache" Target="slicerCaches/slicerCache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16</xdr:col>
          <xdr:colOff>183893</xdr:colOff>
          <xdr:row>12</xdr:row>
          <xdr:rowOff>2351010</xdr:rowOff>
        </xdr:to>
        <xdr:pic>
          <xdr:nvPicPr>
            <xdr:cNvPr id="3" name="図 2">
              <a:extLst>
                <a:ext uri="{FF2B5EF4-FFF2-40B4-BE49-F238E27FC236}">
                  <a16:creationId xmlns:a16="http://schemas.microsoft.com/office/drawing/2014/main" id="{EC355B86-F311-0A21-5FC3-01B457DC8AB5}"/>
                </a:ext>
              </a:extLst>
            </xdr:cNvPr>
            <xdr:cNvPicPr>
              <a:picLocks noChangeAspect="1" noChangeArrowheads="1"/>
              <a:extLst>
                <a:ext uri="{84589F7E-364E-4C9E-8A38-B11213B215E9}">
                  <a14:cameraTool cellRange="確認事項!$B$2:$C$11" spid="_x0000_s1060"/>
                </a:ext>
              </a:extLst>
            </xdr:cNvPicPr>
          </xdr:nvPicPr>
          <xdr:blipFill>
            <a:blip xmlns:r="http://schemas.openxmlformats.org/officeDocument/2006/relationships" r:embed="rId1"/>
            <a:srcRect/>
            <a:stretch>
              <a:fillRect/>
            </a:stretch>
          </xdr:blipFill>
          <xdr:spPr bwMode="auto">
            <a:xfrm>
              <a:off x="12113228" y="819873"/>
              <a:ext cx="7434146" cy="51884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8</xdr:row>
      <xdr:rowOff>135163</xdr:rowOff>
    </xdr:from>
    <xdr:to>
      <xdr:col>2</xdr:col>
      <xdr:colOff>3814536</xdr:colOff>
      <xdr:row>18</xdr:row>
      <xdr:rowOff>181426</xdr:rowOff>
    </xdr:to>
    <mc:AlternateContent xmlns:mc="http://schemas.openxmlformats.org/markup-compatibility/2006" xmlns:sle15="http://schemas.microsoft.com/office/drawing/2012/slicer">
      <mc:Choice Requires="sle15">
        <xdr:graphicFrame macro="">
          <xdr:nvGraphicFramePr>
            <xdr:cNvPr id="3" name="列1 1">
              <a:extLst>
                <a:ext uri="{FF2B5EF4-FFF2-40B4-BE49-F238E27FC236}">
                  <a16:creationId xmlns:a16="http://schemas.microsoft.com/office/drawing/2014/main" id="{C554D0D3-4F87-A490-B67F-6C3B4AA843E3}"/>
                </a:ext>
              </a:extLst>
            </xdr:cNvPr>
            <xdr:cNvGraphicFramePr/>
          </xdr:nvGraphicFramePr>
          <xdr:xfrm>
            <a:off x="0" y="0"/>
            <a:ext cx="0" cy="0"/>
          </xdr:xfrm>
          <a:graphic>
            <a:graphicData uri="http://schemas.microsoft.com/office/drawing/2010/slicer">
              <sle:slicer xmlns:sle="http://schemas.microsoft.com/office/drawing/2010/slicer" name="列1 1"/>
            </a:graphicData>
          </a:graphic>
        </xdr:graphicFrame>
      </mc:Choice>
      <mc:Fallback xmlns="">
        <xdr:sp macro="" textlink="">
          <xdr:nvSpPr>
            <xdr:cNvPr id="0" name=""/>
            <xdr:cNvSpPr>
              <a:spLocks noTextEdit="1"/>
            </xdr:cNvSpPr>
          </xdr:nvSpPr>
          <xdr:spPr>
            <a:xfrm>
              <a:off x="0" y="3087913"/>
              <a:ext cx="3814536" cy="5625192"/>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125556</xdr:colOff>
      <xdr:row>10</xdr:row>
      <xdr:rowOff>211941</xdr:rowOff>
    </xdr:from>
    <xdr:to>
      <xdr:col>1</xdr:col>
      <xdr:colOff>3098222</xdr:colOff>
      <xdr:row>14</xdr:row>
      <xdr:rowOff>583418</xdr:rowOff>
    </xdr:to>
    <mc:AlternateContent xmlns:mc="http://schemas.openxmlformats.org/markup-compatibility/2006" xmlns:sle15="http://schemas.microsoft.com/office/drawing/2012/slicer">
      <mc:Choice Requires="sle15">
        <xdr:graphicFrame macro="">
          <xdr:nvGraphicFramePr>
            <xdr:cNvPr id="2" name="列1">
              <a:extLst>
                <a:ext uri="{FF2B5EF4-FFF2-40B4-BE49-F238E27FC236}">
                  <a16:creationId xmlns:a16="http://schemas.microsoft.com/office/drawing/2014/main" id="{87112C8C-A10A-47C3-9EF7-8F20759C6F4E}"/>
                </a:ext>
              </a:extLst>
            </xdr:cNvPr>
            <xdr:cNvGraphicFramePr/>
          </xdr:nvGraphicFramePr>
          <xdr:xfrm>
            <a:off x="0" y="0"/>
            <a:ext cx="0" cy="0"/>
          </xdr:xfrm>
          <a:graphic>
            <a:graphicData uri="http://schemas.microsoft.com/office/drawing/2010/slicer">
              <sle:slicer xmlns:sle="http://schemas.microsoft.com/office/drawing/2010/slicer" name="列1"/>
            </a:graphicData>
          </a:graphic>
        </xdr:graphicFrame>
      </mc:Choice>
      <mc:Fallback xmlns="">
        <xdr:sp macro="" textlink="">
          <xdr:nvSpPr>
            <xdr:cNvPr id="0" name=""/>
            <xdr:cNvSpPr>
              <a:spLocks noTextEdit="1"/>
            </xdr:cNvSpPr>
          </xdr:nvSpPr>
          <xdr:spPr>
            <a:xfrm>
              <a:off x="122381" y="3654548"/>
              <a:ext cx="2972666" cy="382451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310_&#22865;&#32004;&#31532;&#20108;&#35506;\3_&#27665;&#38291;&#36899;&#25658;&#29677;\02_&#12460;&#12452;&#12489;&#12521;&#12452;&#12531;\02_03_01_&#31934;&#31639;&#12460;&#12452;&#12489;&#12521;&#12452;&#12531;\&#12304;201909&#29256;&#12305;&#31934;&#31639;&#12460;&#12452;&#12489;&#12521;&#12452;&#12531;\&#27096;&#24335;201909\&#31934;&#31639;&#12460;&#12452;&#12489;&#12521;&#12452;&#12531;&#65288;2019&#24180;9&#26376;&#25913;&#35330;&#65289;_&#21029;&#32025;&#27096;&#24335;&#12469;&#12531;&#12503;&#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sharepoint.com/Users/32451/Documents/&#12510;&#12491;&#12517;&#12450;&#12523;&#29677;&#38306;&#36899;/&#25171;&#21512;&#31807;&#23450;&#22411;&#21270;rev/seisan_guideline_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2451/Documents/&#12510;&#12491;&#12517;&#12450;&#12523;&#29677;&#38306;&#36899;/&#25171;&#21512;&#31807;&#23450;&#22411;&#21270;rev/seisan_guideline_0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41113_&#20013;&#23567;&#26989;&#21209;&#23455;&#26045;&#12456;&#12463;&#12475;&#12523;&#27096;&#24335;&#12469;&#12531;&#12503;&#12523;&#21069;&#25173;&#26377;.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419;&#36914;&#35352;&#36617;&#20363;_&#9679;&#27096;&#24335;1.2._&#35211;&#31309;&#37329;&#38989;&#20869;&#35379;&#26360;&#12539;&#20869;&#35379;&#26126;&#32048;&#26360;11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Users\Takeshi\Documents\D&#12489;&#12521;&#12452;&#12502;&#12398;&#12487;&#12540;&#12479;\TAKESHI\&#27494;&#24535;Excel\&#20250;&#31038;\JICA\8_&#35211;&#31309;&#37329;&#38989;&#20869;&#35379;&#26360;&#65288;&#20849;&#36890;&#65289;\&#25913;&#35330;&#20013;201609&#20844;&#31034;&#26696;&#20214;&#21270;&#35519;&#26619;&#35211;&#31309;&#37329;&#38989;&#20869;&#35379;&#26360;&#12289;&#35352;&#20837;&#12469;&#12531;&#12503;&#12523;&#9312;%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33142/Desktop/0824&#27665;&#36899;&#21152;&#24037;&#29992;04_&#27096;&#24335;4&#65374;25&#26989;&#21209;&#23455;&#26045;&#22865;&#32004;&#31934;&#31639;&#27096;&#24335;v3(2016.8.3&#27770;&#35009;&#29256;)&#20462;&#27491;.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1119;&#23665;&#21830;&#20107;&#31934;&#31639;&#12501;&#12449;&#12452;&#12523;20140325&#24335;&#12459;&#12483;&#12488;&#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Users\Takeshi\Desktop\1_&#20419;&#36914;\2_&#26989;&#21209;&#23455;&#26045;\2014&#31532;&#65297;&#22238;&#29256;\&#36865;&#20184;&#29992;\20150209_&#20419;&#36914;&#26989;&#21209;&#23455;&#26045;&#12456;&#12463;&#12475;&#12523;&#27096;&#24335;&#12469;&#12531;&#12503;&#12523;&#21069;&#25173;&#289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傭人)"/>
      <sheetName val="様式16（出納簿）(傭人) (2)"/>
      <sheetName val="様式16（出納簿）(傭人) (3)"/>
      <sheetName val="様式16（出納簿）(傭人) (4)"/>
      <sheetName val="様式16（出納簿）(交通)"/>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仕切紙"/>
      <sheetName val="総括表"/>
      <sheetName val="実施明細"/>
    </sheetNames>
    <sheetDataSet>
      <sheetData sheetId="0"/>
      <sheetData sheetId="1"/>
      <sheetData sheetId="2"/>
      <sheetData sheetId="3"/>
      <sheetData sheetId="4">
        <row r="22">
          <cell r="B22">
            <v>0.08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交通)"/>
      <sheetName val="様式16（出納簿）(傭人)"/>
      <sheetName val="様式16（出納簿）(傭人) (2)"/>
      <sheetName val="様式16（出納簿）(傭人) (3)"/>
      <sheetName val="様式16（出納簿）(傭人) (4)"/>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様式-お　受領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交通)"/>
      <sheetName val="様式16（出納簿）(傭人)"/>
      <sheetName val="様式16（出納簿）(傭人) (2)"/>
      <sheetName val="様式16（出納簿）(傭人) (3)"/>
      <sheetName val="様式16（出納簿）(傭人) (4)"/>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様式-お　受領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 val="国別研修費（様式21）"/>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sheetData sheetId="2" refreshError="1"/>
      <sheetData sheetId="3" refreshError="1"/>
      <sheetData sheetId="4">
        <row r="2">
          <cell r="G2" t="str">
            <v>普通</v>
          </cell>
        </row>
        <row r="3">
          <cell r="G3" t="str">
            <v>当座</v>
          </cell>
        </row>
      </sheetData>
      <sheetData sheetId="5" refreshError="1"/>
      <sheetData sheetId="6"/>
      <sheetData sheetId="7" refreshError="1"/>
      <sheetData sheetId="8" refreshError="1"/>
      <sheetData sheetId="9">
        <row r="2">
          <cell r="X2" t="str">
            <v>現地</v>
          </cell>
        </row>
        <row r="3">
          <cell r="X3" t="str">
            <v>国内</v>
          </cell>
        </row>
      </sheetData>
      <sheetData sheetId="10" refreshError="1"/>
      <sheetData sheetId="11" refreshError="1"/>
      <sheetData sheetId="12" refreshError="1"/>
      <sheetData sheetId="13">
        <row r="2">
          <cell r="K2" t="str">
            <v>有</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row r="4">
          <cell r="A4">
            <v>1</v>
          </cell>
          <cell r="K4" t="str">
            <v>A</v>
          </cell>
        </row>
        <row r="5">
          <cell r="K5" t="str">
            <v>B</v>
          </cell>
        </row>
        <row r="6">
          <cell r="K6" t="str">
            <v>C</v>
          </cell>
        </row>
        <row r="7">
          <cell r="K7" t="str">
            <v>Z</v>
          </cell>
        </row>
      </sheetData>
      <sheetData sheetId="2" refreshError="1"/>
      <sheetData sheetId="3" refreshError="1">
        <row r="4">
          <cell r="O4" t="str">
            <v>見積金額内訳書</v>
          </cell>
        </row>
        <row r="5">
          <cell r="O5" t="str">
            <v>契約金額内訳書</v>
          </cell>
        </row>
        <row r="6">
          <cell r="O6" t="str">
            <v>最終見積金額内訳書</v>
          </cell>
        </row>
      </sheetData>
      <sheetData sheetId="4" refreshError="1"/>
      <sheetData sheetId="5" refreshError="1"/>
      <sheetData sheetId="6" refreshError="1"/>
      <sheetData sheetId="7" refreshError="1">
        <row r="26">
          <cell r="C26" t="str">
            <v>①</v>
          </cell>
        </row>
        <row r="27">
          <cell r="C27" t="str">
            <v>②</v>
          </cell>
        </row>
        <row r="28">
          <cell r="C28" t="str">
            <v>③</v>
          </cell>
        </row>
        <row r="29">
          <cell r="C29">
            <v>0</v>
          </cell>
        </row>
      </sheetData>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等"/>
      <sheetName val="様式2_3機材"/>
      <sheetName val="様式2_4旅費"/>
      <sheetName val="様式2_5現地活動費"/>
      <sheetName val="様式2_6本邦受入活動費OR国内研修費&amp;管理費"/>
      <sheetName val="機材様式（別紙明細）"/>
      <sheetName val="業務従事者名簿"/>
      <sheetName val="年度毎内訳"/>
    </sheetNames>
    <sheetDataSet>
      <sheetData sheetId="0"/>
      <sheetData sheetId="1">
        <row r="3">
          <cell r="U3" t="str">
            <v>A</v>
          </cell>
        </row>
      </sheetData>
      <sheetData sheetId="2"/>
      <sheetData sheetId="3">
        <row r="4">
          <cell r="O4" t="str">
            <v>見積金額内訳書</v>
          </cell>
        </row>
        <row r="10">
          <cell r="O10" t="str">
            <v>事業名</v>
          </cell>
        </row>
        <row r="11">
          <cell r="O11" t="str">
            <v>中小企業海外展開支援事業（基礎調査）</v>
          </cell>
        </row>
        <row r="12">
          <cell r="O12" t="str">
            <v>中小企業海外展開支援事業（案件化調査）</v>
          </cell>
        </row>
        <row r="13">
          <cell r="O13" t="str">
            <v>中小企業海外展開支援事業（普及・実証事業）</v>
          </cell>
        </row>
        <row r="14">
          <cell r="O14" t="str">
            <v>協力準備調査（PPPインフラ事業）</v>
          </cell>
        </row>
        <row r="15">
          <cell r="O15" t="str">
            <v>協力準備調査（BOPビジネス連携促進）</v>
          </cell>
        </row>
        <row r="16">
          <cell r="O16" t="str">
            <v>開発途上国の社会・経済開発のための民間技術普及促進事業</v>
          </cell>
        </row>
      </sheetData>
      <sheetData sheetId="4"/>
      <sheetData sheetId="5"/>
      <sheetData sheetId="6"/>
      <sheetData sheetId="7">
        <row r="2">
          <cell r="AA2">
            <v>3800</v>
          </cell>
        </row>
      </sheetData>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1-1研修詳細計画表"/>
      <sheetName val="様式22研修詳細計画表"/>
      <sheetName val="様式23国別研修費"/>
      <sheetName val="様式24証拠書類附属書"/>
      <sheetName val="様式25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ow r="3">
          <cell r="F3">
            <v>1</v>
          </cell>
          <cell r="G3" t="str">
            <v>済旅</v>
          </cell>
        </row>
        <row r="4">
          <cell r="F4">
            <v>2</v>
          </cell>
          <cell r="G4" t="str">
            <v>済人</v>
          </cell>
        </row>
        <row r="5">
          <cell r="G5" t="str">
            <v>済両方</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L2" t="str">
            <v>前払無</v>
          </cell>
        </row>
      </sheetData>
      <sheetData sheetId="26"/>
      <sheetData sheetId="27"/>
      <sheetData sheetId="28"/>
      <sheetData sheetId="29"/>
      <sheetData sheetId="30"/>
      <sheetData sheetId="31"/>
      <sheetData sheetId="32"/>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列11" xr10:uid="{D7E45BB0-23F6-4113-A0A1-FD09D145DAF6}" sourceName="列1">
  <extLst>
    <x:ext xmlns:x15="http://schemas.microsoft.com/office/spreadsheetml/2010/11/main" uri="{2F2917AC-EB37-4324-AD4E-5DD8C200BD13}">
      <x15:tableSlicerCache tableId="11" column="1" sortOrder="descending"/>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列1" xr10:uid="{AF5B0515-7540-408A-8351-CA8BDCCFFA8C}" sourceName="列1">
  <extLst>
    <x:ext xmlns:x15="http://schemas.microsoft.com/office/spreadsheetml/2010/11/main" uri="{2F2917AC-EB37-4324-AD4E-5DD8C200BD13}">
      <x15:tableSlicerCache tableId="4"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列1 1" xr10:uid="{D896CA34-3FD9-49BD-AE67-805278324D7C}" cache="スライサー_列11" caption="確認／変更事項（２者）"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列1" xr10:uid="{3F93C968-A475-488A-A34A-09C707128EB4}" cache="スライサー_列1" caption="確認／変更事項（３者）"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EBEB81-4852-4A87-A2B7-8EEA91892B31}" name="テーブル11" displayName="テーブル11" ref="B9:B116" totalsRowShown="0" headerRowDxfId="78" dataDxfId="77">
  <autoFilter ref="B9:B116" xr:uid="{3DEBEB81-4852-4A87-A2B7-8EEA91892B31}"/>
  <tableColumns count="1">
    <tableColumn id="1" xr3:uid="{CCF9EA45-32DD-42BF-B960-D172C95FDA03}" name="列1" dataDxfId="7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801473-098D-416F-92F4-B12B58D00345}" name="テーブル4" displayName="テーブル4" ref="A10:A62" totalsRowShown="0" headerRowDxfId="23" dataDxfId="22" tableBorderDxfId="21">
  <autoFilter ref="A10:A62" xr:uid="{92801473-098D-416F-92F4-B12B58D00345}"/>
  <tableColumns count="1">
    <tableColumn id="1" xr3:uid="{39CDB7F7-F4B9-4D0F-BE43-E306425EADFA}" name="列1" dataDxfId="2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92CC-1CFC-40D9-A3DD-4D37DFAEF98C}">
  <sheetPr codeName="Sheet7"/>
  <dimension ref="A1:C12"/>
  <sheetViews>
    <sheetView showGridLines="0" zoomScale="82" zoomScaleNormal="82" zoomScaleSheetLayoutView="96" workbookViewId="0">
      <selection activeCell="B3" sqref="B3"/>
    </sheetView>
  </sheetViews>
  <sheetFormatPr defaultColWidth="9" defaultRowHeight="14"/>
  <cols>
    <col min="1" max="1" width="1.83203125" style="166" customWidth="1"/>
    <col min="2" max="2" width="3.5" style="167" bestFit="1" customWidth="1"/>
    <col min="3" max="3" width="94.08203125" style="165" customWidth="1"/>
    <col min="4" max="16384" width="9" style="166"/>
  </cols>
  <sheetData>
    <row r="1" spans="1:3" ht="12" customHeight="1">
      <c r="A1" s="168"/>
      <c r="B1" s="169"/>
    </row>
    <row r="2" spans="1:3" ht="22" customHeight="1">
      <c r="B2" s="471" t="s">
        <v>460</v>
      </c>
      <c r="C2" s="471"/>
    </row>
    <row r="3" spans="1:3" ht="38.5" customHeight="1">
      <c r="B3" s="452">
        <v>1</v>
      </c>
      <c r="C3" s="170" t="s">
        <v>440</v>
      </c>
    </row>
    <row r="4" spans="1:3" ht="54" customHeight="1">
      <c r="B4" s="472">
        <v>2</v>
      </c>
      <c r="C4" s="449" t="s">
        <v>457</v>
      </c>
    </row>
    <row r="5" spans="1:3" ht="41.25" customHeight="1">
      <c r="B5" s="473"/>
      <c r="C5" s="450" t="s">
        <v>456</v>
      </c>
    </row>
    <row r="6" spans="1:3" ht="41.25" customHeight="1">
      <c r="B6" s="474"/>
      <c r="C6" s="451" t="s">
        <v>459</v>
      </c>
    </row>
    <row r="7" spans="1:3" ht="41.25" customHeight="1">
      <c r="B7" s="452">
        <v>3</v>
      </c>
      <c r="C7" s="170" t="s">
        <v>438</v>
      </c>
    </row>
    <row r="8" spans="1:3" ht="41.25" customHeight="1">
      <c r="B8" s="452">
        <v>4</v>
      </c>
      <c r="C8" s="170" t="s">
        <v>458</v>
      </c>
    </row>
    <row r="9" spans="1:3" ht="41.25" customHeight="1">
      <c r="B9" s="452">
        <v>5</v>
      </c>
      <c r="C9" s="170" t="s">
        <v>437</v>
      </c>
    </row>
    <row r="10" spans="1:3" ht="41.25" customHeight="1">
      <c r="B10" s="452">
        <v>6</v>
      </c>
      <c r="C10" s="170" t="s">
        <v>441</v>
      </c>
    </row>
    <row r="11" spans="1:3" ht="48.65" customHeight="1">
      <c r="B11" s="452">
        <v>7</v>
      </c>
      <c r="C11" s="170" t="s">
        <v>439</v>
      </c>
    </row>
    <row r="12" spans="1:3" ht="27" customHeight="1"/>
  </sheetData>
  <mergeCells count="2">
    <mergeCell ref="B2:C2"/>
    <mergeCell ref="B4:B6"/>
  </mergeCells>
  <phoneticPr fontId="3"/>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8204-8441-49B2-BD64-69D00F3DBC72}">
  <sheetPr codeName="Sheet3">
    <tabColor theme="9" tint="0.79998168889431442"/>
  </sheetPr>
  <dimension ref="A1:G65"/>
  <sheetViews>
    <sheetView showGridLines="0" zoomScaleNormal="100" zoomScaleSheetLayoutView="100" workbookViewId="0"/>
  </sheetViews>
  <sheetFormatPr defaultRowHeight="14"/>
  <cols>
    <col min="1" max="1" width="25.58203125" customWidth="1"/>
    <col min="2" max="2" width="7.83203125" customWidth="1"/>
    <col min="3" max="3" width="15.5" customWidth="1"/>
    <col min="4" max="7" width="16.33203125" customWidth="1"/>
  </cols>
  <sheetData>
    <row r="1" spans="1:7" ht="15">
      <c r="G1" s="51" t="str">
        <f>'情報入力 事例一覧'!D1</f>
        <v>2024年5月改定</v>
      </c>
    </row>
    <row r="2" spans="1:7">
      <c r="A2" s="1137" t="s">
        <v>365</v>
      </c>
      <c r="B2" s="1137"/>
      <c r="C2" s="1137"/>
      <c r="D2" s="1137"/>
      <c r="E2" s="1137"/>
      <c r="F2" s="1137"/>
      <c r="G2" s="1137"/>
    </row>
    <row r="3" spans="1:7" ht="21">
      <c r="A3" s="1142" t="s">
        <v>366</v>
      </c>
      <c r="B3" s="1143"/>
      <c r="C3" s="1143"/>
      <c r="D3" s="1143"/>
      <c r="E3" s="1143"/>
      <c r="F3" s="1143"/>
      <c r="G3" s="1143"/>
    </row>
    <row r="4" spans="1:7" ht="7.4" customHeight="1">
      <c r="A4" s="183"/>
      <c r="B4" s="57"/>
      <c r="C4" s="57"/>
      <c r="D4" s="57"/>
      <c r="E4" s="57"/>
      <c r="F4" s="57"/>
      <c r="G4" s="57"/>
    </row>
    <row r="5" spans="1:7" ht="24" customHeight="1" thickBot="1">
      <c r="A5" s="183"/>
      <c r="B5" s="57"/>
      <c r="C5" s="12" t="s">
        <v>367</v>
      </c>
      <c r="D5" s="12" t="s">
        <v>368</v>
      </c>
      <c r="E5" s="12" t="s">
        <v>369</v>
      </c>
      <c r="F5" s="12" t="s">
        <v>370</v>
      </c>
      <c r="G5" s="12" t="s">
        <v>371</v>
      </c>
    </row>
    <row r="6" spans="1:7" ht="46.4" customHeight="1" thickBot="1">
      <c r="A6" s="1140" t="s">
        <v>372</v>
      </c>
      <c r="B6" s="1141"/>
      <c r="C6" s="13" t="s">
        <v>373</v>
      </c>
      <c r="D6" s="14" t="s">
        <v>374</v>
      </c>
      <c r="E6" s="14" t="s">
        <v>375</v>
      </c>
      <c r="F6" s="14" t="s">
        <v>376</v>
      </c>
      <c r="G6" s="15" t="s">
        <v>377</v>
      </c>
    </row>
    <row r="7" spans="1:7" ht="20.149999999999999" customHeight="1">
      <c r="A7" s="1133" t="s">
        <v>378</v>
      </c>
      <c r="B7" s="1134"/>
      <c r="C7" s="16">
        <f>C8+C12+C15</f>
        <v>0</v>
      </c>
      <c r="D7" s="17">
        <f>D8+D12+D15</f>
        <v>0</v>
      </c>
      <c r="E7" s="17">
        <f t="shared" ref="E7:E21" si="0">C7-D7</f>
        <v>0</v>
      </c>
      <c r="F7" s="17">
        <f>F8+F12+F15</f>
        <v>0</v>
      </c>
      <c r="G7" s="18">
        <f>G8+G12+G15</f>
        <v>0</v>
      </c>
    </row>
    <row r="8" spans="1:7" ht="22.5" customHeight="1">
      <c r="A8" s="1127" t="s">
        <v>379</v>
      </c>
      <c r="B8" s="1128"/>
      <c r="C8" s="19">
        <f>C9+C10+C11</f>
        <v>0</v>
      </c>
      <c r="D8" s="20">
        <f>D9+D10+D11</f>
        <v>0</v>
      </c>
      <c r="E8" s="20">
        <f t="shared" si="0"/>
        <v>0</v>
      </c>
      <c r="F8" s="20">
        <f>F9+F10+F11</f>
        <v>0</v>
      </c>
      <c r="G8" s="21">
        <f>G9+G10+G11</f>
        <v>0</v>
      </c>
    </row>
    <row r="9" spans="1:7" ht="20.149999999999999" customHeight="1">
      <c r="A9" s="1129" t="s">
        <v>380</v>
      </c>
      <c r="B9" s="1130"/>
      <c r="C9" s="22">
        <v>0</v>
      </c>
      <c r="D9" s="23">
        <v>0</v>
      </c>
      <c r="E9" s="23">
        <f t="shared" si="0"/>
        <v>0</v>
      </c>
      <c r="F9" s="23">
        <v>0</v>
      </c>
      <c r="G9" s="24">
        <f>C9+F9</f>
        <v>0</v>
      </c>
    </row>
    <row r="10" spans="1:7" ht="20.149999999999999" customHeight="1">
      <c r="A10" s="1135" t="s">
        <v>381</v>
      </c>
      <c r="B10" s="1136"/>
      <c r="C10" s="22">
        <v>0</v>
      </c>
      <c r="D10" s="23">
        <v>0</v>
      </c>
      <c r="E10" s="23">
        <f t="shared" si="0"/>
        <v>0</v>
      </c>
      <c r="F10" s="23">
        <v>0</v>
      </c>
      <c r="G10" s="24">
        <f>C10+F10</f>
        <v>0</v>
      </c>
    </row>
    <row r="11" spans="1:7" ht="20.149999999999999" customHeight="1">
      <c r="A11" s="1131" t="s">
        <v>382</v>
      </c>
      <c r="B11" s="1132"/>
      <c r="C11" s="25">
        <v>0</v>
      </c>
      <c r="D11" s="26">
        <v>0</v>
      </c>
      <c r="E11" s="26">
        <f t="shared" si="0"/>
        <v>0</v>
      </c>
      <c r="F11" s="26">
        <v>0</v>
      </c>
      <c r="G11" s="27">
        <f>C11+F11</f>
        <v>0</v>
      </c>
    </row>
    <row r="12" spans="1:7" ht="20.149999999999999" customHeight="1">
      <c r="A12" s="1127" t="s">
        <v>383</v>
      </c>
      <c r="B12" s="1128"/>
      <c r="C12" s="19">
        <f>C13+C14</f>
        <v>0</v>
      </c>
      <c r="D12" s="20">
        <f>D13+D14</f>
        <v>0</v>
      </c>
      <c r="E12" s="20">
        <f t="shared" si="0"/>
        <v>0</v>
      </c>
      <c r="F12" s="20">
        <f>F13+F14</f>
        <v>0</v>
      </c>
      <c r="G12" s="21">
        <f>G13+G14</f>
        <v>0</v>
      </c>
    </row>
    <row r="13" spans="1:7" ht="20.149999999999999" customHeight="1">
      <c r="A13" s="1129" t="s">
        <v>384</v>
      </c>
      <c r="B13" s="1130"/>
      <c r="C13" s="22">
        <v>0</v>
      </c>
      <c r="D13" s="23">
        <v>0</v>
      </c>
      <c r="E13" s="23">
        <f t="shared" si="0"/>
        <v>0</v>
      </c>
      <c r="F13" s="23">
        <v>0</v>
      </c>
      <c r="G13" s="24">
        <f>C13+F13</f>
        <v>0</v>
      </c>
    </row>
    <row r="14" spans="1:7" ht="20.149999999999999" customHeight="1">
      <c r="A14" s="1131" t="s">
        <v>385</v>
      </c>
      <c r="B14" s="1132"/>
      <c r="C14" s="25">
        <v>0</v>
      </c>
      <c r="D14" s="26">
        <v>0</v>
      </c>
      <c r="E14" s="26">
        <f t="shared" si="0"/>
        <v>0</v>
      </c>
      <c r="F14" s="26">
        <v>0</v>
      </c>
      <c r="G14" s="27">
        <f>C14+F14</f>
        <v>0</v>
      </c>
    </row>
    <row r="15" spans="1:7" ht="20.149999999999999" customHeight="1">
      <c r="A15" s="1127" t="s">
        <v>386</v>
      </c>
      <c r="B15" s="1128"/>
      <c r="C15" s="19">
        <f>C16+C17</f>
        <v>0</v>
      </c>
      <c r="D15" s="20">
        <f>D16+D17</f>
        <v>0</v>
      </c>
      <c r="E15" s="20">
        <f t="shared" si="0"/>
        <v>0</v>
      </c>
      <c r="F15" s="20">
        <f>F16+F17</f>
        <v>0</v>
      </c>
      <c r="G15" s="21">
        <f>G16+G17</f>
        <v>0</v>
      </c>
    </row>
    <row r="16" spans="1:7" ht="20.149999999999999" customHeight="1">
      <c r="A16" s="1129" t="s">
        <v>387</v>
      </c>
      <c r="B16" s="1130"/>
      <c r="C16" s="22">
        <v>0</v>
      </c>
      <c r="D16" s="23">
        <v>0</v>
      </c>
      <c r="E16" s="23">
        <f t="shared" si="0"/>
        <v>0</v>
      </c>
      <c r="F16" s="23">
        <v>0</v>
      </c>
      <c r="G16" s="24">
        <f>C16+F16</f>
        <v>0</v>
      </c>
    </row>
    <row r="17" spans="1:7" ht="20.149999999999999" customHeight="1">
      <c r="A17" s="1119" t="s">
        <v>388</v>
      </c>
      <c r="B17" s="1120"/>
      <c r="C17" s="25">
        <v>0</v>
      </c>
      <c r="D17" s="26">
        <v>0</v>
      </c>
      <c r="E17" s="26">
        <f t="shared" si="0"/>
        <v>0</v>
      </c>
      <c r="F17" s="26">
        <v>0</v>
      </c>
      <c r="G17" s="27">
        <f>C17+F17</f>
        <v>0</v>
      </c>
    </row>
    <row r="18" spans="1:7" ht="20.149999999999999" customHeight="1">
      <c r="A18" s="1121" t="s">
        <v>389</v>
      </c>
      <c r="B18" s="1122"/>
      <c r="C18" s="28">
        <v>0</v>
      </c>
      <c r="D18" s="29">
        <v>0</v>
      </c>
      <c r="E18" s="29">
        <f t="shared" si="0"/>
        <v>0</v>
      </c>
      <c r="F18" s="29">
        <v>0</v>
      </c>
      <c r="G18" s="30">
        <f>C18+F18</f>
        <v>0</v>
      </c>
    </row>
    <row r="19" spans="1:7" ht="20.149999999999999" customHeight="1" thickBot="1">
      <c r="A19" s="1123" t="s">
        <v>390</v>
      </c>
      <c r="B19" s="1124"/>
      <c r="C19" s="31">
        <f>C7+C18</f>
        <v>0</v>
      </c>
      <c r="D19" s="32">
        <f>D7+D18</f>
        <v>0</v>
      </c>
      <c r="E19" s="32">
        <f t="shared" si="0"/>
        <v>0</v>
      </c>
      <c r="F19" s="32">
        <f>F7+F18</f>
        <v>0</v>
      </c>
      <c r="G19" s="33">
        <f>G7+G18</f>
        <v>0</v>
      </c>
    </row>
    <row r="20" spans="1:7" ht="27" thickTop="1" thickBot="1">
      <c r="A20" s="34" t="s">
        <v>391</v>
      </c>
      <c r="B20" s="164">
        <v>0.17</v>
      </c>
      <c r="C20" s="35">
        <f>ROUNDDOWN(C19*B20, -3)</f>
        <v>0</v>
      </c>
      <c r="D20" s="36">
        <f>ROUNDDOWN(D19*B20, -3)</f>
        <v>0</v>
      </c>
      <c r="E20" s="36">
        <f t="shared" si="0"/>
        <v>0</v>
      </c>
      <c r="F20" s="36">
        <f>ROUNDDOWN(F19*B20, -3)</f>
        <v>0</v>
      </c>
      <c r="G20" s="37">
        <f>ROUNDDOWN(G19*B20, -3)</f>
        <v>0</v>
      </c>
    </row>
    <row r="21" spans="1:7" ht="27.75" customHeight="1" thickTop="1" thickBot="1">
      <c r="A21" s="1125" t="s">
        <v>392</v>
      </c>
      <c r="B21" s="1126"/>
      <c r="C21" s="38">
        <f>C7+C18+C20</f>
        <v>0</v>
      </c>
      <c r="D21" s="39">
        <f>D7+D18+D20</f>
        <v>0</v>
      </c>
      <c r="E21" s="39">
        <f t="shared" si="0"/>
        <v>0</v>
      </c>
      <c r="F21" s="39">
        <f>F7+F18+F20</f>
        <v>0</v>
      </c>
      <c r="G21" s="40">
        <f>G7+G18+G20</f>
        <v>0</v>
      </c>
    </row>
    <row r="22" spans="1:7" ht="25.5" customHeight="1"/>
    <row r="23" spans="1:7" ht="15">
      <c r="G23" s="51" t="str">
        <f>G1</f>
        <v>2024年5月改定</v>
      </c>
    </row>
    <row r="24" spans="1:7">
      <c r="A24" s="1137" t="s">
        <v>365</v>
      </c>
      <c r="B24" s="1137"/>
      <c r="C24" s="1137"/>
      <c r="D24" s="1137"/>
      <c r="E24" s="1137"/>
      <c r="F24" s="1137"/>
      <c r="G24" s="1137"/>
    </row>
    <row r="25" spans="1:7" ht="21">
      <c r="A25" s="1138" t="s">
        <v>393</v>
      </c>
      <c r="B25" s="1139"/>
      <c r="C25" s="1139"/>
      <c r="D25" s="1139"/>
      <c r="E25" s="1139"/>
      <c r="F25" s="1139"/>
      <c r="G25" s="1139"/>
    </row>
    <row r="26" spans="1:7" ht="21">
      <c r="A26" s="183"/>
      <c r="B26" s="57"/>
      <c r="C26" s="57"/>
      <c r="D26" s="57"/>
      <c r="E26" s="57"/>
      <c r="F26" s="57"/>
      <c r="G26" s="57"/>
    </row>
    <row r="27" spans="1:7" ht="21.5" thickBot="1">
      <c r="A27" s="183"/>
      <c r="B27" s="57"/>
      <c r="C27" s="12" t="s">
        <v>367</v>
      </c>
      <c r="D27" s="12" t="s">
        <v>368</v>
      </c>
      <c r="E27" s="12" t="s">
        <v>369</v>
      </c>
      <c r="F27" s="12" t="s">
        <v>370</v>
      </c>
      <c r="G27" s="12" t="s">
        <v>371</v>
      </c>
    </row>
    <row r="28" spans="1:7" ht="36" thickBot="1">
      <c r="A28" s="1140" t="s">
        <v>372</v>
      </c>
      <c r="B28" s="1141"/>
      <c r="C28" s="13" t="s">
        <v>373</v>
      </c>
      <c r="D28" s="14" t="s">
        <v>374</v>
      </c>
      <c r="E28" s="14" t="s">
        <v>375</v>
      </c>
      <c r="F28" s="306" t="s">
        <v>394</v>
      </c>
      <c r="G28" s="307" t="s">
        <v>395</v>
      </c>
    </row>
    <row r="29" spans="1:7" ht="20.5" customHeight="1">
      <c r="A29" s="1133" t="s">
        <v>378</v>
      </c>
      <c r="B29" s="1134"/>
      <c r="C29" s="16">
        <f>C30+C34+C37</f>
        <v>0</v>
      </c>
      <c r="D29" s="17">
        <f>D30+D34+D37</f>
        <v>0</v>
      </c>
      <c r="E29" s="17">
        <f t="shared" ref="E29:E43" si="1">C29-D29</f>
        <v>0</v>
      </c>
      <c r="F29" s="17">
        <f>F30+F34+F37</f>
        <v>0</v>
      </c>
      <c r="G29" s="18">
        <f>G30+G34+G37</f>
        <v>0</v>
      </c>
    </row>
    <row r="30" spans="1:7" ht="20.5" customHeight="1">
      <c r="A30" s="1127" t="s">
        <v>379</v>
      </c>
      <c r="B30" s="1128"/>
      <c r="C30" s="19">
        <f>C31+C32+C33</f>
        <v>0</v>
      </c>
      <c r="D30" s="20">
        <f>D31+D32+D33</f>
        <v>0</v>
      </c>
      <c r="E30" s="20">
        <f t="shared" si="1"/>
        <v>0</v>
      </c>
      <c r="F30" s="20">
        <f>F31+F32+F33</f>
        <v>0</v>
      </c>
      <c r="G30" s="21">
        <f>G31+G32+G33</f>
        <v>0</v>
      </c>
    </row>
    <row r="31" spans="1:7" ht="20.5" customHeight="1">
      <c r="A31" s="1129" t="s">
        <v>380</v>
      </c>
      <c r="B31" s="1130"/>
      <c r="C31" s="22"/>
      <c r="D31" s="23"/>
      <c r="E31" s="23">
        <f t="shared" si="1"/>
        <v>0</v>
      </c>
      <c r="F31" s="23">
        <v>0</v>
      </c>
      <c r="G31" s="24">
        <f>C31+F31</f>
        <v>0</v>
      </c>
    </row>
    <row r="32" spans="1:7" ht="20.5" customHeight="1">
      <c r="A32" s="1135" t="s">
        <v>381</v>
      </c>
      <c r="B32" s="1136"/>
      <c r="C32" s="22"/>
      <c r="D32" s="23"/>
      <c r="E32" s="23">
        <f t="shared" si="1"/>
        <v>0</v>
      </c>
      <c r="F32" s="23">
        <v>0</v>
      </c>
      <c r="G32" s="24">
        <f>C32+F32</f>
        <v>0</v>
      </c>
    </row>
    <row r="33" spans="1:7" ht="20.5" customHeight="1">
      <c r="A33" s="1131" t="s">
        <v>382</v>
      </c>
      <c r="B33" s="1132"/>
      <c r="C33" s="25"/>
      <c r="D33" s="26"/>
      <c r="E33" s="26">
        <f t="shared" si="1"/>
        <v>0</v>
      </c>
      <c r="F33" s="26">
        <v>0</v>
      </c>
      <c r="G33" s="27">
        <f>C33+F33</f>
        <v>0</v>
      </c>
    </row>
    <row r="34" spans="1:7" ht="20.5" customHeight="1">
      <c r="A34" s="1127" t="s">
        <v>383</v>
      </c>
      <c r="B34" s="1128"/>
      <c r="C34" s="19">
        <f>C35+C36</f>
        <v>0</v>
      </c>
      <c r="D34" s="20">
        <f>D35+D36</f>
        <v>0</v>
      </c>
      <c r="E34" s="20">
        <f t="shared" si="1"/>
        <v>0</v>
      </c>
      <c r="F34" s="20">
        <f>F35+F36</f>
        <v>0</v>
      </c>
      <c r="G34" s="21">
        <f>G35+G36</f>
        <v>0</v>
      </c>
    </row>
    <row r="35" spans="1:7" ht="20.5" customHeight="1">
      <c r="A35" s="1129" t="s">
        <v>384</v>
      </c>
      <c r="B35" s="1130"/>
      <c r="C35" s="22"/>
      <c r="D35" s="23"/>
      <c r="E35" s="23">
        <f t="shared" si="1"/>
        <v>0</v>
      </c>
      <c r="F35" s="23">
        <v>0</v>
      </c>
      <c r="G35" s="24">
        <f>C35+F35</f>
        <v>0</v>
      </c>
    </row>
    <row r="36" spans="1:7" ht="20.5" customHeight="1">
      <c r="A36" s="1131" t="s">
        <v>385</v>
      </c>
      <c r="B36" s="1132"/>
      <c r="C36" s="25"/>
      <c r="D36" s="26"/>
      <c r="E36" s="26">
        <f t="shared" si="1"/>
        <v>0</v>
      </c>
      <c r="F36" s="26">
        <v>0</v>
      </c>
      <c r="G36" s="27">
        <f>C36+F36</f>
        <v>0</v>
      </c>
    </row>
    <row r="37" spans="1:7" ht="20.5" customHeight="1">
      <c r="A37" s="1127" t="s">
        <v>386</v>
      </c>
      <c r="B37" s="1128"/>
      <c r="C37" s="19">
        <f>C38+C39</f>
        <v>0</v>
      </c>
      <c r="D37" s="20">
        <f>D38+D39</f>
        <v>0</v>
      </c>
      <c r="E37" s="20">
        <f t="shared" si="1"/>
        <v>0</v>
      </c>
      <c r="F37" s="20">
        <f>F38+F39</f>
        <v>0</v>
      </c>
      <c r="G37" s="21">
        <f>G38+G39</f>
        <v>0</v>
      </c>
    </row>
    <row r="38" spans="1:7" ht="20.5" customHeight="1">
      <c r="A38" s="1129" t="s">
        <v>387</v>
      </c>
      <c r="B38" s="1130"/>
      <c r="C38" s="22">
        <v>0</v>
      </c>
      <c r="D38" s="23">
        <v>0</v>
      </c>
      <c r="E38" s="23">
        <f t="shared" si="1"/>
        <v>0</v>
      </c>
      <c r="F38" s="23">
        <v>0</v>
      </c>
      <c r="G38" s="24">
        <f>C38+F38</f>
        <v>0</v>
      </c>
    </row>
    <row r="39" spans="1:7" ht="20.5" customHeight="1">
      <c r="A39" s="1119" t="s">
        <v>388</v>
      </c>
      <c r="B39" s="1120"/>
      <c r="C39" s="25"/>
      <c r="D39" s="26"/>
      <c r="E39" s="26">
        <f t="shared" si="1"/>
        <v>0</v>
      </c>
      <c r="F39" s="26">
        <v>0</v>
      </c>
      <c r="G39" s="27">
        <f>C39+F39</f>
        <v>0</v>
      </c>
    </row>
    <row r="40" spans="1:7" ht="20.5" customHeight="1">
      <c r="A40" s="1121" t="s">
        <v>389</v>
      </c>
      <c r="B40" s="1122"/>
      <c r="C40" s="28"/>
      <c r="D40" s="29"/>
      <c r="E40" s="29">
        <f t="shared" si="1"/>
        <v>0</v>
      </c>
      <c r="F40" s="29">
        <v>0</v>
      </c>
      <c r="G40" s="30">
        <f>C40+F40</f>
        <v>0</v>
      </c>
    </row>
    <row r="41" spans="1:7" ht="20.5" customHeight="1" thickBot="1">
      <c r="A41" s="1123" t="s">
        <v>390</v>
      </c>
      <c r="B41" s="1124"/>
      <c r="C41" s="31">
        <f>C29+C40</f>
        <v>0</v>
      </c>
      <c r="D41" s="32">
        <f>D29+D40</f>
        <v>0</v>
      </c>
      <c r="E41" s="32">
        <f t="shared" si="1"/>
        <v>0</v>
      </c>
      <c r="F41" s="32">
        <f>F29+F40</f>
        <v>0</v>
      </c>
      <c r="G41" s="33">
        <f>G29+G40</f>
        <v>0</v>
      </c>
    </row>
    <row r="42" spans="1:7" ht="26.5" customHeight="1" thickTop="1" thickBot="1">
      <c r="A42" s="34" t="s">
        <v>391</v>
      </c>
      <c r="B42" s="164">
        <v>0.17</v>
      </c>
      <c r="C42" s="35">
        <f>ROUNDDOWN(C41*B42, -3)</f>
        <v>0</v>
      </c>
      <c r="D42" s="36">
        <f>ROUNDDOWN(D41*B42, -3)</f>
        <v>0</v>
      </c>
      <c r="E42" s="36">
        <f t="shared" si="1"/>
        <v>0</v>
      </c>
      <c r="F42" s="36">
        <f>ROUNDDOWN(F41*B42, -3)</f>
        <v>0</v>
      </c>
      <c r="G42" s="37">
        <f>ROUNDDOWN(G41*B42, -3)</f>
        <v>0</v>
      </c>
    </row>
    <row r="43" spans="1:7" ht="20.5" customHeight="1" thickTop="1" thickBot="1">
      <c r="A43" s="1125" t="s">
        <v>392</v>
      </c>
      <c r="B43" s="1126"/>
      <c r="C43" s="38">
        <f>C29+C40+C42</f>
        <v>0</v>
      </c>
      <c r="D43" s="39">
        <f>D29+D40+D42</f>
        <v>0</v>
      </c>
      <c r="E43" s="39">
        <f t="shared" si="1"/>
        <v>0</v>
      </c>
      <c r="F43" s="39">
        <f>F29+F40+F42</f>
        <v>0</v>
      </c>
      <c r="G43" s="40">
        <f>G29+G40+G42</f>
        <v>0</v>
      </c>
    </row>
    <row r="44" spans="1:7" ht="21.65" customHeight="1"/>
    <row r="45" spans="1:7" ht="15">
      <c r="G45" s="51" t="str">
        <f>G1</f>
        <v>2024年5月改定</v>
      </c>
    </row>
    <row r="46" spans="1:7">
      <c r="A46" s="1137" t="s">
        <v>365</v>
      </c>
      <c r="B46" s="1137"/>
      <c r="C46" s="1137"/>
      <c r="D46" s="1137"/>
      <c r="E46" s="1137"/>
      <c r="F46" s="1137"/>
      <c r="G46" s="1137"/>
    </row>
    <row r="47" spans="1:7" ht="21">
      <c r="A47" s="1138" t="s">
        <v>396</v>
      </c>
      <c r="B47" s="1139"/>
      <c r="C47" s="1139"/>
      <c r="D47" s="1139"/>
      <c r="E47" s="1139"/>
      <c r="F47" s="1139"/>
      <c r="G47" s="1139"/>
    </row>
    <row r="48" spans="1:7" ht="21">
      <c r="A48" s="183"/>
      <c r="B48" s="57"/>
      <c r="C48" s="57"/>
      <c r="D48" s="57"/>
      <c r="E48" s="57"/>
      <c r="F48" s="57"/>
      <c r="G48" s="57"/>
    </row>
    <row r="49" spans="1:7" ht="21.5" thickBot="1">
      <c r="A49" s="183"/>
      <c r="B49" s="57"/>
      <c r="C49" s="12" t="s">
        <v>367</v>
      </c>
      <c r="D49" s="12" t="s">
        <v>368</v>
      </c>
      <c r="E49" s="12" t="s">
        <v>369</v>
      </c>
      <c r="F49" s="12" t="s">
        <v>370</v>
      </c>
      <c r="G49" s="12" t="s">
        <v>397</v>
      </c>
    </row>
    <row r="50" spans="1:7" ht="36" thickBot="1">
      <c r="A50" s="1140" t="s">
        <v>372</v>
      </c>
      <c r="B50" s="1141"/>
      <c r="C50" s="13" t="s">
        <v>373</v>
      </c>
      <c r="D50" s="14" t="s">
        <v>374</v>
      </c>
      <c r="E50" s="14" t="s">
        <v>375</v>
      </c>
      <c r="F50" s="306" t="s">
        <v>398</v>
      </c>
      <c r="G50" s="307" t="s">
        <v>399</v>
      </c>
    </row>
    <row r="51" spans="1:7" ht="20.5" customHeight="1">
      <c r="A51" s="1133" t="s">
        <v>378</v>
      </c>
      <c r="B51" s="1134"/>
      <c r="C51" s="16">
        <f>C52+C56+C59</f>
        <v>0</v>
      </c>
      <c r="D51" s="17">
        <f>D52+D56+D59</f>
        <v>0</v>
      </c>
      <c r="E51" s="17">
        <f t="shared" ref="E51:E65" si="2">C51-D51</f>
        <v>0</v>
      </c>
      <c r="F51" s="17">
        <f>F52+F56+F59</f>
        <v>0</v>
      </c>
      <c r="G51" s="18">
        <f>G52+G56+G59</f>
        <v>0</v>
      </c>
    </row>
    <row r="52" spans="1:7" ht="20.5" customHeight="1">
      <c r="A52" s="1127" t="s">
        <v>379</v>
      </c>
      <c r="B52" s="1128"/>
      <c r="C52" s="19">
        <f>C53+C54+C55</f>
        <v>0</v>
      </c>
      <c r="D52" s="20">
        <f>D53+D54+D55</f>
        <v>0</v>
      </c>
      <c r="E52" s="20">
        <f t="shared" si="2"/>
        <v>0</v>
      </c>
      <c r="F52" s="20">
        <f>F53+F54+F55</f>
        <v>0</v>
      </c>
      <c r="G52" s="21">
        <f>G53+G54+G55</f>
        <v>0</v>
      </c>
    </row>
    <row r="53" spans="1:7" ht="20.5" customHeight="1">
      <c r="A53" s="1129" t="s">
        <v>380</v>
      </c>
      <c r="B53" s="1130"/>
      <c r="C53" s="22"/>
      <c r="D53" s="23"/>
      <c r="E53" s="23">
        <f t="shared" si="2"/>
        <v>0</v>
      </c>
      <c r="F53" s="23">
        <v>0</v>
      </c>
      <c r="G53" s="24">
        <f>C53-F53</f>
        <v>0</v>
      </c>
    </row>
    <row r="54" spans="1:7" ht="20.5" customHeight="1">
      <c r="A54" s="1135" t="s">
        <v>381</v>
      </c>
      <c r="B54" s="1136"/>
      <c r="C54" s="22"/>
      <c r="D54" s="23"/>
      <c r="E54" s="23">
        <f t="shared" si="2"/>
        <v>0</v>
      </c>
      <c r="F54" s="23">
        <v>0</v>
      </c>
      <c r="G54" s="24">
        <f>C54-F54</f>
        <v>0</v>
      </c>
    </row>
    <row r="55" spans="1:7" ht="20.5" customHeight="1">
      <c r="A55" s="1131" t="s">
        <v>382</v>
      </c>
      <c r="B55" s="1132"/>
      <c r="C55" s="25"/>
      <c r="D55" s="26"/>
      <c r="E55" s="26">
        <f t="shared" si="2"/>
        <v>0</v>
      </c>
      <c r="F55" s="26">
        <v>0</v>
      </c>
      <c r="G55" s="27">
        <f>C55-F55</f>
        <v>0</v>
      </c>
    </row>
    <row r="56" spans="1:7" ht="20.5" customHeight="1">
      <c r="A56" s="1127" t="s">
        <v>383</v>
      </c>
      <c r="B56" s="1128"/>
      <c r="C56" s="19">
        <f>C57+C58</f>
        <v>0</v>
      </c>
      <c r="D56" s="20">
        <f>D57+D58</f>
        <v>0</v>
      </c>
      <c r="E56" s="20">
        <f t="shared" si="2"/>
        <v>0</v>
      </c>
      <c r="F56" s="20">
        <f>F57+F58</f>
        <v>0</v>
      </c>
      <c r="G56" s="21">
        <f>G57+G58</f>
        <v>0</v>
      </c>
    </row>
    <row r="57" spans="1:7" ht="20.5" customHeight="1">
      <c r="A57" s="1129" t="s">
        <v>384</v>
      </c>
      <c r="B57" s="1130"/>
      <c r="C57" s="22"/>
      <c r="D57" s="23"/>
      <c r="E57" s="23">
        <f t="shared" si="2"/>
        <v>0</v>
      </c>
      <c r="F57" s="23">
        <v>0</v>
      </c>
      <c r="G57" s="24">
        <f>C57-F57</f>
        <v>0</v>
      </c>
    </row>
    <row r="58" spans="1:7" ht="20.5" customHeight="1">
      <c r="A58" s="1131" t="s">
        <v>385</v>
      </c>
      <c r="B58" s="1132"/>
      <c r="C58" s="25"/>
      <c r="D58" s="26"/>
      <c r="E58" s="26">
        <f t="shared" si="2"/>
        <v>0</v>
      </c>
      <c r="F58" s="26">
        <v>0</v>
      </c>
      <c r="G58" s="24">
        <f>C58-F58</f>
        <v>0</v>
      </c>
    </row>
    <row r="59" spans="1:7" ht="20.5" customHeight="1">
      <c r="A59" s="1127" t="s">
        <v>386</v>
      </c>
      <c r="B59" s="1128"/>
      <c r="C59" s="19">
        <f>C60+C61</f>
        <v>0</v>
      </c>
      <c r="D59" s="20">
        <f>D60+D61</f>
        <v>0</v>
      </c>
      <c r="E59" s="20">
        <f t="shared" si="2"/>
        <v>0</v>
      </c>
      <c r="F59" s="20">
        <f>F60+F61</f>
        <v>0</v>
      </c>
      <c r="G59" s="21">
        <f>G60+G61</f>
        <v>0</v>
      </c>
    </row>
    <row r="60" spans="1:7" ht="20.5" customHeight="1">
      <c r="A60" s="1129" t="s">
        <v>387</v>
      </c>
      <c r="B60" s="1130"/>
      <c r="C60" s="22">
        <v>0</v>
      </c>
      <c r="D60" s="23">
        <v>0</v>
      </c>
      <c r="E60" s="23">
        <f t="shared" si="2"/>
        <v>0</v>
      </c>
      <c r="F60" s="23">
        <v>0</v>
      </c>
      <c r="G60" s="24">
        <f>C60-F60</f>
        <v>0</v>
      </c>
    </row>
    <row r="61" spans="1:7" ht="20.5" customHeight="1">
      <c r="A61" s="1119" t="s">
        <v>388</v>
      </c>
      <c r="B61" s="1120"/>
      <c r="C61" s="25"/>
      <c r="D61" s="26"/>
      <c r="E61" s="26">
        <f t="shared" si="2"/>
        <v>0</v>
      </c>
      <c r="F61" s="26">
        <v>0</v>
      </c>
      <c r="G61" s="24">
        <f>C61-F61</f>
        <v>0</v>
      </c>
    </row>
    <row r="62" spans="1:7" ht="20.5" customHeight="1">
      <c r="A62" s="1121" t="s">
        <v>389</v>
      </c>
      <c r="B62" s="1122"/>
      <c r="C62" s="28"/>
      <c r="D62" s="29"/>
      <c r="E62" s="29">
        <f t="shared" si="2"/>
        <v>0</v>
      </c>
      <c r="F62" s="29">
        <v>0</v>
      </c>
      <c r="G62" s="30">
        <f>C62-F62</f>
        <v>0</v>
      </c>
    </row>
    <row r="63" spans="1:7" ht="20.5" customHeight="1" thickBot="1">
      <c r="A63" s="1123" t="s">
        <v>390</v>
      </c>
      <c r="B63" s="1124"/>
      <c r="C63" s="31">
        <f>C51+C62</f>
        <v>0</v>
      </c>
      <c r="D63" s="32">
        <f>D51+D62</f>
        <v>0</v>
      </c>
      <c r="E63" s="32">
        <f t="shared" si="2"/>
        <v>0</v>
      </c>
      <c r="F63" s="32">
        <f>F51+F62</f>
        <v>0</v>
      </c>
      <c r="G63" s="33">
        <f>G51+G62</f>
        <v>0</v>
      </c>
    </row>
    <row r="64" spans="1:7" ht="27" thickTop="1" thickBot="1">
      <c r="A64" s="34" t="s">
        <v>391</v>
      </c>
      <c r="B64" s="164">
        <v>0.17</v>
      </c>
      <c r="C64" s="35">
        <f>ROUNDDOWN(C63*B64, -3)</f>
        <v>0</v>
      </c>
      <c r="D64" s="36">
        <f>ROUNDDOWN(D63*B64, -3)</f>
        <v>0</v>
      </c>
      <c r="E64" s="36">
        <f t="shared" si="2"/>
        <v>0</v>
      </c>
      <c r="F64" s="36">
        <f>ROUNDDOWN(F63*B64, -3)</f>
        <v>0</v>
      </c>
      <c r="G64" s="37">
        <f>ROUNDDOWN(G63*B64, -3)</f>
        <v>0</v>
      </c>
    </row>
    <row r="65" spans="1:7" ht="21.65" customHeight="1" thickTop="1" thickBot="1">
      <c r="A65" s="1125" t="s">
        <v>392</v>
      </c>
      <c r="B65" s="1126"/>
      <c r="C65" s="38">
        <f>C51+C62+C64</f>
        <v>0</v>
      </c>
      <c r="D65" s="39">
        <f>D51+D62+D64</f>
        <v>0</v>
      </c>
      <c r="E65" s="39">
        <f t="shared" si="2"/>
        <v>0</v>
      </c>
      <c r="F65" s="39">
        <f>F51+F62+F64</f>
        <v>0</v>
      </c>
      <c r="G65" s="40">
        <f>G51+G62+G64</f>
        <v>0</v>
      </c>
    </row>
  </sheetData>
  <mergeCells count="51">
    <mergeCell ref="A15:B15"/>
    <mergeCell ref="A2:G2"/>
    <mergeCell ref="A3:G3"/>
    <mergeCell ref="A6:B6"/>
    <mergeCell ref="A7:B7"/>
    <mergeCell ref="A8:B8"/>
    <mergeCell ref="A9:B9"/>
    <mergeCell ref="A10:B10"/>
    <mergeCell ref="A11:B11"/>
    <mergeCell ref="A12:B12"/>
    <mergeCell ref="A13:B13"/>
    <mergeCell ref="A14:B14"/>
    <mergeCell ref="A16:B16"/>
    <mergeCell ref="A17:B17"/>
    <mergeCell ref="A18:B18"/>
    <mergeCell ref="A19:B19"/>
    <mergeCell ref="A21:B21"/>
    <mergeCell ref="A24:G24"/>
    <mergeCell ref="A25:G25"/>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3:B43"/>
    <mergeCell ref="A46:G46"/>
    <mergeCell ref="A47:G47"/>
    <mergeCell ref="A50:B50"/>
    <mergeCell ref="A51:B51"/>
    <mergeCell ref="A52:B52"/>
    <mergeCell ref="A53:B53"/>
    <mergeCell ref="A54:B54"/>
    <mergeCell ref="A55:B55"/>
    <mergeCell ref="A61:B61"/>
    <mergeCell ref="A62:B62"/>
    <mergeCell ref="A63:B63"/>
    <mergeCell ref="A65:B65"/>
    <mergeCell ref="A56:B56"/>
    <mergeCell ref="A57:B57"/>
    <mergeCell ref="A58:B58"/>
    <mergeCell ref="A59:B59"/>
    <mergeCell ref="A60:B60"/>
  </mergeCells>
  <phoneticPr fontId="3"/>
  <pageMargins left="0.7" right="0.7" top="0.75" bottom="0.75" header="0.3" footer="0.3"/>
  <pageSetup paperSize="9" orientation="landscape" r:id="rId1"/>
  <rowBreaks count="2" manualBreakCount="2">
    <brk id="22" max="16383" man="1"/>
    <brk id="44"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61F9-144E-4753-989E-EEB7542C817C}">
  <sheetPr codeName="Sheet9">
    <tabColor theme="9" tint="0.79998168889431442"/>
    <pageSetUpPr fitToPage="1"/>
  </sheetPr>
  <dimension ref="B1:M33"/>
  <sheetViews>
    <sheetView zoomScaleNormal="100" workbookViewId="0"/>
  </sheetViews>
  <sheetFormatPr defaultRowHeight="14"/>
  <cols>
    <col min="1" max="1" width="1.83203125" customWidth="1"/>
    <col min="2" max="2" width="12.33203125" customWidth="1"/>
    <col min="3" max="3" width="21.08203125" customWidth="1"/>
    <col min="4" max="4" width="21.58203125" customWidth="1"/>
    <col min="5" max="5" width="10.08203125" bestFit="1" customWidth="1"/>
    <col min="6" max="6" width="10.08203125" style="57" bestFit="1" customWidth="1"/>
    <col min="7" max="7" width="5.58203125" bestFit="1" customWidth="1"/>
    <col min="8" max="8" width="7.5" customWidth="1"/>
    <col min="9" max="9" width="5.58203125" bestFit="1" customWidth="1"/>
    <col min="10" max="10" width="8.08203125" customWidth="1"/>
    <col min="11" max="11" width="5.58203125" bestFit="1" customWidth="1"/>
    <col min="12" max="12" width="7.58203125" bestFit="1" customWidth="1"/>
    <col min="13" max="13" width="12.58203125" customWidth="1"/>
  </cols>
  <sheetData>
    <row r="1" spans="2:13">
      <c r="M1" s="42" t="str">
        <f>'情報入力 事例一覧'!D1</f>
        <v>2024年5月改定</v>
      </c>
    </row>
    <row r="2" spans="2:13" ht="27.65" customHeight="1">
      <c r="B2" s="58" t="s">
        <v>400</v>
      </c>
      <c r="D2" s="58"/>
      <c r="E2" s="58"/>
      <c r="F2" s="43"/>
      <c r="G2" s="58"/>
      <c r="H2" s="58"/>
      <c r="I2" s="58"/>
      <c r="J2" s="58"/>
      <c r="K2" s="58"/>
      <c r="L2" s="5"/>
    </row>
    <row r="3" spans="2:13" ht="17.5" customHeight="1">
      <c r="B3" s="1152" t="s">
        <v>401</v>
      </c>
      <c r="C3" s="1152" t="s">
        <v>402</v>
      </c>
      <c r="D3" s="1152" t="s">
        <v>60</v>
      </c>
      <c r="E3" s="1152" t="s">
        <v>403</v>
      </c>
      <c r="F3" s="1163" t="s">
        <v>404</v>
      </c>
      <c r="G3" s="1166" t="s">
        <v>405</v>
      </c>
      <c r="H3" s="1167"/>
      <c r="I3" s="1167"/>
      <c r="J3" s="1167"/>
      <c r="K3" s="1167"/>
      <c r="L3" s="1168"/>
      <c r="M3" s="1152" t="s">
        <v>406</v>
      </c>
    </row>
    <row r="4" spans="2:13" ht="26.15" customHeight="1">
      <c r="B4" s="1159"/>
      <c r="C4" s="1159"/>
      <c r="D4" s="1159"/>
      <c r="E4" s="1161"/>
      <c r="F4" s="1164"/>
      <c r="G4" s="1154" t="s">
        <v>137</v>
      </c>
      <c r="H4" s="1155"/>
      <c r="I4" s="1154" t="s">
        <v>138</v>
      </c>
      <c r="J4" s="1155"/>
      <c r="K4" s="1156" t="s">
        <v>407</v>
      </c>
      <c r="L4" s="1157"/>
      <c r="M4" s="1153"/>
    </row>
    <row r="5" spans="2:13" ht="29.15" customHeight="1">
      <c r="B5" s="1160"/>
      <c r="C5" s="1160"/>
      <c r="D5" s="1160"/>
      <c r="E5" s="1162"/>
      <c r="F5" s="1165"/>
      <c r="G5" s="59" t="s">
        <v>408</v>
      </c>
      <c r="H5" s="60" t="s">
        <v>409</v>
      </c>
      <c r="I5" s="59" t="s">
        <v>408</v>
      </c>
      <c r="J5" s="60" t="s">
        <v>410</v>
      </c>
      <c r="K5" s="61" t="s">
        <v>411</v>
      </c>
      <c r="L5" s="62" t="s">
        <v>412</v>
      </c>
      <c r="M5" s="63" t="s">
        <v>413</v>
      </c>
    </row>
    <row r="6" spans="2:13" ht="25" customHeight="1">
      <c r="B6" s="1146"/>
      <c r="C6" s="184"/>
      <c r="D6" s="1146"/>
      <c r="E6" s="1144">
        <v>200000</v>
      </c>
      <c r="F6" s="64" t="s">
        <v>414</v>
      </c>
      <c r="G6" s="159"/>
      <c r="H6" s="65">
        <f>ROUND(G6/30,2)</f>
        <v>0</v>
      </c>
      <c r="I6" s="159"/>
      <c r="J6" s="65">
        <f>ROUND(I6/30,2)</f>
        <v>0</v>
      </c>
      <c r="K6" s="66">
        <f t="shared" ref="K6:L11" si="0">I6-G6</f>
        <v>0</v>
      </c>
      <c r="L6" s="67">
        <f t="shared" si="0"/>
        <v>0</v>
      </c>
      <c r="M6" s="68">
        <f>E6*L6</f>
        <v>0</v>
      </c>
    </row>
    <row r="7" spans="2:13" ht="25" customHeight="1">
      <c r="B7" s="1158"/>
      <c r="C7" s="186"/>
      <c r="D7" s="1158"/>
      <c r="E7" s="1145"/>
      <c r="F7" s="69" t="s">
        <v>415</v>
      </c>
      <c r="G7" s="160"/>
      <c r="H7" s="65">
        <f>ROUND(G7/20,2)</f>
        <v>0</v>
      </c>
      <c r="I7" s="160"/>
      <c r="J7" s="65">
        <f>ROUND(I7/20,2)</f>
        <v>0</v>
      </c>
      <c r="K7" s="70">
        <f t="shared" si="0"/>
        <v>0</v>
      </c>
      <c r="L7" s="71">
        <f t="shared" si="0"/>
        <v>0</v>
      </c>
      <c r="M7" s="72">
        <f>E6*L7</f>
        <v>0</v>
      </c>
    </row>
    <row r="8" spans="2:13" ht="25" customHeight="1">
      <c r="B8" s="73"/>
      <c r="C8" s="73"/>
      <c r="D8" s="73"/>
      <c r="E8" s="1144">
        <v>200000</v>
      </c>
      <c r="F8" s="74" t="s">
        <v>414</v>
      </c>
      <c r="G8" s="161"/>
      <c r="H8" s="75">
        <f>ROUND(G8/30,2)</f>
        <v>0</v>
      </c>
      <c r="I8" s="161"/>
      <c r="J8" s="75">
        <f>ROUND(I8/30,2)</f>
        <v>0</v>
      </c>
      <c r="K8" s="76">
        <f t="shared" si="0"/>
        <v>0</v>
      </c>
      <c r="L8" s="77">
        <f t="shared" si="0"/>
        <v>0</v>
      </c>
      <c r="M8" s="68">
        <f>E8*L8</f>
        <v>0</v>
      </c>
    </row>
    <row r="9" spans="2:13" ht="25" customHeight="1">
      <c r="B9" s="78"/>
      <c r="C9" s="78"/>
      <c r="D9" s="78"/>
      <c r="E9" s="1145"/>
      <c r="F9" s="69" t="s">
        <v>415</v>
      </c>
      <c r="G9" s="160"/>
      <c r="H9" s="79">
        <f>ROUND(G9/20,2)</f>
        <v>0</v>
      </c>
      <c r="I9" s="160"/>
      <c r="J9" s="79">
        <f>ROUND(I9/20,2)</f>
        <v>0</v>
      </c>
      <c r="K9" s="70">
        <f t="shared" si="0"/>
        <v>0</v>
      </c>
      <c r="L9" s="71">
        <f t="shared" si="0"/>
        <v>0</v>
      </c>
      <c r="M9" s="72">
        <f>E8*L9</f>
        <v>0</v>
      </c>
    </row>
    <row r="10" spans="2:13" ht="25" customHeight="1">
      <c r="B10" s="1146"/>
      <c r="C10" s="184"/>
      <c r="D10" s="1146"/>
      <c r="E10" s="1144">
        <v>200000</v>
      </c>
      <c r="F10" s="74" t="s">
        <v>414</v>
      </c>
      <c r="G10" s="159"/>
      <c r="H10" s="65">
        <f>ROUND(G10/30,2)</f>
        <v>0</v>
      </c>
      <c r="I10" s="159"/>
      <c r="J10" s="65">
        <f>ROUND(I10/30,2)</f>
        <v>0</v>
      </c>
      <c r="K10" s="66">
        <f t="shared" si="0"/>
        <v>0</v>
      </c>
      <c r="L10" s="67">
        <f t="shared" si="0"/>
        <v>0</v>
      </c>
      <c r="M10" s="68">
        <f>E10*L10</f>
        <v>0</v>
      </c>
    </row>
    <row r="11" spans="2:13" ht="25" customHeight="1" thickBot="1">
      <c r="B11" s="1147"/>
      <c r="C11" s="185"/>
      <c r="D11" s="1147"/>
      <c r="E11" s="1148"/>
      <c r="F11" s="69" t="s">
        <v>415</v>
      </c>
      <c r="G11" s="162"/>
      <c r="H11" s="80">
        <f>ROUND(G11/20,2)</f>
        <v>0</v>
      </c>
      <c r="I11" s="162"/>
      <c r="J11" s="80">
        <f>ROUND(I11/20,2)</f>
        <v>0</v>
      </c>
      <c r="K11" s="81">
        <f t="shared" si="0"/>
        <v>0</v>
      </c>
      <c r="L11" s="82">
        <f t="shared" si="0"/>
        <v>0</v>
      </c>
      <c r="M11" s="72">
        <f>E10*L11</f>
        <v>0</v>
      </c>
    </row>
    <row r="12" spans="2:13" ht="31" customHeight="1" thickTop="1">
      <c r="B12" s="1149" t="s">
        <v>416</v>
      </c>
      <c r="C12" s="1150"/>
      <c r="D12" s="1150"/>
      <c r="E12" s="1150"/>
      <c r="F12" s="1151"/>
      <c r="G12" s="83"/>
      <c r="H12" s="84"/>
      <c r="I12" s="83"/>
      <c r="J12" s="84"/>
      <c r="K12" s="83"/>
      <c r="L12" s="84"/>
      <c r="M12" s="163">
        <f>SUM(M6:M11)</f>
        <v>0</v>
      </c>
    </row>
    <row r="13" spans="2:13" ht="22.5" customHeight="1">
      <c r="M13" s="85" t="s">
        <v>417</v>
      </c>
    </row>
    <row r="20" spans="2:12" s="57" customFormat="1" ht="19.399999999999999" customHeight="1">
      <c r="B20" s="1"/>
      <c r="C20" s="1"/>
      <c r="D20" s="1"/>
      <c r="E20" s="1"/>
      <c r="G20"/>
      <c r="H20"/>
      <c r="I20"/>
      <c r="J20"/>
      <c r="K20"/>
      <c r="L20"/>
    </row>
    <row r="21" spans="2:12" s="57" customFormat="1">
      <c r="B21" s="1"/>
      <c r="C21" s="1"/>
      <c r="D21" s="1"/>
      <c r="E21" s="1"/>
      <c r="G21"/>
      <c r="H21"/>
      <c r="I21"/>
      <c r="J21"/>
      <c r="K21"/>
      <c r="L21"/>
    </row>
    <row r="22" spans="2:12" s="57" customFormat="1" ht="27" customHeight="1">
      <c r="B22" s="1"/>
      <c r="D22" s="1"/>
      <c r="E22" s="1"/>
      <c r="G22"/>
      <c r="H22"/>
      <c r="I22"/>
      <c r="J22"/>
      <c r="K22"/>
      <c r="L22"/>
    </row>
    <row r="23" spans="2:12" s="57" customFormat="1" ht="18.649999999999999" customHeight="1">
      <c r="B23" s="1"/>
      <c r="C23" s="1"/>
      <c r="D23" s="1"/>
      <c r="E23" s="1"/>
      <c r="G23"/>
      <c r="H23"/>
      <c r="I23"/>
      <c r="J23"/>
      <c r="K23"/>
      <c r="L23"/>
    </row>
    <row r="24" spans="2:12" s="57" customFormat="1">
      <c r="B24" s="1"/>
      <c r="C24" s="1"/>
      <c r="D24" s="1"/>
      <c r="E24" s="1"/>
      <c r="G24"/>
      <c r="H24"/>
      <c r="I24"/>
      <c r="J24"/>
      <c r="K24"/>
      <c r="L24"/>
    </row>
    <row r="25" spans="2:12" s="57" customFormat="1">
      <c r="B25" s="1"/>
      <c r="C25" s="1"/>
      <c r="D25" s="1"/>
      <c r="E25" s="1"/>
      <c r="G25"/>
      <c r="H25"/>
      <c r="I25"/>
      <c r="J25"/>
      <c r="K25"/>
      <c r="L25"/>
    </row>
    <row r="26" spans="2:12" s="57" customFormat="1">
      <c r="B26" s="1"/>
      <c r="C26" s="1"/>
      <c r="D26" s="1"/>
      <c r="E26" s="1"/>
      <c r="G26"/>
      <c r="H26"/>
      <c r="I26"/>
      <c r="J26"/>
      <c r="K26"/>
      <c r="L26"/>
    </row>
    <row r="27" spans="2:12" s="57" customFormat="1">
      <c r="B27" s="1"/>
      <c r="C27" s="1"/>
      <c r="D27" s="1"/>
      <c r="E27" s="1"/>
      <c r="G27"/>
      <c r="H27"/>
      <c r="I27"/>
      <c r="J27"/>
      <c r="K27"/>
      <c r="L27"/>
    </row>
    <row r="28" spans="2:12" s="57" customFormat="1">
      <c r="B28" s="1"/>
      <c r="C28" s="1"/>
      <c r="D28" s="1"/>
      <c r="E28" s="1"/>
      <c r="G28"/>
      <c r="H28"/>
      <c r="I28"/>
      <c r="J28"/>
      <c r="K28"/>
      <c r="L28"/>
    </row>
    <row r="29" spans="2:12" s="57" customFormat="1">
      <c r="B29" s="1"/>
      <c r="C29" s="1"/>
      <c r="D29" s="1"/>
      <c r="E29" s="1"/>
      <c r="G29"/>
      <c r="H29"/>
      <c r="I29"/>
      <c r="J29"/>
      <c r="K29"/>
      <c r="L29"/>
    </row>
    <row r="30" spans="2:12" s="57" customFormat="1">
      <c r="B30" s="1"/>
      <c r="C30" s="1"/>
      <c r="D30" s="1"/>
      <c r="E30" s="1"/>
      <c r="G30"/>
      <c r="H30"/>
      <c r="I30"/>
      <c r="J30"/>
      <c r="K30"/>
      <c r="L30"/>
    </row>
    <row r="31" spans="2:12" s="57" customFormat="1">
      <c r="B31" s="1"/>
      <c r="C31" s="1"/>
      <c r="D31" s="1"/>
      <c r="E31" s="1"/>
      <c r="G31"/>
      <c r="H31"/>
      <c r="I31"/>
      <c r="J31"/>
      <c r="K31"/>
      <c r="L31"/>
    </row>
    <row r="32" spans="2:12" s="57" customFormat="1">
      <c r="B32" s="1"/>
      <c r="C32" s="1"/>
      <c r="D32" s="1"/>
      <c r="E32" s="1"/>
      <c r="G32"/>
      <c r="H32"/>
      <c r="I32"/>
      <c r="J32"/>
      <c r="K32"/>
      <c r="L32"/>
    </row>
    <row r="33" spans="2:12" s="57" customFormat="1">
      <c r="B33" s="1"/>
      <c r="C33" s="1"/>
      <c r="D33" s="1"/>
      <c r="E33" s="1"/>
      <c r="G33"/>
      <c r="H33"/>
      <c r="I33"/>
      <c r="J33"/>
      <c r="K33"/>
      <c r="L33"/>
    </row>
  </sheetData>
  <mergeCells count="18">
    <mergeCell ref="M3:M4"/>
    <mergeCell ref="G4:H4"/>
    <mergeCell ref="I4:J4"/>
    <mergeCell ref="K4:L4"/>
    <mergeCell ref="B6:B7"/>
    <mergeCell ref="D6:D7"/>
    <mergeCell ref="E6:E7"/>
    <mergeCell ref="B3:B5"/>
    <mergeCell ref="C3:C5"/>
    <mergeCell ref="D3:D5"/>
    <mergeCell ref="E3:E5"/>
    <mergeCell ref="F3:F5"/>
    <mergeCell ref="G3:L3"/>
    <mergeCell ref="E8:E9"/>
    <mergeCell ref="B10:B11"/>
    <mergeCell ref="D10:D11"/>
    <mergeCell ref="E10:E11"/>
    <mergeCell ref="B12:F12"/>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4EEB-5F46-4CA7-AA00-96038991BFFA}">
  <sheetPr codeName="Sheet18"/>
  <dimension ref="B2:B3"/>
  <sheetViews>
    <sheetView workbookViewId="0"/>
  </sheetViews>
  <sheetFormatPr defaultRowHeight="14"/>
  <sheetData>
    <row r="2" spans="2:2" ht="28" customHeight="1">
      <c r="B2" t="s">
        <v>418</v>
      </c>
    </row>
    <row r="3" spans="2:2" ht="28" customHeight="1">
      <c r="B3" t="s">
        <v>265</v>
      </c>
    </row>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pageSetUpPr fitToPage="1"/>
  </sheetPr>
  <dimension ref="A1:E22"/>
  <sheetViews>
    <sheetView showGridLines="0" tabSelected="1" zoomScale="79" zoomScaleNormal="79" workbookViewId="0"/>
  </sheetViews>
  <sheetFormatPr defaultRowHeight="14"/>
  <cols>
    <col min="1" max="1" width="6.33203125" customWidth="1"/>
    <col min="2" max="2" width="48.75" customWidth="1"/>
    <col min="3" max="3" width="66.08203125" customWidth="1"/>
    <col min="4" max="4" width="34.83203125" customWidth="1"/>
    <col min="5" max="5" width="3.08203125" customWidth="1"/>
  </cols>
  <sheetData>
    <row r="1" spans="1:5">
      <c r="D1" s="303" t="s">
        <v>461</v>
      </c>
    </row>
    <row r="2" spans="1:5" ht="29.15" customHeight="1">
      <c r="A2" s="490" t="s">
        <v>448</v>
      </c>
      <c r="B2" s="490"/>
      <c r="C2" s="490"/>
      <c r="D2" s="490"/>
    </row>
    <row r="3" spans="1:5" ht="21.65" customHeight="1" thickBot="1">
      <c r="A3" s="491"/>
      <c r="B3" s="491"/>
      <c r="C3" s="491"/>
      <c r="D3" s="491"/>
    </row>
    <row r="4" spans="1:5" s="1" customFormat="1" ht="33" customHeight="1">
      <c r="A4" s="457" t="s">
        <v>455</v>
      </c>
      <c r="B4" s="454"/>
      <c r="C4" s="455"/>
      <c r="D4" s="456"/>
    </row>
    <row r="5" spans="1:5" ht="21.65" customHeight="1">
      <c r="A5" s="504" t="s">
        <v>449</v>
      </c>
      <c r="B5" s="505"/>
      <c r="C5" s="502" t="s">
        <v>1</v>
      </c>
      <c r="D5" s="503"/>
    </row>
    <row r="6" spans="1:5" ht="21.65" customHeight="1">
      <c r="A6" s="492" t="s">
        <v>450</v>
      </c>
      <c r="B6" s="493"/>
      <c r="C6" s="500" t="s">
        <v>3</v>
      </c>
      <c r="D6" s="501"/>
    </row>
    <row r="7" spans="1:5" ht="26.5" customHeight="1">
      <c r="A7" s="492" t="s">
        <v>451</v>
      </c>
      <c r="B7" s="493"/>
      <c r="C7" s="500" t="s">
        <v>443</v>
      </c>
      <c r="D7" s="501"/>
    </row>
    <row r="8" spans="1:5" ht="21.75" customHeight="1">
      <c r="A8" s="492" t="s">
        <v>4</v>
      </c>
      <c r="B8" s="493"/>
      <c r="C8" s="498" t="s">
        <v>5</v>
      </c>
      <c r="D8" s="499"/>
    </row>
    <row r="9" spans="1:5" ht="21.75" customHeight="1">
      <c r="A9" s="492" t="s">
        <v>454</v>
      </c>
      <c r="B9" s="493"/>
      <c r="C9" s="498" t="s">
        <v>7</v>
      </c>
      <c r="D9" s="499"/>
    </row>
    <row r="10" spans="1:5" ht="21.75" customHeight="1" thickBot="1">
      <c r="A10" s="494" t="s">
        <v>453</v>
      </c>
      <c r="B10" s="495"/>
      <c r="C10" s="496" t="s">
        <v>8</v>
      </c>
      <c r="D10" s="497"/>
    </row>
    <row r="11" spans="1:5" ht="26.25" customHeight="1" thickBot="1">
      <c r="A11" s="408"/>
      <c r="B11" s="146"/>
      <c r="C11" s="147"/>
    </row>
    <row r="12" spans="1:5" s="1" customFormat="1" ht="30.75" customHeight="1">
      <c r="A12" s="487" t="s">
        <v>447</v>
      </c>
      <c r="B12" s="488"/>
      <c r="C12" s="488"/>
      <c r="D12" s="489"/>
    </row>
    <row r="13" spans="1:5" s="1" customFormat="1" ht="286.5" customHeight="1" thickBot="1">
      <c r="A13" s="479" t="s">
        <v>9</v>
      </c>
      <c r="B13" s="469" t="s">
        <v>10</v>
      </c>
      <c r="C13" s="482" t="s">
        <v>434</v>
      </c>
      <c r="D13" s="483"/>
      <c r="E13" s="41"/>
    </row>
    <row r="14" spans="1:5" s="1" customFormat="1" ht="192.75" customHeight="1">
      <c r="A14" s="480"/>
      <c r="B14" s="458" t="s">
        <v>11</v>
      </c>
      <c r="C14" s="477" t="s">
        <v>435</v>
      </c>
      <c r="D14" s="478"/>
      <c r="E14" s="41"/>
    </row>
    <row r="15" spans="1:5" s="1" customFormat="1" ht="96" customHeight="1">
      <c r="A15" s="481"/>
      <c r="B15" s="459" t="s">
        <v>12</v>
      </c>
      <c r="C15" s="475" t="s">
        <v>436</v>
      </c>
      <c r="D15" s="476"/>
      <c r="E15" s="41"/>
    </row>
    <row r="16" spans="1:5" s="1" customFormat="1" ht="25" customHeight="1">
      <c r="A16" s="484" t="s">
        <v>431</v>
      </c>
      <c r="B16" s="460" t="s">
        <v>14</v>
      </c>
      <c r="C16" s="463" t="s">
        <v>15</v>
      </c>
      <c r="D16" s="444"/>
    </row>
    <row r="17" spans="1:5" ht="25" customHeight="1">
      <c r="A17" s="485"/>
      <c r="B17" s="470" t="s">
        <v>16</v>
      </c>
      <c r="C17" s="464"/>
      <c r="D17" s="445"/>
    </row>
    <row r="18" spans="1:5" ht="25" customHeight="1">
      <c r="A18" s="485"/>
      <c r="B18" s="460" t="s">
        <v>17</v>
      </c>
      <c r="C18" s="464"/>
      <c r="D18" s="445"/>
    </row>
    <row r="19" spans="1:5" ht="25" customHeight="1">
      <c r="A19" s="485"/>
      <c r="B19" s="461" t="s">
        <v>18</v>
      </c>
      <c r="C19" s="465" t="s">
        <v>430</v>
      </c>
      <c r="D19" s="446"/>
    </row>
    <row r="20" spans="1:5" s="1" customFormat="1" ht="25" customHeight="1">
      <c r="A20" s="485"/>
      <c r="B20" s="460" t="s">
        <v>13</v>
      </c>
      <c r="C20" s="466"/>
      <c r="D20" s="445"/>
    </row>
    <row r="21" spans="1:5" ht="25" customHeight="1">
      <c r="A21" s="485"/>
      <c r="B21" s="460" t="s">
        <v>20</v>
      </c>
      <c r="C21" s="467"/>
      <c r="D21" s="447"/>
      <c r="E21" s="172"/>
    </row>
    <row r="22" spans="1:5" ht="25" customHeight="1" thickBot="1">
      <c r="A22" s="486"/>
      <c r="B22" s="462"/>
      <c r="C22" s="468"/>
      <c r="D22" s="448"/>
    </row>
  </sheetData>
  <mergeCells count="19">
    <mergeCell ref="A12:D12"/>
    <mergeCell ref="A2:D3"/>
    <mergeCell ref="A6:B6"/>
    <mergeCell ref="A7:B7"/>
    <mergeCell ref="A8:B8"/>
    <mergeCell ref="A9:B9"/>
    <mergeCell ref="A10:B10"/>
    <mergeCell ref="C10:D10"/>
    <mergeCell ref="C9:D9"/>
    <mergeCell ref="C8:D8"/>
    <mergeCell ref="C6:D6"/>
    <mergeCell ref="C5:D5"/>
    <mergeCell ref="C7:D7"/>
    <mergeCell ref="A5:B5"/>
    <mergeCell ref="C15:D15"/>
    <mergeCell ref="C14:D14"/>
    <mergeCell ref="A13:A15"/>
    <mergeCell ref="C13:D13"/>
    <mergeCell ref="A16:A22"/>
  </mergeCells>
  <phoneticPr fontId="3"/>
  <hyperlinks>
    <hyperlink ref="B20" location="添付_契約金額費目の流用・減額・増額表!A1" display="契約金額費目の流用・増額・減額表" xr:uid="{38D45BE6-850A-4CF6-8865-ACF7E4080FCC}"/>
    <hyperlink ref="B16" location="別紙_理由説明書!A1" display="理由説明書" xr:uid="{CA9A20B7-8073-43B6-889A-5DDCBA685ED6}"/>
    <hyperlink ref="B21" location="添付_人月振替表!A1" display="人月振替表" xr:uid="{4D92D149-AA1A-4390-86A1-AF551524FAC7}"/>
    <hyperlink ref="B17" location="添付_調達方法の提案!A1" display="調達方法の提案" xr:uid="{6E188B90-34F6-40DB-B339-039A4FD29FEB}"/>
    <hyperlink ref="B18" location="添付_特命随契・銘柄指定の理由書!A1" display="特命随契・銘柄指定の理由書" xr:uid="{2EE8CAE9-9B0D-48B3-A86B-5889B9088D48}"/>
    <hyperlink ref="B19" location="調達経緯報告書!A1" display="調達経緯報告書" xr:uid="{77D23520-447A-43EE-9057-D479D941D57C}"/>
    <hyperlink ref="B14" location="'3者打合簿①'!A1" display="３者打合簿①" xr:uid="{6ABB8BC6-7266-4136-8279-3C49DF244AED}"/>
    <hyperlink ref="B13" location="'2者打合簿'!A1" display="２者打合簿" xr:uid="{B8983E0E-A556-4B7A-AB35-EB762CB978BB}"/>
    <hyperlink ref="B15" location="'3者打合簿②'!A1" display="３者打合簿②" xr:uid="{2546661C-40FD-44D5-9D6B-F8A86F4538E1}"/>
  </hyperlinks>
  <pageMargins left="0.25" right="0.25" top="0.75" bottom="0.75" header="0.3" footer="0.3"/>
  <pageSetup paperSize="8"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EC376-B069-4D26-BC0A-A142329A5F2E}">
  <sheetPr>
    <tabColor theme="4" tint="0.79998168889431442"/>
    <pageSetUpPr fitToPage="1"/>
  </sheetPr>
  <dimension ref="A1:Y116"/>
  <sheetViews>
    <sheetView showGridLines="0" view="pageBreakPreview" topLeftCell="C1" zoomScale="70" zoomScaleNormal="70" zoomScaleSheetLayoutView="70" workbookViewId="0"/>
  </sheetViews>
  <sheetFormatPr defaultColWidth="8.58203125" defaultRowHeight="24" customHeight="1"/>
  <cols>
    <col min="1" max="1" width="4.08203125" style="1" hidden="1" customWidth="1"/>
    <col min="2" max="2" width="53.5" style="1" hidden="1" customWidth="1"/>
    <col min="3" max="3" width="51.5" style="1" customWidth="1"/>
    <col min="4" max="4" width="3.08203125" style="1" customWidth="1"/>
    <col min="5" max="5" width="16" style="1" customWidth="1"/>
    <col min="6" max="6" width="7.08203125" style="147" customWidth="1"/>
    <col min="7" max="7" width="5.08203125" style="172" customWidth="1"/>
    <col min="8" max="8" width="22.83203125" style="171" customWidth="1"/>
    <col min="9" max="9" width="36.33203125" style="1" customWidth="1"/>
    <col min="10" max="10" width="10.08203125" style="171" customWidth="1"/>
    <col min="11" max="11" width="27.33203125" style="1" customWidth="1"/>
    <col min="12" max="12" width="29.58203125" style="1" customWidth="1"/>
    <col min="13" max="13" width="5.83203125" style="1" customWidth="1"/>
    <col min="14" max="14" width="33.33203125" style="193" customWidth="1"/>
    <col min="15" max="15" width="5.83203125" style="193" customWidth="1"/>
    <col min="16" max="16" width="5.58203125" style="193" customWidth="1"/>
    <col min="17" max="17" width="19.58203125" style="193" customWidth="1"/>
    <col min="18" max="18" width="16.08203125" style="1" customWidth="1"/>
    <col min="19" max="19" width="19.83203125" style="147" customWidth="1"/>
    <col min="20" max="20" width="11.33203125" style="1" customWidth="1"/>
    <col min="21" max="16384" width="8.58203125" style="1"/>
  </cols>
  <sheetData>
    <row r="1" spans="2:20" ht="14">
      <c r="D1" s="143"/>
      <c r="T1" s="171" t="str">
        <f>'情報入力 事例一覧'!D1</f>
        <v>2024年5月改定</v>
      </c>
    </row>
    <row r="2" spans="2:20" ht="24.65" customHeight="1">
      <c r="D2" s="762" t="s">
        <v>21</v>
      </c>
      <c r="E2" s="762"/>
      <c r="F2" s="762"/>
      <c r="G2" s="762"/>
      <c r="H2" s="762"/>
      <c r="I2" s="762"/>
      <c r="J2" s="762"/>
      <c r="K2" s="762"/>
      <c r="L2" s="762"/>
      <c r="M2" s="762"/>
      <c r="N2" s="762"/>
      <c r="O2" s="762"/>
      <c r="P2" s="762"/>
      <c r="Q2" s="762"/>
      <c r="R2" s="762"/>
      <c r="S2" s="762"/>
      <c r="T2" s="762"/>
    </row>
    <row r="3" spans="2:20" ht="30" customHeight="1">
      <c r="C3" s="652" t="s">
        <v>426</v>
      </c>
      <c r="R3" s="237" t="s">
        <v>22</v>
      </c>
      <c r="S3" s="763" t="s">
        <v>23</v>
      </c>
      <c r="T3" s="763"/>
    </row>
    <row r="4" spans="2:20" ht="42" customHeight="1">
      <c r="C4" s="653"/>
      <c r="E4" s="239" t="s">
        <v>0</v>
      </c>
      <c r="F4" s="764" t="str">
        <f>'情報入力 事例一覧'!C5</f>
        <v>●●国＋（案件名）＋（スキーム名）＋（＿期）</v>
      </c>
      <c r="G4" s="764"/>
      <c r="H4" s="764"/>
      <c r="I4" s="764"/>
      <c r="J4" s="764"/>
      <c r="K4" s="764"/>
      <c r="L4" s="148"/>
      <c r="R4" s="237" t="s">
        <v>24</v>
      </c>
      <c r="S4" s="239" t="str">
        <f>'情報入力 事例一覧'!C8</f>
        <v>ＡＡ　ＡＡ</v>
      </c>
      <c r="T4" s="239" t="s">
        <v>25</v>
      </c>
    </row>
    <row r="5" spans="2:20" ht="42" customHeight="1">
      <c r="C5" s="653"/>
      <c r="E5" s="239" t="s">
        <v>2</v>
      </c>
      <c r="F5" s="765" t="str">
        <f>'情報入力 事例一覧'!C6</f>
        <v>公益財団法人JICA協会</v>
      </c>
      <c r="G5" s="765"/>
      <c r="H5" s="765"/>
      <c r="I5" s="765"/>
      <c r="J5" s="765"/>
      <c r="K5" s="765"/>
      <c r="L5" s="147"/>
      <c r="R5" s="237" t="s">
        <v>26</v>
      </c>
      <c r="S5" s="239" t="str">
        <f>'情報入力 事例一覧'!C9</f>
        <v>ＢＢ　ＢＢ</v>
      </c>
      <c r="T5" s="239" t="s">
        <v>25</v>
      </c>
    </row>
    <row r="6" spans="2:20" ht="34.5" customHeight="1">
      <c r="C6" s="653"/>
      <c r="E6" s="453" t="s">
        <v>442</v>
      </c>
      <c r="F6" s="765" t="str">
        <f>'情報入力 事例一覧'!C7</f>
        <v>24a025●●</v>
      </c>
      <c r="G6" s="765"/>
      <c r="H6" s="765"/>
      <c r="I6" s="765"/>
      <c r="J6" s="765"/>
      <c r="K6" s="765"/>
      <c r="M6" s="5"/>
      <c r="N6" s="182"/>
      <c r="O6" s="182"/>
      <c r="P6" s="182"/>
      <c r="Q6" s="182"/>
      <c r="R6" s="173"/>
      <c r="S6" s="210"/>
      <c r="T6" s="173"/>
    </row>
    <row r="7" spans="2:20" ht="24" customHeight="1" thickBot="1">
      <c r="C7" s="653"/>
      <c r="D7" s="239" t="s">
        <v>27</v>
      </c>
      <c r="M7" s="5"/>
      <c r="N7" s="182"/>
      <c r="O7" s="182"/>
      <c r="P7" s="182"/>
      <c r="Q7" s="182"/>
      <c r="R7" s="811"/>
      <c r="S7" s="811"/>
      <c r="T7" s="173"/>
    </row>
    <row r="8" spans="2:20" ht="24" customHeight="1">
      <c r="C8" s="316" t="s">
        <v>28</v>
      </c>
      <c r="D8" s="805" t="s">
        <v>29</v>
      </c>
      <c r="E8" s="688"/>
      <c r="F8" s="688"/>
      <c r="G8" s="806"/>
      <c r="H8" s="687" t="s">
        <v>30</v>
      </c>
      <c r="I8" s="688"/>
      <c r="J8" s="688"/>
      <c r="K8" s="688"/>
      <c r="L8" s="689"/>
      <c r="M8" s="797" t="s">
        <v>31</v>
      </c>
      <c r="N8" s="802"/>
      <c r="O8" s="797" t="s">
        <v>32</v>
      </c>
      <c r="P8" s="801"/>
      <c r="Q8" s="801"/>
      <c r="R8" s="802"/>
      <c r="S8" s="797" t="s">
        <v>33</v>
      </c>
      <c r="T8" s="798"/>
    </row>
    <row r="9" spans="2:20" ht="24" customHeight="1" thickBot="1">
      <c r="B9" s="1" t="s">
        <v>34</v>
      </c>
      <c r="D9" s="690"/>
      <c r="E9" s="691"/>
      <c r="F9" s="691"/>
      <c r="G9" s="807"/>
      <c r="H9" s="690"/>
      <c r="I9" s="691"/>
      <c r="J9" s="691"/>
      <c r="K9" s="691"/>
      <c r="L9" s="692"/>
      <c r="M9" s="799"/>
      <c r="N9" s="804"/>
      <c r="O9" s="799"/>
      <c r="P9" s="803"/>
      <c r="Q9" s="803"/>
      <c r="R9" s="804"/>
      <c r="S9" s="799"/>
      <c r="T9" s="800"/>
    </row>
    <row r="10" spans="2:20" ht="24" customHeight="1" thickBot="1">
      <c r="B10" s="1" t="s">
        <v>35</v>
      </c>
      <c r="D10" s="620" t="s">
        <v>36</v>
      </c>
      <c r="E10" s="621"/>
      <c r="F10" s="621"/>
      <c r="G10" s="622"/>
      <c r="H10" s="567" t="s">
        <v>37</v>
      </c>
      <c r="I10" s="568"/>
      <c r="J10" s="537" t="s">
        <v>38</v>
      </c>
      <c r="K10" s="538"/>
      <c r="L10" s="539"/>
      <c r="M10" s="332"/>
      <c r="N10" s="333"/>
      <c r="O10" s="332"/>
      <c r="P10" s="334"/>
      <c r="Q10" s="334"/>
      <c r="R10" s="333"/>
      <c r="S10" s="543" t="s">
        <v>39</v>
      </c>
      <c r="T10" s="544"/>
    </row>
    <row r="11" spans="2:20" ht="50.15" customHeight="1">
      <c r="B11" s="1" t="s">
        <v>35</v>
      </c>
      <c r="D11" s="623"/>
      <c r="E11" s="624"/>
      <c r="F11" s="624"/>
      <c r="G11" s="625"/>
      <c r="H11" s="828"/>
      <c r="I11" s="827" t="s">
        <v>40</v>
      </c>
      <c r="J11" s="825" t="s">
        <v>41</v>
      </c>
      <c r="K11" s="822" t="s">
        <v>23</v>
      </c>
      <c r="L11" s="525"/>
      <c r="M11" s="44" t="s">
        <v>42</v>
      </c>
      <c r="N11" s="331" t="s">
        <v>43</v>
      </c>
      <c r="O11" s="533"/>
      <c r="P11" s="517"/>
      <c r="Q11" s="517"/>
      <c r="R11" s="518"/>
      <c r="S11" s="545"/>
      <c r="T11" s="546"/>
    </row>
    <row r="12" spans="2:20" ht="32.15" customHeight="1">
      <c r="B12" s="1" t="s">
        <v>44</v>
      </c>
      <c r="D12" s="623"/>
      <c r="E12" s="624"/>
      <c r="F12" s="624"/>
      <c r="G12" s="625"/>
      <c r="H12" s="815"/>
      <c r="I12" s="813"/>
      <c r="J12" s="826"/>
      <c r="K12" s="823"/>
      <c r="L12" s="824"/>
      <c r="M12" s="243" t="s">
        <v>42</v>
      </c>
      <c r="N12" s="246" t="s">
        <v>45</v>
      </c>
      <c r="O12" s="533"/>
      <c r="P12" s="517"/>
      <c r="Q12" s="517"/>
      <c r="R12" s="518"/>
      <c r="S12" s="545"/>
      <c r="T12" s="546"/>
    </row>
    <row r="13" spans="2:20" ht="53.5" customHeight="1">
      <c r="B13" s="1" t="s">
        <v>44</v>
      </c>
      <c r="D13" s="623"/>
      <c r="E13" s="624"/>
      <c r="F13" s="624"/>
      <c r="G13" s="625"/>
      <c r="H13" s="317" t="s">
        <v>46</v>
      </c>
      <c r="I13" s="245" t="s">
        <v>47</v>
      </c>
      <c r="J13" s="819"/>
      <c r="K13" s="820"/>
      <c r="L13" s="821"/>
      <c r="M13" s="829" t="s">
        <v>48</v>
      </c>
      <c r="N13" s="830"/>
      <c r="O13" s="816"/>
      <c r="P13" s="817"/>
      <c r="Q13" s="817"/>
      <c r="R13" s="818"/>
      <c r="S13" s="545"/>
      <c r="T13" s="546"/>
    </row>
    <row r="14" spans="2:20" ht="50.15" customHeight="1">
      <c r="B14" s="1" t="s">
        <v>44</v>
      </c>
      <c r="D14" s="623"/>
      <c r="E14" s="624"/>
      <c r="F14" s="624"/>
      <c r="G14" s="625"/>
      <c r="H14" s="814" t="s">
        <v>49</v>
      </c>
      <c r="I14" s="812" t="s">
        <v>40</v>
      </c>
      <c r="J14" s="831" t="s">
        <v>41</v>
      </c>
      <c r="K14" s="832" t="s">
        <v>23</v>
      </c>
      <c r="L14" s="833"/>
      <c r="M14" s="45" t="s">
        <v>42</v>
      </c>
      <c r="N14" s="46" t="s">
        <v>43</v>
      </c>
      <c r="O14" s="834"/>
      <c r="P14" s="835"/>
      <c r="Q14" s="835"/>
      <c r="R14" s="836"/>
      <c r="S14" s="545"/>
      <c r="T14" s="546"/>
    </row>
    <row r="15" spans="2:20" ht="29.9" customHeight="1">
      <c r="B15" s="1" t="s">
        <v>44</v>
      </c>
      <c r="D15" s="623"/>
      <c r="E15" s="624"/>
      <c r="F15" s="624"/>
      <c r="G15" s="625"/>
      <c r="H15" s="815"/>
      <c r="I15" s="813"/>
      <c r="J15" s="826"/>
      <c r="K15" s="823"/>
      <c r="L15" s="824"/>
      <c r="M15" s="243" t="s">
        <v>42</v>
      </c>
      <c r="N15" s="246" t="s">
        <v>45</v>
      </c>
      <c r="O15" s="533"/>
      <c r="P15" s="517"/>
      <c r="Q15" s="517"/>
      <c r="R15" s="518"/>
      <c r="S15" s="545"/>
      <c r="T15" s="546"/>
    </row>
    <row r="16" spans="2:20" ht="56.15" customHeight="1" thickBot="1">
      <c r="B16" s="1" t="s">
        <v>44</v>
      </c>
      <c r="D16" s="626"/>
      <c r="E16" s="627"/>
      <c r="F16" s="627"/>
      <c r="G16" s="628"/>
      <c r="H16" s="318" t="s">
        <v>46</v>
      </c>
      <c r="I16" s="245" t="s">
        <v>47</v>
      </c>
      <c r="J16" s="597"/>
      <c r="K16" s="598"/>
      <c r="L16" s="599"/>
      <c r="M16" s="595" t="s">
        <v>48</v>
      </c>
      <c r="N16" s="596"/>
      <c r="O16" s="534"/>
      <c r="P16" s="535"/>
      <c r="Q16" s="535"/>
      <c r="R16" s="536"/>
      <c r="S16" s="587"/>
      <c r="T16" s="588"/>
    </row>
    <row r="17" spans="2:25" ht="97.5" customHeight="1" thickBot="1">
      <c r="B17" s="1" t="s">
        <v>50</v>
      </c>
      <c r="D17" s="780" t="s">
        <v>51</v>
      </c>
      <c r="E17" s="781"/>
      <c r="F17" s="781"/>
      <c r="G17" s="782"/>
      <c r="H17" s="808"/>
      <c r="I17" s="809"/>
      <c r="J17" s="809"/>
      <c r="K17" s="809"/>
      <c r="L17" s="810"/>
      <c r="M17" s="790" t="s">
        <v>52</v>
      </c>
      <c r="N17" s="791"/>
      <c r="O17" s="777"/>
      <c r="P17" s="778"/>
      <c r="Q17" s="778"/>
      <c r="R17" s="779"/>
      <c r="S17" s="860" t="s">
        <v>53</v>
      </c>
      <c r="T17" s="861"/>
    </row>
    <row r="18" spans="2:25" ht="27.65" customHeight="1" thickBot="1">
      <c r="B18" s="1" t="s">
        <v>54</v>
      </c>
      <c r="D18" s="506" t="s">
        <v>55</v>
      </c>
      <c r="E18" s="507"/>
      <c r="F18" s="507"/>
      <c r="G18" s="508"/>
      <c r="H18" s="567" t="s">
        <v>37</v>
      </c>
      <c r="I18" s="568"/>
      <c r="J18" s="537" t="s">
        <v>38</v>
      </c>
      <c r="K18" s="538"/>
      <c r="L18" s="539"/>
      <c r="M18" s="329"/>
      <c r="N18" s="330"/>
      <c r="O18" s="414"/>
      <c r="P18" s="414"/>
      <c r="Q18" s="414"/>
      <c r="R18" s="349"/>
      <c r="S18" s="589" t="s">
        <v>56</v>
      </c>
      <c r="T18" s="590"/>
    </row>
    <row r="19" spans="2:25" ht="39" customHeight="1">
      <c r="B19" s="1" t="s">
        <v>54</v>
      </c>
      <c r="D19" s="509"/>
      <c r="E19" s="510"/>
      <c r="F19" s="510"/>
      <c r="G19" s="511"/>
      <c r="H19" s="250" t="s">
        <v>57</v>
      </c>
      <c r="I19" s="288"/>
      <c r="J19" s="280" t="s">
        <v>57</v>
      </c>
      <c r="K19" s="783"/>
      <c r="L19" s="784"/>
      <c r="M19" s="571" t="s">
        <v>58</v>
      </c>
      <c r="N19" s="518"/>
      <c r="O19" s="294" t="s">
        <v>59</v>
      </c>
      <c r="P19" s="1"/>
      <c r="Q19" s="1"/>
      <c r="R19" s="376"/>
      <c r="S19" s="591"/>
      <c r="T19" s="592"/>
      <c r="U19" s="295"/>
      <c r="V19" s="295"/>
      <c r="W19" s="294"/>
      <c r="X19" s="294"/>
      <c r="Y19" s="193"/>
    </row>
    <row r="20" spans="2:25" ht="39" customHeight="1">
      <c r="B20" s="1" t="s">
        <v>55</v>
      </c>
      <c r="D20" s="509"/>
      <c r="E20" s="510"/>
      <c r="F20" s="510"/>
      <c r="G20" s="511"/>
      <c r="H20" s="251" t="s">
        <v>60</v>
      </c>
      <c r="I20" s="289"/>
      <c r="J20" s="251" t="s">
        <v>60</v>
      </c>
      <c r="K20" s="785"/>
      <c r="L20" s="786"/>
      <c r="M20" s="409" t="s">
        <v>42</v>
      </c>
      <c r="N20" s="308" t="s">
        <v>61</v>
      </c>
      <c r="O20" s="350" t="s">
        <v>42</v>
      </c>
      <c r="P20" s="515" t="s">
        <v>62</v>
      </c>
      <c r="Q20" s="515"/>
      <c r="R20" s="516"/>
      <c r="S20" s="591"/>
      <c r="T20" s="592"/>
      <c r="U20" s="294"/>
      <c r="V20" s="295"/>
      <c r="W20" s="294"/>
      <c r="X20" s="294"/>
      <c r="Y20" s="193"/>
    </row>
    <row r="21" spans="2:25" ht="39" customHeight="1">
      <c r="B21" s="1" t="s">
        <v>55</v>
      </c>
      <c r="D21" s="509"/>
      <c r="E21" s="510"/>
      <c r="F21" s="510"/>
      <c r="G21" s="511"/>
      <c r="H21" s="251" t="s">
        <v>63</v>
      </c>
      <c r="I21" s="289"/>
      <c r="J21" s="251" t="s">
        <v>63</v>
      </c>
      <c r="K21" s="785"/>
      <c r="L21" s="786"/>
      <c r="M21" s="409" t="s">
        <v>42</v>
      </c>
      <c r="N21" s="48" t="s">
        <v>64</v>
      </c>
      <c r="O21" s="350" t="s">
        <v>42</v>
      </c>
      <c r="P21" s="517" t="s">
        <v>65</v>
      </c>
      <c r="Q21" s="517"/>
      <c r="R21" s="518"/>
      <c r="S21" s="591"/>
      <c r="T21" s="592"/>
      <c r="U21" s="294"/>
      <c r="V21" s="295"/>
      <c r="W21" s="294"/>
      <c r="X21" s="294"/>
      <c r="Y21" s="193"/>
    </row>
    <row r="22" spans="2:25" ht="39" customHeight="1">
      <c r="B22" s="1" t="s">
        <v>55</v>
      </c>
      <c r="D22" s="509"/>
      <c r="E22" s="510"/>
      <c r="F22" s="510"/>
      <c r="G22" s="511"/>
      <c r="H22" s="252" t="s">
        <v>66</v>
      </c>
      <c r="I22" s="290"/>
      <c r="J22" s="251" t="s">
        <v>66</v>
      </c>
      <c r="K22" s="8"/>
      <c r="L22" s="47"/>
      <c r="M22" s="247" t="s">
        <v>42</v>
      </c>
      <c r="N22" s="199" t="s">
        <v>67</v>
      </c>
      <c r="O22" s="350" t="s">
        <v>42</v>
      </c>
      <c r="P22" s="1" t="s">
        <v>68</v>
      </c>
      <c r="R22" s="376"/>
      <c r="S22" s="591"/>
      <c r="T22" s="592"/>
      <c r="U22" s="294"/>
      <c r="V22" s="295"/>
      <c r="W22" s="294"/>
      <c r="X22" s="294"/>
      <c r="Y22" s="193"/>
    </row>
    <row r="23" spans="2:25" ht="39" customHeight="1">
      <c r="B23" s="1" t="s">
        <v>55</v>
      </c>
      <c r="D23" s="509"/>
      <c r="E23" s="510"/>
      <c r="F23" s="510"/>
      <c r="G23" s="511"/>
      <c r="H23" s="251" t="s">
        <v>69</v>
      </c>
      <c r="I23" s="289"/>
      <c r="J23" s="251" t="s">
        <v>69</v>
      </c>
      <c r="K23" s="8"/>
      <c r="L23" s="47"/>
      <c r="M23" s="670" t="s">
        <v>70</v>
      </c>
      <c r="N23" s="671"/>
      <c r="O23" s="410" t="s">
        <v>71</v>
      </c>
      <c r="R23" s="376"/>
      <c r="S23" s="591"/>
      <c r="T23" s="592"/>
      <c r="U23" s="294"/>
      <c r="V23" s="295"/>
      <c r="W23" s="294"/>
      <c r="X23" s="294"/>
      <c r="Y23" s="193"/>
    </row>
    <row r="24" spans="2:25" ht="39" customHeight="1">
      <c r="B24" s="1" t="s">
        <v>55</v>
      </c>
      <c r="D24" s="509"/>
      <c r="E24" s="510"/>
      <c r="F24" s="510"/>
      <c r="G24" s="511"/>
      <c r="H24" s="251" t="s">
        <v>72</v>
      </c>
      <c r="I24" s="289"/>
      <c r="J24" s="251" t="s">
        <v>72</v>
      </c>
      <c r="K24" s="198"/>
      <c r="L24" s="199"/>
      <c r="M24" s="672"/>
      <c r="N24" s="654"/>
      <c r="O24" s="351" t="s">
        <v>42</v>
      </c>
      <c r="P24" s="648" t="s">
        <v>73</v>
      </c>
      <c r="Q24" s="648"/>
      <c r="R24" s="527"/>
      <c r="S24" s="591"/>
      <c r="T24" s="592"/>
      <c r="U24" s="294"/>
      <c r="V24" s="295"/>
      <c r="W24" s="294"/>
      <c r="X24" s="294"/>
      <c r="Y24" s="193"/>
    </row>
    <row r="25" spans="2:25" ht="32.15" customHeight="1" thickBot="1">
      <c r="B25" s="1" t="s">
        <v>55</v>
      </c>
      <c r="D25" s="584"/>
      <c r="E25" s="585"/>
      <c r="F25" s="585"/>
      <c r="G25" s="586"/>
      <c r="H25" s="416" t="s">
        <v>46</v>
      </c>
      <c r="I25" s="417" t="s">
        <v>47</v>
      </c>
      <c r="J25" s="787"/>
      <c r="K25" s="788"/>
      <c r="L25" s="789"/>
      <c r="M25" s="673"/>
      <c r="N25" s="674"/>
      <c r="O25" s="418" t="s">
        <v>42</v>
      </c>
      <c r="P25" s="668" t="s">
        <v>74</v>
      </c>
      <c r="Q25" s="668"/>
      <c r="R25" s="669"/>
      <c r="S25" s="593"/>
      <c r="T25" s="594"/>
      <c r="U25" s="294"/>
      <c r="V25" s="295"/>
      <c r="W25" s="294"/>
      <c r="X25" s="294"/>
      <c r="Y25" s="193"/>
    </row>
    <row r="26" spans="2:25" ht="31.5" customHeight="1">
      <c r="B26" s="1" t="s">
        <v>75</v>
      </c>
      <c r="D26" s="631" t="s">
        <v>75</v>
      </c>
      <c r="E26" s="632"/>
      <c r="F26" s="632"/>
      <c r="G26" s="633"/>
      <c r="H26" s="702" t="s">
        <v>76</v>
      </c>
      <c r="I26" s="774"/>
      <c r="J26" s="250" t="s">
        <v>57</v>
      </c>
      <c r="K26" s="775"/>
      <c r="L26" s="776"/>
      <c r="M26" s="792" t="s">
        <v>77</v>
      </c>
      <c r="N26" s="793"/>
      <c r="O26" s="424" t="s">
        <v>59</v>
      </c>
      <c r="P26" s="425"/>
      <c r="Q26" s="425"/>
      <c r="R26" s="426"/>
      <c r="S26" s="766" t="s">
        <v>78</v>
      </c>
      <c r="T26" s="767"/>
      <c r="V26" s="295"/>
      <c r="Y26" s="193"/>
    </row>
    <row r="27" spans="2:25" ht="31.5" customHeight="1">
      <c r="B27" s="1" t="s">
        <v>75</v>
      </c>
      <c r="D27" s="623"/>
      <c r="E27" s="624"/>
      <c r="F27" s="624"/>
      <c r="G27" s="625"/>
      <c r="H27" s="571"/>
      <c r="I27" s="572"/>
      <c r="J27" s="251" t="s">
        <v>60</v>
      </c>
      <c r="K27" s="772"/>
      <c r="L27" s="773"/>
      <c r="M27" s="794"/>
      <c r="N27" s="714"/>
      <c r="O27" s="350" t="s">
        <v>42</v>
      </c>
      <c r="P27" s="1" t="s">
        <v>68</v>
      </c>
      <c r="R27" s="376"/>
      <c r="S27" s="768"/>
      <c r="T27" s="769"/>
      <c r="V27" s="295"/>
      <c r="Y27" s="193"/>
    </row>
    <row r="28" spans="2:25" ht="31.5" customHeight="1">
      <c r="B28" s="1" t="s">
        <v>75</v>
      </c>
      <c r="D28" s="623"/>
      <c r="E28" s="624"/>
      <c r="F28" s="624"/>
      <c r="G28" s="625"/>
      <c r="H28" s="571"/>
      <c r="I28" s="572"/>
      <c r="J28" s="251" t="s">
        <v>63</v>
      </c>
      <c r="K28" s="772"/>
      <c r="L28" s="773"/>
      <c r="M28" s="794"/>
      <c r="N28" s="714"/>
      <c r="O28" s="352" t="s">
        <v>71</v>
      </c>
      <c r="S28" s="768"/>
      <c r="T28" s="769"/>
      <c r="V28" s="295"/>
      <c r="Y28" s="193"/>
    </row>
    <row r="29" spans="2:25" ht="31.5" customHeight="1">
      <c r="B29" s="1" t="s">
        <v>75</v>
      </c>
      <c r="D29" s="623"/>
      <c r="E29" s="624"/>
      <c r="F29" s="624"/>
      <c r="G29" s="625"/>
      <c r="H29" s="571"/>
      <c r="I29" s="572"/>
      <c r="J29" s="252" t="s">
        <v>66</v>
      </c>
      <c r="K29" s="772"/>
      <c r="L29" s="773"/>
      <c r="M29" s="794"/>
      <c r="N29" s="714"/>
      <c r="O29" s="353" t="s">
        <v>42</v>
      </c>
      <c r="P29" s="551" t="s">
        <v>74</v>
      </c>
      <c r="Q29" s="551"/>
      <c r="R29" s="654"/>
      <c r="S29" s="768"/>
      <c r="T29" s="769"/>
      <c r="V29" s="295"/>
      <c r="Y29" s="193"/>
    </row>
    <row r="30" spans="2:25" ht="31.5" customHeight="1">
      <c r="B30" s="1" t="s">
        <v>75</v>
      </c>
      <c r="D30" s="623"/>
      <c r="E30" s="624"/>
      <c r="F30" s="624"/>
      <c r="G30" s="625"/>
      <c r="H30" s="571"/>
      <c r="I30" s="572"/>
      <c r="J30" s="251" t="s">
        <v>79</v>
      </c>
      <c r="K30" s="8"/>
      <c r="L30" s="2"/>
      <c r="M30" s="794"/>
      <c r="N30" s="714"/>
      <c r="O30" s="44" t="s">
        <v>42</v>
      </c>
      <c r="P30" s="204" t="s">
        <v>80</v>
      </c>
      <c r="Q30" s="411"/>
      <c r="R30" s="393"/>
      <c r="S30" s="768"/>
      <c r="T30" s="769"/>
      <c r="V30" s="295"/>
      <c r="Y30" s="193"/>
    </row>
    <row r="31" spans="2:25" ht="31.5" customHeight="1" thickBot="1">
      <c r="B31" s="1" t="s">
        <v>75</v>
      </c>
      <c r="D31" s="626"/>
      <c r="E31" s="627"/>
      <c r="F31" s="627"/>
      <c r="G31" s="628"/>
      <c r="H31" s="573"/>
      <c r="I31" s="574"/>
      <c r="J31" s="323" t="s">
        <v>72</v>
      </c>
      <c r="K31" s="324" t="s">
        <v>81</v>
      </c>
      <c r="L31" s="325"/>
      <c r="M31" s="795"/>
      <c r="N31" s="796"/>
      <c r="O31" s="354"/>
      <c r="P31" s="726" t="s">
        <v>82</v>
      </c>
      <c r="Q31" s="726"/>
      <c r="R31" s="862"/>
      <c r="S31" s="770"/>
      <c r="T31" s="771"/>
      <c r="V31" s="295"/>
      <c r="Y31" s="193"/>
    </row>
    <row r="32" spans="2:25" ht="30" customHeight="1">
      <c r="B32" s="1" t="s">
        <v>83</v>
      </c>
      <c r="D32" s="620" t="s">
        <v>83</v>
      </c>
      <c r="E32" s="621"/>
      <c r="F32" s="621"/>
      <c r="G32" s="622"/>
      <c r="H32" s="569" t="s">
        <v>84</v>
      </c>
      <c r="I32" s="570"/>
      <c r="J32" s="326" t="s">
        <v>57</v>
      </c>
      <c r="K32" s="196"/>
      <c r="L32" s="200"/>
      <c r="M32" s="743"/>
      <c r="N32" s="744"/>
      <c r="O32" s="355" t="s">
        <v>59</v>
      </c>
      <c r="P32" s="356"/>
      <c r="Q32" s="356"/>
      <c r="R32" s="357"/>
      <c r="S32" s="888" t="s">
        <v>85</v>
      </c>
      <c r="T32" s="889"/>
      <c r="U32" s="551"/>
      <c r="V32" s="551"/>
    </row>
    <row r="33" spans="2:22" ht="30" customHeight="1">
      <c r="B33" s="1" t="s">
        <v>83</v>
      </c>
      <c r="D33" s="623"/>
      <c r="E33" s="624"/>
      <c r="F33" s="624"/>
      <c r="G33" s="625"/>
      <c r="H33" s="571"/>
      <c r="I33" s="572"/>
      <c r="J33" s="327" t="s">
        <v>60</v>
      </c>
      <c r="K33" s="8"/>
      <c r="L33" s="2"/>
      <c r="M33" s="745"/>
      <c r="N33" s="746"/>
      <c r="O33" s="350" t="s">
        <v>42</v>
      </c>
      <c r="P33" s="1" t="s">
        <v>68</v>
      </c>
      <c r="Q33" s="294"/>
      <c r="R33" s="358"/>
      <c r="S33" s="890"/>
      <c r="T33" s="769"/>
      <c r="U33" s="551"/>
      <c r="V33" s="551"/>
    </row>
    <row r="34" spans="2:22" ht="42" customHeight="1">
      <c r="B34" s="1" t="s">
        <v>83</v>
      </c>
      <c r="D34" s="623"/>
      <c r="E34" s="624"/>
      <c r="F34" s="624"/>
      <c r="G34" s="625"/>
      <c r="H34" s="571"/>
      <c r="I34" s="572"/>
      <c r="J34" s="327" t="s">
        <v>63</v>
      </c>
      <c r="K34" s="8"/>
      <c r="L34" s="2"/>
      <c r="M34" s="745"/>
      <c r="N34" s="746"/>
      <c r="O34" s="350" t="s">
        <v>42</v>
      </c>
      <c r="P34" s="515" t="s">
        <v>86</v>
      </c>
      <c r="Q34" s="515"/>
      <c r="R34" s="516"/>
      <c r="S34" s="890"/>
      <c r="T34" s="769"/>
      <c r="U34" s="551"/>
      <c r="V34" s="551"/>
    </row>
    <row r="35" spans="2:22" ht="30" customHeight="1">
      <c r="B35" s="1" t="s">
        <v>83</v>
      </c>
      <c r="D35" s="623"/>
      <c r="E35" s="624"/>
      <c r="F35" s="624"/>
      <c r="G35" s="625"/>
      <c r="H35" s="571"/>
      <c r="I35" s="572"/>
      <c r="J35" s="327" t="s">
        <v>66</v>
      </c>
      <c r="K35" s="8"/>
      <c r="L35" s="2"/>
      <c r="M35" s="745"/>
      <c r="N35" s="746"/>
      <c r="O35" s="359"/>
      <c r="R35" s="376"/>
      <c r="S35" s="890"/>
      <c r="T35" s="769"/>
      <c r="U35" s="551"/>
      <c r="V35" s="551"/>
    </row>
    <row r="36" spans="2:22" ht="30" customHeight="1" thickBot="1">
      <c r="B36" s="1" t="s">
        <v>83</v>
      </c>
      <c r="D36" s="626"/>
      <c r="E36" s="627"/>
      <c r="F36" s="627"/>
      <c r="G36" s="628"/>
      <c r="H36" s="629"/>
      <c r="I36" s="630"/>
      <c r="J36" s="328" t="s">
        <v>69</v>
      </c>
      <c r="K36" s="197"/>
      <c r="L36" s="7"/>
      <c r="M36" s="747"/>
      <c r="N36" s="748"/>
      <c r="O36" s="384"/>
      <c r="P36" s="385"/>
      <c r="Q36" s="385"/>
      <c r="R36" s="386"/>
      <c r="S36" s="891"/>
      <c r="T36" s="771"/>
      <c r="U36" s="551"/>
      <c r="V36" s="551"/>
    </row>
    <row r="37" spans="2:22" ht="30" customHeight="1">
      <c r="B37" s="1" t="s">
        <v>87</v>
      </c>
      <c r="D37" s="675" t="s">
        <v>88</v>
      </c>
      <c r="E37" s="676"/>
      <c r="F37" s="676"/>
      <c r="G37" s="677"/>
      <c r="H37" s="657" t="s">
        <v>89</v>
      </c>
      <c r="I37" s="658"/>
      <c r="J37" s="256" t="s">
        <v>90</v>
      </c>
      <c r="K37" s="254" t="s">
        <v>91</v>
      </c>
      <c r="L37" s="255" t="s">
        <v>92</v>
      </c>
      <c r="M37" s="732"/>
      <c r="N37" s="733"/>
      <c r="O37" s="294" t="s">
        <v>59</v>
      </c>
      <c r="P37" s="360"/>
      <c r="Q37" s="360"/>
      <c r="R37" s="361"/>
      <c r="S37" s="729" t="s">
        <v>93</v>
      </c>
      <c r="T37" s="738"/>
      <c r="V37" s="295"/>
    </row>
    <row r="38" spans="2:22" ht="30" customHeight="1">
      <c r="B38" s="1" t="s">
        <v>87</v>
      </c>
      <c r="D38" s="678"/>
      <c r="E38" s="679"/>
      <c r="F38" s="679"/>
      <c r="G38" s="680"/>
      <c r="H38" s="147" t="s">
        <v>94</v>
      </c>
      <c r="I38" s="281"/>
      <c r="J38" s="274" t="s">
        <v>95</v>
      </c>
      <c r="K38" s="4"/>
      <c r="L38" s="49"/>
      <c r="M38" s="734"/>
      <c r="N38" s="735"/>
      <c r="O38" s="715" t="s">
        <v>42</v>
      </c>
      <c r="P38" s="600" t="s">
        <v>96</v>
      </c>
      <c r="Q38" s="600"/>
      <c r="R38" s="714"/>
      <c r="S38" s="739"/>
      <c r="T38" s="740"/>
      <c r="U38" s="193"/>
      <c r="V38" s="295"/>
    </row>
    <row r="39" spans="2:22" ht="30" customHeight="1">
      <c r="B39" s="1" t="s">
        <v>87</v>
      </c>
      <c r="D39" s="678"/>
      <c r="E39" s="679"/>
      <c r="F39" s="679"/>
      <c r="G39" s="680"/>
      <c r="H39" s="204" t="s">
        <v>97</v>
      </c>
      <c r="I39" s="281"/>
      <c r="J39" s="275" t="s">
        <v>98</v>
      </c>
      <c r="K39" s="248" t="s">
        <v>99</v>
      </c>
      <c r="L39" s="249" t="s">
        <v>99</v>
      </c>
      <c r="M39" s="734"/>
      <c r="N39" s="735"/>
      <c r="O39" s="715"/>
      <c r="P39" s="600"/>
      <c r="Q39" s="600"/>
      <c r="R39" s="714"/>
      <c r="S39" s="739"/>
      <c r="T39" s="740"/>
      <c r="V39" s="295"/>
    </row>
    <row r="40" spans="2:22" ht="30" customHeight="1">
      <c r="B40" s="1" t="s">
        <v>87</v>
      </c>
      <c r="D40" s="678"/>
      <c r="E40" s="679"/>
      <c r="F40" s="679"/>
      <c r="G40" s="680"/>
      <c r="H40" s="204" t="s">
        <v>100</v>
      </c>
      <c r="I40" s="285"/>
      <c r="J40" s="276" t="s">
        <v>101</v>
      </c>
      <c r="K40" s="269" t="s">
        <v>102</v>
      </c>
      <c r="L40" s="195" t="s">
        <v>102</v>
      </c>
      <c r="M40" s="734"/>
      <c r="N40" s="735"/>
      <c r="O40" s="715" t="s">
        <v>42</v>
      </c>
      <c r="P40" s="600" t="s">
        <v>103</v>
      </c>
      <c r="Q40" s="600"/>
      <c r="R40" s="714"/>
      <c r="S40" s="739"/>
      <c r="T40" s="740"/>
      <c r="V40" s="295"/>
    </row>
    <row r="41" spans="2:22" ht="30" customHeight="1">
      <c r="B41" s="1" t="s">
        <v>87</v>
      </c>
      <c r="D41" s="678"/>
      <c r="E41" s="679"/>
      <c r="F41" s="679"/>
      <c r="G41" s="680"/>
      <c r="H41" s="412"/>
      <c r="I41" s="282"/>
      <c r="J41" s="749" t="s">
        <v>104</v>
      </c>
      <c r="K41" s="750"/>
      <c r="L41" s="752"/>
      <c r="M41" s="734"/>
      <c r="N41" s="735"/>
      <c r="O41" s="715"/>
      <c r="P41" s="600"/>
      <c r="Q41" s="600"/>
      <c r="R41" s="714"/>
      <c r="S41" s="739"/>
      <c r="T41" s="740"/>
      <c r="U41" s="182"/>
      <c r="V41" s="295"/>
    </row>
    <row r="42" spans="2:22" ht="30" customHeight="1">
      <c r="B42" s="1" t="s">
        <v>87</v>
      </c>
      <c r="D42" s="678"/>
      <c r="E42" s="679"/>
      <c r="F42" s="679"/>
      <c r="G42" s="680"/>
      <c r="H42" s="412"/>
      <c r="I42" s="282"/>
      <c r="J42" s="695"/>
      <c r="K42" s="751"/>
      <c r="L42" s="753"/>
      <c r="M42" s="734"/>
      <c r="N42" s="735"/>
      <c r="O42" s="603" t="s">
        <v>71</v>
      </c>
      <c r="P42" s="604"/>
      <c r="Q42" s="604"/>
      <c r="R42" s="605"/>
      <c r="S42" s="739"/>
      <c r="T42" s="740"/>
      <c r="U42" s="182"/>
      <c r="V42" s="295"/>
    </row>
    <row r="43" spans="2:22" ht="30" customHeight="1">
      <c r="B43" s="1" t="s">
        <v>87</v>
      </c>
      <c r="D43" s="678"/>
      <c r="E43" s="679"/>
      <c r="F43" s="679"/>
      <c r="G43" s="680"/>
      <c r="H43" s="754"/>
      <c r="I43" s="755"/>
      <c r="J43" s="274" t="s">
        <v>105</v>
      </c>
      <c r="K43" s="269" t="s">
        <v>106</v>
      </c>
      <c r="L43" s="271" t="s">
        <v>106</v>
      </c>
      <c r="M43" s="734"/>
      <c r="N43" s="735"/>
      <c r="O43" s="362" t="s">
        <v>42</v>
      </c>
      <c r="P43" s="551" t="s">
        <v>73</v>
      </c>
      <c r="Q43" s="551"/>
      <c r="R43" s="552"/>
      <c r="S43" s="739"/>
      <c r="T43" s="740"/>
      <c r="U43" s="193"/>
      <c r="V43" s="295"/>
    </row>
    <row r="44" spans="2:22" ht="30" customHeight="1">
      <c r="B44" s="1" t="s">
        <v>87</v>
      </c>
      <c r="D44" s="678"/>
      <c r="E44" s="679"/>
      <c r="F44" s="679"/>
      <c r="G44" s="680"/>
      <c r="H44" s="756"/>
      <c r="I44" s="757"/>
      <c r="J44" s="273" t="s">
        <v>107</v>
      </c>
      <c r="K44" s="214" t="s">
        <v>108</v>
      </c>
      <c r="L44" s="194" t="s">
        <v>109</v>
      </c>
      <c r="M44" s="734"/>
      <c r="N44" s="735"/>
      <c r="O44" s="44" t="s">
        <v>42</v>
      </c>
      <c r="P44" s="515" t="s">
        <v>110</v>
      </c>
      <c r="Q44" s="515"/>
      <c r="R44" s="516"/>
      <c r="S44" s="739"/>
      <c r="T44" s="740"/>
      <c r="U44" s="193"/>
      <c r="V44" s="295"/>
    </row>
    <row r="45" spans="2:22" ht="30" customHeight="1">
      <c r="B45" s="1" t="s">
        <v>87</v>
      </c>
      <c r="D45" s="678"/>
      <c r="E45" s="679"/>
      <c r="F45" s="679"/>
      <c r="G45" s="680"/>
      <c r="H45" s="412"/>
      <c r="I45" s="282"/>
      <c r="J45" s="277" t="s">
        <v>111</v>
      </c>
      <c r="K45" s="269" t="s">
        <v>112</v>
      </c>
      <c r="L45" s="195" t="s">
        <v>112</v>
      </c>
      <c r="M45" s="734"/>
      <c r="N45" s="735"/>
      <c r="O45" s="363" t="s">
        <v>42</v>
      </c>
      <c r="P45" s="519" t="s">
        <v>113</v>
      </c>
      <c r="Q45" s="519"/>
      <c r="R45" s="520"/>
      <c r="S45" s="739"/>
      <c r="T45" s="740"/>
      <c r="U45" s="201"/>
      <c r="V45" s="295"/>
    </row>
    <row r="46" spans="2:22" ht="30" customHeight="1">
      <c r="B46" s="1" t="s">
        <v>87</v>
      </c>
      <c r="D46" s="678"/>
      <c r="E46" s="679"/>
      <c r="F46" s="679"/>
      <c r="G46" s="680"/>
      <c r="H46" s="412"/>
      <c r="I46" s="282"/>
      <c r="J46" s="277" t="s">
        <v>114</v>
      </c>
      <c r="K46" s="269" t="s">
        <v>106</v>
      </c>
      <c r="L46" s="271" t="s">
        <v>106</v>
      </c>
      <c r="M46" s="734"/>
      <c r="N46" s="735"/>
      <c r="O46" s="758" t="s">
        <v>115</v>
      </c>
      <c r="P46" s="759"/>
      <c r="Q46" s="759"/>
      <c r="R46" s="760"/>
      <c r="S46" s="739"/>
      <c r="T46" s="740"/>
      <c r="U46" s="201"/>
      <c r="V46" s="295"/>
    </row>
    <row r="47" spans="2:22" ht="41.5" customHeight="1" thickBot="1">
      <c r="B47" s="1" t="s">
        <v>87</v>
      </c>
      <c r="D47" s="681"/>
      <c r="E47" s="682"/>
      <c r="F47" s="682"/>
      <c r="G47" s="683"/>
      <c r="H47" s="319"/>
      <c r="I47" s="283"/>
      <c r="J47" s="278" t="s">
        <v>116</v>
      </c>
      <c r="K47" s="270" t="s">
        <v>106</v>
      </c>
      <c r="L47" s="272" t="s">
        <v>106</v>
      </c>
      <c r="M47" s="736"/>
      <c r="N47" s="737"/>
      <c r="O47" s="761"/>
      <c r="P47" s="726"/>
      <c r="Q47" s="726"/>
      <c r="R47" s="727"/>
      <c r="S47" s="741"/>
      <c r="T47" s="742"/>
      <c r="U47" s="201"/>
      <c r="V47" s="295"/>
    </row>
    <row r="48" spans="2:22" ht="30" customHeight="1">
      <c r="B48" s="1" t="s">
        <v>117</v>
      </c>
      <c r="D48" s="684" t="s">
        <v>117</v>
      </c>
      <c r="E48" s="685"/>
      <c r="F48" s="685"/>
      <c r="G48" s="686"/>
      <c r="H48" s="657" t="s">
        <v>89</v>
      </c>
      <c r="I48" s="658"/>
      <c r="J48" s="256" t="s">
        <v>90</v>
      </c>
      <c r="K48" s="257" t="s">
        <v>118</v>
      </c>
      <c r="L48" s="258" t="s">
        <v>119</v>
      </c>
      <c r="M48" s="662"/>
      <c r="N48" s="663"/>
      <c r="O48" s="294" t="s">
        <v>59</v>
      </c>
      <c r="Q48" s="364"/>
      <c r="R48" s="365"/>
      <c r="S48" s="710" t="s">
        <v>120</v>
      </c>
      <c r="T48" s="705"/>
      <c r="V48" s="295"/>
    </row>
    <row r="49" spans="2:22" ht="30" customHeight="1">
      <c r="B49" s="1" t="s">
        <v>117</v>
      </c>
      <c r="D49" s="678"/>
      <c r="E49" s="679"/>
      <c r="F49" s="679"/>
      <c r="G49" s="680"/>
      <c r="H49" s="147" t="s">
        <v>94</v>
      </c>
      <c r="I49" s="281"/>
      <c r="J49" s="262" t="s">
        <v>95</v>
      </c>
      <c r="K49" s="4"/>
      <c r="L49" s="49"/>
      <c r="M49" s="664"/>
      <c r="N49" s="665"/>
      <c r="O49" s="602" t="s">
        <v>42</v>
      </c>
      <c r="P49" s="600" t="s">
        <v>121</v>
      </c>
      <c r="Q49" s="600"/>
      <c r="R49" s="601"/>
      <c r="S49" s="711"/>
      <c r="T49" s="707"/>
      <c r="U49" s="182"/>
      <c r="V49" s="295"/>
    </row>
    <row r="50" spans="2:22" ht="30" customHeight="1">
      <c r="B50" s="1" t="s">
        <v>117</v>
      </c>
      <c r="D50" s="678"/>
      <c r="E50" s="679"/>
      <c r="F50" s="679"/>
      <c r="G50" s="680"/>
      <c r="H50" s="204" t="s">
        <v>97</v>
      </c>
      <c r="I50" s="281"/>
      <c r="J50" s="315" t="s">
        <v>122</v>
      </c>
      <c r="K50" s="266" t="s">
        <v>99</v>
      </c>
      <c r="L50" s="267" t="s">
        <v>99</v>
      </c>
      <c r="M50" s="664"/>
      <c r="N50" s="665"/>
      <c r="O50" s="602"/>
      <c r="P50" s="600"/>
      <c r="Q50" s="600"/>
      <c r="R50" s="601"/>
      <c r="S50" s="711"/>
      <c r="T50" s="707"/>
      <c r="V50" s="295"/>
    </row>
    <row r="51" spans="2:22" ht="30" customHeight="1">
      <c r="B51" s="1" t="s">
        <v>117</v>
      </c>
      <c r="D51" s="678"/>
      <c r="E51" s="679"/>
      <c r="F51" s="679"/>
      <c r="G51" s="680"/>
      <c r="H51" s="204" t="s">
        <v>100</v>
      </c>
      <c r="I51" s="285"/>
      <c r="J51" s="268" t="s">
        <v>101</v>
      </c>
      <c r="K51" s="269" t="s">
        <v>123</v>
      </c>
      <c r="L51" s="195" t="s">
        <v>123</v>
      </c>
      <c r="M51" s="664"/>
      <c r="N51" s="665"/>
      <c r="O51" s="350"/>
      <c r="P51" s="182"/>
      <c r="Q51" s="182"/>
      <c r="R51" s="387"/>
      <c r="S51" s="711"/>
      <c r="T51" s="707"/>
      <c r="V51" s="295"/>
    </row>
    <row r="52" spans="2:22" ht="61" customHeight="1">
      <c r="B52" s="1" t="s">
        <v>117</v>
      </c>
      <c r="D52" s="678"/>
      <c r="E52" s="679"/>
      <c r="F52" s="679"/>
      <c r="G52" s="680"/>
      <c r="I52" s="284"/>
      <c r="J52" s="264" t="s">
        <v>124</v>
      </c>
      <c r="K52" s="9"/>
      <c r="L52" s="50"/>
      <c r="M52" s="664"/>
      <c r="N52" s="665"/>
      <c r="O52" s="603" t="s">
        <v>71</v>
      </c>
      <c r="P52" s="604"/>
      <c r="Q52" s="604"/>
      <c r="R52" s="605"/>
      <c r="S52" s="711"/>
      <c r="T52" s="707"/>
      <c r="V52" s="295"/>
    </row>
    <row r="53" spans="2:22" ht="30" customHeight="1">
      <c r="B53" s="1" t="s">
        <v>117</v>
      </c>
      <c r="D53" s="678"/>
      <c r="E53" s="679"/>
      <c r="F53" s="679"/>
      <c r="G53" s="680"/>
      <c r="H53" s="320"/>
      <c r="I53" s="284"/>
      <c r="J53" s="264" t="s">
        <v>125</v>
      </c>
      <c r="K53" s="260" t="s">
        <v>126</v>
      </c>
      <c r="L53" s="261" t="s">
        <v>127</v>
      </c>
      <c r="M53" s="664"/>
      <c r="N53" s="665"/>
      <c r="O53" s="362" t="s">
        <v>42</v>
      </c>
      <c r="P53" s="551" t="s">
        <v>73</v>
      </c>
      <c r="Q53" s="551"/>
      <c r="R53" s="552"/>
      <c r="S53" s="711"/>
      <c r="T53" s="707"/>
      <c r="V53" s="295"/>
    </row>
    <row r="54" spans="2:22" ht="30" customHeight="1">
      <c r="B54" s="1" t="s">
        <v>117</v>
      </c>
      <c r="D54" s="678"/>
      <c r="E54" s="679"/>
      <c r="F54" s="679"/>
      <c r="G54" s="680"/>
      <c r="H54" s="320"/>
      <c r="I54" s="284"/>
      <c r="J54" s="265" t="s">
        <v>128</v>
      </c>
      <c r="K54" s="213" t="s">
        <v>129</v>
      </c>
      <c r="L54" s="202" t="s">
        <v>130</v>
      </c>
      <c r="M54" s="664"/>
      <c r="N54" s="665"/>
      <c r="O54" s="44" t="s">
        <v>42</v>
      </c>
      <c r="P54" s="515" t="s">
        <v>110</v>
      </c>
      <c r="Q54" s="515"/>
      <c r="R54" s="516"/>
      <c r="S54" s="711"/>
      <c r="T54" s="707"/>
      <c r="V54" s="295"/>
    </row>
    <row r="55" spans="2:22" ht="30" customHeight="1">
      <c r="B55" s="1" t="s">
        <v>117</v>
      </c>
      <c r="D55" s="678"/>
      <c r="E55" s="679"/>
      <c r="F55" s="679"/>
      <c r="G55" s="680"/>
      <c r="H55" s="413"/>
      <c r="I55" s="286"/>
      <c r="J55" s="263" t="s">
        <v>131</v>
      </c>
      <c r="K55" s="253" t="s">
        <v>132</v>
      </c>
      <c r="L55" s="203" t="s">
        <v>133</v>
      </c>
      <c r="M55" s="664"/>
      <c r="N55" s="665"/>
      <c r="O55" s="363" t="s">
        <v>42</v>
      </c>
      <c r="P55" s="519" t="s">
        <v>113</v>
      </c>
      <c r="Q55" s="519"/>
      <c r="R55" s="520"/>
      <c r="S55" s="711"/>
      <c r="T55" s="707"/>
      <c r="V55" s="295"/>
    </row>
    <row r="56" spans="2:22" ht="30" customHeight="1">
      <c r="B56" s="1" t="s">
        <v>117</v>
      </c>
      <c r="D56" s="678"/>
      <c r="E56" s="679"/>
      <c r="F56" s="679"/>
      <c r="G56" s="680"/>
      <c r="H56" s="413"/>
      <c r="I56" s="286"/>
      <c r="J56" s="263" t="s">
        <v>134</v>
      </c>
      <c r="K56" s="253" t="s">
        <v>106</v>
      </c>
      <c r="L56" s="253" t="s">
        <v>106</v>
      </c>
      <c r="M56" s="664"/>
      <c r="N56" s="665"/>
      <c r="O56" s="758" t="s">
        <v>115</v>
      </c>
      <c r="P56" s="759"/>
      <c r="Q56" s="759"/>
      <c r="R56" s="760"/>
      <c r="S56" s="711"/>
      <c r="T56" s="707"/>
      <c r="V56" s="295"/>
    </row>
    <row r="57" spans="2:22" ht="41.5" customHeight="1" thickBot="1">
      <c r="B57" s="1" t="s">
        <v>117</v>
      </c>
      <c r="D57" s="681"/>
      <c r="E57" s="682"/>
      <c r="F57" s="682"/>
      <c r="G57" s="683"/>
      <c r="H57" s="321"/>
      <c r="I57" s="287"/>
      <c r="J57" s="419" t="s">
        <v>135</v>
      </c>
      <c r="K57" s="420" t="s">
        <v>106</v>
      </c>
      <c r="L57" s="420" t="s">
        <v>106</v>
      </c>
      <c r="M57" s="666"/>
      <c r="N57" s="667"/>
      <c r="O57" s="898"/>
      <c r="P57" s="668"/>
      <c r="Q57" s="668"/>
      <c r="R57" s="669"/>
      <c r="S57" s="712"/>
      <c r="T57" s="713"/>
      <c r="V57" s="295"/>
    </row>
    <row r="58" spans="2:22" ht="27" customHeight="1">
      <c r="B58" s="1" t="s">
        <v>136</v>
      </c>
      <c r="D58" s="631" t="s">
        <v>432</v>
      </c>
      <c r="E58" s="632" t="s">
        <v>136</v>
      </c>
      <c r="F58" s="632" t="s">
        <v>136</v>
      </c>
      <c r="G58" s="633" t="s">
        <v>136</v>
      </c>
      <c r="H58" s="657" t="s">
        <v>89</v>
      </c>
      <c r="I58" s="658"/>
      <c r="J58" s="415"/>
      <c r="K58" s="254" t="s">
        <v>137</v>
      </c>
      <c r="L58" s="346" t="s">
        <v>138</v>
      </c>
      <c r="M58" s="703" t="s">
        <v>139</v>
      </c>
      <c r="N58" s="656"/>
      <c r="O58" s="659" t="s">
        <v>59</v>
      </c>
      <c r="P58" s="660"/>
      <c r="Q58" s="660"/>
      <c r="R58" s="661"/>
      <c r="S58" s="716" t="s">
        <v>140</v>
      </c>
      <c r="T58" s="717"/>
      <c r="U58" s="193"/>
    </row>
    <row r="59" spans="2:22" ht="33" customHeight="1">
      <c r="B59" s="1" t="s">
        <v>136</v>
      </c>
      <c r="D59" s="623" t="s">
        <v>136</v>
      </c>
      <c r="E59" s="624" t="s">
        <v>136</v>
      </c>
      <c r="F59" s="624" t="s">
        <v>136</v>
      </c>
      <c r="G59" s="625" t="s">
        <v>136</v>
      </c>
      <c r="H59" s="147" t="s">
        <v>94</v>
      </c>
      <c r="I59" s="281"/>
      <c r="J59" s="837" t="s">
        <v>104</v>
      </c>
      <c r="K59" s="840"/>
      <c r="L59" s="843"/>
      <c r="M59" s="533"/>
      <c r="N59" s="518"/>
      <c r="O59" s="362" t="s">
        <v>42</v>
      </c>
      <c r="P59" s="551" t="s">
        <v>141</v>
      </c>
      <c r="Q59" s="551"/>
      <c r="R59" s="552"/>
      <c r="S59" s="591"/>
      <c r="T59" s="592"/>
      <c r="U59" s="182"/>
    </row>
    <row r="60" spans="2:22" ht="29.5" customHeight="1">
      <c r="B60" s="1" t="s">
        <v>136</v>
      </c>
      <c r="D60" s="623" t="s">
        <v>136</v>
      </c>
      <c r="E60" s="624" t="s">
        <v>136</v>
      </c>
      <c r="F60" s="624" t="s">
        <v>136</v>
      </c>
      <c r="G60" s="625" t="s">
        <v>136</v>
      </c>
      <c r="H60" s="204" t="s">
        <v>97</v>
      </c>
      <c r="I60" s="281"/>
      <c r="J60" s="838"/>
      <c r="K60" s="841"/>
      <c r="L60" s="844"/>
      <c r="M60" s="533"/>
      <c r="N60" s="518"/>
      <c r="O60" s="603" t="s">
        <v>71</v>
      </c>
      <c r="P60" s="604"/>
      <c r="Q60" s="604"/>
      <c r="R60" s="605"/>
      <c r="S60" s="591"/>
      <c r="T60" s="592"/>
      <c r="U60" s="182"/>
    </row>
    <row r="61" spans="2:22" ht="24" customHeight="1">
      <c r="B61" s="1" t="s">
        <v>136</v>
      </c>
      <c r="D61" s="623" t="s">
        <v>136</v>
      </c>
      <c r="E61" s="624" t="s">
        <v>136</v>
      </c>
      <c r="F61" s="624" t="s">
        <v>136</v>
      </c>
      <c r="G61" s="625" t="s">
        <v>136</v>
      </c>
      <c r="H61" s="204" t="s">
        <v>100</v>
      </c>
      <c r="I61" s="284"/>
      <c r="J61" s="838"/>
      <c r="K61" s="841"/>
      <c r="L61" s="844"/>
      <c r="M61" s="533"/>
      <c r="N61" s="518"/>
      <c r="O61" s="362" t="s">
        <v>42</v>
      </c>
      <c r="P61" s="551" t="s">
        <v>142</v>
      </c>
      <c r="Q61" s="551"/>
      <c r="R61" s="552"/>
      <c r="S61" s="591"/>
      <c r="T61" s="592"/>
      <c r="U61" s="182"/>
    </row>
    <row r="62" spans="2:22" ht="24" customHeight="1">
      <c r="B62" s="1" t="s">
        <v>136</v>
      </c>
      <c r="D62" s="623" t="s">
        <v>136</v>
      </c>
      <c r="E62" s="624" t="s">
        <v>136</v>
      </c>
      <c r="F62" s="624" t="s">
        <v>136</v>
      </c>
      <c r="G62" s="625" t="s">
        <v>136</v>
      </c>
      <c r="H62" s="204"/>
      <c r="I62" s="284"/>
      <c r="J62" s="838"/>
      <c r="K62" s="841"/>
      <c r="L62" s="844"/>
      <c r="M62" s="533"/>
      <c r="N62" s="518"/>
      <c r="O62" s="362" t="s">
        <v>42</v>
      </c>
      <c r="P62" s="515" t="s">
        <v>110</v>
      </c>
      <c r="Q62" s="515"/>
      <c r="R62" s="516"/>
      <c r="S62" s="591"/>
      <c r="T62" s="592"/>
      <c r="U62" s="182"/>
    </row>
    <row r="63" spans="2:22" ht="24" customHeight="1">
      <c r="B63" s="1" t="s">
        <v>136</v>
      </c>
      <c r="D63" s="623" t="s">
        <v>136</v>
      </c>
      <c r="E63" s="624" t="s">
        <v>136</v>
      </c>
      <c r="F63" s="624" t="s">
        <v>136</v>
      </c>
      <c r="G63" s="625" t="s">
        <v>136</v>
      </c>
      <c r="H63" s="204"/>
      <c r="I63" s="284"/>
      <c r="J63" s="839"/>
      <c r="K63" s="842"/>
      <c r="L63" s="845"/>
      <c r="M63" s="533"/>
      <c r="N63" s="518"/>
      <c r="O63" s="363" t="s">
        <v>42</v>
      </c>
      <c r="P63" s="519" t="s">
        <v>113</v>
      </c>
      <c r="Q63" s="519"/>
      <c r="R63" s="520"/>
      <c r="S63" s="591"/>
      <c r="T63" s="592"/>
      <c r="U63" s="182"/>
    </row>
    <row r="64" spans="2:22" ht="50.5" customHeight="1" thickBot="1">
      <c r="B64" s="1" t="s">
        <v>136</v>
      </c>
      <c r="D64" s="623" t="s">
        <v>136</v>
      </c>
      <c r="E64" s="624" t="s">
        <v>136</v>
      </c>
      <c r="F64" s="624" t="s">
        <v>136</v>
      </c>
      <c r="G64" s="625" t="s">
        <v>136</v>
      </c>
      <c r="H64" s="6"/>
      <c r="I64" s="284"/>
      <c r="J64" s="291" t="s">
        <v>143</v>
      </c>
      <c r="K64" s="260" t="s">
        <v>144</v>
      </c>
      <c r="L64" s="260" t="s">
        <v>127</v>
      </c>
      <c r="M64" s="610"/>
      <c r="N64" s="566"/>
      <c r="O64" s="534" t="s">
        <v>115</v>
      </c>
      <c r="P64" s="535"/>
      <c r="Q64" s="535"/>
      <c r="R64" s="536"/>
      <c r="S64" s="593"/>
      <c r="T64" s="594"/>
    </row>
    <row r="65" spans="2:21" ht="29.15" customHeight="1">
      <c r="B65" s="1" t="s">
        <v>136</v>
      </c>
      <c r="D65" s="623" t="s">
        <v>136</v>
      </c>
      <c r="E65" s="624" t="s">
        <v>136</v>
      </c>
      <c r="F65" s="624" t="s">
        <v>136</v>
      </c>
      <c r="G65" s="625" t="s">
        <v>136</v>
      </c>
      <c r="H65" s="657" t="s">
        <v>145</v>
      </c>
      <c r="I65" s="658"/>
      <c r="J65" s="279"/>
      <c r="K65" s="259" t="s">
        <v>137</v>
      </c>
      <c r="L65" s="346" t="s">
        <v>138</v>
      </c>
      <c r="M65" s="703" t="s">
        <v>139</v>
      </c>
      <c r="N65" s="656"/>
      <c r="O65" s="659" t="s">
        <v>59</v>
      </c>
      <c r="P65" s="660"/>
      <c r="Q65" s="660"/>
      <c r="R65" s="661"/>
      <c r="S65" s="716" t="s">
        <v>146</v>
      </c>
      <c r="T65" s="717"/>
      <c r="U65" s="193"/>
    </row>
    <row r="66" spans="2:21" ht="31" customHeight="1">
      <c r="B66" s="1" t="s">
        <v>136</v>
      </c>
      <c r="D66" s="623" t="s">
        <v>136</v>
      </c>
      <c r="E66" s="624" t="s">
        <v>136</v>
      </c>
      <c r="F66" s="624" t="s">
        <v>136</v>
      </c>
      <c r="G66" s="625" t="s">
        <v>136</v>
      </c>
      <c r="H66" s="147" t="s">
        <v>94</v>
      </c>
      <c r="I66" s="281"/>
      <c r="J66" s="693" t="s">
        <v>104</v>
      </c>
      <c r="K66" s="840"/>
      <c r="L66" s="843"/>
      <c r="M66" s="533"/>
      <c r="N66" s="518"/>
      <c r="O66" s="362" t="s">
        <v>42</v>
      </c>
      <c r="P66" s="551" t="s">
        <v>141</v>
      </c>
      <c r="Q66" s="551"/>
      <c r="R66" s="552"/>
      <c r="S66" s="591"/>
      <c r="T66" s="592"/>
      <c r="U66" s="182"/>
    </row>
    <row r="67" spans="2:21" ht="31" customHeight="1">
      <c r="B67" s="1" t="s">
        <v>136</v>
      </c>
      <c r="D67" s="623" t="s">
        <v>136</v>
      </c>
      <c r="E67" s="624" t="s">
        <v>136</v>
      </c>
      <c r="F67" s="624" t="s">
        <v>136</v>
      </c>
      <c r="G67" s="625" t="s">
        <v>136</v>
      </c>
      <c r="H67" s="204" t="s">
        <v>97</v>
      </c>
      <c r="I67" s="281"/>
      <c r="J67" s="694"/>
      <c r="K67" s="841"/>
      <c r="L67" s="844"/>
      <c r="M67" s="533"/>
      <c r="N67" s="518"/>
      <c r="O67" s="603" t="s">
        <v>71</v>
      </c>
      <c r="P67" s="604"/>
      <c r="Q67" s="604"/>
      <c r="R67" s="605"/>
      <c r="S67" s="591"/>
      <c r="T67" s="592"/>
      <c r="U67" s="182"/>
    </row>
    <row r="68" spans="2:21" ht="25.5" customHeight="1">
      <c r="B68" s="1" t="s">
        <v>136</v>
      </c>
      <c r="D68" s="623" t="s">
        <v>136</v>
      </c>
      <c r="E68" s="624" t="s">
        <v>136</v>
      </c>
      <c r="F68" s="624" t="s">
        <v>136</v>
      </c>
      <c r="G68" s="625" t="s">
        <v>136</v>
      </c>
      <c r="H68" s="204" t="s">
        <v>100</v>
      </c>
      <c r="I68" s="282"/>
      <c r="J68" s="694"/>
      <c r="K68" s="841"/>
      <c r="L68" s="844"/>
      <c r="M68" s="533"/>
      <c r="N68" s="518"/>
      <c r="O68" s="362" t="s">
        <v>42</v>
      </c>
      <c r="P68" s="551" t="s">
        <v>142</v>
      </c>
      <c r="Q68" s="551"/>
      <c r="R68" s="552"/>
      <c r="S68" s="591"/>
      <c r="T68" s="592"/>
      <c r="U68" s="182"/>
    </row>
    <row r="69" spans="2:21" ht="25.5" customHeight="1">
      <c r="B69" s="1" t="s">
        <v>136</v>
      </c>
      <c r="D69" s="623" t="s">
        <v>136</v>
      </c>
      <c r="E69" s="624" t="s">
        <v>136</v>
      </c>
      <c r="F69" s="624" t="s">
        <v>136</v>
      </c>
      <c r="G69" s="625" t="s">
        <v>136</v>
      </c>
      <c r="H69" s="204"/>
      <c r="I69" s="282"/>
      <c r="J69" s="694"/>
      <c r="K69" s="841"/>
      <c r="L69" s="844"/>
      <c r="M69" s="533"/>
      <c r="N69" s="518"/>
      <c r="O69" s="362" t="s">
        <v>42</v>
      </c>
      <c r="P69" s="515" t="s">
        <v>110</v>
      </c>
      <c r="Q69" s="515"/>
      <c r="R69" s="516"/>
      <c r="S69" s="591"/>
      <c r="T69" s="592"/>
      <c r="U69" s="182"/>
    </row>
    <row r="70" spans="2:21" ht="25.5" customHeight="1">
      <c r="B70" s="1" t="s">
        <v>136</v>
      </c>
      <c r="D70" s="623" t="s">
        <v>136</v>
      </c>
      <c r="E70" s="624" t="s">
        <v>136</v>
      </c>
      <c r="F70" s="624" t="s">
        <v>136</v>
      </c>
      <c r="G70" s="625" t="s">
        <v>136</v>
      </c>
      <c r="H70" s="204"/>
      <c r="I70" s="282"/>
      <c r="J70" s="695"/>
      <c r="K70" s="842"/>
      <c r="L70" s="845"/>
      <c r="M70" s="533"/>
      <c r="N70" s="518"/>
      <c r="O70" s="363" t="s">
        <v>42</v>
      </c>
      <c r="P70" s="519" t="s">
        <v>113</v>
      </c>
      <c r="Q70" s="519"/>
      <c r="R70" s="520"/>
      <c r="S70" s="591"/>
      <c r="T70" s="592"/>
      <c r="U70" s="182"/>
    </row>
    <row r="71" spans="2:21" ht="51" customHeight="1" thickBot="1">
      <c r="B71" s="1" t="s">
        <v>136</v>
      </c>
      <c r="D71" s="626" t="s">
        <v>136</v>
      </c>
      <c r="E71" s="627" t="s">
        <v>136</v>
      </c>
      <c r="F71" s="627" t="s">
        <v>136</v>
      </c>
      <c r="G71" s="628" t="s">
        <v>136</v>
      </c>
      <c r="H71" s="322"/>
      <c r="I71" s="283"/>
      <c r="J71" s="291" t="s">
        <v>143</v>
      </c>
      <c r="K71" s="260" t="s">
        <v>144</v>
      </c>
      <c r="L71" s="260" t="s">
        <v>127</v>
      </c>
      <c r="M71" s="610"/>
      <c r="N71" s="566"/>
      <c r="O71" s="534" t="s">
        <v>115</v>
      </c>
      <c r="P71" s="535"/>
      <c r="Q71" s="535"/>
      <c r="R71" s="536"/>
      <c r="S71" s="718"/>
      <c r="T71" s="719"/>
    </row>
    <row r="72" spans="2:21" ht="12.65" customHeight="1">
      <c r="B72" s="1" t="s">
        <v>147</v>
      </c>
      <c r="D72" s="620" t="s">
        <v>148</v>
      </c>
      <c r="E72" s="621"/>
      <c r="F72" s="621"/>
      <c r="G72" s="622"/>
      <c r="H72" s="655" t="s">
        <v>149</v>
      </c>
      <c r="I72" s="655"/>
      <c r="J72" s="655"/>
      <c r="K72" s="655"/>
      <c r="L72" s="656"/>
      <c r="N72" s="401"/>
      <c r="O72" s="378"/>
      <c r="P72" s="356"/>
      <c r="Q72" s="356"/>
      <c r="R72" s="366"/>
      <c r="S72" s="367"/>
      <c r="T72" s="368"/>
    </row>
    <row r="73" spans="2:21" ht="12.65" customHeight="1">
      <c r="B73" s="1" t="s">
        <v>147</v>
      </c>
      <c r="D73" s="623"/>
      <c r="E73" s="624"/>
      <c r="F73" s="624"/>
      <c r="G73" s="625"/>
      <c r="H73" s="517"/>
      <c r="I73" s="517"/>
      <c r="J73" s="517"/>
      <c r="K73" s="517"/>
      <c r="L73" s="518"/>
      <c r="N73" s="402"/>
      <c r="O73" s="379"/>
      <c r="R73" s="48"/>
      <c r="S73" s="399"/>
      <c r="T73" s="369"/>
    </row>
    <row r="74" spans="2:21" ht="12.65" customHeight="1">
      <c r="B74" s="1" t="s">
        <v>147</v>
      </c>
      <c r="D74" s="623"/>
      <c r="E74" s="624"/>
      <c r="F74" s="624"/>
      <c r="G74" s="625"/>
      <c r="H74" s="517"/>
      <c r="I74" s="517"/>
      <c r="J74" s="517"/>
      <c r="K74" s="517"/>
      <c r="L74" s="518"/>
      <c r="N74" s="402"/>
      <c r="O74" s="379"/>
      <c r="R74" s="48"/>
      <c r="S74" s="399"/>
      <c r="T74" s="369"/>
    </row>
    <row r="75" spans="2:21" ht="12.65" customHeight="1" thickBot="1">
      <c r="B75" s="1" t="s">
        <v>147</v>
      </c>
      <c r="D75" s="626"/>
      <c r="E75" s="627"/>
      <c r="F75" s="627"/>
      <c r="G75" s="628"/>
      <c r="H75" s="535"/>
      <c r="I75" s="535"/>
      <c r="J75" s="535"/>
      <c r="K75" s="535"/>
      <c r="L75" s="536"/>
      <c r="M75" s="7"/>
      <c r="N75" s="205"/>
      <c r="O75" s="370"/>
      <c r="P75" s="385"/>
      <c r="Q75" s="385"/>
      <c r="R75" s="371"/>
      <c r="S75" s="400"/>
      <c r="T75" s="372"/>
    </row>
    <row r="76" spans="2:21" ht="28" customHeight="1" thickBot="1">
      <c r="B76" s="1" t="s">
        <v>150</v>
      </c>
      <c r="D76" s="620" t="s">
        <v>150</v>
      </c>
      <c r="E76" s="621"/>
      <c r="F76" s="621"/>
      <c r="G76" s="622"/>
      <c r="H76" s="567" t="s">
        <v>37</v>
      </c>
      <c r="I76" s="568"/>
      <c r="J76" s="537" t="s">
        <v>38</v>
      </c>
      <c r="K76" s="538"/>
      <c r="L76" s="539"/>
      <c r="M76" s="524" t="s">
        <v>139</v>
      </c>
      <c r="N76" s="525"/>
      <c r="O76" s="373" t="s">
        <v>71</v>
      </c>
      <c r="P76" s="5"/>
      <c r="Q76" s="5"/>
      <c r="R76" s="387"/>
      <c r="S76" s="704" t="s">
        <v>151</v>
      </c>
      <c r="T76" s="705"/>
      <c r="U76" s="206"/>
    </row>
    <row r="77" spans="2:21" ht="28" customHeight="1">
      <c r="B77" s="1" t="s">
        <v>150</v>
      </c>
      <c r="D77" s="623"/>
      <c r="E77" s="624"/>
      <c r="F77" s="624"/>
      <c r="G77" s="625"/>
      <c r="H77" s="569"/>
      <c r="I77" s="570"/>
      <c r="J77" s="560"/>
      <c r="K77" s="561"/>
      <c r="L77" s="562"/>
      <c r="M77" s="526"/>
      <c r="N77" s="527"/>
      <c r="O77" s="362" t="s">
        <v>42</v>
      </c>
      <c r="P77" s="551" t="s">
        <v>152</v>
      </c>
      <c r="Q77" s="551"/>
      <c r="R77" s="552"/>
      <c r="S77" s="706"/>
      <c r="T77" s="707"/>
    </row>
    <row r="78" spans="2:21" ht="28" customHeight="1">
      <c r="B78" s="1" t="s">
        <v>150</v>
      </c>
      <c r="D78" s="623"/>
      <c r="E78" s="624"/>
      <c r="F78" s="624"/>
      <c r="G78" s="625"/>
      <c r="H78" s="571"/>
      <c r="I78" s="572"/>
      <c r="J78" s="563"/>
      <c r="K78" s="517"/>
      <c r="L78" s="518"/>
      <c r="M78" s="526"/>
      <c r="N78" s="527"/>
      <c r="O78" s="362" t="s">
        <v>42</v>
      </c>
      <c r="P78" s="517" t="s">
        <v>153</v>
      </c>
      <c r="Q78" s="517"/>
      <c r="R78" s="518"/>
      <c r="S78" s="706"/>
      <c r="T78" s="707"/>
    </row>
    <row r="79" spans="2:21" ht="27.65" customHeight="1">
      <c r="B79" s="1" t="s">
        <v>150</v>
      </c>
      <c r="D79" s="623"/>
      <c r="E79" s="624"/>
      <c r="F79" s="624"/>
      <c r="G79" s="625"/>
      <c r="H79" s="571"/>
      <c r="I79" s="572"/>
      <c r="J79" s="563"/>
      <c r="K79" s="517"/>
      <c r="L79" s="518"/>
      <c r="M79" s="526"/>
      <c r="N79" s="527"/>
      <c r="O79" s="363" t="s">
        <v>42</v>
      </c>
      <c r="P79" s="519" t="s">
        <v>154</v>
      </c>
      <c r="Q79" s="519"/>
      <c r="R79" s="520"/>
      <c r="S79" s="706"/>
      <c r="T79" s="707"/>
    </row>
    <row r="80" spans="2:21" ht="16" customHeight="1">
      <c r="B80" s="1" t="s">
        <v>150</v>
      </c>
      <c r="D80" s="623"/>
      <c r="E80" s="624"/>
      <c r="F80" s="624"/>
      <c r="G80" s="625"/>
      <c r="H80" s="571"/>
      <c r="I80" s="572"/>
      <c r="J80" s="563"/>
      <c r="K80" s="517"/>
      <c r="L80" s="518"/>
      <c r="M80" s="526"/>
      <c r="N80" s="527"/>
      <c r="O80" s="530" t="s">
        <v>155</v>
      </c>
      <c r="P80" s="531"/>
      <c r="Q80" s="531"/>
      <c r="R80" s="532"/>
      <c r="S80" s="706"/>
      <c r="T80" s="707"/>
    </row>
    <row r="81" spans="2:22" ht="22" customHeight="1">
      <c r="B81" s="1" t="s">
        <v>150</v>
      </c>
      <c r="D81" s="623"/>
      <c r="E81" s="624"/>
      <c r="F81" s="624"/>
      <c r="G81" s="625"/>
      <c r="H81" s="571"/>
      <c r="I81" s="572"/>
      <c r="J81" s="563"/>
      <c r="K81" s="517"/>
      <c r="L81" s="518"/>
      <c r="M81" s="526"/>
      <c r="N81" s="527"/>
      <c r="O81" s="533"/>
      <c r="P81" s="517"/>
      <c r="Q81" s="517"/>
      <c r="R81" s="518"/>
      <c r="S81" s="706"/>
      <c r="T81" s="707"/>
    </row>
    <row r="82" spans="2:22" ht="20.5" customHeight="1">
      <c r="B82" s="1" t="s">
        <v>150</v>
      </c>
      <c r="D82" s="623"/>
      <c r="E82" s="624"/>
      <c r="F82" s="624"/>
      <c r="G82" s="625"/>
      <c r="H82" s="571"/>
      <c r="I82" s="572"/>
      <c r="J82" s="563"/>
      <c r="K82" s="517"/>
      <c r="L82" s="518"/>
      <c r="M82" s="526"/>
      <c r="N82" s="527"/>
      <c r="O82" s="533"/>
      <c r="P82" s="517"/>
      <c r="Q82" s="517"/>
      <c r="R82" s="518"/>
      <c r="S82" s="706"/>
      <c r="T82" s="707"/>
    </row>
    <row r="83" spans="2:22" ht="20.5" customHeight="1" thickBot="1">
      <c r="B83" s="1" t="s">
        <v>150</v>
      </c>
      <c r="D83" s="626"/>
      <c r="E83" s="627"/>
      <c r="F83" s="627"/>
      <c r="G83" s="628"/>
      <c r="H83" s="573"/>
      <c r="I83" s="574"/>
      <c r="J83" s="720"/>
      <c r="K83" s="535"/>
      <c r="L83" s="536"/>
      <c r="M83" s="528"/>
      <c r="N83" s="529"/>
      <c r="O83" s="534"/>
      <c r="P83" s="535"/>
      <c r="Q83" s="535"/>
      <c r="R83" s="536"/>
      <c r="S83" s="708"/>
      <c r="T83" s="709"/>
    </row>
    <row r="84" spans="2:22" ht="37.5" customHeight="1">
      <c r="B84" s="1" t="s">
        <v>156</v>
      </c>
      <c r="D84" s="620" t="s">
        <v>157</v>
      </c>
      <c r="E84" s="621"/>
      <c r="F84" s="621"/>
      <c r="G84" s="622"/>
      <c r="H84" s="637" t="s">
        <v>158</v>
      </c>
      <c r="I84" s="638"/>
      <c r="J84" s="638"/>
      <c r="K84" s="638"/>
      <c r="L84" s="639"/>
      <c r="M84" s="609" t="s">
        <v>139</v>
      </c>
      <c r="N84" s="562"/>
      <c r="O84" s="611"/>
      <c r="P84" s="612"/>
      <c r="Q84" s="612"/>
      <c r="R84" s="613"/>
      <c r="S84" s="729" t="s">
        <v>159</v>
      </c>
      <c r="T84" s="705"/>
      <c r="V84" s="193"/>
    </row>
    <row r="85" spans="2:22" ht="37.5" customHeight="1">
      <c r="B85" s="1" t="s">
        <v>156</v>
      </c>
      <c r="D85" s="623"/>
      <c r="E85" s="624"/>
      <c r="F85" s="624"/>
      <c r="G85" s="625"/>
      <c r="H85" s="640"/>
      <c r="I85" s="641"/>
      <c r="J85" s="641"/>
      <c r="K85" s="641"/>
      <c r="L85" s="642"/>
      <c r="M85" s="533"/>
      <c r="N85" s="518"/>
      <c r="O85" s="614"/>
      <c r="P85" s="615"/>
      <c r="Q85" s="615"/>
      <c r="R85" s="616"/>
      <c r="S85" s="730"/>
      <c r="T85" s="707"/>
      <c r="V85" s="193"/>
    </row>
    <row r="86" spans="2:22" ht="37.5" customHeight="1">
      <c r="B86" s="1" t="s">
        <v>156</v>
      </c>
      <c r="D86" s="623"/>
      <c r="E86" s="624"/>
      <c r="F86" s="624"/>
      <c r="G86" s="625"/>
      <c r="H86" s="640"/>
      <c r="I86" s="641"/>
      <c r="J86" s="641"/>
      <c r="K86" s="641"/>
      <c r="L86" s="642"/>
      <c r="M86" s="533"/>
      <c r="N86" s="518"/>
      <c r="O86" s="614"/>
      <c r="P86" s="615"/>
      <c r="Q86" s="615"/>
      <c r="R86" s="616"/>
      <c r="S86" s="730"/>
      <c r="T86" s="707"/>
      <c r="V86" s="193"/>
    </row>
    <row r="87" spans="2:22" ht="26.15" customHeight="1" thickBot="1">
      <c r="B87" s="1" t="s">
        <v>156</v>
      </c>
      <c r="D87" s="634"/>
      <c r="E87" s="635"/>
      <c r="F87" s="635"/>
      <c r="G87" s="636"/>
      <c r="H87" s="643"/>
      <c r="I87" s="644"/>
      <c r="J87" s="644"/>
      <c r="K87" s="644"/>
      <c r="L87" s="645"/>
      <c r="M87" s="610"/>
      <c r="N87" s="566"/>
      <c r="O87" s="617"/>
      <c r="P87" s="618"/>
      <c r="Q87" s="618"/>
      <c r="R87" s="619"/>
      <c r="S87" s="731"/>
      <c r="T87" s="713"/>
      <c r="V87" s="193"/>
    </row>
    <row r="88" spans="2:22" ht="27" customHeight="1">
      <c r="B88" s="1" t="s">
        <v>160</v>
      </c>
      <c r="D88" s="631" t="s">
        <v>160</v>
      </c>
      <c r="E88" s="632" t="s">
        <v>160</v>
      </c>
      <c r="F88" s="632" t="s">
        <v>160</v>
      </c>
      <c r="G88" s="633" t="s">
        <v>160</v>
      </c>
      <c r="H88" s="702" t="s">
        <v>161</v>
      </c>
      <c r="I88" s="655"/>
      <c r="J88" s="649" t="s">
        <v>162</v>
      </c>
      <c r="K88" s="650"/>
      <c r="L88" s="651"/>
      <c r="M88" s="703" t="s">
        <v>163</v>
      </c>
      <c r="N88" s="656"/>
      <c r="O88" s="421" t="s">
        <v>164</v>
      </c>
      <c r="P88" s="422"/>
      <c r="Q88" s="422"/>
      <c r="R88" s="423"/>
      <c r="S88" s="892" t="s">
        <v>165</v>
      </c>
      <c r="T88" s="893"/>
    </row>
    <row r="89" spans="2:22" ht="27" customHeight="1">
      <c r="B89" s="1" t="s">
        <v>160</v>
      </c>
      <c r="D89" s="623" t="s">
        <v>160</v>
      </c>
      <c r="E89" s="624" t="s">
        <v>160</v>
      </c>
      <c r="F89" s="624" t="s">
        <v>160</v>
      </c>
      <c r="G89" s="625" t="s">
        <v>160</v>
      </c>
      <c r="H89" s="571"/>
      <c r="I89" s="517"/>
      <c r="J89" s="374" t="s">
        <v>42</v>
      </c>
      <c r="K89" s="648" t="s">
        <v>166</v>
      </c>
      <c r="L89" s="527"/>
      <c r="M89" s="533"/>
      <c r="N89" s="518"/>
      <c r="O89" s="362" t="s">
        <v>42</v>
      </c>
      <c r="P89" s="517" t="s">
        <v>153</v>
      </c>
      <c r="Q89" s="517"/>
      <c r="R89" s="518"/>
      <c r="S89" s="894"/>
      <c r="T89" s="895"/>
    </row>
    <row r="90" spans="2:22" ht="27" customHeight="1">
      <c r="B90" s="1" t="s">
        <v>160</v>
      </c>
      <c r="D90" s="623" t="s">
        <v>160</v>
      </c>
      <c r="E90" s="624" t="s">
        <v>160</v>
      </c>
      <c r="F90" s="624" t="s">
        <v>160</v>
      </c>
      <c r="G90" s="625" t="s">
        <v>160</v>
      </c>
      <c r="H90" s="571"/>
      <c r="I90" s="517"/>
      <c r="J90" s="374" t="s">
        <v>42</v>
      </c>
      <c r="K90" s="517" t="s">
        <v>167</v>
      </c>
      <c r="L90" s="518"/>
      <c r="M90" s="533"/>
      <c r="N90" s="518"/>
      <c r="O90" s="363" t="s">
        <v>42</v>
      </c>
      <c r="P90" s="519" t="s">
        <v>154</v>
      </c>
      <c r="Q90" s="519"/>
      <c r="R90" s="520"/>
      <c r="S90" s="894"/>
      <c r="T90" s="895"/>
    </row>
    <row r="91" spans="2:22" ht="50.5" customHeight="1">
      <c r="B91" s="1" t="s">
        <v>160</v>
      </c>
      <c r="D91" s="623" t="s">
        <v>160</v>
      </c>
      <c r="E91" s="624" t="s">
        <v>160</v>
      </c>
      <c r="F91" s="624" t="s">
        <v>160</v>
      </c>
      <c r="G91" s="625" t="s">
        <v>160</v>
      </c>
      <c r="H91" s="571"/>
      <c r="I91" s="517"/>
      <c r="J91" s="374" t="s">
        <v>42</v>
      </c>
      <c r="K91" s="517" t="s">
        <v>168</v>
      </c>
      <c r="L91" s="518"/>
      <c r="M91" s="533"/>
      <c r="N91" s="518"/>
      <c r="O91" s="547" t="s">
        <v>115</v>
      </c>
      <c r="P91" s="548"/>
      <c r="Q91" s="548"/>
      <c r="R91" s="549"/>
      <c r="S91" s="894"/>
      <c r="T91" s="895"/>
    </row>
    <row r="92" spans="2:22" ht="52" customHeight="1">
      <c r="B92" s="1" t="s">
        <v>160</v>
      </c>
      <c r="D92" s="623" t="s">
        <v>160</v>
      </c>
      <c r="E92" s="624" t="s">
        <v>160</v>
      </c>
      <c r="F92" s="624" t="s">
        <v>160</v>
      </c>
      <c r="G92" s="625" t="s">
        <v>160</v>
      </c>
      <c r="H92" s="571"/>
      <c r="I92" s="517"/>
      <c r="J92" s="347" t="s">
        <v>169</v>
      </c>
      <c r="K92" s="646"/>
      <c r="L92" s="647"/>
      <c r="M92" s="533"/>
      <c r="N92" s="518"/>
      <c r="O92" s="550"/>
      <c r="P92" s="551"/>
      <c r="Q92" s="551"/>
      <c r="R92" s="552"/>
      <c r="S92" s="894"/>
      <c r="T92" s="895"/>
    </row>
    <row r="93" spans="2:22" ht="37" customHeight="1">
      <c r="B93" s="1" t="s">
        <v>160</v>
      </c>
      <c r="D93" s="623" t="s">
        <v>160</v>
      </c>
      <c r="E93" s="624" t="s">
        <v>160</v>
      </c>
      <c r="F93" s="624" t="s">
        <v>160</v>
      </c>
      <c r="G93" s="625" t="s">
        <v>160</v>
      </c>
      <c r="H93" s="571"/>
      <c r="I93" s="572"/>
      <c r="J93" s="292" t="s">
        <v>143</v>
      </c>
      <c r="K93" s="348" t="s">
        <v>170</v>
      </c>
      <c r="L93" s="293" t="s">
        <v>127</v>
      </c>
      <c r="M93" s="533"/>
      <c r="N93" s="518"/>
      <c r="O93" s="550"/>
      <c r="P93" s="551"/>
      <c r="Q93" s="551"/>
      <c r="R93" s="552"/>
      <c r="S93" s="894"/>
      <c r="T93" s="895"/>
    </row>
    <row r="94" spans="2:22" ht="33.65" customHeight="1" thickBot="1">
      <c r="B94" s="1" t="s">
        <v>160</v>
      </c>
      <c r="D94" s="626" t="s">
        <v>160</v>
      </c>
      <c r="E94" s="627" t="s">
        <v>160</v>
      </c>
      <c r="F94" s="627" t="s">
        <v>160</v>
      </c>
      <c r="G94" s="628" t="s">
        <v>160</v>
      </c>
      <c r="H94" s="573"/>
      <c r="I94" s="574"/>
      <c r="J94" s="540" t="s">
        <v>171</v>
      </c>
      <c r="K94" s="541"/>
      <c r="L94" s="542"/>
      <c r="M94" s="534"/>
      <c r="N94" s="536"/>
      <c r="O94" s="553"/>
      <c r="P94" s="554"/>
      <c r="Q94" s="554"/>
      <c r="R94" s="555"/>
      <c r="S94" s="896"/>
      <c r="T94" s="897"/>
    </row>
    <row r="95" spans="2:22" ht="33.65" customHeight="1">
      <c r="B95" s="1" t="s">
        <v>172</v>
      </c>
      <c r="D95" s="506" t="s">
        <v>173</v>
      </c>
      <c r="E95" s="507" t="s">
        <v>173</v>
      </c>
      <c r="F95" s="507" t="s">
        <v>173</v>
      </c>
      <c r="G95" s="508" t="s">
        <v>173</v>
      </c>
      <c r="H95" s="556" t="s">
        <v>174</v>
      </c>
      <c r="I95" s="557"/>
      <c r="J95" s="512" t="s">
        <v>175</v>
      </c>
      <c r="K95" s="513"/>
      <c r="L95" s="514"/>
      <c r="M95" s="383"/>
      <c r="N95" s="382"/>
      <c r="O95" s="373" t="s">
        <v>164</v>
      </c>
      <c r="P95" s="411"/>
      <c r="Q95" s="411"/>
      <c r="R95" s="377"/>
      <c r="S95" s="543" t="s">
        <v>176</v>
      </c>
      <c r="T95" s="544"/>
      <c r="U95" s="1" t="s">
        <v>177</v>
      </c>
    </row>
    <row r="96" spans="2:22" ht="33.65" customHeight="1">
      <c r="B96" s="1" t="s">
        <v>173</v>
      </c>
      <c r="D96" s="509" t="s">
        <v>173</v>
      </c>
      <c r="E96" s="510" t="s">
        <v>173</v>
      </c>
      <c r="F96" s="510" t="s">
        <v>173</v>
      </c>
      <c r="G96" s="511" t="s">
        <v>173</v>
      </c>
      <c r="H96" s="558"/>
      <c r="I96" s="559"/>
      <c r="J96" s="374" t="s">
        <v>42</v>
      </c>
      <c r="K96" s="515" t="s">
        <v>178</v>
      </c>
      <c r="L96" s="516"/>
      <c r="M96" s="383"/>
      <c r="N96" s="382"/>
      <c r="O96" s="362" t="s">
        <v>42</v>
      </c>
      <c r="P96" s="517" t="s">
        <v>153</v>
      </c>
      <c r="Q96" s="517"/>
      <c r="R96" s="518"/>
      <c r="S96" s="545"/>
      <c r="T96" s="546"/>
    </row>
    <row r="97" spans="2:22" ht="28" customHeight="1">
      <c r="B97" s="1" t="s">
        <v>172</v>
      </c>
      <c r="D97" s="509" t="s">
        <v>173</v>
      </c>
      <c r="E97" s="510" t="s">
        <v>173</v>
      </c>
      <c r="F97" s="510" t="s">
        <v>173</v>
      </c>
      <c r="G97" s="511" t="s">
        <v>173</v>
      </c>
      <c r="H97" s="558"/>
      <c r="I97" s="559"/>
      <c r="J97" s="374" t="s">
        <v>42</v>
      </c>
      <c r="K97" s="515" t="s">
        <v>179</v>
      </c>
      <c r="L97" s="516"/>
      <c r="M97" s="383"/>
      <c r="N97" s="382"/>
      <c r="O97" s="363" t="s">
        <v>42</v>
      </c>
      <c r="P97" s="519" t="s">
        <v>154</v>
      </c>
      <c r="Q97" s="519"/>
      <c r="R97" s="520"/>
      <c r="S97" s="545"/>
      <c r="T97" s="546"/>
    </row>
    <row r="98" spans="2:22" ht="38.5" customHeight="1" thickBot="1">
      <c r="B98" s="1" t="s">
        <v>172</v>
      </c>
      <c r="D98" s="509" t="s">
        <v>173</v>
      </c>
      <c r="E98" s="510" t="s">
        <v>173</v>
      </c>
      <c r="F98" s="510" t="s">
        <v>173</v>
      </c>
      <c r="G98" s="511" t="s">
        <v>173</v>
      </c>
      <c r="H98" s="558"/>
      <c r="I98" s="559"/>
      <c r="J98" s="374" t="s">
        <v>42</v>
      </c>
      <c r="K98" s="515" t="s">
        <v>180</v>
      </c>
      <c r="L98" s="516"/>
      <c r="M98" s="383"/>
      <c r="N98" s="382"/>
      <c r="O98" s="521" t="s">
        <v>115</v>
      </c>
      <c r="P98" s="522"/>
      <c r="Q98" s="522"/>
      <c r="R98" s="523"/>
      <c r="S98" s="545"/>
      <c r="T98" s="546"/>
    </row>
    <row r="99" spans="2:22" ht="23.5" customHeight="1" thickBot="1">
      <c r="B99" s="1" t="s">
        <v>181</v>
      </c>
      <c r="D99" s="506" t="s">
        <v>181</v>
      </c>
      <c r="E99" s="507"/>
      <c r="F99" s="507"/>
      <c r="G99" s="508"/>
      <c r="H99" s="567" t="s">
        <v>37</v>
      </c>
      <c r="I99" s="568"/>
      <c r="J99" s="537" t="s">
        <v>38</v>
      </c>
      <c r="K99" s="538"/>
      <c r="L99" s="539"/>
      <c r="M99" s="575"/>
      <c r="N99" s="576"/>
      <c r="O99" s="575"/>
      <c r="P99" s="581"/>
      <c r="Q99" s="581"/>
      <c r="R99" s="576"/>
      <c r="S99" s="543" t="s">
        <v>182</v>
      </c>
      <c r="T99" s="544"/>
    </row>
    <row r="100" spans="2:22" ht="45" customHeight="1">
      <c r="B100" s="1" t="s">
        <v>181</v>
      </c>
      <c r="D100" s="509"/>
      <c r="E100" s="510"/>
      <c r="F100" s="510"/>
      <c r="G100" s="511"/>
      <c r="H100" s="722" t="s">
        <v>183</v>
      </c>
      <c r="I100" s="557"/>
      <c r="J100" s="721" t="s">
        <v>184</v>
      </c>
      <c r="K100" s="722"/>
      <c r="L100" s="723"/>
      <c r="M100" s="577"/>
      <c r="N100" s="578"/>
      <c r="O100" s="577"/>
      <c r="P100" s="582"/>
      <c r="Q100" s="582"/>
      <c r="R100" s="578"/>
      <c r="S100" s="545"/>
      <c r="T100" s="546"/>
    </row>
    <row r="101" spans="2:22" ht="14.15" customHeight="1">
      <c r="B101" s="1" t="s">
        <v>185</v>
      </c>
      <c r="D101" s="509"/>
      <c r="E101" s="510"/>
      <c r="F101" s="510"/>
      <c r="G101" s="511"/>
      <c r="H101" s="515" t="s">
        <v>186</v>
      </c>
      <c r="I101" s="559"/>
      <c r="J101" s="724" t="s">
        <v>187</v>
      </c>
      <c r="K101" s="515"/>
      <c r="L101" s="516"/>
      <c r="M101" s="577"/>
      <c r="N101" s="578"/>
      <c r="O101" s="577"/>
      <c r="P101" s="582"/>
      <c r="Q101" s="582"/>
      <c r="R101" s="578"/>
      <c r="S101" s="545"/>
      <c r="T101" s="546"/>
    </row>
    <row r="102" spans="2:22" ht="14.15" customHeight="1">
      <c r="B102" s="1" t="s">
        <v>185</v>
      </c>
      <c r="D102" s="509"/>
      <c r="E102" s="510"/>
      <c r="F102" s="510"/>
      <c r="G102" s="511"/>
      <c r="H102" s="515"/>
      <c r="I102" s="559"/>
      <c r="J102" s="724"/>
      <c r="K102" s="515"/>
      <c r="L102" s="516"/>
      <c r="M102" s="577"/>
      <c r="N102" s="578"/>
      <c r="O102" s="577"/>
      <c r="P102" s="582"/>
      <c r="Q102" s="582"/>
      <c r="R102" s="578"/>
      <c r="S102" s="545"/>
      <c r="T102" s="546"/>
    </row>
    <row r="103" spans="2:22" ht="14.5" customHeight="1" thickBot="1">
      <c r="B103" s="1" t="s">
        <v>185</v>
      </c>
      <c r="D103" s="606"/>
      <c r="E103" s="607"/>
      <c r="F103" s="607"/>
      <c r="G103" s="608"/>
      <c r="H103" s="726"/>
      <c r="I103" s="728"/>
      <c r="J103" s="725"/>
      <c r="K103" s="726"/>
      <c r="L103" s="727"/>
      <c r="M103" s="579"/>
      <c r="N103" s="580"/>
      <c r="O103" s="579"/>
      <c r="P103" s="583"/>
      <c r="Q103" s="583"/>
      <c r="R103" s="580"/>
      <c r="S103" s="587"/>
      <c r="T103" s="588"/>
    </row>
    <row r="104" spans="2:22" ht="25" customHeight="1" thickBot="1">
      <c r="B104" s="1" t="s">
        <v>188</v>
      </c>
      <c r="D104" s="620" t="s">
        <v>189</v>
      </c>
      <c r="E104" s="621"/>
      <c r="F104" s="621"/>
      <c r="G104" s="622"/>
      <c r="H104" s="567" t="s">
        <v>37</v>
      </c>
      <c r="I104" s="568"/>
      <c r="J104" s="537" t="s">
        <v>38</v>
      </c>
      <c r="K104" s="538"/>
      <c r="L104" s="539"/>
      <c r="M104" s="696"/>
      <c r="N104" s="697"/>
      <c r="O104" s="879"/>
      <c r="P104" s="880"/>
      <c r="Q104" s="880"/>
      <c r="R104" s="881"/>
      <c r="S104" s="858" t="s">
        <v>190</v>
      </c>
      <c r="T104" s="705"/>
      <c r="V104" s="193"/>
    </row>
    <row r="105" spans="2:22" ht="41.5" customHeight="1">
      <c r="B105" s="1" t="s">
        <v>188</v>
      </c>
      <c r="D105" s="623"/>
      <c r="E105" s="624"/>
      <c r="F105" s="624"/>
      <c r="G105" s="625"/>
      <c r="H105" s="569"/>
      <c r="I105" s="570"/>
      <c r="J105" s="560"/>
      <c r="K105" s="561"/>
      <c r="L105" s="562"/>
      <c r="M105" s="698"/>
      <c r="N105" s="699"/>
      <c r="O105" s="882"/>
      <c r="P105" s="883"/>
      <c r="Q105" s="883"/>
      <c r="R105" s="884"/>
      <c r="S105" s="730"/>
      <c r="T105" s="707"/>
      <c r="V105" s="193"/>
    </row>
    <row r="106" spans="2:22" ht="41.5" customHeight="1">
      <c r="B106" s="1" t="s">
        <v>188</v>
      </c>
      <c r="D106" s="623"/>
      <c r="E106" s="624"/>
      <c r="F106" s="624"/>
      <c r="G106" s="625"/>
      <c r="H106" s="571"/>
      <c r="I106" s="572"/>
      <c r="J106" s="563"/>
      <c r="K106" s="517"/>
      <c r="L106" s="518"/>
      <c r="M106" s="698"/>
      <c r="N106" s="699"/>
      <c r="O106" s="882"/>
      <c r="P106" s="883"/>
      <c r="Q106" s="883"/>
      <c r="R106" s="884"/>
      <c r="S106" s="730"/>
      <c r="T106" s="707"/>
      <c r="V106" s="193"/>
    </row>
    <row r="107" spans="2:22" ht="41.5" customHeight="1" thickBot="1">
      <c r="B107" s="1" t="s">
        <v>188</v>
      </c>
      <c r="D107" s="626"/>
      <c r="E107" s="627"/>
      <c r="F107" s="627"/>
      <c r="G107" s="628"/>
      <c r="H107" s="629"/>
      <c r="I107" s="630"/>
      <c r="J107" s="564"/>
      <c r="K107" s="565"/>
      <c r="L107" s="566"/>
      <c r="M107" s="700"/>
      <c r="N107" s="701"/>
      <c r="O107" s="885"/>
      <c r="P107" s="886"/>
      <c r="Q107" s="886"/>
      <c r="R107" s="887"/>
      <c r="S107" s="859"/>
      <c r="T107" s="709"/>
      <c r="V107" s="193"/>
    </row>
    <row r="108" spans="2:22" ht="33" customHeight="1">
      <c r="B108" s="1" t="s">
        <v>191</v>
      </c>
      <c r="D108" s="620" t="s">
        <v>192</v>
      </c>
      <c r="E108" s="621"/>
      <c r="F108" s="621"/>
      <c r="G108" s="622"/>
      <c r="H108" s="875" t="s">
        <v>193</v>
      </c>
      <c r="I108" s="875"/>
      <c r="J108" s="875"/>
      <c r="K108" s="875"/>
      <c r="L108" s="876"/>
      <c r="M108" s="866"/>
      <c r="N108" s="867"/>
      <c r="O108" s="866"/>
      <c r="P108" s="872"/>
      <c r="Q108" s="872"/>
      <c r="R108" s="867"/>
      <c r="S108" s="710" t="s">
        <v>194</v>
      </c>
      <c r="T108" s="738"/>
    </row>
    <row r="109" spans="2:22" ht="33" customHeight="1">
      <c r="B109" s="1" t="s">
        <v>191</v>
      </c>
      <c r="D109" s="623"/>
      <c r="E109" s="624"/>
      <c r="F109" s="624"/>
      <c r="G109" s="625"/>
      <c r="H109" s="515"/>
      <c r="I109" s="515"/>
      <c r="J109" s="515"/>
      <c r="K109" s="515"/>
      <c r="L109" s="877"/>
      <c r="M109" s="868"/>
      <c r="N109" s="869"/>
      <c r="O109" s="868"/>
      <c r="P109" s="873"/>
      <c r="Q109" s="873"/>
      <c r="R109" s="869"/>
      <c r="S109" s="863"/>
      <c r="T109" s="740"/>
    </row>
    <row r="110" spans="2:22" ht="33" customHeight="1">
      <c r="B110" s="1" t="s">
        <v>191</v>
      </c>
      <c r="D110" s="623"/>
      <c r="E110" s="624"/>
      <c r="F110" s="624"/>
      <c r="G110" s="625"/>
      <c r="H110" s="515"/>
      <c r="I110" s="515"/>
      <c r="J110" s="515"/>
      <c r="K110" s="515"/>
      <c r="L110" s="877"/>
      <c r="M110" s="868"/>
      <c r="N110" s="869"/>
      <c r="O110" s="868"/>
      <c r="P110" s="873"/>
      <c r="Q110" s="873"/>
      <c r="R110" s="869"/>
      <c r="S110" s="863"/>
      <c r="T110" s="740"/>
    </row>
    <row r="111" spans="2:22" ht="24" customHeight="1">
      <c r="B111" s="1" t="s">
        <v>191</v>
      </c>
      <c r="D111" s="623"/>
      <c r="E111" s="624"/>
      <c r="F111" s="624"/>
      <c r="G111" s="625"/>
      <c r="H111" s="515"/>
      <c r="I111" s="515"/>
      <c r="J111" s="515"/>
      <c r="K111" s="515"/>
      <c r="L111" s="877"/>
      <c r="M111" s="868"/>
      <c r="N111" s="869"/>
      <c r="O111" s="868"/>
      <c r="P111" s="873"/>
      <c r="Q111" s="873"/>
      <c r="R111" s="869"/>
      <c r="S111" s="863"/>
      <c r="T111" s="740"/>
    </row>
    <row r="112" spans="2:22" ht="24" customHeight="1" thickBot="1">
      <c r="B112" s="1" t="s">
        <v>191</v>
      </c>
      <c r="D112" s="634"/>
      <c r="E112" s="635"/>
      <c r="F112" s="635"/>
      <c r="G112" s="636"/>
      <c r="H112" s="668"/>
      <c r="I112" s="668"/>
      <c r="J112" s="668"/>
      <c r="K112" s="668"/>
      <c r="L112" s="878"/>
      <c r="M112" s="870"/>
      <c r="N112" s="871"/>
      <c r="O112" s="870"/>
      <c r="P112" s="874"/>
      <c r="Q112" s="874"/>
      <c r="R112" s="871"/>
      <c r="S112" s="864"/>
      <c r="T112" s="865"/>
    </row>
    <row r="113" spans="2:20" ht="24" customHeight="1" thickBot="1">
      <c r="B113" s="437" t="s">
        <v>423</v>
      </c>
      <c r="C113" s="437"/>
      <c r="D113" s="846" t="s">
        <v>433</v>
      </c>
      <c r="E113" s="847"/>
      <c r="F113" s="847"/>
      <c r="G113" s="848"/>
      <c r="H113" s="567" t="s">
        <v>37</v>
      </c>
      <c r="I113" s="568"/>
      <c r="J113" s="537" t="s">
        <v>38</v>
      </c>
      <c r="K113" s="538"/>
      <c r="L113" s="539"/>
      <c r="M113" s="609" t="s">
        <v>195</v>
      </c>
      <c r="N113" s="562"/>
      <c r="O113" s="855"/>
      <c r="P113" s="856"/>
      <c r="Q113" s="856"/>
      <c r="R113" s="857"/>
      <c r="S113" s="858" t="s">
        <v>196</v>
      </c>
      <c r="T113" s="705"/>
    </row>
    <row r="114" spans="2:20" ht="24" customHeight="1">
      <c r="B114" s="437" t="s">
        <v>423</v>
      </c>
      <c r="D114" s="849"/>
      <c r="E114" s="850"/>
      <c r="F114" s="850"/>
      <c r="G114" s="851"/>
      <c r="H114" s="569" t="s">
        <v>197</v>
      </c>
      <c r="I114" s="570"/>
      <c r="J114" s="560" t="s">
        <v>198</v>
      </c>
      <c r="K114" s="561"/>
      <c r="L114" s="562"/>
      <c r="M114" s="533"/>
      <c r="N114" s="518"/>
      <c r="O114" s="577"/>
      <c r="P114" s="582"/>
      <c r="Q114" s="582"/>
      <c r="R114" s="578"/>
      <c r="S114" s="730"/>
      <c r="T114" s="707"/>
    </row>
    <row r="115" spans="2:20" ht="24" customHeight="1">
      <c r="B115" s="437" t="s">
        <v>423</v>
      </c>
      <c r="D115" s="849"/>
      <c r="E115" s="850"/>
      <c r="F115" s="850"/>
      <c r="G115" s="851"/>
      <c r="H115" s="571"/>
      <c r="I115" s="572"/>
      <c r="J115" s="563"/>
      <c r="K115" s="517"/>
      <c r="L115" s="518"/>
      <c r="M115" s="533"/>
      <c r="N115" s="518"/>
      <c r="O115" s="577"/>
      <c r="P115" s="582"/>
      <c r="Q115" s="582"/>
      <c r="R115" s="578"/>
      <c r="S115" s="730"/>
      <c r="T115" s="707"/>
    </row>
    <row r="116" spans="2:20" ht="24" customHeight="1" thickBot="1">
      <c r="B116" s="437" t="s">
        <v>423</v>
      </c>
      <c r="D116" s="852"/>
      <c r="E116" s="853"/>
      <c r="F116" s="853"/>
      <c r="G116" s="854"/>
      <c r="H116" s="629"/>
      <c r="I116" s="630"/>
      <c r="J116" s="564"/>
      <c r="K116" s="565"/>
      <c r="L116" s="566"/>
      <c r="M116" s="534"/>
      <c r="N116" s="536"/>
      <c r="O116" s="579"/>
      <c r="P116" s="583"/>
      <c r="Q116" s="583"/>
      <c r="R116" s="580"/>
      <c r="S116" s="859"/>
      <c r="T116" s="709"/>
    </row>
  </sheetData>
  <protectedRanges>
    <protectedRange sqref="D47:F47 D38:F38" name="範囲1"/>
  </protectedRanges>
  <mergeCells count="193">
    <mergeCell ref="F6:K6"/>
    <mergeCell ref="D113:G116"/>
    <mergeCell ref="H113:I113"/>
    <mergeCell ref="J113:L113"/>
    <mergeCell ref="M113:N116"/>
    <mergeCell ref="O113:R116"/>
    <mergeCell ref="S113:T116"/>
    <mergeCell ref="H114:I116"/>
    <mergeCell ref="J114:L116"/>
    <mergeCell ref="S17:T17"/>
    <mergeCell ref="P31:R31"/>
    <mergeCell ref="H18:I18"/>
    <mergeCell ref="J18:L18"/>
    <mergeCell ref="S108:T112"/>
    <mergeCell ref="M108:N112"/>
    <mergeCell ref="O108:R112"/>
    <mergeCell ref="H108:L112"/>
    <mergeCell ref="O104:R107"/>
    <mergeCell ref="S32:T36"/>
    <mergeCell ref="S104:T107"/>
    <mergeCell ref="S88:T94"/>
    <mergeCell ref="P54:R54"/>
    <mergeCell ref="P55:R55"/>
    <mergeCell ref="O56:R57"/>
    <mergeCell ref="P53:R53"/>
    <mergeCell ref="J59:J63"/>
    <mergeCell ref="K59:K63"/>
    <mergeCell ref="L59:L63"/>
    <mergeCell ref="K66:K70"/>
    <mergeCell ref="L66:L70"/>
    <mergeCell ref="O64:R64"/>
    <mergeCell ref="P62:R62"/>
    <mergeCell ref="P63:R63"/>
    <mergeCell ref="O60:R60"/>
    <mergeCell ref="R7:S7"/>
    <mergeCell ref="I14:I15"/>
    <mergeCell ref="H14:H15"/>
    <mergeCell ref="O11:R13"/>
    <mergeCell ref="J13:L13"/>
    <mergeCell ref="K11:L12"/>
    <mergeCell ref="J11:J12"/>
    <mergeCell ref="I11:I12"/>
    <mergeCell ref="H11:H12"/>
    <mergeCell ref="M13:N13"/>
    <mergeCell ref="J14:J15"/>
    <mergeCell ref="K14:L15"/>
    <mergeCell ref="O14:R16"/>
    <mergeCell ref="D2:T2"/>
    <mergeCell ref="S3:T3"/>
    <mergeCell ref="F4:K4"/>
    <mergeCell ref="F5:K5"/>
    <mergeCell ref="S26:T31"/>
    <mergeCell ref="K27:L27"/>
    <mergeCell ref="K28:L28"/>
    <mergeCell ref="K29:L29"/>
    <mergeCell ref="H26:I31"/>
    <mergeCell ref="K26:L26"/>
    <mergeCell ref="O17:R17"/>
    <mergeCell ref="D17:G17"/>
    <mergeCell ref="K19:L19"/>
    <mergeCell ref="K20:L20"/>
    <mergeCell ref="K21:L21"/>
    <mergeCell ref="J25:L25"/>
    <mergeCell ref="D26:G31"/>
    <mergeCell ref="M17:N17"/>
    <mergeCell ref="M26:N31"/>
    <mergeCell ref="S8:T9"/>
    <mergeCell ref="O8:R9"/>
    <mergeCell ref="M8:N9"/>
    <mergeCell ref="D8:G9"/>
    <mergeCell ref="H17:L17"/>
    <mergeCell ref="U32:V36"/>
    <mergeCell ref="H37:I37"/>
    <mergeCell ref="M37:N47"/>
    <mergeCell ref="S37:T47"/>
    <mergeCell ref="H32:I36"/>
    <mergeCell ref="M32:N36"/>
    <mergeCell ref="J41:J42"/>
    <mergeCell ref="K41:K42"/>
    <mergeCell ref="L41:L42"/>
    <mergeCell ref="H43:I43"/>
    <mergeCell ref="H44:I44"/>
    <mergeCell ref="P34:R34"/>
    <mergeCell ref="O42:R42"/>
    <mergeCell ref="P43:R43"/>
    <mergeCell ref="P44:R44"/>
    <mergeCell ref="P45:R45"/>
    <mergeCell ref="O46:R47"/>
    <mergeCell ref="D108:G112"/>
    <mergeCell ref="M104:N107"/>
    <mergeCell ref="H88:I94"/>
    <mergeCell ref="M88:N94"/>
    <mergeCell ref="S76:T83"/>
    <mergeCell ref="P77:R77"/>
    <mergeCell ref="S48:T57"/>
    <mergeCell ref="P38:R39"/>
    <mergeCell ref="P40:R41"/>
    <mergeCell ref="O38:O39"/>
    <mergeCell ref="O40:O41"/>
    <mergeCell ref="S65:T71"/>
    <mergeCell ref="S58:T64"/>
    <mergeCell ref="J77:L83"/>
    <mergeCell ref="M58:N64"/>
    <mergeCell ref="M65:N71"/>
    <mergeCell ref="J100:L100"/>
    <mergeCell ref="J101:L103"/>
    <mergeCell ref="H100:I100"/>
    <mergeCell ref="H101:I103"/>
    <mergeCell ref="P79:R79"/>
    <mergeCell ref="S84:T87"/>
    <mergeCell ref="D58:G71"/>
    <mergeCell ref="D72:G75"/>
    <mergeCell ref="C3:C7"/>
    <mergeCell ref="M19:N19"/>
    <mergeCell ref="P21:R21"/>
    <mergeCell ref="P29:R29"/>
    <mergeCell ref="H72:L75"/>
    <mergeCell ref="O71:R71"/>
    <mergeCell ref="H58:I58"/>
    <mergeCell ref="H65:I65"/>
    <mergeCell ref="H48:I48"/>
    <mergeCell ref="O65:R65"/>
    <mergeCell ref="M48:N57"/>
    <mergeCell ref="P24:R24"/>
    <mergeCell ref="P25:R25"/>
    <mergeCell ref="M23:N25"/>
    <mergeCell ref="D32:G36"/>
    <mergeCell ref="D37:G47"/>
    <mergeCell ref="D48:G57"/>
    <mergeCell ref="H10:I10"/>
    <mergeCell ref="J10:L10"/>
    <mergeCell ref="H8:L9"/>
    <mergeCell ref="D10:G16"/>
    <mergeCell ref="P59:R59"/>
    <mergeCell ref="O58:R58"/>
    <mergeCell ref="J66:J70"/>
    <mergeCell ref="D99:G103"/>
    <mergeCell ref="H104:I104"/>
    <mergeCell ref="J104:L104"/>
    <mergeCell ref="S99:T103"/>
    <mergeCell ref="H99:I99"/>
    <mergeCell ref="J99:L99"/>
    <mergeCell ref="P61:R61"/>
    <mergeCell ref="P68:R68"/>
    <mergeCell ref="P66:R66"/>
    <mergeCell ref="M84:N87"/>
    <mergeCell ref="O84:R87"/>
    <mergeCell ref="D104:G107"/>
    <mergeCell ref="H105:I107"/>
    <mergeCell ref="D76:G83"/>
    <mergeCell ref="D88:G94"/>
    <mergeCell ref="D84:G87"/>
    <mergeCell ref="H84:L87"/>
    <mergeCell ref="K92:L92"/>
    <mergeCell ref="O67:R67"/>
    <mergeCell ref="P69:R69"/>
    <mergeCell ref="P70:R70"/>
    <mergeCell ref="K89:L89"/>
    <mergeCell ref="J88:L88"/>
    <mergeCell ref="P89:R89"/>
    <mergeCell ref="D18:G25"/>
    <mergeCell ref="S10:T16"/>
    <mergeCell ref="S18:T25"/>
    <mergeCell ref="P20:R20"/>
    <mergeCell ref="M16:N16"/>
    <mergeCell ref="J16:L16"/>
    <mergeCell ref="P49:R50"/>
    <mergeCell ref="O49:O50"/>
    <mergeCell ref="O52:R52"/>
    <mergeCell ref="S95:T98"/>
    <mergeCell ref="K98:L98"/>
    <mergeCell ref="O91:R94"/>
    <mergeCell ref="H95:I98"/>
    <mergeCell ref="J105:L107"/>
    <mergeCell ref="H76:I76"/>
    <mergeCell ref="H77:I83"/>
    <mergeCell ref="M99:N103"/>
    <mergeCell ref="O99:R103"/>
    <mergeCell ref="K91:L91"/>
    <mergeCell ref="K90:L90"/>
    <mergeCell ref="P90:R90"/>
    <mergeCell ref="P78:R78"/>
    <mergeCell ref="D95:G98"/>
    <mergeCell ref="J95:L95"/>
    <mergeCell ref="K96:L96"/>
    <mergeCell ref="K97:L97"/>
    <mergeCell ref="P96:R96"/>
    <mergeCell ref="P97:R97"/>
    <mergeCell ref="O98:R98"/>
    <mergeCell ref="M76:N83"/>
    <mergeCell ref="O80:R83"/>
    <mergeCell ref="J76:L76"/>
    <mergeCell ref="J94:L94"/>
  </mergeCells>
  <phoneticPr fontId="3"/>
  <conditionalFormatting sqref="M11 J89:J91">
    <cfRule type="containsText" dxfId="163" priority="292" operator="containsText" text="■">
      <formula>NOT(ISERROR(SEARCH("■",J11)))</formula>
    </cfRule>
    <cfRule type="containsText" dxfId="162" priority="293" operator="containsText" text="✔">
      <formula>NOT(ISERROR(SEARCH("✔",J11)))</formula>
    </cfRule>
  </conditionalFormatting>
  <conditionalFormatting sqref="M12">
    <cfRule type="containsText" dxfId="161" priority="290" operator="containsText" text="■">
      <formula>NOT(ISERROR(SEARCH("■",M12)))</formula>
    </cfRule>
    <cfRule type="containsText" dxfId="160" priority="291" operator="containsText" text="✔">
      <formula>NOT(ISERROR(SEARCH("✔",M12)))</formula>
    </cfRule>
  </conditionalFormatting>
  <conditionalFormatting sqref="M14">
    <cfRule type="containsText" dxfId="159" priority="288" operator="containsText" text="■">
      <formula>NOT(ISERROR(SEARCH("■",M14)))</formula>
    </cfRule>
    <cfRule type="containsText" dxfId="158" priority="289" operator="containsText" text="✔">
      <formula>NOT(ISERROR(SEARCH("✔",M14)))</formula>
    </cfRule>
  </conditionalFormatting>
  <conditionalFormatting sqref="M15">
    <cfRule type="containsText" dxfId="157" priority="286" operator="containsText" text="■">
      <formula>NOT(ISERROR(SEARCH("■",M15)))</formula>
    </cfRule>
    <cfRule type="containsText" dxfId="156" priority="287" operator="containsText" text="✔">
      <formula>NOT(ISERROR(SEARCH("✔",M15)))</formula>
    </cfRule>
  </conditionalFormatting>
  <conditionalFormatting sqref="M20">
    <cfRule type="containsText" dxfId="155" priority="281" operator="containsText" text="■">
      <formula>NOT(ISERROR(SEARCH("■",M20)))</formula>
    </cfRule>
    <cfRule type="containsText" dxfId="154" priority="282" operator="containsText" text="✔">
      <formula>NOT(ISERROR(SEARCH("✔",M20)))</formula>
    </cfRule>
  </conditionalFormatting>
  <conditionalFormatting sqref="M21">
    <cfRule type="containsText" dxfId="153" priority="279" operator="containsText" text="■">
      <formula>NOT(ISERROR(SEARCH("■",M21)))</formula>
    </cfRule>
    <cfRule type="containsText" dxfId="152" priority="280" operator="containsText" text="✔">
      <formula>NOT(ISERROR(SEARCH("✔",M21)))</formula>
    </cfRule>
  </conditionalFormatting>
  <conditionalFormatting sqref="M22">
    <cfRule type="containsText" dxfId="151" priority="277" operator="containsText" text="■">
      <formula>NOT(ISERROR(SEARCH("■",M22)))</formula>
    </cfRule>
    <cfRule type="containsText" dxfId="150" priority="278" operator="containsText" text="✔">
      <formula>NOT(ISERROR(SEARCH("✔",M22)))</formula>
    </cfRule>
  </conditionalFormatting>
  <conditionalFormatting sqref="O20">
    <cfRule type="containsText" dxfId="149" priority="275" operator="containsText" text="■">
      <formula>NOT(ISERROR(SEARCH("■",O20)))</formula>
    </cfRule>
    <cfRule type="containsText" dxfId="148" priority="276" operator="containsText" text="✔">
      <formula>NOT(ISERROR(SEARCH("✔",O20)))</formula>
    </cfRule>
  </conditionalFormatting>
  <conditionalFormatting sqref="O24">
    <cfRule type="containsText" dxfId="147" priority="273" operator="containsText" text="■">
      <formula>NOT(ISERROR(SEARCH("■",O24)))</formula>
    </cfRule>
    <cfRule type="containsText" dxfId="146" priority="274" operator="containsText" text="✔">
      <formula>NOT(ISERROR(SEARCH("✔",O24)))</formula>
    </cfRule>
  </conditionalFormatting>
  <conditionalFormatting sqref="O25">
    <cfRule type="containsText" dxfId="145" priority="271" operator="containsText" text="■">
      <formula>NOT(ISERROR(SEARCH("■",O25)))</formula>
    </cfRule>
    <cfRule type="containsText" dxfId="144" priority="272" operator="containsText" text="✔">
      <formula>NOT(ISERROR(SEARCH("✔",O25)))</formula>
    </cfRule>
  </conditionalFormatting>
  <conditionalFormatting sqref="O30">
    <cfRule type="containsText" dxfId="143" priority="265" operator="containsText" text="■">
      <formula>NOT(ISERROR(SEARCH("■",O30)))</formula>
    </cfRule>
    <cfRule type="containsText" dxfId="142" priority="266" operator="containsText" text="✔">
      <formula>NOT(ISERROR(SEARCH("✔",O30)))</formula>
    </cfRule>
  </conditionalFormatting>
  <conditionalFormatting sqref="H44:I44">
    <cfRule type="containsText" dxfId="141" priority="258" operator="containsText" text="✅">
      <formula>NOT(ISERROR(SEARCH("✅",H44)))</formula>
    </cfRule>
  </conditionalFormatting>
  <conditionalFormatting sqref="O38">
    <cfRule type="containsText" dxfId="140" priority="256" operator="containsText" text="■">
      <formula>NOT(ISERROR(SEARCH("■",O38)))</formula>
    </cfRule>
    <cfRule type="containsText" dxfId="139" priority="257" operator="containsText" text="✔">
      <formula>NOT(ISERROR(SEARCH("✔",O38)))</formula>
    </cfRule>
  </conditionalFormatting>
  <conditionalFormatting sqref="O40">
    <cfRule type="containsText" dxfId="138" priority="254" operator="containsText" text="■">
      <formula>NOT(ISERROR(SEARCH("■",O40)))</formula>
    </cfRule>
    <cfRule type="containsText" dxfId="137" priority="255" operator="containsText" text="✔">
      <formula>NOT(ISERROR(SEARCH("✔",O40)))</formula>
    </cfRule>
  </conditionalFormatting>
  <conditionalFormatting sqref="O49">
    <cfRule type="containsText" dxfId="136" priority="250" operator="containsText" text="■">
      <formula>NOT(ISERROR(SEARCH("■",O49)))</formula>
    </cfRule>
    <cfRule type="containsText" dxfId="135" priority="251" operator="containsText" text="✔">
      <formula>NOT(ISERROR(SEARCH("✔",O49)))</formula>
    </cfRule>
  </conditionalFormatting>
  <conditionalFormatting sqref="O59">
    <cfRule type="containsText" dxfId="134" priority="246" operator="containsText" text="■">
      <formula>NOT(ISERROR(SEARCH("■",O59)))</formula>
    </cfRule>
    <cfRule type="containsText" dxfId="133" priority="247" operator="containsText" text="✔">
      <formula>NOT(ISERROR(SEARCH("✔",O59)))</formula>
    </cfRule>
  </conditionalFormatting>
  <conditionalFormatting sqref="O61:O62">
    <cfRule type="containsText" dxfId="132" priority="242" operator="containsText" text="■">
      <formula>NOT(ISERROR(SEARCH("■",O61)))</formula>
    </cfRule>
    <cfRule type="containsText" dxfId="131" priority="243" operator="containsText" text="✔">
      <formula>NOT(ISERROR(SEARCH("✔",O61)))</formula>
    </cfRule>
  </conditionalFormatting>
  <conditionalFormatting sqref="O78">
    <cfRule type="containsText" dxfId="130" priority="226" operator="containsText" text="■">
      <formula>NOT(ISERROR(SEARCH("■",O78)))</formula>
    </cfRule>
    <cfRule type="containsText" dxfId="129" priority="227" operator="containsText" text="✔">
      <formula>NOT(ISERROR(SEARCH("✔",O78)))</formula>
    </cfRule>
  </conditionalFormatting>
  <conditionalFormatting sqref="O77">
    <cfRule type="containsText" dxfId="128" priority="224" operator="containsText" text="■">
      <formula>NOT(ISERROR(SEARCH("■",O77)))</formula>
    </cfRule>
    <cfRule type="containsText" dxfId="127" priority="225" operator="containsText" text="✔">
      <formula>NOT(ISERROR(SEARCH("✔",O77)))</formula>
    </cfRule>
  </conditionalFormatting>
  <conditionalFormatting sqref="O79">
    <cfRule type="containsText" dxfId="126" priority="222" operator="containsText" text="■">
      <formula>NOT(ISERROR(SEARCH("■",O79)))</formula>
    </cfRule>
    <cfRule type="containsText" dxfId="125" priority="223" operator="containsText" text="✔">
      <formula>NOT(ISERROR(SEARCH("✔",O79)))</formula>
    </cfRule>
  </conditionalFormatting>
  <conditionalFormatting sqref="O29">
    <cfRule type="containsText" dxfId="124" priority="85" operator="containsText" text="■">
      <formula>NOT(ISERROR(SEARCH("■",O29)))</formula>
    </cfRule>
    <cfRule type="containsText" dxfId="123" priority="86" operator="containsText" text="✔">
      <formula>NOT(ISERROR(SEARCH("✔",O29)))</formula>
    </cfRule>
  </conditionalFormatting>
  <conditionalFormatting sqref="O25">
    <cfRule type="containsText" dxfId="122" priority="77" operator="containsText" text="■">
      <formula>NOT(ISERROR(SEARCH("■",O25)))</formula>
    </cfRule>
    <cfRule type="containsText" dxfId="121" priority="78" operator="containsText" text="✔">
      <formula>NOT(ISERROR(SEARCH("✔",O25)))</formula>
    </cfRule>
  </conditionalFormatting>
  <conditionalFormatting sqref="O24">
    <cfRule type="containsText" dxfId="120" priority="75" operator="containsText" text="■">
      <formula>NOT(ISERROR(SEARCH("■",O24)))</formula>
    </cfRule>
    <cfRule type="containsText" dxfId="119" priority="76" operator="containsText" text="✔">
      <formula>NOT(ISERROR(SEARCH("✔",O24)))</formula>
    </cfRule>
  </conditionalFormatting>
  <conditionalFormatting sqref="O21">
    <cfRule type="containsText" dxfId="118" priority="53" operator="containsText" text="■">
      <formula>NOT(ISERROR(SEARCH("■",O21)))</formula>
    </cfRule>
    <cfRule type="containsText" dxfId="117" priority="54" operator="containsText" text="✔">
      <formula>NOT(ISERROR(SEARCH("✔",O21)))</formula>
    </cfRule>
  </conditionalFormatting>
  <conditionalFormatting sqref="O43">
    <cfRule type="containsText" dxfId="116" priority="47" operator="containsText" text="■">
      <formula>NOT(ISERROR(SEARCH("■",O43)))</formula>
    </cfRule>
    <cfRule type="containsText" dxfId="115" priority="48" operator="containsText" text="✔">
      <formula>NOT(ISERROR(SEARCH("✔",O43)))</formula>
    </cfRule>
  </conditionalFormatting>
  <conditionalFormatting sqref="O44">
    <cfRule type="containsText" dxfId="114" priority="45" operator="containsText" text="■">
      <formula>NOT(ISERROR(SEARCH("■",O44)))</formula>
    </cfRule>
    <cfRule type="containsText" dxfId="113" priority="46" operator="containsText" text="✔">
      <formula>NOT(ISERROR(SEARCH("✔",O44)))</formula>
    </cfRule>
  </conditionalFormatting>
  <conditionalFormatting sqref="O45">
    <cfRule type="containsText" dxfId="112" priority="43" operator="containsText" text="■">
      <formula>NOT(ISERROR(SEARCH("■",O45)))</formula>
    </cfRule>
    <cfRule type="containsText" dxfId="111" priority="44" operator="containsText" text="✔">
      <formula>NOT(ISERROR(SEARCH("✔",O45)))</formula>
    </cfRule>
  </conditionalFormatting>
  <conditionalFormatting sqref="O53">
    <cfRule type="containsText" dxfId="110" priority="41" operator="containsText" text="■">
      <formula>NOT(ISERROR(SEARCH("■",O53)))</formula>
    </cfRule>
    <cfRule type="containsText" dxfId="109" priority="42" operator="containsText" text="✔">
      <formula>NOT(ISERROR(SEARCH("✔",O53)))</formula>
    </cfRule>
  </conditionalFormatting>
  <conditionalFormatting sqref="O54">
    <cfRule type="containsText" dxfId="108" priority="39" operator="containsText" text="■">
      <formula>NOT(ISERROR(SEARCH("■",O54)))</formula>
    </cfRule>
    <cfRule type="containsText" dxfId="107" priority="40" operator="containsText" text="✔">
      <formula>NOT(ISERROR(SEARCH("✔",O54)))</formula>
    </cfRule>
  </conditionalFormatting>
  <conditionalFormatting sqref="O55">
    <cfRule type="containsText" dxfId="106" priority="37" operator="containsText" text="■">
      <formula>NOT(ISERROR(SEARCH("■",O55)))</formula>
    </cfRule>
    <cfRule type="containsText" dxfId="105" priority="38" operator="containsText" text="✔">
      <formula>NOT(ISERROR(SEARCH("✔",O55)))</formula>
    </cfRule>
  </conditionalFormatting>
  <conditionalFormatting sqref="O34">
    <cfRule type="containsText" dxfId="104" priority="35" operator="containsText" text="■">
      <formula>NOT(ISERROR(SEARCH("■",O34)))</formula>
    </cfRule>
    <cfRule type="containsText" dxfId="103" priority="36" operator="containsText" text="✔">
      <formula>NOT(ISERROR(SEARCH("✔",O34)))</formula>
    </cfRule>
  </conditionalFormatting>
  <conditionalFormatting sqref="O22">
    <cfRule type="containsText" dxfId="102" priority="33" operator="containsText" text="■">
      <formula>NOT(ISERROR(SEARCH("■",O22)))</formula>
    </cfRule>
    <cfRule type="containsText" dxfId="101" priority="34" operator="containsText" text="✔">
      <formula>NOT(ISERROR(SEARCH("✔",O22)))</formula>
    </cfRule>
  </conditionalFormatting>
  <conditionalFormatting sqref="O27">
    <cfRule type="containsText" dxfId="100" priority="31" operator="containsText" text="■">
      <formula>NOT(ISERROR(SEARCH("■",O27)))</formula>
    </cfRule>
    <cfRule type="containsText" dxfId="99" priority="32" operator="containsText" text="✔">
      <formula>NOT(ISERROR(SEARCH("✔",O27)))</formula>
    </cfRule>
  </conditionalFormatting>
  <conditionalFormatting sqref="O33">
    <cfRule type="containsText" dxfId="98" priority="29" operator="containsText" text="■">
      <formula>NOT(ISERROR(SEARCH("■",O33)))</formula>
    </cfRule>
    <cfRule type="containsText" dxfId="97" priority="30" operator="containsText" text="✔">
      <formula>NOT(ISERROR(SEARCH("✔",O33)))</formula>
    </cfRule>
  </conditionalFormatting>
  <conditionalFormatting sqref="O63">
    <cfRule type="containsText" dxfId="96" priority="19" operator="containsText" text="■">
      <formula>NOT(ISERROR(SEARCH("■",O63)))</formula>
    </cfRule>
    <cfRule type="containsText" dxfId="95" priority="20" operator="containsText" text="✔">
      <formula>NOT(ISERROR(SEARCH("✔",O63)))</formula>
    </cfRule>
  </conditionalFormatting>
  <conditionalFormatting sqref="O66">
    <cfRule type="containsText" dxfId="94" priority="15" operator="containsText" text="■">
      <formula>NOT(ISERROR(SEARCH("■",O66)))</formula>
    </cfRule>
    <cfRule type="containsText" dxfId="93" priority="16" operator="containsText" text="✔">
      <formula>NOT(ISERROR(SEARCH("✔",O66)))</formula>
    </cfRule>
  </conditionalFormatting>
  <conditionalFormatting sqref="O68:O69">
    <cfRule type="containsText" dxfId="92" priority="13" operator="containsText" text="■">
      <formula>NOT(ISERROR(SEARCH("■",O68)))</formula>
    </cfRule>
    <cfRule type="containsText" dxfId="91" priority="14" operator="containsText" text="✔">
      <formula>NOT(ISERROR(SEARCH("✔",O68)))</formula>
    </cfRule>
  </conditionalFormatting>
  <conditionalFormatting sqref="O70">
    <cfRule type="containsText" dxfId="90" priority="11" operator="containsText" text="■">
      <formula>NOT(ISERROR(SEARCH("■",O70)))</formula>
    </cfRule>
    <cfRule type="containsText" dxfId="89" priority="12" operator="containsText" text="✔">
      <formula>NOT(ISERROR(SEARCH("✔",O70)))</formula>
    </cfRule>
  </conditionalFormatting>
  <conditionalFormatting sqref="O89">
    <cfRule type="containsText" dxfId="88" priority="9" operator="containsText" text="■">
      <formula>NOT(ISERROR(SEARCH("■",O89)))</formula>
    </cfRule>
    <cfRule type="containsText" dxfId="87" priority="10" operator="containsText" text="✔">
      <formula>NOT(ISERROR(SEARCH("✔",O89)))</formula>
    </cfRule>
  </conditionalFormatting>
  <conditionalFormatting sqref="O90">
    <cfRule type="containsText" dxfId="86" priority="7" operator="containsText" text="■">
      <formula>NOT(ISERROR(SEARCH("■",O90)))</formula>
    </cfRule>
    <cfRule type="containsText" dxfId="85" priority="8" operator="containsText" text="✔">
      <formula>NOT(ISERROR(SEARCH("✔",O90)))</formula>
    </cfRule>
  </conditionalFormatting>
  <conditionalFormatting sqref="J96:J98">
    <cfRule type="containsText" dxfId="84" priority="5" operator="containsText" text="■">
      <formula>NOT(ISERROR(SEARCH("■",J96)))</formula>
    </cfRule>
    <cfRule type="containsText" dxfId="83" priority="6" operator="containsText" text="✔">
      <formula>NOT(ISERROR(SEARCH("✔",J96)))</formula>
    </cfRule>
  </conditionalFormatting>
  <conditionalFormatting sqref="O96">
    <cfRule type="containsText" dxfId="82" priority="3" operator="containsText" text="■">
      <formula>NOT(ISERROR(SEARCH("■",O96)))</formula>
    </cfRule>
    <cfRule type="containsText" dxfId="81" priority="4" operator="containsText" text="✔">
      <formula>NOT(ISERROR(SEARCH("✔",O96)))</formula>
    </cfRule>
  </conditionalFormatting>
  <conditionalFormatting sqref="O97">
    <cfRule type="containsText" dxfId="80" priority="1" operator="containsText" text="■">
      <formula>NOT(ISERROR(SEARCH("■",O97)))</formula>
    </cfRule>
    <cfRule type="containsText" dxfId="79" priority="2" operator="containsText" text="✔">
      <formula>NOT(ISERROR(SEARCH("✔",O97)))</formula>
    </cfRule>
  </conditionalFormatting>
  <dataValidations disablePrompts="1" count="1">
    <dataValidation type="list" allowBlank="1" showInputMessage="1" showErrorMessage="1" sqref="H44:I44" xr:uid="{53DFDDD4-3F91-402D-BE06-32CDFB729369}">
      <formula1>$I$3:$I$4</formula1>
    </dataValidation>
  </dataValidations>
  <printOptions horizontalCentered="1"/>
  <pageMargins left="0.23622047244094491" right="0.23622047244094491" top="0.74803149606299213" bottom="0.74803149606299213" header="0.31496062992125984" footer="0.31496062992125984"/>
  <pageSetup paperSize="8" scale="70" fitToHeight="0" orientation="landscape" r:id="rId1"/>
  <rowBreaks count="3" manualBreakCount="3">
    <brk id="25" min="3" max="19" man="1"/>
    <brk id="57" min="3" max="19" man="1"/>
    <brk id="87" min="3" max="19" man="1"/>
  </rowBreaks>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B07CD1B-57A0-4256-8F39-F13F9F83FD92}">
          <x14:formula1>
            <xm:f>リスト!$B$2:$B$3</xm:f>
          </x14:formula1>
          <xm:sqref>M14:M15 M11:M12 M20:M22 O53:O55 O40 O38 O49 O27 O77:O79 O68:O70 O59 O20:O22 O24:O25 O43:O45 O33:O34 O29:O30 O89:O90 O61:O63 O66 J89:J91 J96:J98 O96:O97</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296DE-D252-4966-A074-7C1C97141EDF}">
  <sheetPr>
    <tabColor theme="5" tint="0.59999389629810485"/>
    <pageSetUpPr fitToPage="1"/>
  </sheetPr>
  <dimension ref="A1:U62"/>
  <sheetViews>
    <sheetView showGridLines="0" view="pageBreakPreview" topLeftCell="B1" zoomScale="75" zoomScaleNormal="70" zoomScaleSheetLayoutView="75" workbookViewId="0"/>
  </sheetViews>
  <sheetFormatPr defaultColWidth="8.58203125" defaultRowHeight="24" customHeight="1"/>
  <cols>
    <col min="1" max="1" width="40.58203125" style="1" hidden="1" customWidth="1"/>
    <col min="2" max="2" width="42.33203125" style="1" customWidth="1"/>
    <col min="3" max="3" width="6.08203125" style="1" customWidth="1"/>
    <col min="4" max="4" width="16.83203125" style="1" customWidth="1"/>
    <col min="5" max="5" width="5.08203125" style="147" customWidth="1"/>
    <col min="6" max="6" width="4.83203125" style="172" customWidth="1"/>
    <col min="7" max="7" width="10.58203125" style="147" customWidth="1"/>
    <col min="8" max="8" width="24.58203125" style="1" customWidth="1"/>
    <col min="9" max="9" width="10.58203125" style="147" customWidth="1"/>
    <col min="10" max="10" width="3.83203125" style="147" customWidth="1"/>
    <col min="11" max="11" width="22.58203125" style="1" customWidth="1"/>
    <col min="12" max="12" width="5.83203125" style="1" customWidth="1"/>
    <col min="13" max="13" width="30.08203125" style="193" customWidth="1"/>
    <col min="14" max="14" width="5.83203125" style="193" customWidth="1"/>
    <col min="15" max="15" width="6.08203125" style="193" customWidth="1"/>
    <col min="16" max="16" width="22.83203125" style="193" customWidth="1"/>
    <col min="17" max="17" width="26.58203125" style="1" customWidth="1"/>
    <col min="18" max="18" width="26.83203125" style="147" customWidth="1"/>
    <col min="19" max="19" width="7.83203125" style="1" customWidth="1"/>
    <col min="20" max="16384" width="8.58203125" style="1"/>
  </cols>
  <sheetData>
    <row r="1" spans="1:21" ht="14">
      <c r="E1" s="1"/>
      <c r="F1" s="147"/>
      <c r="H1" s="171"/>
      <c r="K1" s="171"/>
      <c r="M1" s="1"/>
      <c r="Q1" s="193"/>
      <c r="R1" s="1"/>
      <c r="S1" s="171" t="str">
        <f>'情報入力 事例一覧'!D1</f>
        <v>2024年5月改定</v>
      </c>
    </row>
    <row r="2" spans="1:21" ht="25.5">
      <c r="C2" s="762" t="s">
        <v>199</v>
      </c>
      <c r="D2" s="762"/>
      <c r="E2" s="762"/>
      <c r="F2" s="762"/>
      <c r="G2" s="762"/>
      <c r="H2" s="762"/>
      <c r="I2" s="762"/>
      <c r="J2" s="762"/>
      <c r="K2" s="762"/>
      <c r="L2" s="762"/>
      <c r="M2" s="762"/>
      <c r="N2" s="762"/>
      <c r="O2" s="762"/>
      <c r="P2" s="762"/>
      <c r="Q2" s="762"/>
      <c r="R2" s="762"/>
      <c r="S2" s="762"/>
    </row>
    <row r="3" spans="1:21" ht="17.149999999999999" customHeight="1">
      <c r="E3" s="1"/>
      <c r="F3" s="147"/>
      <c r="K3" s="171"/>
      <c r="O3" s="1"/>
      <c r="P3" s="171"/>
      <c r="Q3" s="237" t="s">
        <v>22</v>
      </c>
      <c r="R3" s="763" t="s">
        <v>23</v>
      </c>
      <c r="S3" s="763"/>
    </row>
    <row r="4" spans="1:21" ht="43" customHeight="1">
      <c r="B4" s="652" t="s">
        <v>200</v>
      </c>
      <c r="D4" s="239" t="s">
        <v>0</v>
      </c>
      <c r="E4" s="912" t="str">
        <f>'情報入力 事例一覧'!C5</f>
        <v>●●国＋（案件名）＋（スキーム名）＋（＿期）</v>
      </c>
      <c r="F4" s="912"/>
      <c r="G4" s="912"/>
      <c r="H4" s="912"/>
      <c r="I4" s="912"/>
      <c r="J4" s="912"/>
      <c r="K4" s="912"/>
      <c r="L4" s="912"/>
      <c r="M4" s="912"/>
      <c r="N4" s="238"/>
      <c r="O4" s="237"/>
      <c r="P4" s="237"/>
      <c r="Q4" s="237" t="s">
        <v>24</v>
      </c>
      <c r="R4" s="239" t="str">
        <f>'情報入力 事例一覧'!C8</f>
        <v>ＡＡ　ＡＡ</v>
      </c>
      <c r="S4" s="239" t="s">
        <v>25</v>
      </c>
    </row>
    <row r="5" spans="1:21" ht="43" customHeight="1">
      <c r="B5" s="653"/>
      <c r="D5" s="239" t="s">
        <v>2</v>
      </c>
      <c r="E5" s="912" t="str">
        <f>'情報入力 事例一覧'!C6</f>
        <v>公益財団法人JICA協会</v>
      </c>
      <c r="F5" s="912"/>
      <c r="G5" s="912"/>
      <c r="H5" s="912"/>
      <c r="I5" s="912"/>
      <c r="J5" s="912"/>
      <c r="K5" s="912"/>
      <c r="L5" s="912"/>
      <c r="M5" s="912"/>
      <c r="N5" s="238"/>
      <c r="O5" s="237"/>
      <c r="P5" s="237"/>
      <c r="Q5" s="237" t="s">
        <v>26</v>
      </c>
      <c r="R5" s="239" t="str">
        <f>'情報入力 事例一覧'!C9</f>
        <v>ＢＢ　ＢＢ</v>
      </c>
      <c r="S5" s="239" t="s">
        <v>25</v>
      </c>
    </row>
    <row r="6" spans="1:21" ht="43" customHeight="1">
      <c r="B6" s="653"/>
      <c r="D6" s="453" t="s">
        <v>442</v>
      </c>
      <c r="E6" s="912" t="str">
        <f>'情報入力 事例一覧'!C7</f>
        <v>24a025●●</v>
      </c>
      <c r="F6" s="912"/>
      <c r="G6" s="912"/>
      <c r="H6" s="912"/>
      <c r="I6" s="912"/>
      <c r="J6" s="912"/>
      <c r="K6" s="912"/>
      <c r="L6" s="912"/>
      <c r="M6" s="912"/>
      <c r="N6" s="240"/>
      <c r="O6" s="911" t="s">
        <v>201</v>
      </c>
      <c r="P6" s="911"/>
      <c r="Q6" s="911"/>
      <c r="R6" s="241" t="str">
        <f>'情報入力 事例一覧'!C10</f>
        <v>ＣＣ　ＣＣ</v>
      </c>
      <c r="S6" s="241" t="s">
        <v>25</v>
      </c>
    </row>
    <row r="7" spans="1:21" ht="9.65" customHeight="1">
      <c r="B7" s="653"/>
      <c r="E7" s="1"/>
      <c r="F7" s="147"/>
      <c r="K7" s="171"/>
      <c r="L7" s="5"/>
      <c r="M7" s="182"/>
      <c r="N7" s="182"/>
      <c r="O7" s="173"/>
      <c r="P7" s="173"/>
      <c r="Q7" s="173"/>
      <c r="R7" s="210"/>
      <c r="S7" s="173"/>
    </row>
    <row r="8" spans="1:21" ht="29.5" customHeight="1" thickBot="1">
      <c r="B8" s="653"/>
      <c r="C8" s="215" t="s">
        <v>202</v>
      </c>
      <c r="E8" s="1"/>
      <c r="F8" s="147"/>
      <c r="L8" s="236"/>
      <c r="M8" s="236"/>
      <c r="N8" s="335" t="s">
        <v>42</v>
      </c>
      <c r="O8" s="899" t="s">
        <v>203</v>
      </c>
      <c r="P8" s="899"/>
      <c r="Q8" s="899"/>
      <c r="R8" s="899"/>
      <c r="S8" s="899"/>
    </row>
    <row r="9" spans="1:21" ht="23.5" customHeight="1">
      <c r="B9" s="316" t="s">
        <v>28</v>
      </c>
      <c r="C9" s="913" t="s">
        <v>204</v>
      </c>
      <c r="D9" s="914"/>
      <c r="E9" s="914"/>
      <c r="F9" s="915"/>
      <c r="G9" s="917" t="s">
        <v>205</v>
      </c>
      <c r="H9" s="918"/>
      <c r="I9" s="918"/>
      <c r="J9" s="918"/>
      <c r="K9" s="918"/>
      <c r="L9" s="913" t="s">
        <v>31</v>
      </c>
      <c r="M9" s="919"/>
      <c r="N9" s="913" t="s">
        <v>32</v>
      </c>
      <c r="O9" s="920"/>
      <c r="P9" s="920"/>
      <c r="Q9" s="919"/>
      <c r="R9" s="913" t="s">
        <v>33</v>
      </c>
      <c r="S9" s="919"/>
    </row>
    <row r="10" spans="1:21" ht="23.5" customHeight="1" thickBot="1">
      <c r="A10" s="311" t="s">
        <v>34</v>
      </c>
      <c r="B10" s="311"/>
      <c r="C10" s="916"/>
      <c r="D10" s="691"/>
      <c r="E10" s="691"/>
      <c r="F10" s="692"/>
      <c r="G10" s="921" t="s">
        <v>137</v>
      </c>
      <c r="H10" s="921"/>
      <c r="I10" s="922" t="s">
        <v>138</v>
      </c>
      <c r="J10" s="921"/>
      <c r="K10" s="921"/>
      <c r="L10" s="799"/>
      <c r="M10" s="804"/>
      <c r="N10" s="799"/>
      <c r="O10" s="803"/>
      <c r="P10" s="803"/>
      <c r="Q10" s="804"/>
      <c r="R10" s="799"/>
      <c r="S10" s="804"/>
    </row>
    <row r="11" spans="1:21" ht="61" customHeight="1">
      <c r="A11" s="310" t="s">
        <v>206</v>
      </c>
      <c r="B11" s="311"/>
      <c r="C11" s="974" t="s">
        <v>206</v>
      </c>
      <c r="D11" s="975"/>
      <c r="E11" s="975"/>
      <c r="F11" s="976"/>
      <c r="G11" s="230" t="s">
        <v>207</v>
      </c>
      <c r="H11" s="226" t="s">
        <v>23</v>
      </c>
      <c r="I11" s="233" t="s">
        <v>207</v>
      </c>
      <c r="J11" s="989" t="s">
        <v>23</v>
      </c>
      <c r="K11" s="990"/>
      <c r="L11" s="149" t="s">
        <v>42</v>
      </c>
      <c r="M11" s="150" t="s">
        <v>43</v>
      </c>
      <c r="N11" s="152" t="s">
        <v>42</v>
      </c>
      <c r="O11" s="561" t="s">
        <v>208</v>
      </c>
      <c r="P11" s="561"/>
      <c r="Q11" s="562"/>
      <c r="R11" s="929" t="s">
        <v>209</v>
      </c>
      <c r="S11" s="930"/>
      <c r="U11" s="193"/>
    </row>
    <row r="12" spans="1:21" ht="40.5" customHeight="1">
      <c r="A12" s="311" t="s">
        <v>210</v>
      </c>
      <c r="B12" s="311"/>
      <c r="C12" s="977"/>
      <c r="D12" s="978"/>
      <c r="E12" s="978"/>
      <c r="F12" s="979"/>
      <c r="G12" s="969" t="s">
        <v>46</v>
      </c>
      <c r="H12" s="985" t="s">
        <v>211</v>
      </c>
      <c r="I12" s="996"/>
      <c r="J12" s="997"/>
      <c r="K12" s="997"/>
      <c r="L12" s="149" t="s">
        <v>42</v>
      </c>
      <c r="M12" s="151" t="s">
        <v>212</v>
      </c>
      <c r="N12" s="149"/>
      <c r="O12" s="216"/>
      <c r="P12" s="216"/>
      <c r="Q12" s="217"/>
      <c r="R12" s="931"/>
      <c r="S12" s="932"/>
      <c r="U12" s="193"/>
    </row>
    <row r="13" spans="1:21" ht="84" customHeight="1" thickBot="1">
      <c r="A13" s="312" t="s">
        <v>210</v>
      </c>
      <c r="B13" s="311"/>
      <c r="C13" s="980"/>
      <c r="D13" s="981"/>
      <c r="E13" s="981"/>
      <c r="F13" s="982"/>
      <c r="G13" s="970"/>
      <c r="H13" s="986"/>
      <c r="I13" s="998"/>
      <c r="J13" s="999"/>
      <c r="K13" s="999"/>
      <c r="L13" s="905" t="s">
        <v>213</v>
      </c>
      <c r="M13" s="907"/>
      <c r="N13" s="174"/>
      <c r="O13" s="211"/>
      <c r="P13" s="175"/>
      <c r="Q13" s="176"/>
      <c r="R13" s="931"/>
      <c r="S13" s="932"/>
      <c r="U13" s="193"/>
    </row>
    <row r="14" spans="1:21" ht="86.15" customHeight="1">
      <c r="A14" s="310" t="s">
        <v>214</v>
      </c>
      <c r="B14" s="311"/>
      <c r="C14" s="974" t="s">
        <v>215</v>
      </c>
      <c r="D14" s="975"/>
      <c r="E14" s="975"/>
      <c r="F14" s="976"/>
      <c r="G14" s="230" t="s">
        <v>216</v>
      </c>
      <c r="H14" s="226"/>
      <c r="I14" s="233" t="s">
        <v>216</v>
      </c>
      <c r="J14" s="991"/>
      <c r="K14" s="992"/>
      <c r="L14" s="609"/>
      <c r="M14" s="562"/>
      <c r="N14" s="923"/>
      <c r="O14" s="924"/>
      <c r="P14" s="924"/>
      <c r="Q14" s="925"/>
      <c r="R14" s="931"/>
      <c r="S14" s="932"/>
      <c r="U14" s="193"/>
    </row>
    <row r="15" spans="1:21" ht="100.5" customHeight="1" thickBot="1">
      <c r="A15" s="311" t="s">
        <v>217</v>
      </c>
      <c r="B15" s="311"/>
      <c r="C15" s="980"/>
      <c r="D15" s="981"/>
      <c r="E15" s="981"/>
      <c r="F15" s="982"/>
      <c r="G15" s="232" t="s">
        <v>46</v>
      </c>
      <c r="H15" s="227" t="s">
        <v>47</v>
      </c>
      <c r="I15" s="993"/>
      <c r="J15" s="994"/>
      <c r="K15" s="995"/>
      <c r="L15" s="534"/>
      <c r="M15" s="536"/>
      <c r="N15" s="926"/>
      <c r="O15" s="927"/>
      <c r="P15" s="927"/>
      <c r="Q15" s="928"/>
      <c r="R15" s="931"/>
      <c r="S15" s="932"/>
      <c r="U15" s="193"/>
    </row>
    <row r="16" spans="1:21" ht="67" customHeight="1" thickBot="1">
      <c r="A16" s="310" t="s">
        <v>218</v>
      </c>
      <c r="B16" s="311"/>
      <c r="C16" s="974" t="s">
        <v>219</v>
      </c>
      <c r="D16" s="961" t="s">
        <v>219</v>
      </c>
      <c r="E16" s="961" t="s">
        <v>219</v>
      </c>
      <c r="F16" s="962" t="s">
        <v>219</v>
      </c>
      <c r="G16" s="230" t="s">
        <v>220</v>
      </c>
      <c r="H16" s="226" t="s">
        <v>23</v>
      </c>
      <c r="I16" s="233" t="s">
        <v>220</v>
      </c>
      <c r="J16" s="989" t="s">
        <v>23</v>
      </c>
      <c r="K16" s="990"/>
      <c r="L16" s="152" t="s">
        <v>42</v>
      </c>
      <c r="M16" s="150" t="s">
        <v>43</v>
      </c>
      <c r="N16" s="935" t="s">
        <v>221</v>
      </c>
      <c r="O16" s="936"/>
      <c r="P16" s="936"/>
      <c r="Q16" s="937"/>
      <c r="R16" s="931"/>
      <c r="S16" s="932"/>
      <c r="U16" s="193"/>
    </row>
    <row r="17" spans="1:21" ht="109" customHeight="1" thickBot="1">
      <c r="A17" s="310" t="s">
        <v>218</v>
      </c>
      <c r="B17" s="311"/>
      <c r="C17" s="963" t="s">
        <v>219</v>
      </c>
      <c r="D17" s="900" t="s">
        <v>219</v>
      </c>
      <c r="E17" s="900" t="s">
        <v>219</v>
      </c>
      <c r="F17" s="901" t="s">
        <v>219</v>
      </c>
      <c r="G17" s="427" t="s">
        <v>46</v>
      </c>
      <c r="H17" s="228" t="s">
        <v>211</v>
      </c>
      <c r="I17" s="996"/>
      <c r="J17" s="997"/>
      <c r="K17" s="1000"/>
      <c r="L17" s="149" t="s">
        <v>42</v>
      </c>
      <c r="M17" s="151" t="s">
        <v>222</v>
      </c>
      <c r="N17" s="794"/>
      <c r="O17" s="600"/>
      <c r="P17" s="600"/>
      <c r="Q17" s="714"/>
      <c r="R17" s="931"/>
      <c r="S17" s="932"/>
      <c r="U17" s="193"/>
    </row>
    <row r="18" spans="1:21" ht="179.15" customHeight="1" thickBot="1">
      <c r="A18" s="310" t="s">
        <v>218</v>
      </c>
      <c r="B18" s="311"/>
      <c r="C18" s="964" t="s">
        <v>219</v>
      </c>
      <c r="D18" s="903" t="s">
        <v>219</v>
      </c>
      <c r="E18" s="903" t="s">
        <v>219</v>
      </c>
      <c r="F18" s="904" t="s">
        <v>219</v>
      </c>
      <c r="G18" s="231"/>
      <c r="H18" s="227"/>
      <c r="I18" s="998"/>
      <c r="J18" s="999"/>
      <c r="K18" s="1001"/>
      <c r="L18" s="905" t="s">
        <v>213</v>
      </c>
      <c r="M18" s="907"/>
      <c r="N18" s="795"/>
      <c r="O18" s="902"/>
      <c r="P18" s="902"/>
      <c r="Q18" s="796"/>
      <c r="R18" s="931"/>
      <c r="S18" s="932"/>
      <c r="U18" s="193"/>
    </row>
    <row r="19" spans="1:21" ht="36" customHeight="1">
      <c r="A19" s="310" t="s">
        <v>223</v>
      </c>
      <c r="B19" s="311"/>
      <c r="C19" s="974" t="s">
        <v>223</v>
      </c>
      <c r="D19" s="961"/>
      <c r="E19" s="961"/>
      <c r="F19" s="962"/>
      <c r="G19" s="204"/>
      <c r="H19" s="229"/>
      <c r="I19" s="234"/>
      <c r="J19" s="229"/>
      <c r="K19" s="209"/>
      <c r="L19" s="180"/>
      <c r="M19" s="130"/>
      <c r="N19" s="152" t="s">
        <v>42</v>
      </c>
      <c r="O19" s="242" t="s">
        <v>224</v>
      </c>
      <c r="P19" s="1"/>
      <c r="R19" s="931"/>
      <c r="S19" s="932"/>
      <c r="U19" s="193"/>
    </row>
    <row r="20" spans="1:21" ht="36" customHeight="1">
      <c r="A20" s="311" t="s">
        <v>223</v>
      </c>
      <c r="B20" s="311"/>
      <c r="C20" s="963"/>
      <c r="D20" s="900"/>
      <c r="E20" s="900"/>
      <c r="F20" s="901"/>
      <c r="G20" s="204"/>
      <c r="H20" s="204"/>
      <c r="I20" s="235"/>
      <c r="J20" s="204"/>
      <c r="K20" s="210"/>
      <c r="L20" s="180"/>
      <c r="M20" s="11"/>
      <c r="N20" s="149"/>
      <c r="O20" s="5"/>
      <c r="P20" s="299" t="s">
        <v>137</v>
      </c>
      <c r="Q20" s="300" t="s">
        <v>138</v>
      </c>
      <c r="R20" s="931"/>
      <c r="S20" s="932"/>
      <c r="U20" s="193"/>
    </row>
    <row r="21" spans="1:21" ht="36" customHeight="1">
      <c r="A21" s="311" t="s">
        <v>223</v>
      </c>
      <c r="B21" s="311"/>
      <c r="C21" s="963"/>
      <c r="D21" s="900"/>
      <c r="E21" s="900"/>
      <c r="F21" s="901"/>
      <c r="G21" s="204"/>
      <c r="H21" s="204"/>
      <c r="I21" s="235"/>
      <c r="J21" s="204"/>
      <c r="K21" s="210"/>
      <c r="L21" s="180"/>
      <c r="M21" s="11"/>
      <c r="N21" s="149"/>
      <c r="O21" s="5"/>
      <c r="P21" s="296" t="s">
        <v>225</v>
      </c>
      <c r="Q21" s="301" t="s">
        <v>225</v>
      </c>
      <c r="R21" s="931"/>
      <c r="S21" s="932"/>
      <c r="U21" s="193"/>
    </row>
    <row r="22" spans="1:21" ht="22.5" customHeight="1" thickBot="1">
      <c r="A22" s="295" t="s">
        <v>223</v>
      </c>
      <c r="B22" s="311"/>
      <c r="C22" s="963"/>
      <c r="D22" s="900"/>
      <c r="E22" s="900"/>
      <c r="F22" s="901"/>
      <c r="G22" s="204"/>
      <c r="H22" s="204"/>
      <c r="I22" s="235"/>
      <c r="J22" s="204"/>
      <c r="K22" s="210"/>
      <c r="L22" s="180"/>
      <c r="M22" s="130"/>
      <c r="N22" s="1"/>
      <c r="O22" s="5"/>
      <c r="P22" s="212"/>
      <c r="Q22" s="10"/>
      <c r="R22" s="931"/>
      <c r="S22" s="932"/>
      <c r="U22" s="193"/>
    </row>
    <row r="23" spans="1:21" ht="21" customHeight="1">
      <c r="A23" s="309" t="s">
        <v>226</v>
      </c>
      <c r="B23" s="295"/>
      <c r="C23" s="960" t="s">
        <v>226</v>
      </c>
      <c r="D23" s="961"/>
      <c r="E23" s="961"/>
      <c r="F23" s="962"/>
      <c r="G23" s="222"/>
      <c r="H23" s="222"/>
      <c r="I23" s="223"/>
      <c r="J23" s="222"/>
      <c r="K23" s="221"/>
      <c r="L23" s="395"/>
      <c r="M23" s="396"/>
      <c r="N23" s="302" t="s">
        <v>227</v>
      </c>
      <c r="O23" s="428"/>
      <c r="P23" s="304"/>
      <c r="Q23" s="305"/>
      <c r="R23" s="929" t="s">
        <v>228</v>
      </c>
      <c r="S23" s="930"/>
      <c r="T23" s="1" t="s">
        <v>229</v>
      </c>
      <c r="U23" s="193"/>
    </row>
    <row r="24" spans="1:21" ht="38.15" customHeight="1">
      <c r="A24" s="295" t="s">
        <v>226</v>
      </c>
      <c r="B24" s="295"/>
      <c r="C24" s="963"/>
      <c r="D24" s="900"/>
      <c r="E24" s="900"/>
      <c r="F24" s="901"/>
      <c r="H24" s="147"/>
      <c r="I24" s="224"/>
      <c r="K24" s="172"/>
      <c r="L24" s="397"/>
      <c r="M24" s="172"/>
      <c r="N24" s="345" t="s">
        <v>42</v>
      </c>
      <c r="O24" s="600" t="s">
        <v>230</v>
      </c>
      <c r="P24" s="600"/>
      <c r="Q24" s="714"/>
      <c r="R24" s="931"/>
      <c r="S24" s="932"/>
      <c r="U24" s="193"/>
    </row>
    <row r="25" spans="1:21" ht="49" customHeight="1">
      <c r="A25" s="295" t="s">
        <v>226</v>
      </c>
      <c r="B25" s="295"/>
      <c r="C25" s="963"/>
      <c r="D25" s="900"/>
      <c r="E25" s="900"/>
      <c r="F25" s="901"/>
      <c r="H25" s="147"/>
      <c r="I25" s="224"/>
      <c r="K25" s="172"/>
      <c r="L25" s="397"/>
      <c r="M25" s="172"/>
      <c r="N25" s="345" t="s">
        <v>42</v>
      </c>
      <c r="O25" s="515" t="s">
        <v>231</v>
      </c>
      <c r="P25" s="515"/>
      <c r="Q25" s="516"/>
      <c r="R25" s="931"/>
      <c r="S25" s="932"/>
      <c r="T25" s="193"/>
      <c r="U25" s="193"/>
    </row>
    <row r="26" spans="1:21" ht="33.65" customHeight="1">
      <c r="A26" s="295" t="s">
        <v>226</v>
      </c>
      <c r="B26" s="295"/>
      <c r="C26" s="963"/>
      <c r="D26" s="900"/>
      <c r="E26" s="900"/>
      <c r="F26" s="901"/>
      <c r="H26" s="147"/>
      <c r="I26" s="224"/>
      <c r="K26" s="172"/>
      <c r="L26" s="397"/>
      <c r="M26" s="172"/>
      <c r="N26" s="345" t="s">
        <v>42</v>
      </c>
      <c r="O26" s="600" t="s">
        <v>232</v>
      </c>
      <c r="P26" s="900"/>
      <c r="Q26" s="901"/>
      <c r="R26" s="931"/>
      <c r="S26" s="932"/>
      <c r="U26" s="193"/>
    </row>
    <row r="27" spans="1:21" ht="14">
      <c r="A27" s="295" t="s">
        <v>226</v>
      </c>
      <c r="B27" s="295"/>
      <c r="C27" s="963"/>
      <c r="D27" s="900"/>
      <c r="E27" s="900"/>
      <c r="F27" s="901"/>
      <c r="H27" s="147"/>
      <c r="I27" s="224"/>
      <c r="K27" s="172"/>
      <c r="L27" s="397"/>
      <c r="M27" s="172"/>
      <c r="N27" s="344"/>
      <c r="O27" s="600" t="s">
        <v>233</v>
      </c>
      <c r="P27" s="900"/>
      <c r="Q27" s="901"/>
      <c r="R27" s="931"/>
      <c r="S27" s="932"/>
      <c r="U27" s="193"/>
    </row>
    <row r="28" spans="1:21" ht="37" customHeight="1">
      <c r="A28" s="295" t="s">
        <v>226</v>
      </c>
      <c r="B28" s="295"/>
      <c r="C28" s="963"/>
      <c r="D28" s="900"/>
      <c r="E28" s="900"/>
      <c r="F28" s="901"/>
      <c r="H28" s="147"/>
      <c r="I28" s="224"/>
      <c r="K28" s="172"/>
      <c r="L28" s="397"/>
      <c r="M28" s="172"/>
      <c r="N28" s="345" t="s">
        <v>42</v>
      </c>
      <c r="O28" s="1" t="s">
        <v>234</v>
      </c>
      <c r="P28" s="212"/>
      <c r="Q28" s="10"/>
      <c r="R28" s="931"/>
      <c r="S28" s="932"/>
      <c r="U28" s="193"/>
    </row>
    <row r="29" spans="1:21" ht="20.149999999999999" customHeight="1" thickBot="1">
      <c r="A29" s="295" t="s">
        <v>226</v>
      </c>
      <c r="B29" s="295"/>
      <c r="C29" s="964"/>
      <c r="D29" s="903"/>
      <c r="E29" s="903"/>
      <c r="F29" s="904"/>
      <c r="G29" s="392"/>
      <c r="H29" s="392"/>
      <c r="I29" s="225"/>
      <c r="J29" s="392"/>
      <c r="K29" s="429"/>
      <c r="L29" s="398"/>
      <c r="M29" s="429"/>
      <c r="N29" s="398"/>
      <c r="O29" s="902" t="s">
        <v>235</v>
      </c>
      <c r="P29" s="903"/>
      <c r="Q29" s="904"/>
      <c r="R29" s="933"/>
      <c r="S29" s="934"/>
      <c r="U29" s="193"/>
    </row>
    <row r="30" spans="1:21" ht="21" customHeight="1">
      <c r="A30" s="309" t="s">
        <v>236</v>
      </c>
      <c r="B30" s="295"/>
      <c r="C30" s="960" t="s">
        <v>236</v>
      </c>
      <c r="D30" s="961" t="s">
        <v>236</v>
      </c>
      <c r="E30" s="961" t="s">
        <v>236</v>
      </c>
      <c r="F30" s="962" t="s">
        <v>236</v>
      </c>
      <c r="G30" s="971" t="s">
        <v>57</v>
      </c>
      <c r="H30" s="1002"/>
      <c r="I30" s="987" t="s">
        <v>57</v>
      </c>
      <c r="J30" s="1011"/>
      <c r="K30" s="639"/>
      <c r="L30" s="909" t="s">
        <v>237</v>
      </c>
      <c r="M30" s="910"/>
      <c r="N30" s="950" t="s">
        <v>238</v>
      </c>
      <c r="O30" s="951"/>
      <c r="P30" s="951"/>
      <c r="Q30" s="951"/>
      <c r="R30" s="888" t="s">
        <v>239</v>
      </c>
      <c r="S30" s="944"/>
    </row>
    <row r="31" spans="1:21" ht="34" customHeight="1">
      <c r="A31" s="295" t="s">
        <v>236</v>
      </c>
      <c r="B31" s="295"/>
      <c r="C31" s="963" t="s">
        <v>236</v>
      </c>
      <c r="D31" s="900" t="s">
        <v>236</v>
      </c>
      <c r="E31" s="900" t="s">
        <v>236</v>
      </c>
      <c r="F31" s="901" t="s">
        <v>236</v>
      </c>
      <c r="G31" s="972"/>
      <c r="H31" s="1003"/>
      <c r="I31" s="988"/>
      <c r="J31" s="1012"/>
      <c r="K31" s="1013"/>
      <c r="L31" s="550"/>
      <c r="M31" s="552"/>
      <c r="N31" s="149" t="s">
        <v>42</v>
      </c>
      <c r="O31" s="515" t="s">
        <v>240</v>
      </c>
      <c r="P31" s="648"/>
      <c r="Q31" s="648"/>
      <c r="R31" s="890"/>
      <c r="S31" s="945"/>
    </row>
    <row r="32" spans="1:21" ht="31" customHeight="1">
      <c r="A32" s="295" t="s">
        <v>236</v>
      </c>
      <c r="B32" s="295"/>
      <c r="C32" s="963" t="s">
        <v>236</v>
      </c>
      <c r="D32" s="900" t="s">
        <v>236</v>
      </c>
      <c r="E32" s="900" t="s">
        <v>236</v>
      </c>
      <c r="F32" s="901" t="s">
        <v>236</v>
      </c>
      <c r="G32" s="972" t="s">
        <v>60</v>
      </c>
      <c r="H32" s="1003"/>
      <c r="I32" s="1010" t="s">
        <v>60</v>
      </c>
      <c r="J32" s="1004"/>
      <c r="K32" s="1005"/>
      <c r="L32" s="794" t="s">
        <v>241</v>
      </c>
      <c r="M32" s="714"/>
      <c r="N32" s="388" t="s">
        <v>42</v>
      </c>
      <c r="O32" s="1" t="s">
        <v>68</v>
      </c>
      <c r="R32" s="890"/>
      <c r="S32" s="945"/>
    </row>
    <row r="33" spans="1:19" ht="36.65" customHeight="1">
      <c r="A33" s="295" t="s">
        <v>236</v>
      </c>
      <c r="B33" s="295"/>
      <c r="C33" s="963" t="s">
        <v>236</v>
      </c>
      <c r="D33" s="900" t="s">
        <v>236</v>
      </c>
      <c r="E33" s="900" t="s">
        <v>236</v>
      </c>
      <c r="F33" s="901" t="s">
        <v>236</v>
      </c>
      <c r="G33" s="972"/>
      <c r="H33" s="1003"/>
      <c r="I33" s="988"/>
      <c r="J33" s="1006"/>
      <c r="K33" s="642"/>
      <c r="L33" s="44" t="s">
        <v>42</v>
      </c>
      <c r="M33" s="405" t="s">
        <v>61</v>
      </c>
      <c r="N33" s="947" t="s">
        <v>227</v>
      </c>
      <c r="O33" s="948"/>
      <c r="P33" s="948"/>
      <c r="Q33" s="948"/>
      <c r="R33" s="890"/>
      <c r="S33" s="945"/>
    </row>
    <row r="34" spans="1:19" ht="28" customHeight="1">
      <c r="A34" s="295" t="s">
        <v>236</v>
      </c>
      <c r="B34" s="295"/>
      <c r="C34" s="963" t="s">
        <v>236</v>
      </c>
      <c r="D34" s="900" t="s">
        <v>236</v>
      </c>
      <c r="E34" s="900" t="s">
        <v>236</v>
      </c>
      <c r="F34" s="901" t="s">
        <v>236</v>
      </c>
      <c r="G34" s="972" t="s">
        <v>63</v>
      </c>
      <c r="H34" s="1003"/>
      <c r="I34" s="1010" t="s">
        <v>63</v>
      </c>
      <c r="J34" s="1004"/>
      <c r="K34" s="1005"/>
      <c r="L34" s="44" t="s">
        <v>42</v>
      </c>
      <c r="M34" s="3" t="s">
        <v>64</v>
      </c>
      <c r="N34" s="149" t="s">
        <v>42</v>
      </c>
      <c r="O34" s="600" t="s">
        <v>242</v>
      </c>
      <c r="P34" s="600"/>
      <c r="Q34" s="600"/>
      <c r="R34" s="890"/>
      <c r="S34" s="945"/>
    </row>
    <row r="35" spans="1:19" ht="27.65" customHeight="1">
      <c r="A35" s="295" t="s">
        <v>236</v>
      </c>
      <c r="B35" s="295"/>
      <c r="C35" s="963" t="s">
        <v>236</v>
      </c>
      <c r="D35" s="900" t="s">
        <v>236</v>
      </c>
      <c r="E35" s="900" t="s">
        <v>236</v>
      </c>
      <c r="F35" s="901" t="s">
        <v>236</v>
      </c>
      <c r="G35" s="972"/>
      <c r="H35" s="1003"/>
      <c r="I35" s="988"/>
      <c r="J35" s="1006"/>
      <c r="K35" s="642"/>
      <c r="L35" s="243" t="s">
        <v>42</v>
      </c>
      <c r="M35" s="244" t="s">
        <v>67</v>
      </c>
      <c r="N35" s="149" t="s">
        <v>42</v>
      </c>
      <c r="O35" s="600" t="s">
        <v>243</v>
      </c>
      <c r="P35" s="600"/>
      <c r="Q35" s="600"/>
      <c r="R35" s="890"/>
      <c r="S35" s="945"/>
    </row>
    <row r="36" spans="1:19" ht="30.65" customHeight="1">
      <c r="A36" s="295" t="s">
        <v>236</v>
      </c>
      <c r="B36" s="295"/>
      <c r="C36" s="963" t="s">
        <v>236</v>
      </c>
      <c r="D36" s="900" t="s">
        <v>236</v>
      </c>
      <c r="E36" s="900" t="s">
        <v>236</v>
      </c>
      <c r="F36" s="901" t="s">
        <v>236</v>
      </c>
      <c r="G36" s="297" t="s">
        <v>66</v>
      </c>
      <c r="H36" s="406"/>
      <c r="I36" s="298" t="s">
        <v>66</v>
      </c>
      <c r="J36" s="1004"/>
      <c r="K36" s="1005"/>
      <c r="L36" s="758" t="s">
        <v>244</v>
      </c>
      <c r="M36" s="760"/>
      <c r="N36" s="344"/>
      <c r="O36" s="908" t="s">
        <v>245</v>
      </c>
      <c r="P36" s="908"/>
      <c r="Q36" s="908"/>
      <c r="R36" s="890"/>
      <c r="S36" s="945"/>
    </row>
    <row r="37" spans="1:19" ht="40.5" customHeight="1">
      <c r="A37" s="295" t="s">
        <v>236</v>
      </c>
      <c r="B37" s="295"/>
      <c r="C37" s="963" t="s">
        <v>236</v>
      </c>
      <c r="D37" s="900" t="s">
        <v>236</v>
      </c>
      <c r="E37" s="900" t="s">
        <v>236</v>
      </c>
      <c r="F37" s="901" t="s">
        <v>236</v>
      </c>
      <c r="G37" s="297" t="s">
        <v>69</v>
      </c>
      <c r="H37" s="406"/>
      <c r="I37" s="298" t="s">
        <v>69</v>
      </c>
      <c r="J37" s="1004"/>
      <c r="K37" s="1005"/>
      <c r="L37" s="949"/>
      <c r="M37" s="516"/>
      <c r="N37" s="375" t="s">
        <v>42</v>
      </c>
      <c r="O37" s="600" t="s">
        <v>246</v>
      </c>
      <c r="P37" s="900"/>
      <c r="Q37" s="900"/>
      <c r="R37" s="890"/>
      <c r="S37" s="945"/>
    </row>
    <row r="38" spans="1:19" ht="34" customHeight="1">
      <c r="A38" s="295" t="s">
        <v>236</v>
      </c>
      <c r="B38" s="295"/>
      <c r="C38" s="963" t="s">
        <v>236</v>
      </c>
      <c r="D38" s="900" t="s">
        <v>236</v>
      </c>
      <c r="E38" s="900" t="s">
        <v>236</v>
      </c>
      <c r="F38" s="901" t="s">
        <v>236</v>
      </c>
      <c r="G38" s="972" t="s">
        <v>46</v>
      </c>
      <c r="H38" s="983" t="s">
        <v>47</v>
      </c>
      <c r="I38" s="1007"/>
      <c r="J38" s="1007"/>
      <c r="K38" s="1008"/>
      <c r="L38" s="949"/>
      <c r="M38" s="516"/>
      <c r="N38" s="375" t="s">
        <v>42</v>
      </c>
      <c r="O38" s="600" t="s">
        <v>247</v>
      </c>
      <c r="P38" s="900"/>
      <c r="Q38" s="900"/>
      <c r="R38" s="890"/>
      <c r="S38" s="945"/>
    </row>
    <row r="39" spans="1:19" ht="15.65" customHeight="1" thickBot="1">
      <c r="A39" s="295" t="s">
        <v>236</v>
      </c>
      <c r="B39" s="295"/>
      <c r="C39" s="964" t="s">
        <v>236</v>
      </c>
      <c r="D39" s="903" t="s">
        <v>236</v>
      </c>
      <c r="E39" s="903" t="s">
        <v>236</v>
      </c>
      <c r="F39" s="904" t="s">
        <v>236</v>
      </c>
      <c r="G39" s="973"/>
      <c r="H39" s="984"/>
      <c r="I39" s="1009"/>
      <c r="J39" s="1009"/>
      <c r="K39" s="748"/>
      <c r="L39" s="761"/>
      <c r="M39" s="727"/>
      <c r="N39" s="403"/>
      <c r="O39" s="902"/>
      <c r="P39" s="903"/>
      <c r="Q39" s="903"/>
      <c r="R39" s="891"/>
      <c r="S39" s="946"/>
    </row>
    <row r="40" spans="1:19" ht="25.5" customHeight="1">
      <c r="A40" s="309" t="s">
        <v>248</v>
      </c>
      <c r="B40" s="295"/>
      <c r="C40" s="960" t="s">
        <v>248</v>
      </c>
      <c r="D40" s="961"/>
      <c r="E40" s="961"/>
      <c r="F40" s="962"/>
      <c r="G40" s="223"/>
      <c r="H40" s="218"/>
      <c r="I40" s="222"/>
      <c r="J40" s="222"/>
      <c r="K40" s="221"/>
      <c r="L40" s="609" t="s">
        <v>249</v>
      </c>
      <c r="M40" s="562"/>
      <c r="N40" s="947" t="s">
        <v>71</v>
      </c>
      <c r="O40" s="948"/>
      <c r="P40" s="948"/>
      <c r="Q40" s="952"/>
      <c r="R40" s="888" t="s">
        <v>250</v>
      </c>
      <c r="S40" s="944"/>
    </row>
    <row r="41" spans="1:19" ht="28" customHeight="1">
      <c r="A41" s="295" t="s">
        <v>248</v>
      </c>
      <c r="B41" s="295"/>
      <c r="C41" s="963"/>
      <c r="D41" s="900"/>
      <c r="E41" s="900"/>
      <c r="F41" s="901"/>
      <c r="G41" s="224"/>
      <c r="H41" s="219"/>
      <c r="K41" s="172"/>
      <c r="L41" s="533"/>
      <c r="M41" s="518"/>
      <c r="N41" s="44" t="s">
        <v>42</v>
      </c>
      <c r="O41" s="953" t="s">
        <v>73</v>
      </c>
      <c r="P41" s="953"/>
      <c r="Q41" s="954"/>
      <c r="R41" s="890"/>
      <c r="S41" s="945"/>
    </row>
    <row r="42" spans="1:19" ht="28" customHeight="1">
      <c r="A42" s="295" t="s">
        <v>251</v>
      </c>
      <c r="B42" s="295"/>
      <c r="C42" s="963"/>
      <c r="D42" s="900"/>
      <c r="E42" s="900"/>
      <c r="F42" s="901"/>
      <c r="G42" s="224"/>
      <c r="H42" s="219"/>
      <c r="K42" s="172"/>
      <c r="L42" s="533"/>
      <c r="M42" s="518"/>
      <c r="N42" s="44" t="s">
        <v>42</v>
      </c>
      <c r="O42" s="648" t="s">
        <v>252</v>
      </c>
      <c r="P42" s="648"/>
      <c r="Q42" s="527"/>
      <c r="R42" s="890"/>
      <c r="S42" s="945"/>
    </row>
    <row r="43" spans="1:19" ht="28" customHeight="1">
      <c r="A43" s="295" t="s">
        <v>251</v>
      </c>
      <c r="B43" s="295"/>
      <c r="C43" s="963"/>
      <c r="D43" s="900"/>
      <c r="E43" s="900"/>
      <c r="F43" s="901"/>
      <c r="G43" s="224"/>
      <c r="H43" s="219"/>
      <c r="K43" s="172"/>
      <c r="L43" s="533"/>
      <c r="M43" s="518"/>
      <c r="N43" s="44" t="s">
        <v>42</v>
      </c>
      <c r="O43" s="1" t="s">
        <v>253</v>
      </c>
      <c r="P43" s="1"/>
      <c r="R43" s="890"/>
      <c r="S43" s="945"/>
    </row>
    <row r="44" spans="1:19" ht="58" customHeight="1" thickBot="1">
      <c r="A44" s="313" t="s">
        <v>248</v>
      </c>
      <c r="B44" s="295"/>
      <c r="C44" s="964"/>
      <c r="D44" s="903"/>
      <c r="E44" s="903"/>
      <c r="F44" s="904"/>
      <c r="G44" s="225"/>
      <c r="H44" s="220"/>
      <c r="K44" s="172"/>
      <c r="L44" s="534"/>
      <c r="M44" s="536"/>
      <c r="N44" s="905" t="s">
        <v>70</v>
      </c>
      <c r="O44" s="906"/>
      <c r="P44" s="906"/>
      <c r="Q44" s="907"/>
      <c r="R44" s="891"/>
      <c r="S44" s="946"/>
    </row>
    <row r="45" spans="1:19" ht="23.15" customHeight="1">
      <c r="A45" s="309" t="s">
        <v>254</v>
      </c>
      <c r="B45" s="295"/>
      <c r="C45" s="960" t="s">
        <v>254</v>
      </c>
      <c r="D45" s="961"/>
      <c r="E45" s="961"/>
      <c r="F45" s="962"/>
      <c r="G45" s="223"/>
      <c r="H45" s="218"/>
      <c r="I45" s="222"/>
      <c r="J45" s="222"/>
      <c r="K45" s="221"/>
      <c r="L45" s="609" t="s">
        <v>255</v>
      </c>
      <c r="M45" s="562"/>
      <c r="N45" s="965" t="s">
        <v>71</v>
      </c>
      <c r="O45" s="966"/>
      <c r="P45" s="966"/>
      <c r="Q45" s="967"/>
      <c r="R45" s="888" t="s">
        <v>250</v>
      </c>
      <c r="S45" s="944"/>
    </row>
    <row r="46" spans="1:19" ht="28" customHeight="1">
      <c r="A46" s="295" t="s">
        <v>254</v>
      </c>
      <c r="B46" s="295"/>
      <c r="C46" s="963"/>
      <c r="D46" s="900"/>
      <c r="E46" s="900"/>
      <c r="F46" s="901"/>
      <c r="G46" s="224"/>
      <c r="H46" s="219"/>
      <c r="K46" s="172"/>
      <c r="L46" s="533"/>
      <c r="M46" s="518"/>
      <c r="N46" s="44" t="s">
        <v>42</v>
      </c>
      <c r="O46" s="953" t="s">
        <v>73</v>
      </c>
      <c r="P46" s="953"/>
      <c r="Q46" s="954"/>
      <c r="R46" s="890"/>
      <c r="S46" s="945"/>
    </row>
    <row r="47" spans="1:19" ht="28" customHeight="1">
      <c r="A47" s="295" t="s">
        <v>256</v>
      </c>
      <c r="B47" s="295"/>
      <c r="C47" s="963"/>
      <c r="D47" s="900"/>
      <c r="E47" s="900"/>
      <c r="F47" s="901"/>
      <c r="G47" s="224"/>
      <c r="H47" s="219"/>
      <c r="K47" s="172"/>
      <c r="L47" s="533"/>
      <c r="M47" s="518"/>
      <c r="N47" s="44" t="s">
        <v>42</v>
      </c>
      <c r="O47" s="648" t="s">
        <v>252</v>
      </c>
      <c r="P47" s="648"/>
      <c r="Q47" s="527"/>
      <c r="R47" s="890"/>
      <c r="S47" s="945"/>
    </row>
    <row r="48" spans="1:19" ht="28" customHeight="1">
      <c r="A48" s="295" t="s">
        <v>256</v>
      </c>
      <c r="B48" s="295"/>
      <c r="C48" s="963"/>
      <c r="D48" s="900"/>
      <c r="E48" s="900"/>
      <c r="F48" s="901"/>
      <c r="G48" s="224"/>
      <c r="H48" s="219"/>
      <c r="K48" s="172"/>
      <c r="L48" s="533"/>
      <c r="M48" s="518"/>
      <c r="N48" s="44" t="s">
        <v>42</v>
      </c>
      <c r="O48" s="1" t="s">
        <v>253</v>
      </c>
      <c r="P48" s="1"/>
      <c r="R48" s="890"/>
      <c r="S48" s="945"/>
    </row>
    <row r="49" spans="1:21" ht="59.5" customHeight="1" thickBot="1">
      <c r="A49" s="313" t="s">
        <v>254</v>
      </c>
      <c r="B49" s="295"/>
      <c r="C49" s="964"/>
      <c r="D49" s="903"/>
      <c r="E49" s="903"/>
      <c r="F49" s="904"/>
      <c r="G49" s="225"/>
      <c r="H49" s="220"/>
      <c r="K49" s="172"/>
      <c r="L49" s="534"/>
      <c r="M49" s="536"/>
      <c r="N49" s="905" t="s">
        <v>70</v>
      </c>
      <c r="O49" s="906"/>
      <c r="P49" s="906"/>
      <c r="Q49" s="907"/>
      <c r="R49" s="891"/>
      <c r="S49" s="946"/>
    </row>
    <row r="50" spans="1:21" ht="199.5" customHeight="1" thickBot="1">
      <c r="A50" s="314" t="s">
        <v>232</v>
      </c>
      <c r="B50" s="295"/>
      <c r="C50" s="955" t="s">
        <v>232</v>
      </c>
      <c r="D50" s="956"/>
      <c r="E50" s="956"/>
      <c r="F50" s="957"/>
      <c r="G50" s="939" t="s">
        <v>158</v>
      </c>
      <c r="H50" s="940"/>
      <c r="I50" s="939" t="s">
        <v>158</v>
      </c>
      <c r="J50" s="941"/>
      <c r="K50" s="941"/>
      <c r="L50" s="939"/>
      <c r="M50" s="940"/>
      <c r="N50" s="177" t="s">
        <v>42</v>
      </c>
      <c r="O50" s="941" t="s">
        <v>257</v>
      </c>
      <c r="P50" s="941"/>
      <c r="Q50" s="940"/>
      <c r="R50" s="942" t="s">
        <v>258</v>
      </c>
      <c r="S50" s="943"/>
      <c r="U50" s="172"/>
    </row>
    <row r="51" spans="1:21" ht="27" customHeight="1">
      <c r="A51" s="309" t="s">
        <v>259</v>
      </c>
      <c r="B51" s="295"/>
      <c r="C51" s="960" t="s">
        <v>259</v>
      </c>
      <c r="D51" s="961"/>
      <c r="E51" s="961"/>
      <c r="F51" s="962"/>
      <c r="G51" s="575"/>
      <c r="H51" s="576"/>
      <c r="I51" s="389"/>
      <c r="J51" s="380"/>
      <c r="K51" s="380"/>
      <c r="L51" s="389"/>
      <c r="M51" s="381"/>
      <c r="N51" s="360" t="s">
        <v>59</v>
      </c>
      <c r="O51" s="428"/>
      <c r="P51" s="229"/>
      <c r="Q51" s="207"/>
      <c r="R51" s="888" t="s">
        <v>260</v>
      </c>
      <c r="S51" s="944"/>
    </row>
    <row r="52" spans="1:21" ht="27" customHeight="1">
      <c r="A52" s="295" t="s">
        <v>261</v>
      </c>
      <c r="B52" s="295"/>
      <c r="C52" s="963"/>
      <c r="D52" s="900"/>
      <c r="E52" s="900"/>
      <c r="F52" s="901"/>
      <c r="G52" s="577"/>
      <c r="H52" s="578"/>
      <c r="I52" s="383"/>
      <c r="J52" s="430"/>
      <c r="K52" s="430"/>
      <c r="L52" s="383"/>
      <c r="M52" s="382"/>
      <c r="N52" s="149" t="s">
        <v>42</v>
      </c>
      <c r="O52" s="204" t="s">
        <v>262</v>
      </c>
      <c r="P52" s="204"/>
      <c r="Q52" s="405"/>
      <c r="R52" s="890"/>
      <c r="S52" s="945"/>
    </row>
    <row r="53" spans="1:21" ht="37.5" customHeight="1">
      <c r="A53" s="295" t="s">
        <v>261</v>
      </c>
      <c r="B53" s="295"/>
      <c r="C53" s="963"/>
      <c r="D53" s="900"/>
      <c r="E53" s="900"/>
      <c r="F53" s="901"/>
      <c r="G53" s="577"/>
      <c r="H53" s="578"/>
      <c r="I53" s="383"/>
      <c r="J53" s="430"/>
      <c r="K53" s="430"/>
      <c r="L53" s="383"/>
      <c r="M53" s="382"/>
      <c r="N53" s="149"/>
      <c r="O53" s="551" t="s">
        <v>263</v>
      </c>
      <c r="P53" s="551"/>
      <c r="Q53" s="552"/>
      <c r="R53" s="890"/>
      <c r="S53" s="945"/>
    </row>
    <row r="54" spans="1:21" ht="27" customHeight="1">
      <c r="A54" s="295" t="s">
        <v>259</v>
      </c>
      <c r="B54" s="295"/>
      <c r="C54" s="963"/>
      <c r="D54" s="900"/>
      <c r="E54" s="900"/>
      <c r="F54" s="901"/>
      <c r="G54" s="577"/>
      <c r="H54" s="578"/>
      <c r="I54" s="383"/>
      <c r="J54" s="430"/>
      <c r="K54" s="430"/>
      <c r="L54" s="383"/>
      <c r="M54" s="382"/>
      <c r="N54" s="149" t="s">
        <v>42</v>
      </c>
      <c r="O54" s="144" t="s">
        <v>264</v>
      </c>
      <c r="P54" s="145"/>
      <c r="Q54" s="405"/>
      <c r="R54" s="890"/>
      <c r="S54" s="945"/>
    </row>
    <row r="55" spans="1:21" ht="27" customHeight="1">
      <c r="A55" s="295" t="s">
        <v>261</v>
      </c>
      <c r="B55" s="295"/>
      <c r="C55" s="963"/>
      <c r="D55" s="900"/>
      <c r="E55" s="900"/>
      <c r="F55" s="901"/>
      <c r="G55" s="577"/>
      <c r="H55" s="578"/>
      <c r="I55" s="383"/>
      <c r="J55" s="430"/>
      <c r="K55" s="430"/>
      <c r="L55" s="383"/>
      <c r="M55" s="382"/>
      <c r="N55" s="947" t="s">
        <v>71</v>
      </c>
      <c r="O55" s="948"/>
      <c r="P55" s="948"/>
      <c r="Q55" s="952"/>
      <c r="R55" s="890"/>
      <c r="S55" s="945"/>
    </row>
    <row r="56" spans="1:21" ht="30" customHeight="1">
      <c r="A56" s="295" t="s">
        <v>261</v>
      </c>
      <c r="B56" s="295"/>
      <c r="C56" s="963"/>
      <c r="D56" s="900"/>
      <c r="E56" s="900"/>
      <c r="F56" s="901"/>
      <c r="G56" s="577"/>
      <c r="H56" s="578"/>
      <c r="I56" s="383"/>
      <c r="J56" s="430"/>
      <c r="K56" s="430"/>
      <c r="L56" s="383"/>
      <c r="M56" s="382"/>
      <c r="N56" s="149" t="s">
        <v>265</v>
      </c>
      <c r="O56" s="204" t="s">
        <v>266</v>
      </c>
      <c r="P56" s="431"/>
      <c r="Q56" s="404"/>
      <c r="R56" s="890"/>
      <c r="S56" s="945"/>
    </row>
    <row r="57" spans="1:21" ht="48.65" customHeight="1">
      <c r="A57" s="295" t="s">
        <v>261</v>
      </c>
      <c r="B57" s="295"/>
      <c r="C57" s="963"/>
      <c r="D57" s="900"/>
      <c r="E57" s="900"/>
      <c r="F57" s="901"/>
      <c r="G57" s="577"/>
      <c r="H57" s="578"/>
      <c r="I57" s="383"/>
      <c r="J57" s="430"/>
      <c r="K57" s="430"/>
      <c r="L57" s="383"/>
      <c r="M57" s="382"/>
      <c r="N57" s="149" t="s">
        <v>42</v>
      </c>
      <c r="O57" s="600" t="s">
        <v>267</v>
      </c>
      <c r="P57" s="600"/>
      <c r="Q57" s="714"/>
      <c r="R57" s="890"/>
      <c r="S57" s="945"/>
    </row>
    <row r="58" spans="1:21" ht="28">
      <c r="A58" s="295" t="s">
        <v>261</v>
      </c>
      <c r="B58" s="295"/>
      <c r="C58" s="963"/>
      <c r="D58" s="900"/>
      <c r="E58" s="900"/>
      <c r="F58" s="901"/>
      <c r="G58" s="577"/>
      <c r="H58" s="578"/>
      <c r="I58" s="383"/>
      <c r="J58" s="430"/>
      <c r="K58" s="430"/>
      <c r="L58" s="383"/>
      <c r="M58" s="382"/>
      <c r="N58" s="149" t="s">
        <v>42</v>
      </c>
      <c r="O58" s="600" t="s">
        <v>80</v>
      </c>
      <c r="P58" s="600"/>
      <c r="Q58" s="714"/>
      <c r="R58" s="890"/>
      <c r="S58" s="945"/>
    </row>
    <row r="59" spans="1:21" ht="27" customHeight="1">
      <c r="A59" s="295" t="s">
        <v>259</v>
      </c>
      <c r="B59" s="295"/>
      <c r="C59" s="963"/>
      <c r="D59" s="900"/>
      <c r="E59" s="900"/>
      <c r="F59" s="901"/>
      <c r="G59" s="577"/>
      <c r="H59" s="578"/>
      <c r="I59" s="383"/>
      <c r="J59" s="430"/>
      <c r="K59" s="430"/>
      <c r="L59" s="383"/>
      <c r="M59" s="382"/>
      <c r="O59" s="600" t="s">
        <v>233</v>
      </c>
      <c r="P59" s="900"/>
      <c r="Q59" s="901"/>
      <c r="R59" s="890"/>
      <c r="S59" s="945"/>
    </row>
    <row r="60" spans="1:21" ht="27" customHeight="1">
      <c r="A60" s="295" t="s">
        <v>259</v>
      </c>
      <c r="B60" s="295"/>
      <c r="C60" s="963"/>
      <c r="D60" s="900"/>
      <c r="E60" s="900"/>
      <c r="F60" s="901"/>
      <c r="G60" s="577"/>
      <c r="H60" s="578"/>
      <c r="I60" s="383"/>
      <c r="J60" s="430"/>
      <c r="K60" s="430"/>
      <c r="L60" s="383"/>
      <c r="M60" s="382"/>
      <c r="N60" s="149" t="s">
        <v>42</v>
      </c>
      <c r="O60" s="600" t="s">
        <v>223</v>
      </c>
      <c r="P60" s="600"/>
      <c r="Q60" s="714"/>
      <c r="R60" s="890"/>
      <c r="S60" s="945"/>
    </row>
    <row r="61" spans="1:21" ht="34.5" customHeight="1" thickBot="1">
      <c r="A61" s="295" t="s">
        <v>259</v>
      </c>
      <c r="B61" s="295"/>
      <c r="C61" s="964"/>
      <c r="D61" s="903"/>
      <c r="E61" s="903"/>
      <c r="F61" s="904"/>
      <c r="G61" s="579"/>
      <c r="H61" s="580"/>
      <c r="I61" s="390"/>
      <c r="J61" s="394"/>
      <c r="K61" s="394"/>
      <c r="L61" s="390"/>
      <c r="M61" s="391"/>
      <c r="N61" s="7"/>
      <c r="O61" s="902" t="s">
        <v>235</v>
      </c>
      <c r="P61" s="903"/>
      <c r="Q61" s="904"/>
      <c r="R61" s="891"/>
      <c r="S61" s="946"/>
    </row>
    <row r="62" spans="1:21" ht="107.5" customHeight="1" thickBot="1">
      <c r="A62" s="309" t="s">
        <v>188</v>
      </c>
      <c r="B62" s="295"/>
      <c r="C62" s="955" t="s">
        <v>189</v>
      </c>
      <c r="D62" s="956"/>
      <c r="E62" s="956"/>
      <c r="F62" s="957"/>
      <c r="G62" s="939" t="s">
        <v>268</v>
      </c>
      <c r="H62" s="940"/>
      <c r="I62" s="958"/>
      <c r="J62" s="959"/>
      <c r="K62" s="959"/>
      <c r="L62" s="958"/>
      <c r="M62" s="968"/>
      <c r="N62" s="958"/>
      <c r="O62" s="959"/>
      <c r="P62" s="959"/>
      <c r="Q62" s="968"/>
      <c r="R62" s="860" t="s">
        <v>269</v>
      </c>
      <c r="S62" s="938"/>
    </row>
  </sheetData>
  <mergeCells count="108">
    <mergeCell ref="E6:M6"/>
    <mergeCell ref="H38:H39"/>
    <mergeCell ref="G34:G35"/>
    <mergeCell ref="H12:H13"/>
    <mergeCell ref="I30:I31"/>
    <mergeCell ref="J11:K11"/>
    <mergeCell ref="J14:K14"/>
    <mergeCell ref="J16:K16"/>
    <mergeCell ref="I15:K15"/>
    <mergeCell ref="I12:K13"/>
    <mergeCell ref="I17:K18"/>
    <mergeCell ref="H30:H31"/>
    <mergeCell ref="H32:H33"/>
    <mergeCell ref="H34:H35"/>
    <mergeCell ref="J34:K35"/>
    <mergeCell ref="J36:K36"/>
    <mergeCell ref="J37:K37"/>
    <mergeCell ref="I38:K39"/>
    <mergeCell ref="I32:I33"/>
    <mergeCell ref="I34:I35"/>
    <mergeCell ref="J30:K31"/>
    <mergeCell ref="J32:K33"/>
    <mergeCell ref="C30:F39"/>
    <mergeCell ref="C40:F44"/>
    <mergeCell ref="C45:F49"/>
    <mergeCell ref="C50:F50"/>
    <mergeCell ref="G12:G13"/>
    <mergeCell ref="G30:G31"/>
    <mergeCell ref="G32:G33"/>
    <mergeCell ref="G38:G39"/>
    <mergeCell ref="C11:F13"/>
    <mergeCell ref="C14:F15"/>
    <mergeCell ref="C16:F18"/>
    <mergeCell ref="C19:F22"/>
    <mergeCell ref="C23:F29"/>
    <mergeCell ref="C62:F62"/>
    <mergeCell ref="G62:H62"/>
    <mergeCell ref="I62:K62"/>
    <mergeCell ref="C51:F61"/>
    <mergeCell ref="N45:Q45"/>
    <mergeCell ref="I50:K50"/>
    <mergeCell ref="G51:H61"/>
    <mergeCell ref="N55:Q55"/>
    <mergeCell ref="O58:Q58"/>
    <mergeCell ref="O60:Q60"/>
    <mergeCell ref="G50:H50"/>
    <mergeCell ref="L62:M62"/>
    <mergeCell ref="N62:Q62"/>
    <mergeCell ref="R62:S62"/>
    <mergeCell ref="L50:M50"/>
    <mergeCell ref="O50:Q50"/>
    <mergeCell ref="R50:S50"/>
    <mergeCell ref="R51:S61"/>
    <mergeCell ref="O57:Q57"/>
    <mergeCell ref="O61:Q61"/>
    <mergeCell ref="R30:S39"/>
    <mergeCell ref="N33:Q33"/>
    <mergeCell ref="L32:M32"/>
    <mergeCell ref="L36:M39"/>
    <mergeCell ref="O35:Q35"/>
    <mergeCell ref="N30:Q30"/>
    <mergeCell ref="O31:Q31"/>
    <mergeCell ref="O34:Q34"/>
    <mergeCell ref="L40:M44"/>
    <mergeCell ref="N40:Q40"/>
    <mergeCell ref="R45:S49"/>
    <mergeCell ref="O46:Q46"/>
    <mergeCell ref="O47:Q47"/>
    <mergeCell ref="L45:M49"/>
    <mergeCell ref="R40:S44"/>
    <mergeCell ref="O41:Q41"/>
    <mergeCell ref="B4:B8"/>
    <mergeCell ref="L30:M31"/>
    <mergeCell ref="O25:Q25"/>
    <mergeCell ref="O26:Q26"/>
    <mergeCell ref="C2:S2"/>
    <mergeCell ref="R3:S3"/>
    <mergeCell ref="O6:Q6"/>
    <mergeCell ref="E4:M4"/>
    <mergeCell ref="E5:M5"/>
    <mergeCell ref="C9:F10"/>
    <mergeCell ref="G9:K9"/>
    <mergeCell ref="L9:M10"/>
    <mergeCell ref="N9:Q10"/>
    <mergeCell ref="R9:S10"/>
    <mergeCell ref="G10:H10"/>
    <mergeCell ref="I10:K10"/>
    <mergeCell ref="N14:Q15"/>
    <mergeCell ref="R23:S29"/>
    <mergeCell ref="O11:Q11"/>
    <mergeCell ref="R11:S22"/>
    <mergeCell ref="L14:M15"/>
    <mergeCell ref="L13:M13"/>
    <mergeCell ref="L18:M18"/>
    <mergeCell ref="N16:Q18"/>
    <mergeCell ref="O8:S8"/>
    <mergeCell ref="O27:Q27"/>
    <mergeCell ref="O29:Q29"/>
    <mergeCell ref="O24:Q24"/>
    <mergeCell ref="O53:Q53"/>
    <mergeCell ref="O59:Q59"/>
    <mergeCell ref="N49:Q49"/>
    <mergeCell ref="N44:Q44"/>
    <mergeCell ref="O36:Q36"/>
    <mergeCell ref="O37:Q37"/>
    <mergeCell ref="O38:Q38"/>
    <mergeCell ref="O39:Q39"/>
    <mergeCell ref="O42:Q42"/>
  </mergeCells>
  <phoneticPr fontId="3"/>
  <conditionalFormatting sqref="L11:L12 N52:N54 L35 N56:N58 N31 N34 N37:N38 N23:N26 N28">
    <cfRule type="containsText" dxfId="75" priority="203" operator="containsText" text="■">
      <formula>NOT(ISERROR(SEARCH("■",L11)))</formula>
    </cfRule>
    <cfRule type="containsText" dxfId="74" priority="204" operator="containsText" text="✔">
      <formula>NOT(ISERROR(SEARCH("✔",L11)))</formula>
    </cfRule>
  </conditionalFormatting>
  <conditionalFormatting sqref="L12">
    <cfRule type="containsText" dxfId="73" priority="201" operator="containsText" text="■">
      <formula>NOT(ISERROR(SEARCH("■",L12)))</formula>
    </cfRule>
    <cfRule type="containsText" dxfId="72" priority="202" operator="containsText" text="✔">
      <formula>NOT(ISERROR(SEARCH("✔",L12)))</formula>
    </cfRule>
  </conditionalFormatting>
  <conditionalFormatting sqref="L17">
    <cfRule type="containsText" dxfId="71" priority="197" operator="containsText" text="■">
      <formula>NOT(ISERROR(SEARCH("■",L17)))</formula>
    </cfRule>
    <cfRule type="containsText" dxfId="70" priority="198" operator="containsText" text="✔">
      <formula>NOT(ISERROR(SEARCH("✔",L17)))</formula>
    </cfRule>
  </conditionalFormatting>
  <conditionalFormatting sqref="N19:N21">
    <cfRule type="containsText" dxfId="69" priority="195" operator="containsText" text="■">
      <formula>NOT(ISERROR(SEARCH("■",N19)))</formula>
    </cfRule>
    <cfRule type="containsText" dxfId="68" priority="196" operator="containsText" text="✔">
      <formula>NOT(ISERROR(SEARCH("✔",N19)))</formula>
    </cfRule>
  </conditionalFormatting>
  <conditionalFormatting sqref="N13">
    <cfRule type="containsText" dxfId="67" priority="183" operator="containsText" text="■">
      <formula>NOT(ISERROR(SEARCH("■",N13)))</formula>
    </cfRule>
    <cfRule type="containsText" dxfId="66" priority="184" operator="containsText" text="✔">
      <formula>NOT(ISERROR(SEARCH("✔",N13)))</formula>
    </cfRule>
  </conditionalFormatting>
  <conditionalFormatting sqref="N11:N12">
    <cfRule type="containsText" dxfId="65" priority="181" operator="containsText" text="■">
      <formula>NOT(ISERROR(SEARCH("■",N11)))</formula>
    </cfRule>
    <cfRule type="containsText" dxfId="64" priority="182" operator="containsText" text="✔">
      <formula>NOT(ISERROR(SEARCH("✔",N11)))</formula>
    </cfRule>
  </conditionalFormatting>
  <conditionalFormatting sqref="N26">
    <cfRule type="containsText" dxfId="63" priority="173" operator="containsText" text="■">
      <formula>NOT(ISERROR(SEARCH("■",N26)))</formula>
    </cfRule>
    <cfRule type="containsText" dxfId="62" priority="174" operator="containsText" text="✔">
      <formula>NOT(ISERROR(SEARCH("✔",N26)))</formula>
    </cfRule>
  </conditionalFormatting>
  <conditionalFormatting sqref="N28">
    <cfRule type="containsText" dxfId="61" priority="171" operator="containsText" text="■">
      <formula>NOT(ISERROR(SEARCH("■",N28)))</formula>
    </cfRule>
    <cfRule type="containsText" dxfId="60" priority="172" operator="containsText" text="✔">
      <formula>NOT(ISERROR(SEARCH("✔",N28)))</formula>
    </cfRule>
  </conditionalFormatting>
  <conditionalFormatting sqref="N25">
    <cfRule type="containsText" dxfId="59" priority="163" operator="containsText" text="■">
      <formula>NOT(ISERROR(SEARCH("■",N25)))</formula>
    </cfRule>
    <cfRule type="containsText" dxfId="58" priority="164" operator="containsText" text="✔">
      <formula>NOT(ISERROR(SEARCH("✔",N25)))</formula>
    </cfRule>
  </conditionalFormatting>
  <conditionalFormatting sqref="L33">
    <cfRule type="containsText" dxfId="57" priority="98" operator="containsText" text="■">
      <formula>NOT(ISERROR(SEARCH("■",L33)))</formula>
    </cfRule>
    <cfRule type="containsText" dxfId="56" priority="99" operator="containsText" text="✔">
      <formula>NOT(ISERROR(SEARCH("✔",L33)))</formula>
    </cfRule>
  </conditionalFormatting>
  <conditionalFormatting sqref="L34">
    <cfRule type="containsText" dxfId="55" priority="92" operator="containsText" text="■">
      <formula>NOT(ISERROR(SEARCH("■",L34)))</formula>
    </cfRule>
    <cfRule type="containsText" dxfId="54" priority="93" operator="containsText" text="✔">
      <formula>NOT(ISERROR(SEARCH("✔",L34)))</formula>
    </cfRule>
  </conditionalFormatting>
  <conditionalFormatting sqref="N35">
    <cfRule type="containsText" dxfId="53" priority="86" operator="containsText" text="■">
      <formula>NOT(ISERROR(SEARCH("■",N35)))</formula>
    </cfRule>
    <cfRule type="containsText" dxfId="52" priority="87" operator="containsText" text="✔">
      <formula>NOT(ISERROR(SEARCH("✔",N35)))</formula>
    </cfRule>
  </conditionalFormatting>
  <conditionalFormatting sqref="N48">
    <cfRule type="containsText" dxfId="51" priority="76" operator="containsText" text="■">
      <formula>NOT(ISERROR(SEARCH("■",N48)))</formula>
    </cfRule>
    <cfRule type="containsText" dxfId="50" priority="77" operator="containsText" text="✔">
      <formula>NOT(ISERROR(SEARCH("✔",N48)))</formula>
    </cfRule>
  </conditionalFormatting>
  <conditionalFormatting sqref="N46">
    <cfRule type="containsText" dxfId="49" priority="74" operator="containsText" text="■">
      <formula>NOT(ISERROR(SEARCH("■",N46)))</formula>
    </cfRule>
    <cfRule type="containsText" dxfId="48" priority="75" operator="containsText" text="✔">
      <formula>NOT(ISERROR(SEARCH("✔",N46)))</formula>
    </cfRule>
  </conditionalFormatting>
  <conditionalFormatting sqref="N47:N48">
    <cfRule type="containsText" dxfId="47" priority="70" operator="containsText" text="■">
      <formula>NOT(ISERROR(SEARCH("■",N47)))</formula>
    </cfRule>
    <cfRule type="containsText" dxfId="46" priority="71" operator="containsText" text="✔">
      <formula>NOT(ISERROR(SEARCH("✔",N47)))</formula>
    </cfRule>
  </conditionalFormatting>
  <conditionalFormatting sqref="N50">
    <cfRule type="containsText" dxfId="45" priority="68" operator="containsText" text="■">
      <formula>NOT(ISERROR(SEARCH("■",N50)))</formula>
    </cfRule>
    <cfRule type="containsText" dxfId="44" priority="69" operator="containsText" text="✔">
      <formula>NOT(ISERROR(SEARCH("✔",N50)))</formula>
    </cfRule>
  </conditionalFormatting>
  <conditionalFormatting sqref="N60">
    <cfRule type="containsText" dxfId="43" priority="64" operator="containsText" text="■">
      <formula>NOT(ISERROR(SEARCH("■",N60)))</formula>
    </cfRule>
    <cfRule type="containsText" dxfId="42" priority="65" operator="containsText" text="✔">
      <formula>NOT(ISERROR(SEARCH("✔",N60)))</formula>
    </cfRule>
  </conditionalFormatting>
  <conditionalFormatting sqref="N58">
    <cfRule type="containsText" dxfId="41" priority="62" operator="containsText" text="■">
      <formula>NOT(ISERROR(SEARCH("■",N58)))</formula>
    </cfRule>
    <cfRule type="containsText" dxfId="40" priority="63" operator="containsText" text="✔">
      <formula>NOT(ISERROR(SEARCH("✔",N58)))</formula>
    </cfRule>
  </conditionalFormatting>
  <conditionalFormatting sqref="N57">
    <cfRule type="containsText" dxfId="39" priority="58" operator="containsText" text="■">
      <formula>NOT(ISERROR(SEARCH("■",N57)))</formula>
    </cfRule>
    <cfRule type="containsText" dxfId="38" priority="59" operator="containsText" text="✔">
      <formula>NOT(ISERROR(SEARCH("✔",N57)))</formula>
    </cfRule>
  </conditionalFormatting>
  <conditionalFormatting sqref="L16">
    <cfRule type="containsText" dxfId="37" priority="39" operator="containsText" text="■">
      <formula>NOT(ISERROR(SEARCH("■",L16)))</formula>
    </cfRule>
    <cfRule type="containsText" dxfId="36" priority="40" operator="containsText" text="✔">
      <formula>NOT(ISERROR(SEARCH("✔",L16)))</formula>
    </cfRule>
  </conditionalFormatting>
  <conditionalFormatting sqref="N43">
    <cfRule type="containsText" dxfId="35" priority="29" operator="containsText" text="■">
      <formula>NOT(ISERROR(SEARCH("■",N43)))</formula>
    </cfRule>
    <cfRule type="containsText" dxfId="34" priority="30" operator="containsText" text="✔">
      <formula>NOT(ISERROR(SEARCH("✔",N43)))</formula>
    </cfRule>
  </conditionalFormatting>
  <conditionalFormatting sqref="N41">
    <cfRule type="containsText" dxfId="33" priority="27" operator="containsText" text="■">
      <formula>NOT(ISERROR(SEARCH("■",N41)))</formula>
    </cfRule>
    <cfRule type="containsText" dxfId="32" priority="28" operator="containsText" text="✔">
      <formula>NOT(ISERROR(SEARCH("✔",N41)))</formula>
    </cfRule>
  </conditionalFormatting>
  <conditionalFormatting sqref="N42:N43">
    <cfRule type="containsText" dxfId="31" priority="23" operator="containsText" text="■">
      <formula>NOT(ISERROR(SEARCH("■",N42)))</formula>
    </cfRule>
    <cfRule type="containsText" dxfId="30" priority="24" operator="containsText" text="✔">
      <formula>NOT(ISERROR(SEARCH("✔",N42)))</formula>
    </cfRule>
  </conditionalFormatting>
  <conditionalFormatting sqref="N8">
    <cfRule type="containsText" dxfId="29" priority="5" operator="containsText" text="■">
      <formula>NOT(ISERROR(SEARCH("■",N8)))</formula>
    </cfRule>
    <cfRule type="containsText" dxfId="28" priority="6" operator="containsText" text="✔">
      <formula>NOT(ISERROR(SEARCH("✔",N8)))</formula>
    </cfRule>
  </conditionalFormatting>
  <conditionalFormatting sqref="N8">
    <cfRule type="containsText" dxfId="27" priority="3" operator="containsText" text="■">
      <formula>NOT(ISERROR(SEARCH("■",N8)))</formula>
    </cfRule>
    <cfRule type="containsText" dxfId="26" priority="4" operator="containsText" text="✔">
      <formula>NOT(ISERROR(SEARCH("✔",N8)))</formula>
    </cfRule>
  </conditionalFormatting>
  <conditionalFormatting sqref="N32">
    <cfRule type="containsText" dxfId="25" priority="1" operator="containsText" text="■">
      <formula>NOT(ISERROR(SEARCH("■",N32)))</formula>
    </cfRule>
    <cfRule type="containsText" dxfId="24" priority="2" operator="containsText" text="✔">
      <formula>NOT(ISERROR(SEARCH("✔",N32)))</formula>
    </cfRule>
  </conditionalFormatting>
  <printOptions horizontalCentered="1"/>
  <pageMargins left="0.23622047244094491" right="0.23622047244094491" top="0.74803149606299213" bottom="0.74803149606299213" header="0.31496062992125984" footer="0.31496062992125984"/>
  <pageSetup paperSize="8" scale="80" fitToHeight="0" orientation="landscape" r:id="rId1"/>
  <rowBreaks count="3" manualBreakCount="3">
    <brk id="15" min="2" max="18" man="1"/>
    <brk id="29" min="2" max="18" man="1"/>
    <brk id="50" min="2" max="18"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719567F-B56C-4D2E-AA0F-BD74908119BC}">
          <x14:formula1>
            <xm:f>リスト!$B$2:$B$3</xm:f>
          </x14:formula1>
          <xm:sqref>L11:L12 N11:N13 L16:L17 N52:N54 L33:L35 N28 N37:N38 N34:N35 N31:N32 N19:N21 N60 N56:N58 N41:N43 N46:N48 N50 N8 N23:N26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28CA-C227-4A0C-86CF-F19FBA20C6D3}">
  <sheetPr codeName="Sheet8">
    <tabColor theme="5" tint="0.59999389629810485"/>
    <pageSetUpPr fitToPage="1"/>
  </sheetPr>
  <dimension ref="B1:N19"/>
  <sheetViews>
    <sheetView showGridLines="0" view="pageBreakPreview" zoomScale="79" zoomScaleNormal="55" zoomScaleSheetLayoutView="79" workbookViewId="0"/>
  </sheetViews>
  <sheetFormatPr defaultColWidth="8.58203125" defaultRowHeight="14"/>
  <cols>
    <col min="1" max="1" width="4.08203125" style="54" customWidth="1"/>
    <col min="2" max="2" width="5.33203125" style="54" customWidth="1"/>
    <col min="3" max="3" width="21.25" style="54" customWidth="1"/>
    <col min="4" max="4" width="29" style="54" customWidth="1"/>
    <col min="5" max="5" width="5.83203125" style="54" customWidth="1"/>
    <col min="6" max="6" width="15.58203125" style="55" customWidth="1"/>
    <col min="7" max="7" width="5.08203125" style="54" customWidth="1"/>
    <col min="8" max="8" width="17.08203125" style="54" customWidth="1"/>
    <col min="9" max="9" width="6.08203125" style="54" customWidth="1"/>
    <col min="10" max="10" width="37.83203125" style="54" customWidth="1"/>
    <col min="11" max="11" width="15.58203125" style="54" customWidth="1"/>
    <col min="12" max="12" width="6.83203125" style="54" customWidth="1"/>
    <col min="13" max="13" width="25.58203125" style="54" customWidth="1"/>
    <col min="14" max="14" width="17.08203125" style="56" customWidth="1"/>
    <col min="15" max="16384" width="8.58203125" style="54"/>
  </cols>
  <sheetData>
    <row r="1" spans="2:14" s="1" customFormat="1" ht="21" customHeight="1">
      <c r="C1" s="147"/>
      <c r="D1" s="147"/>
      <c r="E1" s="147"/>
      <c r="F1" s="147"/>
      <c r="N1" s="171" t="str">
        <f>'情報入力 事例一覧'!D1</f>
        <v>2024年5月改定</v>
      </c>
    </row>
    <row r="2" spans="2:14" s="1" customFormat="1" ht="43.5" customHeight="1">
      <c r="B2" s="1045" t="s">
        <v>270</v>
      </c>
      <c r="C2" s="1045"/>
      <c r="D2" s="1045"/>
      <c r="E2" s="1045"/>
      <c r="F2" s="1045"/>
      <c r="G2" s="1045"/>
      <c r="H2" s="1045"/>
      <c r="I2" s="1045"/>
      <c r="J2" s="1045"/>
      <c r="K2" s="1045"/>
      <c r="L2" s="1045"/>
      <c r="M2" s="1045"/>
      <c r="N2" s="1045"/>
    </row>
    <row r="3" spans="2:14" s="1" customFormat="1" ht="10.5" customHeight="1">
      <c r="C3" s="147"/>
      <c r="D3" s="147"/>
      <c r="E3" s="147"/>
      <c r="F3" s="147"/>
      <c r="G3" s="171"/>
      <c r="H3" s="171"/>
      <c r="I3" s="171"/>
      <c r="J3" s="171"/>
      <c r="N3" s="172"/>
    </row>
    <row r="4" spans="2:14" s="1" customFormat="1" ht="36" customHeight="1">
      <c r="B4" s="52"/>
      <c r="C4" s="42"/>
      <c r="D4" s="42"/>
      <c r="E4" s="42"/>
      <c r="F4" s="147"/>
      <c r="G4" s="171"/>
      <c r="H4" s="171"/>
      <c r="I4" s="171"/>
      <c r="J4" s="171"/>
      <c r="K4" s="171"/>
      <c r="L4" s="171" t="s">
        <v>22</v>
      </c>
      <c r="M4" s="648" t="s">
        <v>23</v>
      </c>
      <c r="N4" s="648"/>
    </row>
    <row r="5" spans="2:14" s="1" customFormat="1" ht="34" customHeight="1">
      <c r="C5" s="52" t="s">
        <v>0</v>
      </c>
      <c r="D5" s="1052" t="str">
        <f>'情報入力 事例一覧'!C5</f>
        <v>●●国＋（案件名）＋（スキーム名）＋（＿期）</v>
      </c>
      <c r="E5" s="1052"/>
      <c r="F5" s="1052"/>
      <c r="G5" s="1052"/>
      <c r="H5" s="1052"/>
      <c r="I5" s="171"/>
      <c r="J5" s="171"/>
      <c r="K5" s="171"/>
      <c r="L5" s="171" t="s">
        <v>24</v>
      </c>
      <c r="M5" s="1" t="str">
        <f>'情報入力 事例一覧'!C8</f>
        <v>ＡＡ　ＡＡ</v>
      </c>
      <c r="N5" s="1" t="s">
        <v>25</v>
      </c>
    </row>
    <row r="6" spans="2:14" s="1" customFormat="1" ht="34" customHeight="1">
      <c r="C6" s="52" t="s">
        <v>2</v>
      </c>
      <c r="D6" s="1053" t="str">
        <f>'情報入力 事例一覧'!C6</f>
        <v>公益財団法人JICA協会</v>
      </c>
      <c r="E6" s="1053"/>
      <c r="F6" s="1053"/>
      <c r="G6" s="1053"/>
      <c r="H6" s="1053"/>
      <c r="I6" s="171"/>
      <c r="J6" s="171"/>
      <c r="K6" s="171"/>
      <c r="L6" s="171" t="s">
        <v>26</v>
      </c>
      <c r="M6" s="1" t="str">
        <f>'情報入力 事例一覧'!C9</f>
        <v>ＢＢ　ＢＢ</v>
      </c>
      <c r="N6" s="1" t="s">
        <v>25</v>
      </c>
    </row>
    <row r="7" spans="2:14" s="1" customFormat="1" ht="34" customHeight="1">
      <c r="B7" s="53"/>
      <c r="C7" s="442" t="s">
        <v>442</v>
      </c>
      <c r="D7" s="1053" t="str">
        <f>'情報入力 事例一覧'!C7</f>
        <v>24a025●●</v>
      </c>
      <c r="E7" s="1053"/>
      <c r="F7" s="1053"/>
      <c r="G7" s="1053"/>
      <c r="H7" s="1053"/>
      <c r="I7" s="5"/>
      <c r="J7" s="173"/>
      <c r="K7" s="173"/>
      <c r="L7" s="173" t="s">
        <v>452</v>
      </c>
      <c r="M7" s="1" t="str">
        <f>'情報入力 事例一覧'!C10</f>
        <v>ＣＣ　ＣＣ</v>
      </c>
      <c r="N7" s="5" t="s">
        <v>25</v>
      </c>
    </row>
    <row r="8" spans="2:14" ht="30" customHeight="1" thickBot="1">
      <c r="B8" s="147" t="s">
        <v>27</v>
      </c>
    </row>
    <row r="9" spans="2:14" ht="40.5" customHeight="1">
      <c r="B9" s="1046" t="s">
        <v>271</v>
      </c>
      <c r="C9" s="1047"/>
      <c r="D9" s="1047"/>
      <c r="E9" s="1047"/>
      <c r="F9" s="1047"/>
      <c r="G9" s="1047"/>
      <c r="H9" s="1048"/>
      <c r="I9" s="1049" t="s">
        <v>272</v>
      </c>
      <c r="J9" s="1047"/>
      <c r="K9" s="1047"/>
      <c r="L9" s="1048"/>
      <c r="M9" s="1050" t="s">
        <v>273</v>
      </c>
      <c r="N9" s="1051"/>
    </row>
    <row r="10" spans="2:14" ht="35.5" customHeight="1">
      <c r="B10" s="1014" t="s">
        <v>42</v>
      </c>
      <c r="C10" s="1058" t="s">
        <v>425</v>
      </c>
      <c r="D10" s="1058"/>
      <c r="E10" s="1058"/>
      <c r="F10" s="1058"/>
      <c r="G10" s="1058"/>
      <c r="H10" s="1059"/>
      <c r="I10" s="131" t="s">
        <v>42</v>
      </c>
      <c r="J10" s="1019" t="s">
        <v>274</v>
      </c>
      <c r="K10" s="1039"/>
      <c r="L10" s="1039"/>
      <c r="M10" s="1020" t="s">
        <v>275</v>
      </c>
      <c r="N10" s="1021"/>
    </row>
    <row r="11" spans="2:14" ht="35.5" customHeight="1">
      <c r="B11" s="1015"/>
      <c r="C11" s="1060"/>
      <c r="D11" s="1060"/>
      <c r="E11" s="1060"/>
      <c r="F11" s="1060"/>
      <c r="G11" s="1060"/>
      <c r="H11" s="1061"/>
      <c r="I11" s="131" t="s">
        <v>42</v>
      </c>
      <c r="J11" s="1019" t="s">
        <v>276</v>
      </c>
      <c r="K11" s="1039"/>
      <c r="L11" s="1039"/>
      <c r="M11" s="1037"/>
      <c r="N11" s="1038"/>
    </row>
    <row r="12" spans="2:14" ht="35.5" customHeight="1">
      <c r="B12" s="1014" t="s">
        <v>42</v>
      </c>
      <c r="C12" s="1027" t="s">
        <v>277</v>
      </c>
      <c r="D12" s="1027"/>
      <c r="E12" s="1027"/>
      <c r="F12" s="1063"/>
      <c r="G12" s="1054" t="s">
        <v>42</v>
      </c>
      <c r="H12" s="1040" t="s">
        <v>278</v>
      </c>
      <c r="I12" s="131" t="s">
        <v>42</v>
      </c>
      <c r="J12" s="1056" t="s">
        <v>16</v>
      </c>
      <c r="K12" s="1057"/>
      <c r="L12" s="1057"/>
      <c r="M12" s="1042"/>
      <c r="N12" s="1043"/>
    </row>
    <row r="13" spans="2:14" ht="35.5" customHeight="1">
      <c r="B13" s="1062"/>
      <c r="C13" s="1064"/>
      <c r="D13" s="1064"/>
      <c r="E13" s="1064"/>
      <c r="F13" s="1065"/>
      <c r="G13" s="1055"/>
      <c r="H13" s="1041"/>
      <c r="I13" s="131" t="s">
        <v>42</v>
      </c>
      <c r="J13" s="1018" t="s">
        <v>279</v>
      </c>
      <c r="K13" s="1018"/>
      <c r="L13" s="1019"/>
      <c r="M13" s="1044"/>
      <c r="N13" s="901"/>
    </row>
    <row r="14" spans="2:14" ht="35.5" customHeight="1">
      <c r="B14" s="1015"/>
      <c r="C14" s="1066"/>
      <c r="D14" s="1066"/>
      <c r="E14" s="1066"/>
      <c r="F14" s="1067"/>
      <c r="G14" s="208" t="s">
        <v>42</v>
      </c>
      <c r="H14" s="407" t="s">
        <v>280</v>
      </c>
      <c r="I14" s="131" t="s">
        <v>42</v>
      </c>
      <c r="J14" s="1018" t="s">
        <v>281</v>
      </c>
      <c r="K14" s="1018"/>
      <c r="L14" s="1019"/>
      <c r="M14" s="1042" t="s">
        <v>282</v>
      </c>
      <c r="N14" s="1043"/>
    </row>
    <row r="15" spans="2:14" ht="35.5" customHeight="1">
      <c r="B15" s="1014" t="s">
        <v>42</v>
      </c>
      <c r="C15" s="1016" t="s">
        <v>283</v>
      </c>
      <c r="D15" s="1016"/>
      <c r="E15" s="1016"/>
      <c r="F15" s="1016"/>
      <c r="G15" s="1016"/>
      <c r="H15" s="1016"/>
      <c r="I15" s="440" t="s">
        <v>42</v>
      </c>
      <c r="J15" s="1035" t="s">
        <v>16</v>
      </c>
      <c r="K15" s="1036"/>
      <c r="L15" s="1036"/>
      <c r="M15" s="1031"/>
      <c r="N15" s="1032"/>
    </row>
    <row r="16" spans="2:14" ht="35.5" customHeight="1">
      <c r="B16" s="1015"/>
      <c r="C16" s="1017"/>
      <c r="D16" s="1017"/>
      <c r="E16" s="1017"/>
      <c r="F16" s="1017"/>
      <c r="G16" s="1017"/>
      <c r="H16" s="1017"/>
      <c r="I16" s="440" t="s">
        <v>42</v>
      </c>
      <c r="J16" s="1029" t="s">
        <v>279</v>
      </c>
      <c r="K16" s="1029"/>
      <c r="L16" s="1030"/>
      <c r="M16" s="1033"/>
      <c r="N16" s="1034"/>
    </row>
    <row r="17" spans="2:14" ht="35.5" customHeight="1">
      <c r="B17" s="1014" t="s">
        <v>42</v>
      </c>
      <c r="C17" s="1027" t="s">
        <v>284</v>
      </c>
      <c r="D17" s="1027"/>
      <c r="E17" s="1027"/>
      <c r="F17" s="1027"/>
      <c r="G17" s="1027"/>
      <c r="H17" s="1027"/>
      <c r="I17" s="131" t="s">
        <v>42</v>
      </c>
      <c r="J17" s="1018" t="s">
        <v>281</v>
      </c>
      <c r="K17" s="1018"/>
      <c r="L17" s="1019"/>
      <c r="M17" s="1020" t="s">
        <v>285</v>
      </c>
      <c r="N17" s="1021"/>
    </row>
    <row r="18" spans="2:14" ht="35.5" customHeight="1" thickBot="1">
      <c r="B18" s="1026"/>
      <c r="C18" s="1028"/>
      <c r="D18" s="1028"/>
      <c r="E18" s="1028"/>
      <c r="F18" s="1028"/>
      <c r="G18" s="1028"/>
      <c r="H18" s="1028"/>
      <c r="I18" s="441" t="s">
        <v>42</v>
      </c>
      <c r="J18" s="1024" t="s">
        <v>279</v>
      </c>
      <c r="K18" s="1024"/>
      <c r="L18" s="1025"/>
      <c r="M18" s="1022"/>
      <c r="N18" s="1023"/>
    </row>
    <row r="19" spans="2:14" ht="30" customHeight="1"/>
  </sheetData>
  <autoFilter ref="B9:N18" xr:uid="{890A28CA-C227-4A0C-86CF-F19FBA20C6D3}">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1" showButton="0"/>
  </autoFilter>
  <mergeCells count="32">
    <mergeCell ref="G12:G13"/>
    <mergeCell ref="J12:L12"/>
    <mergeCell ref="C10:H11"/>
    <mergeCell ref="B12:B14"/>
    <mergeCell ref="C12:F14"/>
    <mergeCell ref="J14:L14"/>
    <mergeCell ref="J13:L13"/>
    <mergeCell ref="B10:B11"/>
    <mergeCell ref="B2:N2"/>
    <mergeCell ref="M4:N4"/>
    <mergeCell ref="B9:H9"/>
    <mergeCell ref="I9:L9"/>
    <mergeCell ref="M9:N9"/>
    <mergeCell ref="D5:H5"/>
    <mergeCell ref="D6:H6"/>
    <mergeCell ref="D7:H7"/>
    <mergeCell ref="M10:N11"/>
    <mergeCell ref="J11:L11"/>
    <mergeCell ref="H12:H13"/>
    <mergeCell ref="M14:N14"/>
    <mergeCell ref="M12:N13"/>
    <mergeCell ref="J10:L10"/>
    <mergeCell ref="B15:B16"/>
    <mergeCell ref="C15:H16"/>
    <mergeCell ref="J17:L17"/>
    <mergeCell ref="M17:N18"/>
    <mergeCell ref="J18:L18"/>
    <mergeCell ref="B17:B18"/>
    <mergeCell ref="C17:H18"/>
    <mergeCell ref="J16:L16"/>
    <mergeCell ref="M15:N16"/>
    <mergeCell ref="J15:L15"/>
  </mergeCells>
  <phoneticPr fontId="3"/>
  <conditionalFormatting sqref="G14">
    <cfRule type="containsText" dxfId="19" priority="35" operator="containsText" text="■">
      <formula>NOT(ISERROR(SEARCH("■",G14)))</formula>
    </cfRule>
    <cfRule type="containsText" dxfId="18" priority="36" operator="containsText" text="✔">
      <formula>NOT(ISERROR(SEARCH("✔",G14)))</formula>
    </cfRule>
  </conditionalFormatting>
  <conditionalFormatting sqref="I10">
    <cfRule type="containsText" dxfId="17" priority="33" operator="containsText" text="■">
      <formula>NOT(ISERROR(SEARCH("■",I10)))</formula>
    </cfRule>
    <cfRule type="containsText" dxfId="16" priority="34" operator="containsText" text="✔">
      <formula>NOT(ISERROR(SEARCH("✔",I10)))</formula>
    </cfRule>
  </conditionalFormatting>
  <conditionalFormatting sqref="I11">
    <cfRule type="containsText" dxfId="15" priority="31" operator="containsText" text="■">
      <formula>NOT(ISERROR(SEARCH("■",I11)))</formula>
    </cfRule>
    <cfRule type="containsText" dxfId="14" priority="32" operator="containsText" text="✔">
      <formula>NOT(ISERROR(SEARCH("✔",I11)))</formula>
    </cfRule>
  </conditionalFormatting>
  <conditionalFormatting sqref="I12">
    <cfRule type="containsText" dxfId="13" priority="25" operator="containsText" text="■">
      <formula>NOT(ISERROR(SEARCH("■",I12)))</formula>
    </cfRule>
    <cfRule type="containsText" dxfId="12" priority="26" operator="containsText" text="✔">
      <formula>NOT(ISERROR(SEARCH("✔",I12)))</formula>
    </cfRule>
  </conditionalFormatting>
  <conditionalFormatting sqref="I13">
    <cfRule type="containsText" dxfId="11" priority="23" operator="containsText" text="■">
      <formula>NOT(ISERROR(SEARCH("■",I13)))</formula>
    </cfRule>
    <cfRule type="containsText" dxfId="10" priority="24" operator="containsText" text="✔">
      <formula>NOT(ISERROR(SEARCH("✔",I13)))</formula>
    </cfRule>
  </conditionalFormatting>
  <conditionalFormatting sqref="I14">
    <cfRule type="containsText" dxfId="9" priority="17" operator="containsText" text="■">
      <formula>NOT(ISERROR(SEARCH("■",I14)))</formula>
    </cfRule>
    <cfRule type="containsText" dxfId="8" priority="18" operator="containsText" text="✔">
      <formula>NOT(ISERROR(SEARCH("✔",I14)))</formula>
    </cfRule>
  </conditionalFormatting>
  <conditionalFormatting sqref="I17">
    <cfRule type="containsText" dxfId="7" priority="11" operator="containsText" text="■">
      <formula>NOT(ISERROR(SEARCH("■",I17)))</formula>
    </cfRule>
    <cfRule type="containsText" dxfId="6" priority="12" operator="containsText" text="✔">
      <formula>NOT(ISERROR(SEARCH("✔",I17)))</formula>
    </cfRule>
  </conditionalFormatting>
  <conditionalFormatting sqref="I18">
    <cfRule type="containsText" dxfId="5" priority="9" operator="containsText" text="■">
      <formula>NOT(ISERROR(SEARCH("■",I18)))</formula>
    </cfRule>
    <cfRule type="containsText" dxfId="4" priority="10" operator="containsText" text="✔">
      <formula>NOT(ISERROR(SEARCH("✔",I18)))</formula>
    </cfRule>
  </conditionalFormatting>
  <conditionalFormatting sqref="I15">
    <cfRule type="containsText" dxfId="3" priority="3" operator="containsText" text="■">
      <formula>NOT(ISERROR(SEARCH("■",I15)))</formula>
    </cfRule>
    <cfRule type="containsText" dxfId="2" priority="4" operator="containsText" text="✔">
      <formula>NOT(ISERROR(SEARCH("✔",I15)))</formula>
    </cfRule>
  </conditionalFormatting>
  <conditionalFormatting sqref="I16">
    <cfRule type="containsText" dxfId="1" priority="1" operator="containsText" text="■">
      <formula>NOT(ISERROR(SEARCH("■",I16)))</formula>
    </cfRule>
    <cfRule type="containsText" dxfId="0" priority="2" operator="containsText" text="✔">
      <formula>NOT(ISERROR(SEARCH("✔",I16)))</formula>
    </cfRule>
  </conditionalFormatting>
  <printOptions horizontalCentered="1" verticalCentered="1"/>
  <pageMargins left="0.25" right="0.25" top="0.75" bottom="0.75" header="0.3" footer="0.3"/>
  <pageSetup paperSize="8" scale="9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6E3F49-FC47-4EE3-925C-54E9B91FF67C}">
          <x14:formula1>
            <xm:f>リスト!$B$2:$B$3</xm:f>
          </x14:formula1>
          <xm:sqref>G12:G14 B15:B18 I10:I18 B10:B12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9" tint="0.39997558519241921"/>
    <pageSetUpPr fitToPage="1"/>
  </sheetPr>
  <dimension ref="A1:N35"/>
  <sheetViews>
    <sheetView showGridLines="0" zoomScale="87" zoomScaleNormal="87" workbookViewId="0"/>
  </sheetViews>
  <sheetFormatPr defaultRowHeight="14"/>
  <cols>
    <col min="3" max="3" width="17.75" customWidth="1"/>
    <col min="9" max="9" width="11.5" bestFit="1" customWidth="1"/>
    <col min="10" max="10" width="15.08203125" customWidth="1"/>
  </cols>
  <sheetData>
    <row r="1" spans="1:14" ht="15">
      <c r="A1" s="294" t="s">
        <v>428</v>
      </c>
      <c r="K1" s="51" t="str">
        <f>'情報入力 事例一覧'!D1</f>
        <v>2024年5月改定</v>
      </c>
    </row>
    <row r="2" spans="1:14" ht="46.5" customHeight="1">
      <c r="A2" s="1078" t="s">
        <v>446</v>
      </c>
      <c r="B2" s="1078"/>
      <c r="C2" s="1078"/>
      <c r="D2" s="1078"/>
      <c r="E2" s="1078"/>
      <c r="F2" s="1078"/>
      <c r="G2" s="1078"/>
      <c r="H2" s="1078"/>
      <c r="I2" s="1078"/>
      <c r="J2" s="1078"/>
      <c r="K2" s="1078"/>
    </row>
    <row r="3" spans="1:14">
      <c r="G3" s="1"/>
      <c r="H3" s="171"/>
      <c r="I3" s="171" t="s">
        <v>286</v>
      </c>
      <c r="J3" s="1068" t="s">
        <v>23</v>
      </c>
      <c r="K3" s="1068"/>
    </row>
    <row r="5" spans="1:14" s="1" customFormat="1" ht="36" customHeight="1">
      <c r="B5" s="52"/>
      <c r="C5" s="42"/>
      <c r="D5" s="42"/>
      <c r="E5" s="42"/>
      <c r="F5" s="438"/>
      <c r="G5" s="171"/>
      <c r="H5" s="171"/>
      <c r="I5" s="171"/>
      <c r="J5" s="171"/>
      <c r="K5" s="171"/>
      <c r="L5" s="171"/>
      <c r="M5" s="648"/>
      <c r="N5" s="648"/>
    </row>
    <row r="6" spans="1:14" s="1" customFormat="1" ht="34" customHeight="1">
      <c r="C6" s="52" t="s">
        <v>0</v>
      </c>
      <c r="D6" s="1052" t="str">
        <f>'情報入力 事例一覧'!C5</f>
        <v>●●国＋（案件名）＋（スキーム名）＋（＿期）</v>
      </c>
      <c r="E6" s="1052"/>
      <c r="F6" s="1052"/>
      <c r="G6" s="1052"/>
      <c r="H6" s="1052"/>
      <c r="I6" s="171"/>
      <c r="J6" s="171"/>
      <c r="K6" s="171"/>
      <c r="L6" s="171"/>
    </row>
    <row r="7" spans="1:14" s="1" customFormat="1" ht="34" customHeight="1">
      <c r="C7" s="52" t="s">
        <v>2</v>
      </c>
      <c r="D7" s="1052" t="str">
        <f>'情報入力 事例一覧'!C6</f>
        <v>公益財団法人JICA協会</v>
      </c>
      <c r="E7" s="1052"/>
      <c r="F7" s="1052"/>
      <c r="G7" s="1052"/>
      <c r="H7" s="1052"/>
      <c r="I7" s="171"/>
      <c r="J7" s="171"/>
      <c r="K7" s="171"/>
      <c r="L7" s="171"/>
    </row>
    <row r="8" spans="1:14" s="1" customFormat="1" ht="34" customHeight="1">
      <c r="B8" s="53"/>
      <c r="C8" s="442" t="s">
        <v>442</v>
      </c>
      <c r="D8" s="1052" t="str">
        <f>'情報入力 事例一覧'!C7</f>
        <v>24a025●●</v>
      </c>
      <c r="E8" s="1052"/>
      <c r="F8" s="1052"/>
      <c r="G8" s="1052"/>
      <c r="H8" s="1052"/>
      <c r="I8" s="5"/>
      <c r="J8" s="173"/>
      <c r="K8" s="173"/>
      <c r="L8" s="173"/>
      <c r="N8" s="5"/>
    </row>
    <row r="10" spans="1:14">
      <c r="A10" s="1069" t="s">
        <v>427</v>
      </c>
      <c r="B10" s="1070"/>
      <c r="C10" s="1070"/>
      <c r="D10" s="1070"/>
      <c r="E10" s="1070"/>
      <c r="F10" s="1070"/>
      <c r="G10" s="1070"/>
      <c r="H10" s="1070"/>
      <c r="I10" s="1070"/>
      <c r="J10" s="1070"/>
      <c r="K10" s="1071"/>
    </row>
    <row r="11" spans="1:14">
      <c r="A11" s="1072"/>
      <c r="B11" s="1073"/>
      <c r="C11" s="1073"/>
      <c r="D11" s="1073"/>
      <c r="E11" s="1073"/>
      <c r="F11" s="1073"/>
      <c r="G11" s="1073"/>
      <c r="H11" s="1073"/>
      <c r="I11" s="1073"/>
      <c r="J11" s="1073"/>
      <c r="K11" s="1074"/>
    </row>
    <row r="12" spans="1:14">
      <c r="A12" s="1072"/>
      <c r="B12" s="1073"/>
      <c r="C12" s="1073"/>
      <c r="D12" s="1073"/>
      <c r="E12" s="1073"/>
      <c r="F12" s="1073"/>
      <c r="G12" s="1073"/>
      <c r="H12" s="1073"/>
      <c r="I12" s="1073"/>
      <c r="J12" s="1073"/>
      <c r="K12" s="1074"/>
    </row>
    <row r="13" spans="1:14">
      <c r="A13" s="1072"/>
      <c r="B13" s="1073"/>
      <c r="C13" s="1073"/>
      <c r="D13" s="1073"/>
      <c r="E13" s="1073"/>
      <c r="F13" s="1073"/>
      <c r="G13" s="1073"/>
      <c r="H13" s="1073"/>
      <c r="I13" s="1073"/>
      <c r="J13" s="1073"/>
      <c r="K13" s="1074"/>
    </row>
    <row r="14" spans="1:14">
      <c r="A14" s="1072"/>
      <c r="B14" s="1073"/>
      <c r="C14" s="1073"/>
      <c r="D14" s="1073"/>
      <c r="E14" s="1073"/>
      <c r="F14" s="1073"/>
      <c r="G14" s="1073"/>
      <c r="H14" s="1073"/>
      <c r="I14" s="1073"/>
      <c r="J14" s="1073"/>
      <c r="K14" s="1074"/>
    </row>
    <row r="15" spans="1:14">
      <c r="A15" s="1072"/>
      <c r="B15" s="1073"/>
      <c r="C15" s="1073"/>
      <c r="D15" s="1073"/>
      <c r="E15" s="1073"/>
      <c r="F15" s="1073"/>
      <c r="G15" s="1073"/>
      <c r="H15" s="1073"/>
      <c r="I15" s="1073"/>
      <c r="J15" s="1073"/>
      <c r="K15" s="1074"/>
    </row>
    <row r="16" spans="1:14">
      <c r="A16" s="1072"/>
      <c r="B16" s="1073"/>
      <c r="C16" s="1073"/>
      <c r="D16" s="1073"/>
      <c r="E16" s="1073"/>
      <c r="F16" s="1073"/>
      <c r="G16" s="1073"/>
      <c r="H16" s="1073"/>
      <c r="I16" s="1073"/>
      <c r="J16" s="1073"/>
      <c r="K16" s="1074"/>
    </row>
    <row r="17" spans="1:11">
      <c r="A17" s="1072"/>
      <c r="B17" s="1073"/>
      <c r="C17" s="1073"/>
      <c r="D17" s="1073"/>
      <c r="E17" s="1073"/>
      <c r="F17" s="1073"/>
      <c r="G17" s="1073"/>
      <c r="H17" s="1073"/>
      <c r="I17" s="1073"/>
      <c r="J17" s="1073"/>
      <c r="K17" s="1074"/>
    </row>
    <row r="18" spans="1:11">
      <c r="A18" s="1072"/>
      <c r="B18" s="1073"/>
      <c r="C18" s="1073"/>
      <c r="D18" s="1073"/>
      <c r="E18" s="1073"/>
      <c r="F18" s="1073"/>
      <c r="G18" s="1073"/>
      <c r="H18" s="1073"/>
      <c r="I18" s="1073"/>
      <c r="J18" s="1073"/>
      <c r="K18" s="1074"/>
    </row>
    <row r="19" spans="1:11">
      <c r="A19" s="1072"/>
      <c r="B19" s="1073"/>
      <c r="C19" s="1073"/>
      <c r="D19" s="1073"/>
      <c r="E19" s="1073"/>
      <c r="F19" s="1073"/>
      <c r="G19" s="1073"/>
      <c r="H19" s="1073"/>
      <c r="I19" s="1073"/>
      <c r="J19" s="1073"/>
      <c r="K19" s="1074"/>
    </row>
    <row r="20" spans="1:11">
      <c r="A20" s="1072"/>
      <c r="B20" s="1073"/>
      <c r="C20" s="1073"/>
      <c r="D20" s="1073"/>
      <c r="E20" s="1073"/>
      <c r="F20" s="1073"/>
      <c r="G20" s="1073"/>
      <c r="H20" s="1073"/>
      <c r="I20" s="1073"/>
      <c r="J20" s="1073"/>
      <c r="K20" s="1074"/>
    </row>
    <row r="21" spans="1:11">
      <c r="A21" s="1072"/>
      <c r="B21" s="1073"/>
      <c r="C21" s="1073"/>
      <c r="D21" s="1073"/>
      <c r="E21" s="1073"/>
      <c r="F21" s="1073"/>
      <c r="G21" s="1073"/>
      <c r="H21" s="1073"/>
      <c r="I21" s="1073"/>
      <c r="J21" s="1073"/>
      <c r="K21" s="1074"/>
    </row>
    <row r="22" spans="1:11">
      <c r="A22" s="1072"/>
      <c r="B22" s="1073"/>
      <c r="C22" s="1073"/>
      <c r="D22" s="1073"/>
      <c r="E22" s="1073"/>
      <c r="F22" s="1073"/>
      <c r="G22" s="1073"/>
      <c r="H22" s="1073"/>
      <c r="I22" s="1073"/>
      <c r="J22" s="1073"/>
      <c r="K22" s="1074"/>
    </row>
    <row r="23" spans="1:11">
      <c r="A23" s="1072"/>
      <c r="B23" s="1073"/>
      <c r="C23" s="1073"/>
      <c r="D23" s="1073"/>
      <c r="E23" s="1073"/>
      <c r="F23" s="1073"/>
      <c r="G23" s="1073"/>
      <c r="H23" s="1073"/>
      <c r="I23" s="1073"/>
      <c r="J23" s="1073"/>
      <c r="K23" s="1074"/>
    </row>
    <row r="24" spans="1:11">
      <c r="A24" s="1072"/>
      <c r="B24" s="1073"/>
      <c r="C24" s="1073"/>
      <c r="D24" s="1073"/>
      <c r="E24" s="1073"/>
      <c r="F24" s="1073"/>
      <c r="G24" s="1073"/>
      <c r="H24" s="1073"/>
      <c r="I24" s="1073"/>
      <c r="J24" s="1073"/>
      <c r="K24" s="1074"/>
    </row>
    <row r="25" spans="1:11">
      <c r="A25" s="1072"/>
      <c r="B25" s="1073"/>
      <c r="C25" s="1073"/>
      <c r="D25" s="1073"/>
      <c r="E25" s="1073"/>
      <c r="F25" s="1073"/>
      <c r="G25" s="1073"/>
      <c r="H25" s="1073"/>
      <c r="I25" s="1073"/>
      <c r="J25" s="1073"/>
      <c r="K25" s="1074"/>
    </row>
    <row r="26" spans="1:11">
      <c r="A26" s="1072"/>
      <c r="B26" s="1073"/>
      <c r="C26" s="1073"/>
      <c r="D26" s="1073"/>
      <c r="E26" s="1073"/>
      <c r="F26" s="1073"/>
      <c r="G26" s="1073"/>
      <c r="H26" s="1073"/>
      <c r="I26" s="1073"/>
      <c r="J26" s="1073"/>
      <c r="K26" s="1074"/>
    </row>
    <row r="27" spans="1:11">
      <c r="A27" s="1072"/>
      <c r="B27" s="1073"/>
      <c r="C27" s="1073"/>
      <c r="D27" s="1073"/>
      <c r="E27" s="1073"/>
      <c r="F27" s="1073"/>
      <c r="G27" s="1073"/>
      <c r="H27" s="1073"/>
      <c r="I27" s="1073"/>
      <c r="J27" s="1073"/>
      <c r="K27" s="1074"/>
    </row>
    <row r="28" spans="1:11">
      <c r="A28" s="1072"/>
      <c r="B28" s="1073"/>
      <c r="C28" s="1073"/>
      <c r="D28" s="1073"/>
      <c r="E28" s="1073"/>
      <c r="F28" s="1073"/>
      <c r="G28" s="1073"/>
      <c r="H28" s="1073"/>
      <c r="I28" s="1073"/>
      <c r="J28" s="1073"/>
      <c r="K28" s="1074"/>
    </row>
    <row r="29" spans="1:11">
      <c r="A29" s="1072"/>
      <c r="B29" s="1073"/>
      <c r="C29" s="1073"/>
      <c r="D29" s="1073"/>
      <c r="E29" s="1073"/>
      <c r="F29" s="1073"/>
      <c r="G29" s="1073"/>
      <c r="H29" s="1073"/>
      <c r="I29" s="1073"/>
      <c r="J29" s="1073"/>
      <c r="K29" s="1074"/>
    </row>
    <row r="30" spans="1:11">
      <c r="A30" s="1072"/>
      <c r="B30" s="1073"/>
      <c r="C30" s="1073"/>
      <c r="D30" s="1073"/>
      <c r="E30" s="1073"/>
      <c r="F30" s="1073"/>
      <c r="G30" s="1073"/>
      <c r="H30" s="1073"/>
      <c r="I30" s="1073"/>
      <c r="J30" s="1073"/>
      <c r="K30" s="1074"/>
    </row>
    <row r="31" spans="1:11">
      <c r="A31" s="1072"/>
      <c r="B31" s="1073"/>
      <c r="C31" s="1073"/>
      <c r="D31" s="1073"/>
      <c r="E31" s="1073"/>
      <c r="F31" s="1073"/>
      <c r="G31" s="1073"/>
      <c r="H31" s="1073"/>
      <c r="I31" s="1073"/>
      <c r="J31" s="1073"/>
      <c r="K31" s="1074"/>
    </row>
    <row r="32" spans="1:11">
      <c r="A32" s="1072"/>
      <c r="B32" s="1073"/>
      <c r="C32" s="1073"/>
      <c r="D32" s="1073"/>
      <c r="E32" s="1073"/>
      <c r="F32" s="1073"/>
      <c r="G32" s="1073"/>
      <c r="H32" s="1073"/>
      <c r="I32" s="1073"/>
      <c r="J32" s="1073"/>
      <c r="K32" s="1074"/>
    </row>
    <row r="33" spans="1:11">
      <c r="A33" s="1072"/>
      <c r="B33" s="1073"/>
      <c r="C33" s="1073"/>
      <c r="D33" s="1073"/>
      <c r="E33" s="1073"/>
      <c r="F33" s="1073"/>
      <c r="G33" s="1073"/>
      <c r="H33" s="1073"/>
      <c r="I33" s="1073"/>
      <c r="J33" s="1073"/>
      <c r="K33" s="1074"/>
    </row>
    <row r="34" spans="1:11">
      <c r="A34" s="1072"/>
      <c r="B34" s="1073"/>
      <c r="C34" s="1073"/>
      <c r="D34" s="1073"/>
      <c r="E34" s="1073"/>
      <c r="F34" s="1073"/>
      <c r="G34" s="1073"/>
      <c r="H34" s="1073"/>
      <c r="I34" s="1073"/>
      <c r="J34" s="1073"/>
      <c r="K34" s="1074"/>
    </row>
    <row r="35" spans="1:11">
      <c r="A35" s="1075"/>
      <c r="B35" s="1076"/>
      <c r="C35" s="1076"/>
      <c r="D35" s="1076"/>
      <c r="E35" s="1076"/>
      <c r="F35" s="1076"/>
      <c r="G35" s="1076"/>
      <c r="H35" s="1076"/>
      <c r="I35" s="1076"/>
      <c r="J35" s="1076"/>
      <c r="K35" s="1077"/>
    </row>
  </sheetData>
  <mergeCells count="7">
    <mergeCell ref="J3:K3"/>
    <mergeCell ref="A10:K35"/>
    <mergeCell ref="A2:K2"/>
    <mergeCell ref="M5:N5"/>
    <mergeCell ref="D6:H6"/>
    <mergeCell ref="D7:H7"/>
    <mergeCell ref="D8:H8"/>
  </mergeCells>
  <phoneticPr fontId="3"/>
  <printOptions horizontalCentered="1"/>
  <pageMargins left="0.70866141732283472" right="0.70866141732283472" top="0.74803149606299213" bottom="0.74803149606299213" header="0.31496062992125984" footer="0.31496062992125984"/>
  <pageSetup paperSize="9"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65F3E-97A0-4F24-A5E7-CE0F66E94585}">
  <sheetPr codeName="Sheet13">
    <tabColor theme="9" tint="0.39997558519241921"/>
    <pageSetUpPr fitToPage="1"/>
  </sheetPr>
  <dimension ref="B1:F39"/>
  <sheetViews>
    <sheetView view="pageBreakPreview" zoomScale="82" zoomScaleNormal="100" zoomScaleSheetLayoutView="82" workbookViewId="0"/>
  </sheetViews>
  <sheetFormatPr defaultRowHeight="14"/>
  <cols>
    <col min="1" max="1" width="3.08203125" customWidth="1"/>
    <col min="2" max="2" width="22.33203125" customWidth="1"/>
    <col min="3" max="3" width="11.58203125" bestFit="1" customWidth="1"/>
    <col min="4" max="4" width="88.58203125" customWidth="1"/>
    <col min="5" max="5" width="4.58203125" customWidth="1"/>
  </cols>
  <sheetData>
    <row r="1" spans="2:6">
      <c r="D1" s="42" t="str">
        <f>'情報入力 事例一覧'!D1</f>
        <v>2024年5月改定</v>
      </c>
    </row>
    <row r="2" spans="2:6" ht="58.5" customHeight="1">
      <c r="B2" s="1091" t="s">
        <v>421</v>
      </c>
      <c r="C2" s="1091"/>
      <c r="D2" s="1091"/>
    </row>
    <row r="3" spans="2:6" ht="19" customHeight="1" thickBot="1">
      <c r="B3" s="86"/>
      <c r="C3" s="87"/>
      <c r="D3" s="88" t="s">
        <v>287</v>
      </c>
    </row>
    <row r="4" spans="2:6" ht="25.4" customHeight="1">
      <c r="B4" s="89" t="s">
        <v>288</v>
      </c>
      <c r="C4" s="90"/>
      <c r="D4" s="91" t="str">
        <f>'情報入力 事例一覧'!C5</f>
        <v>●●国＋（案件名）＋（スキーム名）＋（＿期）</v>
      </c>
    </row>
    <row r="5" spans="2:6" ht="25.4" customHeight="1">
      <c r="B5" s="187" t="s">
        <v>289</v>
      </c>
      <c r="C5" s="92"/>
      <c r="D5" s="93" t="str">
        <f>'情報入力 事例一覧'!C6</f>
        <v>公益財団法人JICA協会</v>
      </c>
    </row>
    <row r="6" spans="2:6" ht="25.4" customHeight="1">
      <c r="B6" s="439" t="s">
        <v>444</v>
      </c>
      <c r="C6" s="92"/>
      <c r="D6" s="93" t="str">
        <f>'情報入力 事例一覧'!C7</f>
        <v>24a025●●</v>
      </c>
    </row>
    <row r="7" spans="2:6" ht="25.4" customHeight="1">
      <c r="B7" s="187" t="s">
        <v>6</v>
      </c>
      <c r="C7" s="92"/>
      <c r="D7" s="94" t="str">
        <f>'情報入力 事例一覧'!C9</f>
        <v>ＢＢ　ＢＢ</v>
      </c>
    </row>
    <row r="8" spans="2:6" ht="25.4" customHeight="1">
      <c r="B8" s="1092" t="s">
        <v>290</v>
      </c>
      <c r="C8" s="132" t="s">
        <v>42</v>
      </c>
      <c r="D8" s="436" t="s">
        <v>422</v>
      </c>
    </row>
    <row r="9" spans="2:6" ht="25.4" customHeight="1">
      <c r="B9" s="1081"/>
      <c r="C9" s="133" t="s">
        <v>42</v>
      </c>
      <c r="D9" s="96" t="s">
        <v>291</v>
      </c>
    </row>
    <row r="10" spans="2:6" ht="25.4" customHeight="1">
      <c r="B10" s="1081"/>
      <c r="C10" s="133" t="s">
        <v>42</v>
      </c>
      <c r="D10" s="96" t="s">
        <v>292</v>
      </c>
    </row>
    <row r="11" spans="2:6" ht="25.4" customHeight="1">
      <c r="B11" s="1081"/>
      <c r="C11" s="133" t="s">
        <v>42</v>
      </c>
      <c r="D11" s="96" t="s">
        <v>293</v>
      </c>
      <c r="F11" s="97"/>
    </row>
    <row r="12" spans="2:6" ht="25.4" customHeight="1">
      <c r="B12" s="1081"/>
      <c r="C12" s="133" t="s">
        <v>42</v>
      </c>
      <c r="D12" s="96" t="s">
        <v>294</v>
      </c>
    </row>
    <row r="13" spans="2:6" ht="25.4" customHeight="1">
      <c r="B13" s="1081"/>
      <c r="C13" s="133" t="s">
        <v>42</v>
      </c>
      <c r="D13" s="98" t="s">
        <v>295</v>
      </c>
    </row>
    <row r="14" spans="2:6" ht="25.4" customHeight="1">
      <c r="B14" s="1090"/>
      <c r="C14" s="133" t="s">
        <v>42</v>
      </c>
      <c r="D14" s="99" t="s">
        <v>296</v>
      </c>
    </row>
    <row r="15" spans="2:6" ht="33.65" customHeight="1">
      <c r="B15" s="1093" t="s">
        <v>297</v>
      </c>
      <c r="C15" s="1094"/>
      <c r="D15" s="100"/>
    </row>
    <row r="16" spans="2:6" ht="33.65" customHeight="1">
      <c r="B16" s="1092" t="s">
        <v>298</v>
      </c>
      <c r="C16" s="134" t="s">
        <v>42</v>
      </c>
      <c r="D16" s="101" t="s">
        <v>299</v>
      </c>
    </row>
    <row r="17" spans="2:6" ht="25.4" customHeight="1">
      <c r="B17" s="1082"/>
      <c r="C17" s="135" t="s">
        <v>42</v>
      </c>
      <c r="D17" s="102" t="s">
        <v>300</v>
      </c>
      <c r="E17" s="432"/>
    </row>
    <row r="18" spans="2:6" ht="25.4" customHeight="1">
      <c r="B18" s="1079" t="s">
        <v>301</v>
      </c>
      <c r="C18" s="1080"/>
      <c r="D18" s="100"/>
    </row>
    <row r="19" spans="2:6" ht="25.4" customHeight="1">
      <c r="B19" s="1090" t="s">
        <v>302</v>
      </c>
      <c r="C19" s="103" t="s">
        <v>303</v>
      </c>
      <c r="D19" s="104"/>
    </row>
    <row r="20" spans="2:6" ht="25.4" customHeight="1">
      <c r="B20" s="1082"/>
      <c r="C20" s="105" t="s">
        <v>304</v>
      </c>
      <c r="D20" s="106"/>
    </row>
    <row r="21" spans="2:6" ht="25.4" customHeight="1">
      <c r="B21" s="1082"/>
      <c r="C21" s="107" t="s">
        <v>305</v>
      </c>
      <c r="D21" s="108" t="s">
        <v>306</v>
      </c>
    </row>
    <row r="22" spans="2:6" ht="27.65" customHeight="1">
      <c r="B22" s="1084"/>
      <c r="C22" s="107" t="s">
        <v>307</v>
      </c>
      <c r="D22" s="108" t="s">
        <v>308</v>
      </c>
    </row>
    <row r="23" spans="2:6" ht="25.4" customHeight="1">
      <c r="B23" s="1083" t="s">
        <v>309</v>
      </c>
      <c r="C23" s="136" t="s">
        <v>42</v>
      </c>
      <c r="D23" s="95" t="s">
        <v>310</v>
      </c>
      <c r="F23" s="97"/>
    </row>
    <row r="24" spans="2:6" ht="25.4" customHeight="1">
      <c r="B24" s="1084"/>
      <c r="C24" s="137" t="s">
        <v>42</v>
      </c>
      <c r="D24" s="96" t="s">
        <v>311</v>
      </c>
    </row>
    <row r="25" spans="2:6" ht="25.4" customHeight="1">
      <c r="B25" s="1084"/>
      <c r="C25" s="137" t="s">
        <v>42</v>
      </c>
      <c r="D25" s="96" t="s">
        <v>312</v>
      </c>
    </row>
    <row r="26" spans="2:6" ht="25.4" customHeight="1">
      <c r="B26" s="1084"/>
      <c r="C26" s="137" t="s">
        <v>42</v>
      </c>
      <c r="D26" s="98" t="s">
        <v>313</v>
      </c>
    </row>
    <row r="27" spans="2:6" ht="25.4" customHeight="1">
      <c r="B27" s="1084"/>
      <c r="C27" s="134" t="s">
        <v>42</v>
      </c>
      <c r="D27" s="99" t="s">
        <v>314</v>
      </c>
    </row>
    <row r="28" spans="2:6" ht="32.15" customHeight="1">
      <c r="B28" s="1085" t="s">
        <v>315</v>
      </c>
      <c r="C28" s="138" t="s">
        <v>42</v>
      </c>
      <c r="D28" s="109" t="s">
        <v>316</v>
      </c>
    </row>
    <row r="29" spans="2:6" ht="32.15" customHeight="1">
      <c r="B29" s="1086"/>
      <c r="C29" s="135" t="s">
        <v>42</v>
      </c>
      <c r="D29" s="102" t="s">
        <v>317</v>
      </c>
    </row>
    <row r="30" spans="2:6" ht="32.15" customHeight="1">
      <c r="B30" s="1087"/>
      <c r="C30" s="139" t="s">
        <v>42</v>
      </c>
      <c r="D30" s="110" t="s">
        <v>318</v>
      </c>
    </row>
    <row r="31" spans="2:6" ht="25.4" customHeight="1">
      <c r="B31" s="1079" t="s">
        <v>319</v>
      </c>
      <c r="C31" s="1080"/>
      <c r="D31" s="111"/>
    </row>
    <row r="32" spans="2:6" ht="42" customHeight="1">
      <c r="B32" s="1088" t="s">
        <v>320</v>
      </c>
      <c r="C32" s="1089"/>
      <c r="D32" s="181" t="s">
        <v>321</v>
      </c>
    </row>
    <row r="33" spans="2:4" ht="31.5" customHeight="1">
      <c r="B33" s="1088" t="s">
        <v>322</v>
      </c>
      <c r="C33" s="1089"/>
      <c r="D33" s="181"/>
    </row>
    <row r="34" spans="2:4" ht="31.5" customHeight="1">
      <c r="B34" s="1088" t="s">
        <v>323</v>
      </c>
      <c r="C34" s="1089"/>
      <c r="D34" s="181"/>
    </row>
    <row r="35" spans="2:4" ht="25.4" customHeight="1">
      <c r="B35" s="1079" t="s">
        <v>324</v>
      </c>
      <c r="C35" s="1080"/>
      <c r="D35" s="100"/>
    </row>
    <row r="36" spans="2:4" ht="25.4" customHeight="1">
      <c r="B36" s="1081" t="s">
        <v>325</v>
      </c>
      <c r="C36" s="135" t="s">
        <v>42</v>
      </c>
      <c r="D36" s="112" t="s">
        <v>326</v>
      </c>
    </row>
    <row r="37" spans="2:4" ht="25.4" customHeight="1">
      <c r="B37" s="1082"/>
      <c r="C37" s="139" t="s">
        <v>42</v>
      </c>
      <c r="D37" s="110" t="s">
        <v>327</v>
      </c>
    </row>
    <row r="38" spans="2:4" ht="51.65" customHeight="1" thickBot="1">
      <c r="B38" s="113" t="s">
        <v>328</v>
      </c>
      <c r="C38" s="140" t="s">
        <v>42</v>
      </c>
      <c r="D38" s="114" t="s">
        <v>329</v>
      </c>
    </row>
    <row r="39" spans="2:4">
      <c r="B39" s="115"/>
    </row>
  </sheetData>
  <mergeCells count="14">
    <mergeCell ref="B19:B22"/>
    <mergeCell ref="B2:D2"/>
    <mergeCell ref="B8:B14"/>
    <mergeCell ref="B15:C15"/>
    <mergeCell ref="B16:B17"/>
    <mergeCell ref="B18:C18"/>
    <mergeCell ref="B35:C35"/>
    <mergeCell ref="B36:B37"/>
    <mergeCell ref="B23:B27"/>
    <mergeCell ref="B28:B30"/>
    <mergeCell ref="B31:C31"/>
    <mergeCell ref="B32:C32"/>
    <mergeCell ref="B33:C33"/>
    <mergeCell ref="B34:C34"/>
  </mergeCells>
  <phoneticPr fontId="3"/>
  <pageMargins left="0.25" right="0.25" top="0.75" bottom="0.75" header="0.3" footer="0.3"/>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1DC8388-A358-4173-85F1-8EDAF79A0625}">
          <x14:formula1>
            <xm:f>リスト!$B$2:$B$3</xm:f>
          </x14:formula1>
          <xm:sqref>C16:C17 C8:C14 C23:C30 C36:C38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0E301-DA6B-4C63-8756-39DD921B7273}">
  <sheetPr codeName="Sheet14">
    <tabColor theme="9" tint="0.39997558519241921"/>
    <pageSetUpPr fitToPage="1"/>
  </sheetPr>
  <dimension ref="B1:D19"/>
  <sheetViews>
    <sheetView showGridLines="0" view="pageBreakPreview" zoomScale="82" zoomScaleNormal="100" zoomScaleSheetLayoutView="82" workbookViewId="0"/>
  </sheetViews>
  <sheetFormatPr defaultRowHeight="14"/>
  <cols>
    <col min="1" max="1" width="1.33203125" customWidth="1"/>
    <col min="2" max="2" width="18.5" customWidth="1"/>
    <col min="3" max="3" width="17.83203125" customWidth="1"/>
    <col min="4" max="4" width="79.5" customWidth="1"/>
  </cols>
  <sheetData>
    <row r="1" spans="2:4" ht="12.75" customHeight="1">
      <c r="D1" s="42" t="str">
        <f>'情報入力 事例一覧'!D1</f>
        <v>2024年5月改定</v>
      </c>
    </row>
    <row r="2" spans="2:4" ht="27" customHeight="1">
      <c r="B2" s="1097" t="s">
        <v>330</v>
      </c>
      <c r="C2" s="1091"/>
      <c r="D2" s="1091"/>
    </row>
    <row r="3" spans="2:4" ht="14.15" customHeight="1">
      <c r="B3" s="1098" t="s">
        <v>331</v>
      </c>
      <c r="C3" s="1098"/>
      <c r="D3" s="1098"/>
    </row>
    <row r="4" spans="2:4" ht="25.4" customHeight="1" thickBot="1">
      <c r="B4" s="116"/>
      <c r="C4" s="189"/>
      <c r="D4" s="88" t="s">
        <v>287</v>
      </c>
    </row>
    <row r="5" spans="2:4" ht="25.4" customHeight="1">
      <c r="B5" s="117" t="s">
        <v>288</v>
      </c>
      <c r="C5" s="118"/>
      <c r="D5" s="91" t="str">
        <f>'情報入力 事例一覧'!C5</f>
        <v>●●国＋（案件名）＋（スキーム名）＋（＿期）</v>
      </c>
    </row>
    <row r="6" spans="2:4" ht="25.4" customHeight="1">
      <c r="B6" s="119" t="s">
        <v>289</v>
      </c>
      <c r="C6" s="120"/>
      <c r="D6" s="93" t="str">
        <f>'情報入力 事例一覧'!C6</f>
        <v>公益財団法人JICA協会</v>
      </c>
    </row>
    <row r="7" spans="2:4" ht="25.4" customHeight="1">
      <c r="B7" s="119" t="s">
        <v>445</v>
      </c>
      <c r="C7" s="120"/>
      <c r="D7" s="93" t="str">
        <f>'情報入力 事例一覧'!C7</f>
        <v>24a025●●</v>
      </c>
    </row>
    <row r="8" spans="2:4" ht="25.4" customHeight="1">
      <c r="B8" s="119" t="s">
        <v>6</v>
      </c>
      <c r="C8" s="120"/>
      <c r="D8" s="94" t="str">
        <f>'情報入力 事例一覧'!C9</f>
        <v>ＢＢ　ＢＢ</v>
      </c>
    </row>
    <row r="9" spans="2:4" ht="34" customHeight="1">
      <c r="B9" s="1092" t="s">
        <v>332</v>
      </c>
      <c r="C9" s="141" t="s">
        <v>42</v>
      </c>
      <c r="D9" s="121" t="s">
        <v>333</v>
      </c>
    </row>
    <row r="10" spans="2:4" ht="33.65" customHeight="1">
      <c r="B10" s="1090"/>
      <c r="C10" s="142" t="s">
        <v>42</v>
      </c>
      <c r="D10" s="122" t="s">
        <v>334</v>
      </c>
    </row>
    <row r="11" spans="2:4" ht="143.5" customHeight="1" thickBot="1">
      <c r="B11" s="123" t="s">
        <v>335</v>
      </c>
      <c r="C11" s="1095"/>
      <c r="D11" s="1096"/>
    </row>
    <row r="12" spans="2:4" ht="25.4" customHeight="1">
      <c r="B12" s="1083" t="s">
        <v>336</v>
      </c>
      <c r="C12" s="124" t="s">
        <v>337</v>
      </c>
      <c r="D12" s="106"/>
    </row>
    <row r="13" spans="2:4" ht="48.65" customHeight="1">
      <c r="B13" s="1083"/>
      <c r="C13" s="125" t="s">
        <v>338</v>
      </c>
      <c r="D13" s="101"/>
    </row>
    <row r="14" spans="2:4" ht="50.15" customHeight="1">
      <c r="B14" s="1083"/>
      <c r="C14" s="126" t="s">
        <v>339</v>
      </c>
      <c r="D14" s="127"/>
    </row>
    <row r="15" spans="2:4" ht="25.4" customHeight="1">
      <c r="B15" s="1099" t="s">
        <v>340</v>
      </c>
      <c r="C15" s="128" t="s">
        <v>303</v>
      </c>
      <c r="D15" s="104"/>
    </row>
    <row r="16" spans="2:4" ht="25.4" customHeight="1">
      <c r="B16" s="1100"/>
      <c r="C16" s="124" t="s">
        <v>304</v>
      </c>
      <c r="D16" s="106"/>
    </row>
    <row r="17" spans="2:4" ht="27.65" customHeight="1">
      <c r="B17" s="1100"/>
      <c r="C17" s="192" t="s">
        <v>305</v>
      </c>
      <c r="D17" s="108" t="s">
        <v>306</v>
      </c>
    </row>
    <row r="18" spans="2:4" ht="27.65" customHeight="1">
      <c r="B18" s="1082"/>
      <c r="C18" s="191" t="s">
        <v>19</v>
      </c>
      <c r="D18" s="190" t="s">
        <v>341</v>
      </c>
    </row>
    <row r="19" spans="2:4" ht="137.5" customHeight="1" thickBot="1">
      <c r="B19" s="123" t="s">
        <v>342</v>
      </c>
      <c r="C19" s="1095"/>
      <c r="D19" s="1096"/>
    </row>
  </sheetData>
  <mergeCells count="7">
    <mergeCell ref="C19:D19"/>
    <mergeCell ref="B2:D2"/>
    <mergeCell ref="B3:D3"/>
    <mergeCell ref="B9:B10"/>
    <mergeCell ref="C11:D11"/>
    <mergeCell ref="B12:B14"/>
    <mergeCell ref="B15:B18"/>
  </mergeCells>
  <phoneticPr fontId="3"/>
  <pageMargins left="0.25" right="0.25"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2638B9F-726A-43E6-9761-D35E82E5A6F7}">
          <x14:formula1>
            <xm:f>リスト!$B$2:$B$3</xm:f>
          </x14:formula1>
          <xm:sqref>C9:C10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4508-C296-41EF-9D67-BBEAB8CAA9DD}">
  <sheetPr codeName="Sheet15">
    <tabColor theme="9" tint="0.39997558519241921"/>
    <pageSetUpPr fitToPage="1"/>
  </sheetPr>
  <dimension ref="A1:D29"/>
  <sheetViews>
    <sheetView showGridLines="0" view="pageBreakPreview" zoomScale="82" zoomScaleNormal="85" zoomScaleSheetLayoutView="82" workbookViewId="0"/>
  </sheetViews>
  <sheetFormatPr defaultRowHeight="14"/>
  <cols>
    <col min="1" max="1" width="18.5" customWidth="1"/>
    <col min="2" max="2" width="4.08203125" customWidth="1"/>
    <col min="3" max="3" width="9.08203125" customWidth="1"/>
    <col min="4" max="4" width="77.5" customWidth="1"/>
  </cols>
  <sheetData>
    <row r="1" spans="1:4">
      <c r="A1" s="443" t="s">
        <v>429</v>
      </c>
      <c r="D1" s="42" t="str">
        <f>'情報入力 事例一覧'!D1</f>
        <v>2024年5月改定</v>
      </c>
    </row>
    <row r="2" spans="1:4" ht="38.15" customHeight="1">
      <c r="A2" s="1101" t="s">
        <v>420</v>
      </c>
      <c r="B2" s="1101"/>
      <c r="C2" s="1101"/>
      <c r="D2" s="1101"/>
    </row>
    <row r="3" spans="1:4" ht="25.4" customHeight="1">
      <c r="A3" s="116"/>
      <c r="B3" s="189"/>
      <c r="C3" s="189"/>
      <c r="D3" s="88" t="s">
        <v>287</v>
      </c>
    </row>
    <row r="4" spans="1:4" ht="25.4" customHeight="1">
      <c r="A4" s="117" t="s">
        <v>288</v>
      </c>
      <c r="B4" s="153"/>
      <c r="C4" s="118"/>
      <c r="D4" s="156" t="str">
        <f>'情報入力 事例一覧'!C5</f>
        <v>●●国＋（案件名）＋（スキーム名）＋（＿期）</v>
      </c>
    </row>
    <row r="5" spans="1:4" ht="25.4" customHeight="1">
      <c r="A5" s="119" t="s">
        <v>289</v>
      </c>
      <c r="B5" s="154"/>
      <c r="C5" s="120"/>
      <c r="D5" s="94" t="str">
        <f>'情報入力 事例一覧'!C6</f>
        <v>公益財団法人JICA協会</v>
      </c>
    </row>
    <row r="6" spans="1:4" ht="25.4" customHeight="1">
      <c r="A6" s="119" t="s">
        <v>445</v>
      </c>
      <c r="B6" s="154"/>
      <c r="C6" s="120"/>
      <c r="D6" s="94" t="str">
        <f>'情報入力 事例一覧'!C7</f>
        <v>24a025●●</v>
      </c>
    </row>
    <row r="7" spans="1:4" ht="25.4" customHeight="1">
      <c r="A7" s="119" t="s">
        <v>6</v>
      </c>
      <c r="B7" s="120"/>
      <c r="C7" s="120"/>
      <c r="D7" s="94" t="str">
        <f>'情報入力 事例一覧'!C9</f>
        <v>ＢＢ　ＢＢ</v>
      </c>
    </row>
    <row r="8" spans="1:4" ht="25.4" customHeight="1">
      <c r="A8" s="1092" t="s">
        <v>343</v>
      </c>
      <c r="B8" s="1106" t="s">
        <v>42</v>
      </c>
      <c r="C8" s="1107"/>
      <c r="D8" s="436" t="s">
        <v>419</v>
      </c>
    </row>
    <row r="9" spans="1:4" ht="25.4" customHeight="1">
      <c r="A9" s="1081"/>
      <c r="B9" s="1104" t="s">
        <v>42</v>
      </c>
      <c r="C9" s="1105"/>
      <c r="D9" s="96" t="s">
        <v>344</v>
      </c>
    </row>
    <row r="10" spans="1:4" ht="25.4" customHeight="1">
      <c r="A10" s="1081"/>
      <c r="B10" s="1104" t="s">
        <v>42</v>
      </c>
      <c r="C10" s="1105"/>
      <c r="D10" s="96" t="s">
        <v>345</v>
      </c>
    </row>
    <row r="11" spans="1:4" ht="25.4" customHeight="1">
      <c r="A11" s="1081"/>
      <c r="B11" s="1104" t="s">
        <v>42</v>
      </c>
      <c r="C11" s="1105"/>
      <c r="D11" s="96" t="s">
        <v>346</v>
      </c>
    </row>
    <row r="12" spans="1:4" ht="25.4" customHeight="1">
      <c r="A12" s="1090"/>
      <c r="B12" s="1102" t="s">
        <v>42</v>
      </c>
      <c r="C12" s="1103"/>
      <c r="D12" s="99" t="s">
        <v>347</v>
      </c>
    </row>
    <row r="13" spans="1:4" ht="25.4" customHeight="1">
      <c r="A13" s="1083" t="s">
        <v>348</v>
      </c>
      <c r="B13" s="336" t="s">
        <v>349</v>
      </c>
      <c r="C13" s="337"/>
      <c r="D13" s="95"/>
    </row>
    <row r="14" spans="1:4" ht="25.4" customHeight="1">
      <c r="A14" s="1084"/>
      <c r="B14" s="338" t="s">
        <v>350</v>
      </c>
      <c r="C14" s="339"/>
      <c r="D14" s="96"/>
    </row>
    <row r="15" spans="1:4" ht="25.4" customHeight="1">
      <c r="A15" s="1084"/>
      <c r="B15" s="338" t="s">
        <v>351</v>
      </c>
      <c r="C15" s="339"/>
      <c r="D15" s="96"/>
    </row>
    <row r="16" spans="1:4" ht="25.4" customHeight="1">
      <c r="A16" s="1084"/>
      <c r="B16" s="340" t="s">
        <v>352</v>
      </c>
      <c r="C16" s="341"/>
      <c r="D16" s="98"/>
    </row>
    <row r="17" spans="1:4" ht="25" customHeight="1">
      <c r="A17" s="1084"/>
      <c r="B17" s="1108" t="s">
        <v>353</v>
      </c>
      <c r="C17" s="1109"/>
      <c r="D17" s="99"/>
    </row>
    <row r="18" spans="1:4" ht="25.4" customHeight="1">
      <c r="A18" s="1082" t="s">
        <v>354</v>
      </c>
      <c r="B18" s="342" t="s">
        <v>303</v>
      </c>
      <c r="C18" s="158"/>
      <c r="D18" s="104"/>
    </row>
    <row r="19" spans="1:4" ht="25.4" customHeight="1">
      <c r="A19" s="1082"/>
      <c r="B19" s="343" t="s">
        <v>304</v>
      </c>
      <c r="C19" s="155"/>
      <c r="D19" s="95"/>
    </row>
    <row r="20" spans="1:4" ht="27.65" customHeight="1">
      <c r="A20" s="1084"/>
      <c r="B20" s="1114" t="s">
        <v>305</v>
      </c>
      <c r="C20" s="1115"/>
      <c r="D20" s="157" t="s">
        <v>306</v>
      </c>
    </row>
    <row r="21" spans="1:4" ht="51" customHeight="1">
      <c r="A21" s="188" t="s">
        <v>355</v>
      </c>
      <c r="B21" s="1110" t="s">
        <v>42</v>
      </c>
      <c r="C21" s="1111"/>
      <c r="D21" s="129" t="s">
        <v>356</v>
      </c>
    </row>
    <row r="22" spans="1:4" ht="25.4" customHeight="1">
      <c r="A22" s="1083" t="s">
        <v>357</v>
      </c>
      <c r="B22" s="1106" t="s">
        <v>42</v>
      </c>
      <c r="C22" s="1107"/>
      <c r="D22" s="95" t="s">
        <v>310</v>
      </c>
    </row>
    <row r="23" spans="1:4" ht="25.4" customHeight="1">
      <c r="A23" s="1084"/>
      <c r="B23" s="1104" t="s">
        <v>42</v>
      </c>
      <c r="C23" s="1105"/>
      <c r="D23" s="96" t="s">
        <v>311</v>
      </c>
    </row>
    <row r="24" spans="1:4" ht="25.4" customHeight="1">
      <c r="A24" s="1084"/>
      <c r="B24" s="1104" t="s">
        <v>42</v>
      </c>
      <c r="C24" s="1105"/>
      <c r="D24" s="96" t="s">
        <v>312</v>
      </c>
    </row>
    <row r="25" spans="1:4" ht="25.4" customHeight="1">
      <c r="A25" s="1084"/>
      <c r="B25" s="1104" t="s">
        <v>42</v>
      </c>
      <c r="C25" s="1105"/>
      <c r="D25" s="98" t="s">
        <v>358</v>
      </c>
    </row>
    <row r="26" spans="1:4" ht="25.4" customHeight="1">
      <c r="A26" s="1084"/>
      <c r="B26" s="1102" t="s">
        <v>42</v>
      </c>
      <c r="C26" s="1103"/>
      <c r="D26" s="99" t="s">
        <v>314</v>
      </c>
    </row>
    <row r="27" spans="1:4" ht="29.25" customHeight="1">
      <c r="A27" s="1112" t="s">
        <v>424</v>
      </c>
      <c r="B27" s="178" t="s">
        <v>42</v>
      </c>
      <c r="C27" s="179" t="s">
        <v>359</v>
      </c>
      <c r="D27" s="433" t="s">
        <v>360</v>
      </c>
    </row>
    <row r="28" spans="1:4" ht="29.25" customHeight="1">
      <c r="A28" s="1113"/>
      <c r="B28" s="178" t="s">
        <v>42</v>
      </c>
      <c r="C28" s="434" t="s">
        <v>361</v>
      </c>
      <c r="D28" s="435" t="s">
        <v>362</v>
      </c>
    </row>
    <row r="29" spans="1:4" ht="232.4" customHeight="1">
      <c r="A29" s="123" t="s">
        <v>363</v>
      </c>
      <c r="B29" s="1116" t="s">
        <v>364</v>
      </c>
      <c r="C29" s="1117"/>
      <c r="D29" s="1118"/>
    </row>
  </sheetData>
  <mergeCells count="20">
    <mergeCell ref="B21:C21"/>
    <mergeCell ref="A27:A28"/>
    <mergeCell ref="B20:C20"/>
    <mergeCell ref="B29:D29"/>
    <mergeCell ref="A2:D2"/>
    <mergeCell ref="A8:A12"/>
    <mergeCell ref="A13:A17"/>
    <mergeCell ref="A18:A20"/>
    <mergeCell ref="A22:A26"/>
    <mergeCell ref="B12:C12"/>
    <mergeCell ref="B11:C11"/>
    <mergeCell ref="B10:C10"/>
    <mergeCell ref="B9:C9"/>
    <mergeCell ref="B8:C8"/>
    <mergeCell ref="B26:C26"/>
    <mergeCell ref="B25:C25"/>
    <mergeCell ref="B24:C24"/>
    <mergeCell ref="B17:C17"/>
    <mergeCell ref="B23:C23"/>
    <mergeCell ref="B22:C22"/>
  </mergeCells>
  <phoneticPr fontId="3"/>
  <pageMargins left="0.25" right="0.25" top="0.75" bottom="0.75" header="0.3" footer="0.3"/>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13350EA-D8F5-442C-BBA1-BD6F00E18E4F}">
          <x14:formula1>
            <xm:f>リスト!$B$2:$B$3</xm:f>
          </x14:formula1>
          <xm:sqref>B8:B12 B21:B28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7877874-ae89-4ba6-8279-d56af7a759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F64B8EAAFE98D4291C66BC43EACF82D" ma:contentTypeVersion="14" ma:contentTypeDescription="新しいドキュメントを作成します。" ma:contentTypeScope="" ma:versionID="9f836af6e4ae435f29b040f43576084f">
  <xsd:schema xmlns:xsd="http://www.w3.org/2001/XMLSchema" xmlns:xs="http://www.w3.org/2001/XMLSchema" xmlns:p="http://schemas.microsoft.com/office/2006/metadata/properties" xmlns:ns3="47877874-ae89-4ba6-8279-d56af7a759bb" xmlns:ns4="b0aca276-740a-4ed6-9759-ccddc739d453" targetNamespace="http://schemas.microsoft.com/office/2006/metadata/properties" ma:root="true" ma:fieldsID="8a5275c29de5be4558b52b1e2ca4a11e" ns3:_="" ns4:_="">
    <xsd:import namespace="47877874-ae89-4ba6-8279-d56af7a759bb"/>
    <xsd:import namespace="b0aca276-740a-4ed6-9759-ccddc739d453"/>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ObjectDetectorVersions" minOccurs="0"/>
                <xsd:element ref="ns3:MediaServiceDateTaken" minOccurs="0"/>
                <xsd:element ref="ns3:MediaServiceSystemTags" minOccurs="0"/>
                <xsd:element ref="ns3:MediaServiceGenerationTime" minOccurs="0"/>
                <xsd:element ref="ns3:MediaServiceEventHashCode" minOccurs="0"/>
                <xsd:element ref="ns3:MediaLengthInSeconds"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877874-ae89-4ba6-8279-d56af7a759bb"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aca276-740a-4ed6-9759-ccddc739d453"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element name="SharingHintHash" ma:index="1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71A0F7-989B-48B0-B6A9-F35EC72D641E}">
  <ds:schemaRefs>
    <ds:schemaRef ds:uri="http://purl.org/dc/elements/1.1/"/>
    <ds:schemaRef ds:uri="http://schemas.microsoft.com/office/2006/metadata/properties"/>
    <ds:schemaRef ds:uri="47877874-ae89-4ba6-8279-d56af7a759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0aca276-740a-4ed6-9759-ccddc739d453"/>
    <ds:schemaRef ds:uri="http://www.w3.org/XML/1998/namespace"/>
    <ds:schemaRef ds:uri="http://purl.org/dc/dcmitype/"/>
  </ds:schemaRefs>
</ds:datastoreItem>
</file>

<file path=customXml/itemProps2.xml><?xml version="1.0" encoding="utf-8"?>
<ds:datastoreItem xmlns:ds="http://schemas.openxmlformats.org/officeDocument/2006/customXml" ds:itemID="{6F61532D-007A-4E64-85C7-D57B68CFC700}">
  <ds:schemaRefs>
    <ds:schemaRef ds:uri="http://schemas.microsoft.com/sharepoint/v3/contenttype/forms"/>
  </ds:schemaRefs>
</ds:datastoreItem>
</file>

<file path=customXml/itemProps3.xml><?xml version="1.0" encoding="utf-8"?>
<ds:datastoreItem xmlns:ds="http://schemas.openxmlformats.org/officeDocument/2006/customXml" ds:itemID="{ABAA35A8-1674-4478-9C67-5C948D947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877874-ae89-4ba6-8279-d56af7a759bb"/>
    <ds:schemaRef ds:uri="b0aca276-740a-4ed6-9759-ccddc739d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確認事項</vt:lpstr>
      <vt:lpstr>情報入力 事例一覧</vt:lpstr>
      <vt:lpstr>2者打合簿</vt:lpstr>
      <vt:lpstr>3者打合簿①</vt:lpstr>
      <vt:lpstr>3者打合簿②</vt:lpstr>
      <vt:lpstr>別紙_理由説明書</vt:lpstr>
      <vt:lpstr>添付_調達方法の提案</vt:lpstr>
      <vt:lpstr>添付_特命随契・銘柄指定の理由書</vt:lpstr>
      <vt:lpstr>調達経緯報告書</vt:lpstr>
      <vt:lpstr>添付_契約金額費目の流用・減額・増額表</vt:lpstr>
      <vt:lpstr>添付_人月振替表</vt:lpstr>
      <vt:lpstr>リスト</vt:lpstr>
      <vt:lpstr>'2者打合簿'!Print_Area</vt:lpstr>
      <vt:lpstr>'3者打合簿①'!Print_Area</vt:lpstr>
      <vt:lpstr>'3者打合簿②'!Print_Area</vt:lpstr>
      <vt:lpstr>'情報入力 事例一覧'!Print_Area</vt:lpstr>
      <vt:lpstr>添付_調達方法の提案!Print_Area</vt:lpstr>
      <vt:lpstr>別紙_理由説明書!Print_Area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Hiromi Nai</dc:creator>
  <cp:keywords/>
  <dc:description/>
  <cp:lastModifiedBy>Takita, Satoko[田北 聡子]</cp:lastModifiedBy>
  <cp:revision/>
  <cp:lastPrinted>2024-05-01T02:15:53Z</cp:lastPrinted>
  <dcterms:created xsi:type="dcterms:W3CDTF">2021-05-18T08:04:27Z</dcterms:created>
  <dcterms:modified xsi:type="dcterms:W3CDTF">2024-05-01T06:04:57Z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0x0101003F64B8EAAFE98D4291C66BC43EACF82D</vt:lpwstr>
  </property>
</Properties>
</file>