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yasukis/Business/Climate-C/PCKK/2022/主流化/調査/方法論改訂/提出版（バージョン番号・日付修正 No.17-23以外）/計算シート/"/>
    </mc:Choice>
  </mc:AlternateContent>
  <xr:revisionPtr revIDLastSave="0" documentId="13_ncr:1_{B5AA6D76-093D-E249-A7C3-A06E8DFACB3D}" xr6:coauthVersionLast="47" xr6:coauthVersionMax="47" xr10:uidLastSave="{00000000-0000-0000-0000-000000000000}"/>
  <bookViews>
    <workbookView xWindow="18900" yWindow="500" windowWidth="32300" windowHeight="28300" tabRatio="808" xr2:uid="{00000000-000D-0000-FFFF-FFFF00000000}"/>
  </bookViews>
  <sheets>
    <sheet name="Inputs &amp; Outputs" sheetId="43" r:id="rId1"/>
    <sheet name="Calculations" sheetId="44" r:id="rId2"/>
    <sheet name="Default value" sheetId="41" r:id="rId3"/>
  </sheets>
  <definedNames>
    <definedName name="化石燃料種別1" localSheetId="1">#REF!</definedName>
    <definedName name="化石燃料種別1" localSheetId="2">#REF!</definedName>
    <definedName name="化石燃料種別1" localSheetId="0">#REF!</definedName>
    <definedName name="化石燃料種別1">#REF!</definedName>
    <definedName name="化石燃料種別2" localSheetId="1">#REF!</definedName>
    <definedName name="化石燃料種別2" localSheetId="2">#REF!</definedName>
    <definedName name="化石燃料種別2" localSheetId="0">#REF!</definedName>
    <definedName name="化石燃料種別2">#REF!</definedName>
    <definedName name="化石燃料種別3" localSheetId="1">#REF!</definedName>
    <definedName name="化石燃料種別3" localSheetId="2">#REF!</definedName>
    <definedName name="化石燃料種別3" localSheetId="0">#REF!</definedName>
    <definedName name="化石燃料種別3">#REF!</definedName>
    <definedName name="係数種別1" localSheetId="1">#REF!</definedName>
    <definedName name="係数種別1" localSheetId="2">#REF!</definedName>
    <definedName name="係数種別1" localSheetId="0">#REF!</definedName>
    <definedName name="係数種別1">#REF!</definedName>
    <definedName name="係数種別2" localSheetId="1">#REF!</definedName>
    <definedName name="係数種別2" localSheetId="2">#REF!</definedName>
    <definedName name="係数種別2" localSheetId="0">#REF!</definedName>
    <definedName name="係数種別2">#REF!</definedName>
    <definedName name="係数種別3" localSheetId="1">#REF!</definedName>
    <definedName name="係数種別3" localSheetId="2">#REF!</definedName>
    <definedName name="係数種別3" localSheetId="0">#REF!</definedName>
    <definedName name="係数種別3">#REF!</definedName>
    <definedName name="植物種別1" localSheetId="1">#REF!</definedName>
    <definedName name="植物種別1" localSheetId="2">#REF!</definedName>
    <definedName name="植物種別1" localSheetId="0">#REF!</definedName>
    <definedName name="植物種別1">#REF!</definedName>
    <definedName name="植物種別3" localSheetId="1">#REF!</definedName>
    <definedName name="植物種別3" localSheetId="2">#REF!</definedName>
    <definedName name="植物種別3" localSheetId="0">#REF!</definedName>
    <definedName name="植物種別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44" l="1"/>
  <c r="C18" i="44"/>
  <c r="C16" i="44"/>
  <c r="C15" i="44"/>
  <c r="C14" i="44"/>
  <c r="E14" i="44"/>
  <c r="E13" i="44" s="1"/>
  <c r="E15" i="44"/>
  <c r="E16" i="44"/>
  <c r="E18" i="44"/>
  <c r="E19" i="44"/>
  <c r="E17" i="44"/>
  <c r="E14" i="43" s="1"/>
  <c r="B7" i="44"/>
  <c r="B4" i="44"/>
  <c r="E12" i="44" l="1"/>
  <c r="E12" i="43" s="1"/>
  <c r="E13" i="43"/>
</calcChain>
</file>

<file path=xl/sharedStrings.xml><?xml version="1.0" encoding="utf-8"?>
<sst xmlns="http://schemas.openxmlformats.org/spreadsheetml/2006/main" count="58" uniqueCount="48">
  <si>
    <t>Emission Reduction</t>
    <phoneticPr fontId="2"/>
  </si>
  <si>
    <t>Baseline emission</t>
    <phoneticPr fontId="2"/>
  </si>
  <si>
    <t>Project emission</t>
    <phoneticPr fontId="2"/>
  </si>
  <si>
    <t>Inputs</t>
    <phoneticPr fontId="2"/>
  </si>
  <si>
    <t>Value</t>
    <phoneticPr fontId="2"/>
  </si>
  <si>
    <t>Unit</t>
    <phoneticPr fontId="2"/>
  </si>
  <si>
    <t>Emission reduction</t>
    <phoneticPr fontId="2"/>
  </si>
  <si>
    <t>Project emission</t>
    <phoneticPr fontId="2"/>
  </si>
  <si>
    <t>1) Electrification</t>
    <phoneticPr fontId="2"/>
  </si>
  <si>
    <t>*Input only orange cell</t>
    <phoneticPr fontId="2"/>
  </si>
  <si>
    <t>Description</t>
    <phoneticPr fontId="2"/>
  </si>
  <si>
    <t>Value</t>
    <phoneticPr fontId="2"/>
  </si>
  <si>
    <t>Unit</t>
    <phoneticPr fontId="2"/>
  </si>
  <si>
    <t>Consumption of fuel i associated with the operation of the existing railway in year y</t>
    <phoneticPr fontId="2"/>
  </si>
  <si>
    <t>Net calorific value of fuel i</t>
    <phoneticPr fontId="2"/>
  </si>
  <si>
    <t>Electricity consumption associated with the operation of the project activity in year y</t>
    <phoneticPr fontId="2"/>
  </si>
  <si>
    <t>2) Modal shift</t>
    <phoneticPr fontId="2"/>
  </si>
  <si>
    <t>Baseline emission (Electrification)</t>
    <phoneticPr fontId="2"/>
  </si>
  <si>
    <t>t/year</t>
    <phoneticPr fontId="2"/>
  </si>
  <si>
    <t>MWh/year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</si>
  <si>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</si>
  <si>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t>Emission reduction</t>
    <phoneticPr fontId="2"/>
  </si>
  <si>
    <t>Parameter</t>
    <phoneticPr fontId="2"/>
  </si>
  <si>
    <r>
      <t>ER</t>
    </r>
    <r>
      <rPr>
        <vertAlign val="subscript"/>
        <sz val="11"/>
        <color indexed="8"/>
        <rFont val="Arial"/>
        <family val="2"/>
      </rPr>
      <t>y</t>
    </r>
    <phoneticPr fontId="2"/>
  </si>
  <si>
    <r>
      <t>BE</t>
    </r>
    <r>
      <rPr>
        <vertAlign val="subscript"/>
        <sz val="11"/>
        <color indexed="8"/>
        <rFont val="Arial"/>
        <family val="2"/>
      </rPr>
      <t>y</t>
    </r>
    <phoneticPr fontId="2"/>
  </si>
  <si>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</si>
  <si>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r>
      <t>FC</t>
    </r>
    <r>
      <rPr>
        <vertAlign val="subscript"/>
        <sz val="11"/>
        <color indexed="8"/>
        <rFont val="Arial"/>
        <family val="2"/>
      </rPr>
      <t>BL,i,y</t>
    </r>
    <phoneticPr fontId="2"/>
  </si>
  <si>
    <r>
      <t>EF</t>
    </r>
    <r>
      <rPr>
        <vertAlign val="subscript"/>
        <sz val="11"/>
        <color indexed="8"/>
        <rFont val="Arial"/>
        <family val="2"/>
      </rPr>
      <t>fuel,i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</si>
  <si>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fuel i</t>
    </r>
    <phoneticPr fontId="2"/>
  </si>
  <si>
    <r>
      <t>NCV</t>
    </r>
    <r>
      <rPr>
        <vertAlign val="subscript"/>
        <sz val="11"/>
        <color indexed="8"/>
        <rFont val="Arial"/>
        <family val="2"/>
      </rPr>
      <t>i</t>
    </r>
    <phoneticPr fontId="2"/>
  </si>
  <si>
    <r>
      <t>EC</t>
    </r>
    <r>
      <rPr>
        <vertAlign val="subscript"/>
        <sz val="11"/>
        <color indexed="8"/>
        <rFont val="Arial"/>
        <family val="2"/>
      </rPr>
      <t>PJ,y</t>
    </r>
    <phoneticPr fontId="2"/>
  </si>
  <si>
    <r>
      <t>EF</t>
    </r>
    <r>
      <rPr>
        <vertAlign val="subscript"/>
        <sz val="11"/>
        <color indexed="8"/>
        <rFont val="Arial"/>
        <family val="2"/>
      </rPr>
      <t>elec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</si>
  <si>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grid electricity</t>
    </r>
    <phoneticPr fontId="2"/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</si>
  <si>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</si>
  <si>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</si>
  <si>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t>t/year</t>
  </si>
  <si>
    <t>MWh/year</t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</si>
  <si>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</si>
  <si>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</si>
  <si>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t>Country</t>
    <phoneticPr fontId="2"/>
  </si>
  <si>
    <t>Calculations</t>
    <phoneticPr fontId="2"/>
  </si>
  <si>
    <t>*Please provide the source of each data</t>
    <phoneticPr fontId="2"/>
  </si>
  <si>
    <t>Source</t>
    <phoneticPr fontId="2"/>
  </si>
  <si>
    <t>6. Transport / Railway Electrification</t>
    <phoneticPr fontId="2"/>
  </si>
  <si>
    <r>
      <t>kg-CO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/TJ</t>
    </r>
    <phoneticPr fontId="2"/>
  </si>
  <si>
    <t>TJ/Gg</t>
    <phoneticPr fontId="2"/>
  </si>
  <si>
    <t>kg-CO2/TJ</t>
    <phoneticPr fontId="2"/>
  </si>
  <si>
    <t>In case if GHG emission reductions through modal shift need to be counted, use the spread sheet of “3. Transport/Modal Shift (Passenger)” and/or “5. Transport/Modal Shift (freight)” for baseline emission calculation.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</si>
</sst>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"/>
    <numFmt numFmtId="178" formatCode="#,##0.0000;[Red]\-#,##0.0000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sz val="11"/>
      <color rgb="FF0061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2"/>
      <color indexed="8"/>
      <name val="Arial"/>
      <family val="2"/>
    </font>
    <font>
      <sz val="12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auto="1"/>
      </left>
      <right/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auto="1"/>
      </right>
      <top style="thin">
        <color auto="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</borders>
  <cellStyleXfs count="40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6" borderId="12" applyNumberFormat="0" applyFont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8" xfId="0" applyFont="1" applyFill="1" applyBorder="1">
      <alignment vertical="center"/>
    </xf>
    <xf numFmtId="0" fontId="7" fillId="4" borderId="9" xfId="0" applyFont="1" applyFill="1" applyBorder="1">
      <alignment vertical="center"/>
    </xf>
    <xf numFmtId="38" fontId="10" fillId="7" borderId="1" xfId="233" applyNumberFormat="1" applyFont="1" applyBorder="1" applyAlignment="1">
      <alignment vertical="center"/>
    </xf>
    <xf numFmtId="0" fontId="7" fillId="4" borderId="1" xfId="0" applyFont="1" applyFill="1" applyBorder="1">
      <alignment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20" xfId="0" applyFont="1" applyFill="1" applyBorder="1">
      <alignment vertical="center"/>
    </xf>
    <xf numFmtId="0" fontId="7" fillId="4" borderId="21" xfId="0" applyFont="1" applyFill="1" applyBorder="1">
      <alignment vertical="center"/>
    </xf>
    <xf numFmtId="38" fontId="10" fillId="7" borderId="2" xfId="233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7" fillId="4" borderId="13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176" fontId="7" fillId="0" borderId="0" xfId="0" applyNumberFormat="1" applyFont="1">
      <alignment vertical="center"/>
    </xf>
    <xf numFmtId="0" fontId="13" fillId="0" borderId="0" xfId="0" applyFont="1">
      <alignment vertical="center"/>
    </xf>
    <xf numFmtId="0" fontId="8" fillId="0" borderId="0" xfId="0" applyFont="1">
      <alignment vertical="center"/>
    </xf>
    <xf numFmtId="0" fontId="7" fillId="3" borderId="14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0" borderId="6" xfId="0" applyFont="1" applyBorder="1">
      <alignment vertical="center"/>
    </xf>
    <xf numFmtId="0" fontId="7" fillId="0" borderId="15" xfId="0" applyFont="1" applyBorder="1">
      <alignment vertical="center"/>
    </xf>
    <xf numFmtId="0" fontId="7" fillId="3" borderId="16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0" borderId="1" xfId="0" applyFont="1" applyBorder="1">
      <alignment vertical="center"/>
    </xf>
    <xf numFmtId="0" fontId="7" fillId="0" borderId="17" xfId="0" applyFont="1" applyBorder="1">
      <alignment vertical="center"/>
    </xf>
    <xf numFmtId="0" fontId="7" fillId="3" borderId="18" xfId="0" applyFont="1" applyFill="1" applyBorder="1">
      <alignment vertical="center"/>
    </xf>
    <xf numFmtId="0" fontId="7" fillId="0" borderId="19" xfId="0" applyFont="1" applyBorder="1">
      <alignment vertical="center"/>
    </xf>
    <xf numFmtId="0" fontId="7" fillId="0" borderId="0" xfId="156" applyFont="1" applyFill="1" applyBorder="1" applyAlignment="1">
      <alignment vertical="center"/>
    </xf>
    <xf numFmtId="0" fontId="7" fillId="0" borderId="0" xfId="156" applyFont="1" applyFill="1" applyBorder="1" applyAlignment="1">
      <alignment horizontal="center" vertical="center"/>
    </xf>
    <xf numFmtId="0" fontId="7" fillId="0" borderId="0" xfId="156" applyFont="1" applyFill="1" applyBorder="1" applyAlignment="1">
      <alignment vertical="center" shrinkToFit="1"/>
    </xf>
    <xf numFmtId="0" fontId="7" fillId="0" borderId="0" xfId="156" applyFont="1" applyFill="1" applyBorder="1" applyAlignment="1">
      <alignment horizontal="right" vertical="center"/>
    </xf>
    <xf numFmtId="177" fontId="7" fillId="0" borderId="0" xfId="156" applyNumberFormat="1" applyFont="1" applyFill="1" applyBorder="1" applyAlignment="1">
      <alignment vertical="center"/>
    </xf>
    <xf numFmtId="38" fontId="7" fillId="0" borderId="0" xfId="1" applyFont="1">
      <alignment vertical="center"/>
    </xf>
    <xf numFmtId="177" fontId="7" fillId="0" borderId="0" xfId="0" applyNumberFormat="1" applyFont="1">
      <alignment vertical="center"/>
    </xf>
    <xf numFmtId="2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0" xfId="0" applyFont="1" applyAlignment="1">
      <alignment vertical="center" shrinkToFit="1"/>
    </xf>
    <xf numFmtId="178" fontId="7" fillId="0" borderId="0" xfId="1" applyNumberFormat="1" applyFont="1" applyFill="1" applyBorder="1">
      <alignment vertical="center"/>
    </xf>
    <xf numFmtId="0" fontId="7" fillId="8" borderId="11" xfId="1" applyNumberFormat="1" applyFont="1" applyFill="1" applyBorder="1">
      <alignment vertical="center"/>
    </xf>
    <xf numFmtId="0" fontId="7" fillId="8" borderId="10" xfId="1" applyNumberFormat="1" applyFont="1" applyFill="1" applyBorder="1">
      <alignment vertical="center"/>
    </xf>
    <xf numFmtId="0" fontId="7" fillId="0" borderId="6" xfId="1" applyNumberFormat="1" applyFont="1" applyBorder="1">
      <alignment vertical="center"/>
    </xf>
    <xf numFmtId="0" fontId="7" fillId="0" borderId="1" xfId="1" applyNumberFormat="1" applyFont="1" applyFill="1" applyBorder="1">
      <alignment vertical="center"/>
    </xf>
    <xf numFmtId="0" fontId="7" fillId="0" borderId="23" xfId="1" applyNumberFormat="1" applyFont="1" applyFill="1" applyBorder="1">
      <alignment vertical="center"/>
    </xf>
    <xf numFmtId="0" fontId="7" fillId="0" borderId="27" xfId="1" applyNumberFormat="1" applyFont="1" applyFill="1" applyBorder="1">
      <alignment vertical="center"/>
    </xf>
    <xf numFmtId="0" fontId="7" fillId="8" borderId="28" xfId="1" applyNumberFormat="1" applyFont="1" applyFill="1" applyBorder="1">
      <alignment vertical="center"/>
    </xf>
    <xf numFmtId="0" fontId="8" fillId="2" borderId="29" xfId="0" applyFont="1" applyFill="1" applyBorder="1" applyAlignment="1">
      <alignment horizontal="center" vertical="center"/>
    </xf>
    <xf numFmtId="0" fontId="8" fillId="5" borderId="16" xfId="0" applyFont="1" applyFill="1" applyBorder="1">
      <alignment vertical="center"/>
    </xf>
    <xf numFmtId="0" fontId="7" fillId="5" borderId="31" xfId="0" applyFont="1" applyFill="1" applyBorder="1">
      <alignment vertical="center"/>
    </xf>
    <xf numFmtId="0" fontId="8" fillId="5" borderId="7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32" xfId="0" applyFont="1" applyFill="1" applyBorder="1" applyAlignment="1">
      <alignment horizontal="center" vertical="center"/>
    </xf>
    <xf numFmtId="38" fontId="7" fillId="0" borderId="17" xfId="1" applyFont="1" applyFill="1" applyBorder="1">
      <alignment vertical="center"/>
    </xf>
    <xf numFmtId="38" fontId="7" fillId="0" borderId="33" xfId="1" applyFont="1" applyFill="1" applyBorder="1">
      <alignment vertical="center"/>
    </xf>
    <xf numFmtId="0" fontId="7" fillId="3" borderId="30" xfId="0" applyFont="1" applyFill="1" applyBorder="1">
      <alignment vertical="center"/>
    </xf>
    <xf numFmtId="0" fontId="7" fillId="0" borderId="34" xfId="1" applyNumberFormat="1" applyFont="1" applyFill="1" applyBorder="1">
      <alignment vertical="center"/>
    </xf>
    <xf numFmtId="0" fontId="7" fillId="4" borderId="1" xfId="0" applyFont="1" applyFill="1" applyBorder="1" applyAlignment="1">
      <alignment vertical="center" wrapText="1" shrinkToFit="1"/>
    </xf>
    <xf numFmtId="0" fontId="7" fillId="0" borderId="0" xfId="0" applyFont="1" applyAlignment="1">
      <alignment vertical="center" wrapText="1"/>
    </xf>
    <xf numFmtId="0" fontId="7" fillId="3" borderId="22" xfId="0" applyFont="1" applyFill="1" applyBorder="1" applyAlignment="1">
      <alignment vertical="center" wrapText="1" shrinkToFit="1"/>
    </xf>
    <xf numFmtId="0" fontId="7" fillId="4" borderId="25" xfId="0" applyFont="1" applyFill="1" applyBorder="1" applyAlignment="1">
      <alignment vertical="center" wrapText="1" shrinkToFit="1"/>
    </xf>
    <xf numFmtId="0" fontId="7" fillId="4" borderId="35" xfId="0" applyFont="1" applyFill="1" applyBorder="1" applyAlignment="1">
      <alignment vertical="center" wrapText="1" shrinkToFi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4" borderId="13" xfId="0" applyFont="1" applyFill="1" applyBorder="1" applyAlignment="1">
      <alignment vertical="center" wrapText="1" shrinkToFit="1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9" borderId="1" xfId="1" applyNumberFormat="1" applyFont="1" applyFill="1" applyBorder="1">
      <alignment vertical="center"/>
    </xf>
    <xf numFmtId="0" fontId="7" fillId="9" borderId="1" xfId="1" applyNumberFormat="1" applyFont="1" applyFill="1" applyBorder="1" applyAlignment="1">
      <alignment horizontal="right" vertical="center"/>
    </xf>
    <xf numFmtId="0" fontId="12" fillId="0" borderId="0" xfId="0" applyFont="1">
      <alignment vertical="center"/>
    </xf>
    <xf numFmtId="0" fontId="15" fillId="9" borderId="20" xfId="0" applyFont="1" applyFill="1" applyBorder="1" applyAlignment="1">
      <alignment horizontal="left" vertical="center"/>
    </xf>
    <xf numFmtId="0" fontId="16" fillId="9" borderId="31" xfId="0" applyFont="1" applyFill="1" applyBorder="1" applyAlignment="1">
      <alignment horizontal="left" vertical="center"/>
    </xf>
    <xf numFmtId="0" fontId="16" fillId="9" borderId="21" xfId="0" applyFont="1" applyFill="1" applyBorder="1" applyAlignment="1">
      <alignment horizontal="left" vertical="center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02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ハイパーリンク" xfId="394" builtinId="8" hidden="1"/>
    <cellStyle name="ハイパーリンク" xfId="396" builtinId="8" hidden="1"/>
    <cellStyle name="ハイパーリンク" xfId="398" builtinId="8" hidden="1"/>
    <cellStyle name="ハイパーリンク" xfId="400" builtinId="8" hidden="1"/>
    <cellStyle name="メモ" xfId="156" builtinId="10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399" builtinId="9" hidden="1"/>
    <cellStyle name="表示済みのハイパーリンク" xfId="401" builtinId="9" hidden="1"/>
    <cellStyle name="良い" xfId="233" builtinId="26"/>
  </cellStyles>
  <dxfs count="1">
    <dxf>
      <fill>
        <patternFill patternType="none">
          <bgColor indexed="65"/>
        </patternFill>
      </fill>
      <border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zoomScaleNormal="100" workbookViewId="0">
      <selection activeCell="C9" sqref="C9"/>
    </sheetView>
  </sheetViews>
  <sheetFormatPr baseColWidth="10" defaultColWidth="8.83203125" defaultRowHeight="14"/>
  <cols>
    <col min="1" max="1" width="3.33203125" style="2" customWidth="1"/>
    <col min="2" max="2" width="10.33203125" style="16" customWidth="1"/>
    <col min="3" max="3" width="53.5" style="2" customWidth="1"/>
    <col min="4" max="4" width="13.5" style="2" bestFit="1" customWidth="1"/>
    <col min="5" max="5" width="12.6640625" style="2" customWidth="1"/>
    <col min="6" max="6" width="19.83203125" style="2" customWidth="1"/>
    <col min="7" max="7" width="40.83203125" style="2" customWidth="1"/>
    <col min="8" max="16384" width="8.83203125" style="2"/>
  </cols>
  <sheetData>
    <row r="1" spans="1:6" ht="28" customHeight="1">
      <c r="B1" s="1" t="s">
        <v>43</v>
      </c>
    </row>
    <row r="2" spans="1:6" ht="19" customHeight="1"/>
    <row r="3" spans="1:6" ht="19" customHeight="1">
      <c r="B3" s="1" t="s">
        <v>37</v>
      </c>
    </row>
    <row r="4" spans="1:6" ht="19" customHeight="1">
      <c r="B4" s="81"/>
      <c r="C4" s="82"/>
      <c r="D4" s="82"/>
      <c r="E4" s="82"/>
      <c r="F4" s="83"/>
    </row>
    <row r="5" spans="1:6" ht="19" customHeight="1">
      <c r="B5" s="71"/>
      <c r="C5" s="72"/>
      <c r="D5" s="72"/>
      <c r="E5" s="72"/>
      <c r="F5" s="72"/>
    </row>
    <row r="6" spans="1:6" ht="19.5" customHeight="1">
      <c r="B6" s="1" t="s">
        <v>38</v>
      </c>
    </row>
    <row r="7" spans="1:6" ht="19" customHeight="1">
      <c r="B7" s="81"/>
      <c r="C7" s="82"/>
      <c r="D7" s="82"/>
      <c r="E7" s="82"/>
      <c r="F7" s="83"/>
    </row>
    <row r="8" spans="1:6" ht="19" customHeight="1"/>
    <row r="9" spans="1:6" ht="19" customHeight="1"/>
    <row r="10" spans="1:6" ht="20">
      <c r="A10" s="24"/>
      <c r="B10" s="1" t="s">
        <v>0</v>
      </c>
    </row>
    <row r="11" spans="1:6" ht="18" customHeight="1">
      <c r="B11" s="3"/>
      <c r="C11" s="4"/>
      <c r="D11" s="4"/>
      <c r="E11" s="5" t="s">
        <v>4</v>
      </c>
      <c r="F11" s="6" t="s">
        <v>5</v>
      </c>
    </row>
    <row r="12" spans="1:6" ht="18" customHeight="1">
      <c r="B12" s="7" t="s">
        <v>23</v>
      </c>
      <c r="C12" s="8" t="s">
        <v>21</v>
      </c>
      <c r="D12" s="9"/>
      <c r="E12" s="10">
        <f>Calculations!E12</f>
        <v>0</v>
      </c>
      <c r="F12" s="11" t="s">
        <v>20</v>
      </c>
    </row>
    <row r="13" spans="1:6" ht="18" customHeight="1">
      <c r="B13" s="12" t="s">
        <v>24</v>
      </c>
      <c r="C13" s="13" t="s">
        <v>1</v>
      </c>
      <c r="D13" s="14"/>
      <c r="E13" s="15">
        <f>Calculations!E13</f>
        <v>0</v>
      </c>
      <c r="F13" s="11" t="s">
        <v>20</v>
      </c>
    </row>
    <row r="14" spans="1:6" ht="18" customHeight="1">
      <c r="B14" s="12" t="s">
        <v>25</v>
      </c>
      <c r="C14" s="13" t="s">
        <v>2</v>
      </c>
      <c r="D14" s="14"/>
      <c r="E14" s="15">
        <f>Calculations!E17</f>
        <v>0</v>
      </c>
      <c r="F14" s="11" t="s">
        <v>20</v>
      </c>
    </row>
    <row r="15" spans="1:6" ht="18" customHeight="1">
      <c r="E15" s="17"/>
    </row>
    <row r="16" spans="1:6" ht="18" customHeight="1">
      <c r="E16" s="17"/>
    </row>
    <row r="17" spans="2:7" ht="20">
      <c r="B17" s="1" t="s">
        <v>3</v>
      </c>
      <c r="C17" s="18"/>
      <c r="D17" s="18"/>
      <c r="F17" s="19"/>
    </row>
    <row r="18" spans="2:7" ht="18" customHeight="1">
      <c r="B18" s="1"/>
      <c r="C18" s="18"/>
      <c r="D18" s="18"/>
    </row>
    <row r="19" spans="2:7" ht="18" customHeight="1">
      <c r="B19" s="21" t="s">
        <v>8</v>
      </c>
      <c r="C19" s="18"/>
      <c r="D19" s="18"/>
      <c r="E19" s="77" t="s">
        <v>9</v>
      </c>
      <c r="F19" s="19"/>
      <c r="G19" s="77" t="s">
        <v>41</v>
      </c>
    </row>
    <row r="20" spans="2:7" ht="18" customHeight="1">
      <c r="B20" s="74" t="s">
        <v>22</v>
      </c>
      <c r="C20" s="74" t="s">
        <v>10</v>
      </c>
      <c r="D20" s="75"/>
      <c r="E20" s="76" t="s">
        <v>11</v>
      </c>
      <c r="F20" s="76" t="s">
        <v>12</v>
      </c>
      <c r="G20" s="56" t="s">
        <v>42</v>
      </c>
    </row>
    <row r="21" spans="2:7" ht="30">
      <c r="B21" s="20" t="s">
        <v>26</v>
      </c>
      <c r="C21" s="73" t="s">
        <v>13</v>
      </c>
      <c r="D21" s="20"/>
      <c r="E21" s="49"/>
      <c r="F21" s="20" t="s">
        <v>18</v>
      </c>
      <c r="G21" s="78"/>
    </row>
    <row r="22" spans="2:7" ht="17">
      <c r="B22" s="11" t="s">
        <v>27</v>
      </c>
      <c r="C22" s="66" t="s">
        <v>28</v>
      </c>
      <c r="D22" s="20"/>
      <c r="E22" s="49"/>
      <c r="F22" s="11" t="s">
        <v>44</v>
      </c>
      <c r="G22" s="78"/>
    </row>
    <row r="23" spans="2:7" ht="16">
      <c r="B23" s="11" t="s">
        <v>29</v>
      </c>
      <c r="C23" s="66" t="s">
        <v>14</v>
      </c>
      <c r="D23" s="20"/>
      <c r="E23" s="50"/>
      <c r="F23" s="11" t="s">
        <v>45</v>
      </c>
      <c r="G23" s="79"/>
    </row>
    <row r="24" spans="2:7" ht="30">
      <c r="B24" s="11" t="s">
        <v>30</v>
      </c>
      <c r="C24" s="66" t="s">
        <v>15</v>
      </c>
      <c r="D24" s="20"/>
      <c r="E24" s="49"/>
      <c r="F24" s="11" t="s">
        <v>19</v>
      </c>
      <c r="G24" s="79"/>
    </row>
    <row r="25" spans="2:7" ht="17">
      <c r="B25" s="11" t="s">
        <v>31</v>
      </c>
      <c r="C25" s="66" t="s">
        <v>32</v>
      </c>
      <c r="D25" s="20"/>
      <c r="E25" s="55"/>
      <c r="F25" s="11" t="s">
        <v>33</v>
      </c>
      <c r="G25" s="79"/>
    </row>
    <row r="26" spans="2:7" ht="18" customHeight="1">
      <c r="B26" s="2"/>
      <c r="C26" s="47"/>
      <c r="E26" s="48"/>
    </row>
    <row r="27" spans="2:7" ht="18" customHeight="1">
      <c r="B27" s="21" t="s">
        <v>16</v>
      </c>
      <c r="C27" s="18"/>
      <c r="D27" s="18"/>
      <c r="E27" s="18"/>
      <c r="F27" s="19"/>
      <c r="G27" s="18"/>
    </row>
    <row r="28" spans="2:7" ht="18" customHeight="1">
      <c r="B28" s="80" t="s">
        <v>47</v>
      </c>
    </row>
    <row r="29" spans="2:7">
      <c r="B29" s="2"/>
    </row>
    <row r="30" spans="2:7" ht="18" customHeight="1">
      <c r="B30" s="2"/>
    </row>
    <row r="31" spans="2:7" ht="18" customHeight="1">
      <c r="B31" s="2"/>
    </row>
    <row r="32" spans="2:7" ht="18" customHeight="1">
      <c r="B32" s="2"/>
    </row>
    <row r="33" spans="2:5" ht="18" customHeight="1">
      <c r="B33" s="2"/>
    </row>
    <row r="34" spans="2:5" ht="18" customHeight="1">
      <c r="B34" s="2"/>
    </row>
    <row r="35" spans="2:5" ht="18" customHeight="1">
      <c r="B35" s="2"/>
    </row>
    <row r="36" spans="2:5" ht="18" customHeight="1">
      <c r="B36" s="2"/>
    </row>
    <row r="37" spans="2:5" ht="18" customHeight="1">
      <c r="B37" s="2"/>
    </row>
    <row r="38" spans="2:5" ht="18" customHeight="1">
      <c r="B38" s="2"/>
    </row>
    <row r="39" spans="2:5" ht="18" customHeight="1">
      <c r="B39" s="2"/>
    </row>
    <row r="40" spans="2:5" ht="18" customHeight="1">
      <c r="B40" s="2"/>
    </row>
    <row r="41" spans="2:5" ht="18" customHeight="1">
      <c r="B41" s="2"/>
    </row>
    <row r="42" spans="2:5" ht="18.75" customHeight="1">
      <c r="B42" s="21"/>
      <c r="E42" s="22"/>
    </row>
    <row r="43" spans="2:5">
      <c r="B43" s="21"/>
    </row>
  </sheetData>
  <mergeCells count="2">
    <mergeCell ref="B4:F4"/>
    <mergeCell ref="B7:F7"/>
  </mergeCells>
  <phoneticPr fontId="2"/>
  <conditionalFormatting sqref="E42">
    <cfRule type="expression" dxfId="0" priority="57" stopIfTrue="1">
      <formula>$E$30&gt;5</formula>
    </cfRule>
  </conditionalFormatting>
  <dataValidations disablePrompts="1" count="1">
    <dataValidation type="list" allowBlank="1" showInputMessage="1" showErrorMessage="1" sqref="D26" xr:uid="{00000000-0002-0000-0000-000000000000}">
      <formula1>"Thailand,India,Vietnam,Indonesia,Philippines,Others"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&amp;R&amp;"Times New Roman,標準"&amp;8JICA Climate-FIT Version 5.0, March 2024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zoomScaleNormal="100" workbookViewId="0"/>
  </sheetViews>
  <sheetFormatPr baseColWidth="10" defaultColWidth="8.83203125" defaultRowHeight="14"/>
  <cols>
    <col min="1" max="1" width="3.33203125" style="2" customWidth="1"/>
    <col min="2" max="2" width="3.1640625" style="2" customWidth="1"/>
    <col min="3" max="3" width="62" style="2" customWidth="1"/>
    <col min="4" max="4" width="13.5" style="2" bestFit="1" customWidth="1"/>
    <col min="5" max="5" width="12.6640625" style="2" customWidth="1"/>
    <col min="6" max="6" width="18.1640625" style="2" bestFit="1" customWidth="1"/>
    <col min="7" max="7" width="8.83203125" style="23"/>
    <col min="8" max="16384" width="8.83203125" style="2"/>
  </cols>
  <sheetData>
    <row r="1" spans="1:7" ht="28" customHeight="1">
      <c r="B1" s="1" t="s">
        <v>43</v>
      </c>
      <c r="G1" s="2"/>
    </row>
    <row r="2" spans="1:7" ht="19" customHeight="1"/>
    <row r="3" spans="1:7" ht="19" customHeight="1">
      <c r="B3" s="1" t="s">
        <v>37</v>
      </c>
    </row>
    <row r="4" spans="1:7" ht="19" customHeight="1">
      <c r="B4" s="81" t="str">
        <f>IF('Inputs &amp; Outputs'!B4:F4="","",'Inputs &amp; Outputs'!B4:F4)</f>
        <v/>
      </c>
      <c r="C4" s="82"/>
      <c r="D4" s="82"/>
      <c r="E4" s="82"/>
      <c r="F4" s="83"/>
    </row>
    <row r="5" spans="1:7" ht="19" customHeight="1">
      <c r="B5" s="71"/>
      <c r="C5" s="72"/>
      <c r="D5" s="72"/>
      <c r="E5" s="72"/>
      <c r="F5" s="72"/>
    </row>
    <row r="6" spans="1:7" ht="19" customHeight="1">
      <c r="B6" s="1" t="s">
        <v>39</v>
      </c>
    </row>
    <row r="7" spans="1:7" ht="19" customHeight="1">
      <c r="B7" s="81" t="str">
        <f>IF('Inputs &amp; Outputs'!B7:F7="","",'Inputs &amp; Outputs'!B7:F7)</f>
        <v/>
      </c>
      <c r="C7" s="82"/>
      <c r="D7" s="82"/>
      <c r="E7" s="82"/>
      <c r="F7" s="83"/>
    </row>
    <row r="8" spans="1:7" ht="19" customHeight="1"/>
    <row r="9" spans="1:7" ht="19" customHeight="1"/>
    <row r="10" spans="1:7" ht="19" customHeight="1">
      <c r="B10" s="1" t="s">
        <v>40</v>
      </c>
    </row>
    <row r="11" spans="1:7" ht="18.75" customHeight="1">
      <c r="B11" s="57"/>
      <c r="C11" s="58"/>
      <c r="D11" s="59"/>
      <c r="E11" s="60" t="s">
        <v>4</v>
      </c>
      <c r="F11" s="61" t="s">
        <v>5</v>
      </c>
    </row>
    <row r="12" spans="1:7" ht="18.75" customHeight="1">
      <c r="A12" s="24"/>
      <c r="B12" s="25" t="s">
        <v>6</v>
      </c>
      <c r="C12" s="26"/>
      <c r="D12" s="27"/>
      <c r="E12" s="51">
        <f>E13-E17</f>
        <v>0</v>
      </c>
      <c r="F12" s="28" t="s">
        <v>34</v>
      </c>
    </row>
    <row r="13" spans="1:7" ht="18.75" customHeight="1">
      <c r="B13" s="29" t="s">
        <v>17</v>
      </c>
      <c r="C13" s="30"/>
      <c r="D13" s="31"/>
      <c r="E13" s="52">
        <f>ROUND(E14*E16*E15/10^6,0)</f>
        <v>0</v>
      </c>
      <c r="F13" s="32" t="s">
        <v>34</v>
      </c>
    </row>
    <row r="14" spans="1:7" ht="30">
      <c r="B14" s="33"/>
      <c r="C14" s="66" t="str">
        <f>'Inputs &amp; Outputs'!C21</f>
        <v>Consumption of fuel i associated with the operation of the existing railway in year y</v>
      </c>
      <c r="D14" s="31"/>
      <c r="E14" s="52">
        <f>'Inputs &amp; Outputs'!E21</f>
        <v>0</v>
      </c>
      <c r="F14" s="62" t="s">
        <v>35</v>
      </c>
    </row>
    <row r="15" spans="1:7" ht="18.75" customHeight="1">
      <c r="B15" s="33"/>
      <c r="C15" s="70" t="str">
        <f>'Inputs &amp; Outputs'!C22</f>
        <v>CO2 emission factor of fuel i</v>
      </c>
      <c r="D15" s="31"/>
      <c r="E15" s="52">
        <f>'Inputs &amp; Outputs'!E22</f>
        <v>0</v>
      </c>
      <c r="F15" s="63" t="s">
        <v>46</v>
      </c>
    </row>
    <row r="16" spans="1:7" ht="18.75" customHeight="1">
      <c r="B16" s="33"/>
      <c r="C16" s="66" t="str">
        <f>'Inputs &amp; Outputs'!C23</f>
        <v>Net calorific value of fuel i</v>
      </c>
      <c r="D16" s="31"/>
      <c r="E16" s="52">
        <f>'Inputs &amp; Outputs'!E23</f>
        <v>0</v>
      </c>
      <c r="F16" s="62" t="s">
        <v>45</v>
      </c>
    </row>
    <row r="17" spans="2:6" ht="18.75" customHeight="1">
      <c r="B17" s="29" t="s">
        <v>7</v>
      </c>
      <c r="C17" s="68"/>
      <c r="D17" s="44"/>
      <c r="E17" s="53">
        <f>ROUND(E18*E19,0)</f>
        <v>0</v>
      </c>
      <c r="F17" s="45" t="s">
        <v>34</v>
      </c>
    </row>
    <row r="18" spans="2:6" ht="30">
      <c r="B18" s="33"/>
      <c r="C18" s="69" t="str">
        <f>'Inputs &amp; Outputs'!C24</f>
        <v>Electricity consumption associated with the operation of the project activity in year y</v>
      </c>
      <c r="D18" s="46"/>
      <c r="E18" s="54">
        <f>'Inputs &amp; Outputs'!E24</f>
        <v>0</v>
      </c>
      <c r="F18" s="63" t="s">
        <v>36</v>
      </c>
    </row>
    <row r="19" spans="2:6" ht="18.75" customHeight="1">
      <c r="B19" s="64"/>
      <c r="C19" s="70" t="str">
        <f>'Inputs &amp; Outputs'!C25</f>
        <v>CO2 emission factor of the grid electricity</v>
      </c>
      <c r="D19" s="34"/>
      <c r="E19" s="65">
        <f>'Inputs &amp; Outputs'!E25</f>
        <v>0</v>
      </c>
      <c r="F19" s="63" t="s">
        <v>33</v>
      </c>
    </row>
    <row r="20" spans="2:6">
      <c r="C20" s="67"/>
    </row>
    <row r="21" spans="2:6">
      <c r="C21" s="67"/>
    </row>
    <row r="22" spans="2:6">
      <c r="C22" s="84"/>
    </row>
    <row r="23" spans="2:6">
      <c r="C23" s="85"/>
    </row>
    <row r="24" spans="2:6">
      <c r="C24" s="85"/>
    </row>
    <row r="25" spans="2:6">
      <c r="C25" s="85"/>
    </row>
    <row r="26" spans="2:6">
      <c r="C26" s="85"/>
    </row>
    <row r="27" spans="2:6">
      <c r="C27" s="85"/>
    </row>
  </sheetData>
  <mergeCells count="3">
    <mergeCell ref="C22:C27"/>
    <mergeCell ref="B4:F4"/>
    <mergeCell ref="B7:F7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&amp;R&amp;"Times New Roman,標準"&amp;8JICA Climate-FIT Version 4.0, April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0"/>
  <sheetViews>
    <sheetView zoomScaleNormal="100" workbookViewId="0">
      <selection activeCell="A41" sqref="A41"/>
    </sheetView>
  </sheetViews>
  <sheetFormatPr baseColWidth="10" defaultColWidth="8.83203125" defaultRowHeight="14"/>
  <cols>
    <col min="1" max="1" width="3.33203125" style="2" customWidth="1"/>
    <col min="2" max="3" width="9.83203125" style="2" bestFit="1" customWidth="1"/>
    <col min="4" max="4" width="10.83203125" style="2" bestFit="1" customWidth="1"/>
    <col min="5" max="5" width="9.83203125" style="2" bestFit="1" customWidth="1"/>
    <col min="6" max="6" width="10.83203125" style="2" bestFit="1" customWidth="1"/>
    <col min="7" max="7" width="9" style="2" bestFit="1" customWidth="1"/>
    <col min="8" max="8" width="10.83203125" style="2" bestFit="1" customWidth="1"/>
    <col min="9" max="9" width="11.83203125" style="2" bestFit="1" customWidth="1"/>
    <col min="10" max="19" width="9" style="2" bestFit="1" customWidth="1"/>
    <col min="20" max="16384" width="8.83203125" style="2"/>
  </cols>
  <sheetData>
    <row r="1" spans="1:6" ht="18.75" customHeight="1"/>
    <row r="2" spans="1:6" ht="18.75" customHeight="1"/>
    <row r="3" spans="1:6" ht="18.75" customHeight="1">
      <c r="A3" s="24"/>
      <c r="B3" s="35"/>
    </row>
    <row r="4" spans="1:6" ht="18.75" customHeight="1">
      <c r="B4" s="35"/>
    </row>
    <row r="5" spans="1:6" ht="18.75" customHeight="1">
      <c r="B5" s="35"/>
    </row>
    <row r="6" spans="1:6" ht="18.75" customHeight="1">
      <c r="B6" s="35"/>
    </row>
    <row r="7" spans="1:6" ht="18.75" customHeight="1">
      <c r="B7" s="35"/>
    </row>
    <row r="8" spans="1:6" ht="18.75" customHeight="1">
      <c r="B8" s="35"/>
    </row>
    <row r="9" spans="1:6" ht="18.75" customHeight="1">
      <c r="B9" s="35"/>
    </row>
    <row r="10" spans="1:6" ht="18.75" customHeight="1">
      <c r="B10" s="35"/>
    </row>
    <row r="11" spans="1:6" ht="18.75" customHeight="1">
      <c r="B11" s="35"/>
    </row>
    <row r="12" spans="1:6">
      <c r="B12" s="35"/>
      <c r="C12" s="36"/>
      <c r="D12" s="35"/>
      <c r="E12" s="37"/>
      <c r="F12" s="35"/>
    </row>
    <row r="13" spans="1:6">
      <c r="B13" s="35"/>
      <c r="C13" s="38"/>
      <c r="D13" s="35"/>
      <c r="E13" s="35"/>
      <c r="F13" s="35"/>
    </row>
    <row r="14" spans="1:6">
      <c r="B14" s="35"/>
      <c r="C14" s="38"/>
      <c r="D14" s="35"/>
      <c r="E14" s="35"/>
      <c r="F14" s="35"/>
    </row>
    <row r="15" spans="1:6">
      <c r="B15" s="35"/>
      <c r="C15" s="38"/>
      <c r="D15" s="35"/>
      <c r="E15" s="35"/>
      <c r="F15" s="35"/>
    </row>
    <row r="16" spans="1:6">
      <c r="B16" s="35"/>
      <c r="C16" s="38"/>
      <c r="D16" s="35"/>
      <c r="E16" s="35"/>
      <c r="F16" s="35"/>
    </row>
    <row r="17" spans="2:10">
      <c r="B17" s="35"/>
      <c r="C17" s="38"/>
      <c r="D17" s="35"/>
      <c r="E17" s="39"/>
      <c r="F17" s="35"/>
    </row>
    <row r="18" spans="2:10">
      <c r="B18" s="35"/>
      <c r="C18" s="35"/>
      <c r="D18" s="35"/>
      <c r="E18" s="35"/>
      <c r="F18" s="35"/>
    </row>
    <row r="20" spans="2:10">
      <c r="D20" s="35"/>
    </row>
    <row r="21" spans="2:10">
      <c r="D21" s="35"/>
    </row>
    <row r="29" spans="2:10">
      <c r="C29" s="40"/>
      <c r="E29" s="40"/>
      <c r="G29" s="41"/>
      <c r="H29" s="40"/>
      <c r="J29" s="42"/>
    </row>
    <row r="30" spans="2:10">
      <c r="C30" s="40"/>
      <c r="E30" s="40"/>
      <c r="G30" s="41"/>
      <c r="H30" s="40"/>
      <c r="J30" s="42"/>
    </row>
    <row r="31" spans="2:10">
      <c r="C31" s="40"/>
      <c r="E31" s="40"/>
      <c r="G31" s="41"/>
      <c r="H31" s="40"/>
      <c r="J31" s="42"/>
    </row>
    <row r="32" spans="2:10">
      <c r="C32" s="40"/>
      <c r="E32" s="40"/>
      <c r="G32" s="41"/>
      <c r="H32" s="40"/>
      <c r="J32" s="42"/>
    </row>
    <row r="33" spans="2:10">
      <c r="C33" s="40"/>
      <c r="E33" s="40"/>
      <c r="G33" s="41"/>
      <c r="H33" s="40"/>
      <c r="J33" s="42"/>
    </row>
    <row r="34" spans="2:10">
      <c r="C34" s="40"/>
      <c r="E34" s="40"/>
      <c r="G34" s="41"/>
      <c r="H34" s="40"/>
      <c r="J34" s="42"/>
    </row>
    <row r="35" spans="2:10">
      <c r="C35" s="40"/>
      <c r="E35" s="40"/>
      <c r="G35" s="41"/>
      <c r="H35" s="40"/>
      <c r="J35" s="42"/>
    </row>
    <row r="36" spans="2:10">
      <c r="C36" s="40"/>
      <c r="E36" s="40"/>
      <c r="G36" s="41"/>
      <c r="H36" s="40"/>
      <c r="J36" s="42"/>
    </row>
    <row r="37" spans="2:10">
      <c r="C37" s="40"/>
      <c r="E37" s="40"/>
      <c r="G37" s="41"/>
      <c r="H37" s="40"/>
      <c r="J37" s="42"/>
    </row>
    <row r="38" spans="2:10">
      <c r="B38" s="42"/>
      <c r="C38" s="40"/>
      <c r="E38" s="40"/>
      <c r="G38" s="41"/>
      <c r="H38" s="40"/>
      <c r="J38" s="42"/>
    </row>
    <row r="39" spans="2:10">
      <c r="C39" s="40"/>
      <c r="E39" s="40"/>
      <c r="G39" s="41"/>
      <c r="H39" s="40"/>
      <c r="J39" s="42"/>
    </row>
    <row r="40" spans="2:10">
      <c r="C40" s="40"/>
      <c r="D40" s="17"/>
      <c r="E40" s="40"/>
      <c r="F40" s="17"/>
      <c r="G40" s="41"/>
      <c r="H40" s="40"/>
      <c r="I40" s="17"/>
      <c r="J40" s="42"/>
    </row>
    <row r="41" spans="2:10">
      <c r="C41" s="40"/>
      <c r="E41" s="40"/>
      <c r="H41" s="40"/>
    </row>
    <row r="42" spans="2:10">
      <c r="C42" s="40"/>
      <c r="E42" s="40"/>
      <c r="H42" s="40"/>
    </row>
    <row r="43" spans="2:10">
      <c r="C43" s="40"/>
      <c r="E43" s="40"/>
      <c r="F43" s="43"/>
      <c r="H43" s="40"/>
    </row>
    <row r="44" spans="2:10">
      <c r="C44" s="40"/>
      <c r="E44" s="40"/>
      <c r="H44" s="40"/>
    </row>
    <row r="45" spans="2:10">
      <c r="C45" s="40"/>
      <c r="E45" s="40"/>
      <c r="H45" s="40"/>
    </row>
    <row r="46" spans="2:10">
      <c r="C46" s="40"/>
      <c r="D46" s="43"/>
      <c r="E46" s="40"/>
      <c r="H46" s="40"/>
    </row>
    <row r="47" spans="2:10">
      <c r="C47" s="40"/>
      <c r="D47" s="43"/>
      <c r="E47" s="40"/>
      <c r="H47" s="40"/>
    </row>
    <row r="48" spans="2:10">
      <c r="C48" s="40"/>
      <c r="D48" s="43"/>
      <c r="E48" s="40"/>
      <c r="H48" s="40"/>
    </row>
    <row r="49" spans="3:10">
      <c r="C49" s="40"/>
      <c r="D49" s="43"/>
      <c r="E49" s="40"/>
      <c r="F49" s="43"/>
      <c r="H49" s="40"/>
      <c r="I49" s="43"/>
      <c r="J49" s="42"/>
    </row>
    <row r="50" spans="3:10">
      <c r="C50" s="40"/>
      <c r="D50" s="43"/>
      <c r="E50" s="40"/>
      <c r="H50" s="40"/>
    </row>
  </sheetData>
  <phoneticPr fontId="2"/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Header>&amp;R&amp;"Times New Roman,標準"&amp;8JICA Climate-FIT Version 4.0, March 2022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Inputs &amp; Outputs</vt:lpstr>
      <vt:lpstr>Calculations</vt:lpstr>
      <vt:lpstr>Default 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Motoda</dc:creator>
  <cp:lastModifiedBy>Yasuki Shirakawa</cp:lastModifiedBy>
  <cp:lastPrinted>2014-09-28T03:27:35Z</cp:lastPrinted>
  <dcterms:created xsi:type="dcterms:W3CDTF">2012-01-13T02:28:29Z</dcterms:created>
  <dcterms:modified xsi:type="dcterms:W3CDTF">2024-01-22T04:07:08Z</dcterms:modified>
</cp:coreProperties>
</file>