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19C3CC63-56FB-49AE-A24C-D612896178A3}" xr6:coauthVersionLast="47" xr6:coauthVersionMax="47" xr10:uidLastSave="{00000000-0000-0000-0000-000000000000}"/>
  <bookViews>
    <workbookView xWindow="-108" yWindow="-108" windowWidth="23256" windowHeight="12720" tabRatio="836" xr2:uid="{00000000-000D-0000-FFFF-FFFF00000000}"/>
  </bookViews>
  <sheets>
    <sheet name="申込フォームv6.02" sheetId="11" r:id="rId1"/>
    <sheet name="設定" sheetId="2" state="hidden" r:id="rId2"/>
    <sheet name="Ver管理" sheetId="5" state="hidden" r:id="rId3"/>
  </sheets>
  <definedNames>
    <definedName name="_xlnm.Print_Area" localSheetId="0">申込フォームv6.02!$A$1:$AI$97</definedName>
    <definedName name="業種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4" i="11" l="1"/>
  <c r="AK22" i="11" l="1"/>
  <c r="AK21" i="11"/>
  <c r="AK20" i="11"/>
  <c r="AK19" i="11"/>
  <c r="AK24" i="11"/>
  <c r="B18" i="2" l="1"/>
  <c r="C18" i="2" s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C19" i="2" l="1"/>
  <c r="D29" i="2"/>
  <c r="D28" i="2"/>
  <c r="D20" i="2"/>
  <c r="D23" i="2"/>
  <c r="D27" i="2"/>
  <c r="D24" i="2"/>
  <c r="D22" i="2"/>
  <c r="D26" i="2"/>
  <c r="D25" i="2"/>
  <c r="D21" i="2"/>
  <c r="D19" i="2"/>
  <c r="D18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8"/>
            <color indexed="81"/>
            <rFont val="MS P ゴシック"/>
            <family val="3"/>
            <charset val="128"/>
          </rPr>
          <t>「株式会社」等を省略せずに、正式名称でご記入ください</t>
        </r>
      </text>
    </comment>
    <comment ref="E18" authorId="0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13桁の法人番号をご記入ください。</t>
        </r>
      </text>
    </comment>
    <comment ref="F49" authorId="0" shapeId="0" xr:uid="{00000000-0006-0000-0000-000003000000}">
      <text>
        <r>
          <rPr>
            <sz val="8"/>
            <color indexed="81"/>
            <rFont val="MS P ゴシック"/>
            <family val="3"/>
            <charset val="128"/>
          </rPr>
          <t>右側の▼マークをクリックして、ドロップダウンリストから選択してください。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<sst xmlns="http://schemas.openxmlformats.org/spreadsheetml/2006/main" count="279" uniqueCount="189">
  <si>
    <t>ご相談予約申込フォーム</t>
    <rPh sb="1" eb="3">
      <t>ソウダン</t>
    </rPh>
    <rPh sb="3" eb="5">
      <t>ヨヤク</t>
    </rPh>
    <rPh sb="5" eb="7">
      <t>モウシコミ</t>
    </rPh>
    <phoneticPr fontId="1"/>
  </si>
  <si>
    <t>中小企業・SDGsビジネス支援事業</t>
    <rPh sb="0" eb="2">
      <t>チュウショウ</t>
    </rPh>
    <rPh sb="2" eb="4">
      <t>キギョウ</t>
    </rPh>
    <rPh sb="13" eb="15">
      <t>シエン</t>
    </rPh>
    <rPh sb="15" eb="17">
      <t>ジギョウ</t>
    </rPh>
    <phoneticPr fontId="1"/>
  </si>
  <si>
    <t>必要事項をご記入の上、メールに添付し、右のアドレスまでご送付ください。</t>
    <rPh sb="0" eb="2">
      <t>ヒツヨウ</t>
    </rPh>
    <rPh sb="2" eb="4">
      <t>ジコウ</t>
    </rPh>
    <rPh sb="6" eb="8">
      <t>キニュウ</t>
    </rPh>
    <rPh sb="9" eb="10">
      <t>ウエ</t>
    </rPh>
    <rPh sb="15" eb="17">
      <t>テンプ</t>
    </rPh>
    <rPh sb="19" eb="20">
      <t>ミギ</t>
    </rPh>
    <rPh sb="28" eb="30">
      <t>ソウフ</t>
    </rPh>
    <phoneticPr fontId="1"/>
  </si>
  <si>
    <t>送信先：</t>
    <rPh sb="0" eb="2">
      <t>ソウシン</t>
    </rPh>
    <rPh sb="2" eb="3">
      <t>サキ</t>
    </rPh>
    <phoneticPr fontId="1"/>
  </si>
  <si>
    <t>sdg_sme@jica.go.jp</t>
    <phoneticPr fontId="1"/>
  </si>
  <si>
    <t>おって、担当者からご連絡させていただきます。</t>
    <rPh sb="4" eb="7">
      <t>タントウシャ</t>
    </rPh>
    <rPh sb="10" eb="12">
      <t>レンラク</t>
    </rPh>
    <phoneticPr fontId="1"/>
  </si>
  <si>
    <t>※</t>
    <phoneticPr fontId="1"/>
  </si>
  <si>
    <t>選択肢には●をご記入ください。</t>
    <phoneticPr fontId="1"/>
  </si>
  <si>
    <t>1. 申込者情報（申込者ご本人）</t>
    <rPh sb="3" eb="5">
      <t>モウシコミ</t>
    </rPh>
    <rPh sb="5" eb="6">
      <t>シャ</t>
    </rPh>
    <rPh sb="6" eb="8">
      <t>ジョウホウ</t>
    </rPh>
    <rPh sb="9" eb="11">
      <t>モウシコミ</t>
    </rPh>
    <rPh sb="11" eb="12">
      <t>シャ</t>
    </rPh>
    <rPh sb="13" eb="15">
      <t>ホンニン</t>
    </rPh>
    <phoneticPr fontId="1"/>
  </si>
  <si>
    <r>
      <t xml:space="preserve">氏名
</t>
    </r>
    <r>
      <rPr>
        <sz val="9"/>
        <color rgb="FFFF0000"/>
        <rFont val="Meiryo UI"/>
        <family val="3"/>
        <charset val="128"/>
      </rPr>
      <t>（必須）</t>
    </r>
    <rPh sb="0" eb="2">
      <t>シメイ</t>
    </rPh>
    <phoneticPr fontId="1"/>
  </si>
  <si>
    <t>姓（カナ）</t>
    <rPh sb="0" eb="1">
      <t>セイ</t>
    </rPh>
    <phoneticPr fontId="1"/>
  </si>
  <si>
    <t>名（カナ）</t>
    <rPh sb="0" eb="1">
      <t>ナ</t>
    </rPh>
    <phoneticPr fontId="1"/>
  </si>
  <si>
    <t>役職</t>
    <rPh sb="0" eb="2">
      <t>ヤクショク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</si>
  <si>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</si>
  <si>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</si>
  <si>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r>
      <t xml:space="preserve">所属先
</t>
    </r>
    <r>
      <rPr>
        <sz val="9"/>
        <color rgb="FFFF0000"/>
        <rFont val="Meiryo UI"/>
        <family val="3"/>
        <charset val="128"/>
      </rPr>
      <t>（必須）</t>
    </r>
    <rPh sb="0" eb="2">
      <t>ショゾク</t>
    </rPh>
    <rPh sb="2" eb="3">
      <t>サキ</t>
    </rPh>
    <rPh sb="5" eb="7">
      <t>ヒッス</t>
    </rPh>
    <phoneticPr fontId="1"/>
  </si>
  <si>
    <r>
      <t>ＴＥＬ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</si>
  <si>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r>
      <t>メール</t>
    </r>
    <r>
      <rPr>
        <sz val="9"/>
        <color rgb="FFFF0000"/>
        <rFont val="Meiryo UI"/>
        <family val="3"/>
        <charset val="128"/>
      </rPr>
      <t>（必須）</t>
    </r>
    <rPh sb="4" eb="6">
      <t>ヒッス</t>
    </rPh>
    <phoneticPr fontId="1"/>
  </si>
  <si>
    <t>はい</t>
    <phoneticPr fontId="1"/>
  </si>
  <si>
    <t>2. 応募をご検討されている企業に関する情報</t>
    <rPh sb="3" eb="5">
      <t>オウボ</t>
    </rPh>
    <rPh sb="7" eb="9">
      <t>ケントウ</t>
    </rPh>
    <rPh sb="14" eb="16">
      <t>キギョウ</t>
    </rPh>
    <rPh sb="17" eb="18">
      <t>カン</t>
    </rPh>
    <rPh sb="20" eb="22">
      <t>ジョウホウ</t>
    </rPh>
    <phoneticPr fontId="1"/>
  </si>
  <si>
    <r>
      <t xml:space="preserve">提案企業名
</t>
    </r>
    <r>
      <rPr>
        <sz val="9"/>
        <color rgb="FFFF0000"/>
        <rFont val="Meiryo UI"/>
        <family val="3"/>
        <charset val="128"/>
      </rPr>
      <t>（必須）</t>
    </r>
    <rPh sb="0" eb="2">
      <t>テイアン</t>
    </rPh>
    <rPh sb="2" eb="4">
      <t>キギョウ</t>
    </rPh>
    <rPh sb="4" eb="5">
      <t>メイ</t>
    </rPh>
    <rPh sb="7" eb="9">
      <t>ヒッス</t>
    </rPh>
    <phoneticPr fontId="1"/>
  </si>
  <si>
    <r>
      <t xml:space="preserve">本社住所
</t>
    </r>
    <r>
      <rPr>
        <sz val="9"/>
        <color rgb="FFFF0000"/>
        <rFont val="Meiryo UI"/>
        <family val="3"/>
        <charset val="128"/>
      </rPr>
      <t>（必須）</t>
    </r>
    <rPh sb="6" eb="8">
      <t>ヒッス</t>
    </rPh>
    <phoneticPr fontId="1"/>
  </si>
  <si>
    <r>
      <t xml:space="preserve">法人番号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バンゴウ</t>
    </rPh>
    <phoneticPr fontId="1"/>
  </si>
  <si>
    <t>ウェブサイト</t>
    <phoneticPr fontId="1"/>
  </si>
  <si>
    <r>
      <t xml:space="preserve">法人区分
</t>
    </r>
    <r>
      <rPr>
        <sz val="9"/>
        <color rgb="FFFF0000"/>
        <rFont val="Meiryo UI"/>
        <family val="3"/>
        <charset val="128"/>
      </rPr>
      <t>（必須）</t>
    </r>
    <rPh sb="0" eb="2">
      <t>ホウジン</t>
    </rPh>
    <rPh sb="2" eb="4">
      <t>クブン</t>
    </rPh>
    <phoneticPr fontId="1"/>
  </si>
  <si>
    <t>中小企業（※1）</t>
    <rPh sb="0" eb="2">
      <t>チュウショウ</t>
    </rPh>
    <rPh sb="2" eb="4">
      <t>キギョウ</t>
    </rPh>
    <phoneticPr fontId="1"/>
  </si>
  <si>
    <t>※1 中小企業の定義 …</t>
    <rPh sb="3" eb="5">
      <t>チュウショウ</t>
    </rPh>
    <rPh sb="5" eb="7">
      <t>キギョウ</t>
    </rPh>
    <rPh sb="8" eb="10">
      <t>テイギ</t>
    </rPh>
    <phoneticPr fontId="1"/>
  </si>
  <si>
    <t>http://www.chusho.meti.go.jp/koukai/hourei/kihonhou/</t>
    <phoneticPr fontId="1"/>
  </si>
  <si>
    <t>中小企業団体</t>
    <rPh sb="0" eb="2">
      <t>チュウショウ</t>
    </rPh>
    <rPh sb="2" eb="4">
      <t>キギョウ</t>
    </rPh>
    <rPh sb="4" eb="6">
      <t>ダンタイ</t>
    </rPh>
    <phoneticPr fontId="1"/>
  </si>
  <si>
    <t>※2 中堅企業の定義 …　</t>
    <rPh sb="3" eb="5">
      <t>チュウケン</t>
    </rPh>
    <rPh sb="5" eb="7">
      <t>キギョウ</t>
    </rPh>
    <rPh sb="8" eb="10">
      <t>テイギ</t>
    </rPh>
    <phoneticPr fontId="1"/>
  </si>
  <si>
    <t>上記以外で資本金の額又は出資額の総額が10億円以下の者</t>
  </si>
  <si>
    <t>中堅企業（※2）</t>
    <rPh sb="0" eb="2">
      <t>チュウケン</t>
    </rPh>
    <rPh sb="2" eb="4">
      <t>キギョウ</t>
    </rPh>
    <phoneticPr fontId="1"/>
  </si>
  <si>
    <t>大企業</t>
    <rPh sb="0" eb="3">
      <t>ダイキギョウ</t>
    </rPh>
    <phoneticPr fontId="1"/>
  </si>
  <si>
    <t xml:space="preserve">      </t>
    <phoneticPr fontId="1"/>
  </si>
  <si>
    <t>その他</t>
    <rPh sb="2" eb="3">
      <t>ホカ</t>
    </rPh>
    <phoneticPr fontId="1"/>
  </si>
  <si>
    <t>スタートアップ</t>
    <phoneticPr fontId="1"/>
  </si>
  <si>
    <t>※ 実際に応募される際は、「募集要項の参加要件」を必ずご確認ください。</t>
    <rPh sb="2" eb="4">
      <t>ジッサイ</t>
    </rPh>
    <rPh sb="5" eb="7">
      <t>オウボ</t>
    </rPh>
    <rPh sb="10" eb="11">
      <t>サイ</t>
    </rPh>
    <rPh sb="14" eb="16">
      <t>ボシュウ</t>
    </rPh>
    <rPh sb="16" eb="18">
      <t>ヨウコウ</t>
    </rPh>
    <rPh sb="19" eb="21">
      <t>サンカ</t>
    </rPh>
    <rPh sb="21" eb="23">
      <t>ヨウケン</t>
    </rPh>
    <rPh sb="25" eb="26">
      <t>カナラ</t>
    </rPh>
    <rPh sb="28" eb="30">
      <t>カクニン</t>
    </rPh>
    <phoneticPr fontId="1"/>
  </si>
  <si>
    <t>3. ご相談内容（想定されている案件の内容について）</t>
    <rPh sb="4" eb="6">
      <t>ソウダン</t>
    </rPh>
    <rPh sb="6" eb="8">
      <t>ナイヨウ</t>
    </rPh>
    <rPh sb="9" eb="11">
      <t>ソウテイ</t>
    </rPh>
    <rPh sb="16" eb="18">
      <t>アンケン</t>
    </rPh>
    <rPh sb="19" eb="21">
      <t>ナイヨウ</t>
    </rPh>
    <phoneticPr fontId="1"/>
  </si>
  <si>
    <t>応募時期（見込み）</t>
    <rPh sb="0" eb="2">
      <t>オウボ</t>
    </rPh>
    <rPh sb="2" eb="4">
      <t>ジキ</t>
    </rPh>
    <rPh sb="5" eb="7">
      <t>ミコ</t>
    </rPh>
    <phoneticPr fontId="1"/>
  </si>
  <si>
    <t>応募を検討している
事業区分
※複数選択可</t>
    <rPh sb="0" eb="2">
      <t>オウボ</t>
    </rPh>
    <rPh sb="3" eb="5">
      <t>ケントウ</t>
    </rPh>
    <rPh sb="10" eb="12">
      <t>ジギョウ</t>
    </rPh>
    <rPh sb="12" eb="14">
      <t>クブン</t>
    </rPh>
    <rPh sb="16" eb="18">
      <t>フクスウ</t>
    </rPh>
    <rPh sb="18" eb="20">
      <t>センタク</t>
    </rPh>
    <rPh sb="20" eb="21">
      <t>カ</t>
    </rPh>
    <phoneticPr fontId="1"/>
  </si>
  <si>
    <t>（新制度）ニーズ確認調査</t>
    <rPh sb="1" eb="4">
      <t>シンセイド</t>
    </rPh>
    <rPh sb="8" eb="12">
      <t>カクニンチョウサ</t>
    </rPh>
    <phoneticPr fontId="1"/>
  </si>
  <si>
    <t>未定</t>
    <rPh sb="0" eb="2">
      <t>ミテイ</t>
    </rPh>
    <phoneticPr fontId="1"/>
  </si>
  <si>
    <t>（新制度）ビジネス化実証事業</t>
    <rPh sb="1" eb="4">
      <t>シンセイド</t>
    </rPh>
    <rPh sb="9" eb="10">
      <t>カ</t>
    </rPh>
    <rPh sb="10" eb="12">
      <t>ジッショウ</t>
    </rPh>
    <rPh sb="12" eb="14">
      <t>ジギョウ</t>
    </rPh>
    <phoneticPr fontId="1"/>
  </si>
  <si>
    <t>普及・実証・ビジネス化事業（中小企業支援型）</t>
    <phoneticPr fontId="1"/>
  </si>
  <si>
    <t>普及・実証・ビジネス化事業（SDGｓ型）</t>
    <phoneticPr fontId="1"/>
  </si>
  <si>
    <t>※それぞれの事業区分に関する詳細は、右のWebサイトをご参照ください。</t>
    <rPh sb="18" eb="19">
      <t>ミギ</t>
    </rPh>
    <phoneticPr fontId="1"/>
  </si>
  <si>
    <r>
      <rPr>
        <b/>
        <u/>
        <sz val="9"/>
        <color theme="10"/>
        <rFont val="Meiryo UI"/>
        <family val="3"/>
        <charset val="128"/>
      </rPr>
      <t>リンク：</t>
    </r>
    <r>
      <rPr>
        <b/>
        <u/>
        <sz val="9"/>
        <color theme="10"/>
        <rFont val="Arial"/>
        <family val="2"/>
      </rPr>
      <t>JICA</t>
    </r>
    <r>
      <rPr>
        <b/>
        <u/>
        <sz val="9"/>
        <color theme="10"/>
        <rFont val="Meiryo UI"/>
        <family val="3"/>
        <charset val="128"/>
      </rPr>
      <t>民間連携事業サイト</t>
    </r>
  </si>
  <si>
    <t>対象国・地域</t>
    <rPh sb="0" eb="2">
      <t>タイショウ</t>
    </rPh>
    <rPh sb="2" eb="3">
      <t>コク</t>
    </rPh>
    <rPh sb="4" eb="6">
      <t>チイキ</t>
    </rPh>
    <phoneticPr fontId="1"/>
  </si>
  <si>
    <t>　※原則として、JICAの在外拠点が設定されているODA対象国が事業対象国となります。</t>
    <rPh sb="2" eb="4">
      <t>ゲンソク</t>
    </rPh>
    <rPh sb="13" eb="15">
      <t>ザイガイ</t>
    </rPh>
    <rPh sb="15" eb="17">
      <t>キョテン</t>
    </rPh>
    <rPh sb="18" eb="20">
      <t>セッテイ</t>
    </rPh>
    <rPh sb="28" eb="30">
      <t>タイショウ</t>
    </rPh>
    <rPh sb="30" eb="31">
      <t>コク</t>
    </rPh>
    <rPh sb="32" eb="34">
      <t>ジギョウ</t>
    </rPh>
    <rPh sb="34" eb="36">
      <t>タイショウ</t>
    </rPh>
    <rPh sb="36" eb="37">
      <t>コク</t>
    </rPh>
    <phoneticPr fontId="1"/>
  </si>
  <si>
    <t>提案内容と
最も親和性の高い分野</t>
    <rPh sb="0" eb="2">
      <t>テイアン</t>
    </rPh>
    <rPh sb="2" eb="4">
      <t>ナイヨウ</t>
    </rPh>
    <rPh sb="6" eb="7">
      <t>モット</t>
    </rPh>
    <rPh sb="8" eb="11">
      <t>シンワセイ</t>
    </rPh>
    <rPh sb="12" eb="13">
      <t>タカ</t>
    </rPh>
    <rPh sb="14" eb="16">
      <t>ブンヤ</t>
    </rPh>
    <phoneticPr fontId="1"/>
  </si>
  <si>
    <t>エネルギー</t>
    <phoneticPr fontId="1"/>
  </si>
  <si>
    <t>産業振興</t>
    <rPh sb="0" eb="2">
      <t>サンギョウ</t>
    </rPh>
    <rPh sb="2" eb="4">
      <t>シンコウ</t>
    </rPh>
    <phoneticPr fontId="1"/>
  </si>
  <si>
    <t>教育</t>
    <rPh sb="0" eb="2">
      <t>キョウイク</t>
    </rPh>
    <phoneticPr fontId="1"/>
  </si>
  <si>
    <t>環境</t>
    <rPh sb="0" eb="2">
      <t>カンキョウ</t>
    </rPh>
    <phoneticPr fontId="1"/>
  </si>
  <si>
    <t>福祉</t>
    <rPh sb="0" eb="2">
      <t>フクシ</t>
    </rPh>
    <phoneticPr fontId="1"/>
  </si>
  <si>
    <t>防災・災害対策</t>
    <rPh sb="0" eb="2">
      <t>ボウサイ</t>
    </rPh>
    <rPh sb="3" eb="5">
      <t>サイガイ</t>
    </rPh>
    <rPh sb="5" eb="7">
      <t>タイサク</t>
    </rPh>
    <phoneticPr fontId="1"/>
  </si>
  <si>
    <t>廃棄物管理</t>
    <rPh sb="0" eb="3">
      <t>ハイキブツ</t>
    </rPh>
    <rPh sb="3" eb="5">
      <t>カンリ</t>
    </rPh>
    <phoneticPr fontId="1"/>
  </si>
  <si>
    <t>農業</t>
    <rPh sb="0" eb="2">
      <t>ノウギョウ</t>
    </rPh>
    <phoneticPr fontId="1"/>
  </si>
  <si>
    <t>インフラ整備・運輸交通</t>
    <rPh sb="4" eb="6">
      <t>セイビ</t>
    </rPh>
    <rPh sb="7" eb="9">
      <t>ウンユ</t>
    </rPh>
    <rPh sb="9" eb="11">
      <t>コウツウ</t>
    </rPh>
    <phoneticPr fontId="1"/>
  </si>
  <si>
    <t>水の浄化・水処理</t>
    <rPh sb="0" eb="1">
      <t>ミズ</t>
    </rPh>
    <rPh sb="2" eb="4">
      <t>ジョウカ</t>
    </rPh>
    <rPh sb="5" eb="6">
      <t>ミズ</t>
    </rPh>
    <rPh sb="6" eb="8">
      <t>ショリ</t>
    </rPh>
    <phoneticPr fontId="1"/>
  </si>
  <si>
    <t>保健医療</t>
    <rPh sb="0" eb="2">
      <t>ホケン</t>
    </rPh>
    <rPh sb="2" eb="4">
      <t>イリョウ</t>
    </rPh>
    <phoneticPr fontId="1"/>
  </si>
  <si>
    <t>その他（　　　　　　                              　）</t>
    <rPh sb="2" eb="3">
      <t>ホカ</t>
    </rPh>
    <phoneticPr fontId="1"/>
  </si>
  <si>
    <t>）</t>
    <phoneticPr fontId="1"/>
  </si>
  <si>
    <t>横断的な分野課題</t>
    <rPh sb="0" eb="3">
      <t>オウダンテキ</t>
    </rPh>
    <rPh sb="4" eb="6">
      <t>ブンヤ</t>
    </rPh>
    <rPh sb="6" eb="8">
      <t>カダイ</t>
    </rPh>
    <phoneticPr fontId="1"/>
  </si>
  <si>
    <t>外国人材の日本への還流に資する提案</t>
    <rPh sb="0" eb="2">
      <t>ガイコク</t>
    </rPh>
    <rPh sb="2" eb="4">
      <t>ジンザイ</t>
    </rPh>
    <rPh sb="5" eb="7">
      <t>ニホン</t>
    </rPh>
    <rPh sb="9" eb="11">
      <t>カンリュウ</t>
    </rPh>
    <rPh sb="12" eb="13">
      <t>シ</t>
    </rPh>
    <rPh sb="15" eb="17">
      <t>テイアン</t>
    </rPh>
    <phoneticPr fontId="1"/>
  </si>
  <si>
    <t>デジタルトランスフォーメーション（DX）に資する提案</t>
    <rPh sb="21" eb="22">
      <t>シ</t>
    </rPh>
    <rPh sb="24" eb="26">
      <t>テイアン</t>
    </rPh>
    <phoneticPr fontId="1"/>
  </si>
  <si>
    <t>民間企業の製品・技術の
活用が期待される課題</t>
    <phoneticPr fontId="1"/>
  </si>
  <si>
    <t>民間企業の製品・技術の活用が期待される現地の情報（途上国の課題等）を以下のWebサイトに掲載しています。JICAによる支援事業に応募する際の参考情報としてご活用ください。現地詳細情報は、途上国の課題及び想定用途、関連するODA案件、公的機関名等が参照いただけます。</t>
    <rPh sb="34" eb="36">
      <t>イカ</t>
    </rPh>
    <phoneticPr fontId="1"/>
  </si>
  <si>
    <t>検討中の案件が課題に合致する場合は、その課題シートに記載されている9桁の番号を、下欄にご記入ください。</t>
    <rPh sb="0" eb="3">
      <t>ケントウチュウ</t>
    </rPh>
    <rPh sb="4" eb="6">
      <t>アンケン</t>
    </rPh>
    <rPh sb="20" eb="22">
      <t>カダイ</t>
    </rPh>
    <rPh sb="40" eb="41">
      <t>シタ</t>
    </rPh>
    <phoneticPr fontId="1"/>
  </si>
  <si>
    <r>
      <rPr>
        <b/>
        <u/>
        <sz val="8"/>
        <color theme="10"/>
        <rFont val="Meiryo UI"/>
        <family val="3"/>
        <charset val="128"/>
      </rPr>
      <t>リンク：民間企業の製品・技術の活用が期待される開発途上国の課題</t>
    </r>
  </si>
  <si>
    <t>00-000-0000</t>
    <phoneticPr fontId="1"/>
  </si>
  <si>
    <t>解決を目指す社会課題
ターゲット市場と顧客</t>
    <rPh sb="0" eb="2">
      <t>カイケツ</t>
    </rPh>
    <rPh sb="3" eb="5">
      <t>メザ</t>
    </rPh>
    <rPh sb="6" eb="8">
      <t>シャカイ</t>
    </rPh>
    <rPh sb="8" eb="10">
      <t>カダイ</t>
    </rPh>
    <rPh sb="16" eb="18">
      <t>シジョウ</t>
    </rPh>
    <rPh sb="19" eb="21">
      <t>コキャク</t>
    </rPh>
    <phoneticPr fontId="1"/>
  </si>
  <si>
    <t>ご提案製品・技術、
ビジネスアイディアの
優位性、実績等</t>
    <rPh sb="1" eb="3">
      <t>テイアン</t>
    </rPh>
    <rPh sb="3" eb="5">
      <t>セイヒン</t>
    </rPh>
    <rPh sb="6" eb="8">
      <t>ギジュツ</t>
    </rPh>
    <rPh sb="21" eb="24">
      <t>ユウイセイ</t>
    </rPh>
    <rPh sb="25" eb="27">
      <t>ジッセキ</t>
    </rPh>
    <rPh sb="27" eb="28">
      <t>トウ</t>
    </rPh>
    <phoneticPr fontId="1"/>
  </si>
  <si>
    <t>ご提案事業概要
(事業の中で調査・実施
されたい内容）</t>
    <phoneticPr fontId="1"/>
  </si>
  <si>
    <t>その他質問・相談内容
（できるだけ具体的に
記載してください）</t>
    <rPh sb="2" eb="3">
      <t>タ</t>
    </rPh>
    <rPh sb="3" eb="5">
      <t>シツモン</t>
    </rPh>
    <rPh sb="6" eb="8">
      <t>ソウダン</t>
    </rPh>
    <rPh sb="8" eb="10">
      <t>ナイヨウ</t>
    </rPh>
    <rPh sb="17" eb="20">
      <t>グタイテキ</t>
    </rPh>
    <rPh sb="22" eb="24">
      <t>キサイ</t>
    </rPh>
    <phoneticPr fontId="1"/>
  </si>
  <si>
    <t>4. 面談のご希望について</t>
    <rPh sb="3" eb="5">
      <t>メンダン</t>
    </rPh>
    <rPh sb="7" eb="9">
      <t>キボウ</t>
    </rPh>
    <phoneticPr fontId="1"/>
  </si>
  <si>
    <t>原則として提案法人の本社所在地に応じて、所管するJICAの各拠点で実施することとしていますので、ご承知おきください。</t>
    <rPh sb="0" eb="2">
      <t>ゲンソク</t>
    </rPh>
    <rPh sb="5" eb="7">
      <t>テイアン</t>
    </rPh>
    <rPh sb="7" eb="9">
      <t>ホウジン</t>
    </rPh>
    <rPh sb="10" eb="12">
      <t>ホンシャ</t>
    </rPh>
    <rPh sb="12" eb="15">
      <t>ショザイチ</t>
    </rPh>
    <rPh sb="16" eb="17">
      <t>オウ</t>
    </rPh>
    <rPh sb="20" eb="22">
      <t>ショカン</t>
    </rPh>
    <rPh sb="29" eb="32">
      <t>カクキョテン</t>
    </rPh>
    <rPh sb="33" eb="35">
      <t>ジッシ</t>
    </rPh>
    <rPh sb="49" eb="51">
      <t>ショウチ</t>
    </rPh>
    <phoneticPr fontId="1"/>
  </si>
  <si>
    <r>
      <rPr>
        <b/>
        <sz val="9"/>
        <color rgb="FFFF0000"/>
        <rFont val="Meiryo UI"/>
        <family val="3"/>
        <charset val="128"/>
      </rPr>
      <t>申込日の一週間後以降の日付</t>
    </r>
    <r>
      <rPr>
        <sz val="9"/>
        <rFont val="Meiryo UI"/>
        <family val="3"/>
        <charset val="128"/>
      </rPr>
      <t>を第３希望までご指定ください。</t>
    </r>
    <phoneticPr fontId="1"/>
  </si>
  <si>
    <t>第１希望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</si>
  <si>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</si>
  <si>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</si>
  <si>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</si>
  <si>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午前（10:00～12:00）</t>
    <rPh sb="0" eb="2">
      <t>ゴゼン</t>
    </rPh>
    <phoneticPr fontId="1"/>
  </si>
  <si>
    <t>午後（14:00～17:00）</t>
    <rPh sb="0" eb="2">
      <t>ゴゴ</t>
    </rPh>
    <phoneticPr fontId="1"/>
  </si>
  <si>
    <t>午前・午後どちらでも可</t>
    <rPh sb="0" eb="2">
      <t>ゴゼン</t>
    </rPh>
    <rPh sb="3" eb="5">
      <t>ゴゴ</t>
    </rPh>
    <rPh sb="10" eb="11">
      <t>カ</t>
    </rPh>
    <phoneticPr fontId="1"/>
  </si>
  <si>
    <t>第３希望</t>
    <rPh sb="0" eb="1">
      <t>ダイ</t>
    </rPh>
    <rPh sb="2" eb="4">
      <t>キボウ</t>
    </rPh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</si>
  <si>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</si>
  <si>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</si>
  <si>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部署</t>
    <rPh sb="0" eb="2">
      <t>ブショ</t>
    </rPh>
    <phoneticPr fontId="1"/>
  </si>
  <si>
    <t>メールアドレス</t>
    <phoneticPr fontId="1"/>
  </si>
  <si>
    <t>案件との
関係</t>
    <rPh sb="0" eb="2">
      <t>アンケン</t>
    </rPh>
    <rPh sb="5" eb="7">
      <t>カンケイ</t>
    </rPh>
    <phoneticPr fontId="1"/>
  </si>
  <si>
    <t>提案法人社員</t>
    <rPh sb="0" eb="2">
      <t>テイアン</t>
    </rPh>
    <rPh sb="2" eb="4">
      <t>ホウジン</t>
    </rPh>
    <rPh sb="4" eb="6">
      <t>シャイン</t>
    </rPh>
    <phoneticPr fontId="1"/>
  </si>
  <si>
    <t>共同企業として参加</t>
    <rPh sb="0" eb="2">
      <t>キョウドウ</t>
    </rPh>
    <rPh sb="2" eb="4">
      <t>キギョウ</t>
    </rPh>
    <rPh sb="7" eb="9">
      <t>サンカ</t>
    </rPh>
    <phoneticPr fontId="1"/>
  </si>
  <si>
    <t>外部人材として参加</t>
    <rPh sb="0" eb="2">
      <t>ガイブ</t>
    </rPh>
    <rPh sb="2" eb="4">
      <t>ジンザイ</t>
    </rPh>
    <rPh sb="7" eb="9">
      <t>サンカ</t>
    </rPh>
    <phoneticPr fontId="1"/>
  </si>
  <si>
    <t>その他　　　　　　　　　　　　　　　　　　　　　　　　　　　　　　　　　　</t>
    <rPh sb="2" eb="3">
      <t>ホカ</t>
    </rPh>
    <phoneticPr fontId="1"/>
  </si>
  <si>
    <t>（</t>
    <phoneticPr fontId="1"/>
  </si>
  <si>
    <r>
      <t>）</t>
    </r>
    <r>
      <rPr>
        <sz val="9"/>
        <color theme="1"/>
        <rFont val="Meiryo UI"/>
        <family val="3"/>
        <charset val="128"/>
      </rPr>
      <t>人</t>
    </r>
    <rPh sb="1" eb="2">
      <t>ニン</t>
    </rPh>
    <phoneticPr fontId="1"/>
  </si>
  <si>
    <t>来訪場所</t>
    <rPh sb="0" eb="2">
      <t>ライホウ</t>
    </rPh>
    <rPh sb="2" eb="4">
      <t>バショ</t>
    </rPh>
    <phoneticPr fontId="1"/>
  </si>
  <si>
    <t>JICA本部（竹橋）</t>
    <rPh sb="4" eb="6">
      <t>ホンブ</t>
    </rPh>
    <rPh sb="7" eb="9">
      <t>タケバシ</t>
    </rPh>
    <phoneticPr fontId="1"/>
  </si>
  <si>
    <t>東京都</t>
    <rPh sb="0" eb="3">
      <t>トウキョウト</t>
    </rPh>
    <phoneticPr fontId="1"/>
  </si>
  <si>
    <t>https://www.jica.go.jp/about/structure/takebashi_building.html</t>
  </si>
  <si>
    <t>JICA北海道（札幌）</t>
    <rPh sb="4" eb="7">
      <t>ホッカイドウ</t>
    </rPh>
    <rPh sb="8" eb="10">
      <t>サッポロ</t>
    </rPh>
    <phoneticPr fontId="1"/>
  </si>
  <si>
    <t>北海道（道央/道北/道南）</t>
    <rPh sb="0" eb="3">
      <t>ホッカイドウ</t>
    </rPh>
    <rPh sb="4" eb="6">
      <t>ドウオウ</t>
    </rPh>
    <rPh sb="7" eb="9">
      <t>ドウホク</t>
    </rPh>
    <rPh sb="10" eb="12">
      <t>ドウナン</t>
    </rPh>
    <phoneticPr fontId="1"/>
  </si>
  <si>
    <t>https://www.jica.go.jp/sapporo/index.html</t>
  </si>
  <si>
    <t>JICA北海道（帯広）</t>
    <rPh sb="4" eb="7">
      <t>ホッカイドウ</t>
    </rPh>
    <rPh sb="8" eb="10">
      <t>オビヒロ</t>
    </rPh>
    <phoneticPr fontId="1"/>
  </si>
  <si>
    <t>北海道（道東）</t>
    <rPh sb="0" eb="3">
      <t>ホッカイドウ</t>
    </rPh>
    <rPh sb="4" eb="6">
      <t>ドウトウ</t>
    </rPh>
    <phoneticPr fontId="1"/>
  </si>
  <si>
    <t>https://www.jica.go.jp/obihiro/index.html</t>
  </si>
  <si>
    <t>JICA東北</t>
    <rPh sb="4" eb="6">
      <t>トウホク</t>
    </rPh>
    <phoneticPr fontId="1"/>
  </si>
  <si>
    <t>青森県/岩手県/宮城県/秋田県/山形県/福島県</t>
    <rPh sb="0" eb="3">
      <t>アオモリケン</t>
    </rPh>
    <rPh sb="4" eb="7">
      <t>イワテケン</t>
    </rPh>
    <rPh sb="8" eb="11">
      <t>ミヤギケン</t>
    </rPh>
    <rPh sb="12" eb="15">
      <t>アキタケン</t>
    </rPh>
    <rPh sb="16" eb="19">
      <t>ヤマガタケン</t>
    </rPh>
    <rPh sb="20" eb="23">
      <t>フクシマケン</t>
    </rPh>
    <phoneticPr fontId="1"/>
  </si>
  <si>
    <t>https://www.jica.go.jp/tohoku/index.html</t>
  </si>
  <si>
    <t>JICA筑波</t>
    <rPh sb="4" eb="6">
      <t>ツクバ</t>
    </rPh>
    <phoneticPr fontId="1"/>
  </si>
  <si>
    <t>茨城県/栃木県</t>
    <rPh sb="0" eb="3">
      <t>イバラキケン</t>
    </rPh>
    <rPh sb="4" eb="7">
      <t>トチギケン</t>
    </rPh>
    <phoneticPr fontId="1"/>
  </si>
  <si>
    <t>https://www.jica.go.jp/tsukuba/index.html</t>
  </si>
  <si>
    <t>JICA横浜</t>
    <rPh sb="4" eb="6">
      <t>ヨコハマ</t>
    </rPh>
    <phoneticPr fontId="1"/>
  </si>
  <si>
    <t>神奈川県/山梨県</t>
    <rPh sb="0" eb="4">
      <t>カナガワケン</t>
    </rPh>
    <rPh sb="5" eb="8">
      <t>ヤマナシケン</t>
    </rPh>
    <phoneticPr fontId="1"/>
  </si>
  <si>
    <t>https://www.jica.go.jp/yokohama/index.html</t>
  </si>
  <si>
    <t>JICA東京</t>
    <rPh sb="4" eb="6">
      <t>トウキョウ</t>
    </rPh>
    <phoneticPr fontId="1"/>
  </si>
  <si>
    <t>埼玉県/千葉県/群馬県/新潟県/長野県</t>
    <rPh sb="0" eb="3">
      <t>サイタマケン</t>
    </rPh>
    <rPh sb="4" eb="7">
      <t>チバケン</t>
    </rPh>
    <rPh sb="8" eb="11">
      <t>グンマケン</t>
    </rPh>
    <rPh sb="12" eb="15">
      <t>ニイガタケン</t>
    </rPh>
    <rPh sb="16" eb="19">
      <t>ナガノケン</t>
    </rPh>
    <phoneticPr fontId="1"/>
  </si>
  <si>
    <t>https://www.jica.go.jp/tokyo/index.html</t>
  </si>
  <si>
    <t>JICA中部</t>
    <rPh sb="4" eb="6">
      <t>チュウブ</t>
    </rPh>
    <phoneticPr fontId="1"/>
  </si>
  <si>
    <t>静岡県/岐阜県/愛知県/三重県</t>
    <rPh sb="0" eb="3">
      <t>シズオカケン</t>
    </rPh>
    <rPh sb="4" eb="7">
      <t>ギフケン</t>
    </rPh>
    <rPh sb="8" eb="11">
      <t>アイチケン</t>
    </rPh>
    <rPh sb="12" eb="15">
      <t>ミエケン</t>
    </rPh>
    <phoneticPr fontId="1"/>
  </si>
  <si>
    <t>https://www.jica.go.jp/chubu/index.html</t>
  </si>
  <si>
    <t>JICA北陸</t>
    <rPh sb="4" eb="6">
      <t>ホクリク</t>
    </rPh>
    <phoneticPr fontId="1"/>
  </si>
  <si>
    <t>富山県/石川県/福井県</t>
    <rPh sb="0" eb="3">
      <t>トヤマケン</t>
    </rPh>
    <rPh sb="4" eb="7">
      <t>イシカワケン</t>
    </rPh>
    <rPh sb="8" eb="11">
      <t>フクイケン</t>
    </rPh>
    <phoneticPr fontId="1"/>
  </si>
  <si>
    <t>https://www.jica.go.jp/hokuriku/index.html</t>
  </si>
  <si>
    <t>JICA関西</t>
    <rPh sb="4" eb="6">
      <t>カンサイ</t>
    </rPh>
    <phoneticPr fontId="1"/>
  </si>
  <si>
    <t>滋賀県/京都府/大阪府/兵庫県/奈良県/和歌山県</t>
    <rPh sb="0" eb="3">
      <t>シガケン</t>
    </rPh>
    <rPh sb="4" eb="7">
      <t>キョウトフ</t>
    </rPh>
    <rPh sb="8" eb="11">
      <t>オオサカフ</t>
    </rPh>
    <rPh sb="12" eb="15">
      <t>ヒョウゴケン</t>
    </rPh>
    <rPh sb="16" eb="19">
      <t>ナラケン</t>
    </rPh>
    <rPh sb="20" eb="24">
      <t>ワカヤマケン</t>
    </rPh>
    <phoneticPr fontId="1"/>
  </si>
  <si>
    <t>https://www.jica.go.jp/kansai/index.html</t>
  </si>
  <si>
    <t>JICA中国</t>
    <rPh sb="4" eb="6">
      <t>チュウゴク</t>
    </rPh>
    <phoneticPr fontId="1"/>
  </si>
  <si>
    <t>鳥取県/島根県/岡山県/広島県/山口県</t>
    <rPh sb="0" eb="3">
      <t>トットリケン</t>
    </rPh>
    <rPh sb="4" eb="7">
      <t>シマネケン</t>
    </rPh>
    <rPh sb="8" eb="11">
      <t>オカヤマケン</t>
    </rPh>
    <rPh sb="12" eb="15">
      <t>ヒロシマケン</t>
    </rPh>
    <rPh sb="16" eb="19">
      <t>ヤマグチケン</t>
    </rPh>
    <phoneticPr fontId="1"/>
  </si>
  <si>
    <t>https://www.jica.go.jp/chugoku/index.html</t>
  </si>
  <si>
    <t>JICA四国</t>
    <rPh sb="4" eb="6">
      <t>シコク</t>
    </rPh>
    <phoneticPr fontId="1"/>
  </si>
  <si>
    <t>徳島県/香川県/愛媛県/高知県</t>
    <rPh sb="0" eb="3">
      <t>トクシマケン</t>
    </rPh>
    <rPh sb="4" eb="7">
      <t>カガワケン</t>
    </rPh>
    <rPh sb="8" eb="11">
      <t>エヒメケン</t>
    </rPh>
    <rPh sb="12" eb="15">
      <t>コウチケン</t>
    </rPh>
    <phoneticPr fontId="1"/>
  </si>
  <si>
    <t>https://www.jica.go.jp/shikoku/index.html</t>
  </si>
  <si>
    <t>JICA九州</t>
    <rPh sb="4" eb="6">
      <t>キュウシュウ</t>
    </rPh>
    <phoneticPr fontId="1"/>
  </si>
  <si>
    <t>福岡県/佐賀県/長崎県/熊本県/大分県/宮崎県/鹿児島県</t>
    <rPh sb="0" eb="3">
      <t>フクオカケン</t>
    </rPh>
    <rPh sb="4" eb="7">
      <t>サガケン</t>
    </rPh>
    <rPh sb="8" eb="11">
      <t>ナガサキケン</t>
    </rPh>
    <rPh sb="12" eb="15">
      <t>クマモトケン</t>
    </rPh>
    <rPh sb="16" eb="19">
      <t>オオイタケン</t>
    </rPh>
    <rPh sb="20" eb="23">
      <t>ミヤザキケン</t>
    </rPh>
    <rPh sb="24" eb="28">
      <t>カゴシマケン</t>
    </rPh>
    <phoneticPr fontId="1"/>
  </si>
  <si>
    <t>https://www.jica.go.jp/kyushu/index.html</t>
  </si>
  <si>
    <t>JICA沖縄</t>
    <rPh sb="4" eb="6">
      <t>オキナワ</t>
    </rPh>
    <phoneticPr fontId="1"/>
  </si>
  <si>
    <t>沖縄県</t>
    <rPh sb="0" eb="3">
      <t>オキナワケン</t>
    </rPh>
    <phoneticPr fontId="1"/>
  </si>
  <si>
    <t>https://www.jica.go.jp/okinawa/index.html</t>
  </si>
  <si>
    <t>●</t>
    <phoneticPr fontId="1"/>
  </si>
  <si>
    <t>バージョン</t>
    <phoneticPr fontId="1"/>
  </si>
  <si>
    <t>運用開始日</t>
    <rPh sb="0" eb="2">
      <t>ウンヨウ</t>
    </rPh>
    <rPh sb="2" eb="4">
      <t>カイシ</t>
    </rPh>
    <rPh sb="4" eb="5">
      <t>ビ</t>
    </rPh>
    <phoneticPr fontId="1"/>
  </si>
  <si>
    <t>備考（変更点等）</t>
    <rPh sb="0" eb="8">
      <t>ビコウ</t>
    </rPh>
    <phoneticPr fontId="1"/>
  </si>
  <si>
    <t>v.1.00</t>
    <phoneticPr fontId="1"/>
  </si>
  <si>
    <t>運用開始バージョン</t>
    <rPh sb="0" eb="2">
      <t>ウンヨウ</t>
    </rPh>
    <rPh sb="2" eb="4">
      <t>カイシ</t>
    </rPh>
    <phoneticPr fontId="1"/>
  </si>
  <si>
    <t>v.1.01</t>
    <phoneticPr fontId="1"/>
  </si>
  <si>
    <t>情報希望者用ワークシートを追加</t>
    <rPh sb="0" eb="2">
      <t>ジョウホウ</t>
    </rPh>
    <rPh sb="2" eb="5">
      <t>キボウシャ</t>
    </rPh>
    <rPh sb="5" eb="6">
      <t>ヨウ</t>
    </rPh>
    <rPh sb="13" eb="15">
      <t>ツイカ</t>
    </rPh>
    <phoneticPr fontId="1"/>
  </si>
  <si>
    <t>v.2.00</t>
    <phoneticPr fontId="1"/>
  </si>
  <si>
    <t>・SDGs型向けフォームと統合
・記載項目を一部追加・修正</t>
    <rPh sb="5" eb="6">
      <t>ガタ</t>
    </rPh>
    <rPh sb="6" eb="7">
      <t>ム</t>
    </rPh>
    <rPh sb="13" eb="15">
      <t>トウゴウ</t>
    </rPh>
    <phoneticPr fontId="1"/>
  </si>
  <si>
    <t>v.3.00</t>
    <phoneticPr fontId="1"/>
  </si>
  <si>
    <t>・「提案内容と最も親和性の高い分野」の選択肢を13分野に整理
・課題検索ページへのリンクと、課題番号入力欄を追加</t>
    <rPh sb="2" eb="4">
      <t>テイアン</t>
    </rPh>
    <rPh sb="4" eb="6">
      <t>ナイヨウ</t>
    </rPh>
    <rPh sb="7" eb="8">
      <t>モット</t>
    </rPh>
    <rPh sb="9" eb="12">
      <t>シンワセイ</t>
    </rPh>
    <rPh sb="13" eb="14">
      <t>タカ</t>
    </rPh>
    <rPh sb="15" eb="17">
      <t>ブンヤ</t>
    </rPh>
    <rPh sb="19" eb="22">
      <t>センタクシ</t>
    </rPh>
    <rPh sb="25" eb="27">
      <t>ブンヤ</t>
    </rPh>
    <rPh sb="28" eb="30">
      <t>セイリ</t>
    </rPh>
    <rPh sb="32" eb="34">
      <t>カダイ</t>
    </rPh>
    <rPh sb="34" eb="36">
      <t>ケンサク</t>
    </rPh>
    <rPh sb="46" eb="48">
      <t>カダイ</t>
    </rPh>
    <rPh sb="48" eb="50">
      <t>バンゴウ</t>
    </rPh>
    <rPh sb="50" eb="52">
      <t>ニュウリョク</t>
    </rPh>
    <rPh sb="52" eb="53">
      <t>ラン</t>
    </rPh>
    <rPh sb="54" eb="56">
      <t>ツイカ</t>
    </rPh>
    <phoneticPr fontId="1"/>
  </si>
  <si>
    <t>V4.00</t>
    <phoneticPr fontId="1"/>
  </si>
  <si>
    <t>・視覚障碍者のアクセシビリティ向上のため、ラジオボタンをすべてセル入力に変更</t>
    <rPh sb="1" eb="3">
      <t>シカク</t>
    </rPh>
    <rPh sb="3" eb="6">
      <t>ショウガイシャ</t>
    </rPh>
    <rPh sb="15" eb="17">
      <t>コウジョウ</t>
    </rPh>
    <rPh sb="33" eb="35">
      <t>ニュウリョク</t>
    </rPh>
    <rPh sb="36" eb="38">
      <t>ヘンコウ</t>
    </rPh>
    <phoneticPr fontId="1"/>
  </si>
  <si>
    <t>V4.11</t>
    <phoneticPr fontId="1"/>
  </si>
  <si>
    <t>・分野選択で保健医療が入っておらず→修正</t>
    <rPh sb="1" eb="3">
      <t>ブンヤ</t>
    </rPh>
    <rPh sb="3" eb="5">
      <t>センタク</t>
    </rPh>
    <rPh sb="6" eb="8">
      <t>ホケン</t>
    </rPh>
    <rPh sb="8" eb="10">
      <t>イリョウ</t>
    </rPh>
    <rPh sb="11" eb="12">
      <t>ハイ</t>
    </rPh>
    <rPh sb="18" eb="20">
      <t>シュウセイ</t>
    </rPh>
    <phoneticPr fontId="1"/>
  </si>
  <si>
    <t>V4.20</t>
    <phoneticPr fontId="1"/>
  </si>
  <si>
    <t>・統合DBへの取り込みを考慮し、関係者氏名を姓＋名に修正</t>
    <rPh sb="1" eb="3">
      <t>トウゴウ</t>
    </rPh>
    <rPh sb="7" eb="8">
      <t>ト</t>
    </rPh>
    <rPh sb="9" eb="10">
      <t>コ</t>
    </rPh>
    <rPh sb="12" eb="14">
      <t>コウリョ</t>
    </rPh>
    <rPh sb="16" eb="19">
      <t>カンケイシャ</t>
    </rPh>
    <rPh sb="19" eb="21">
      <t>シメイ</t>
    </rPh>
    <rPh sb="22" eb="23">
      <t>セイ</t>
    </rPh>
    <rPh sb="24" eb="25">
      <t>メイ</t>
    </rPh>
    <rPh sb="26" eb="28">
      <t>シュウセイ</t>
    </rPh>
    <phoneticPr fontId="1"/>
  </si>
  <si>
    <t>v5.10</t>
    <phoneticPr fontId="1"/>
  </si>
  <si>
    <t>・外国人材還流フラグ、DXフラグの追加
・来訪予定者にメールアドレス欄を追加</t>
    <rPh sb="1" eb="3">
      <t>ガイコク</t>
    </rPh>
    <rPh sb="3" eb="5">
      <t>ジンザイ</t>
    </rPh>
    <rPh sb="5" eb="7">
      <t>カンリュウ</t>
    </rPh>
    <rPh sb="17" eb="19">
      <t>ツイカ</t>
    </rPh>
    <rPh sb="21" eb="23">
      <t>ライホウ</t>
    </rPh>
    <rPh sb="23" eb="25">
      <t>ヨテイ</t>
    </rPh>
    <rPh sb="25" eb="26">
      <t>シャ</t>
    </rPh>
    <rPh sb="34" eb="35">
      <t>ラン</t>
    </rPh>
    <rPh sb="36" eb="38">
      <t>ツイカ</t>
    </rPh>
    <phoneticPr fontId="1"/>
  </si>
  <si>
    <t>v5.20</t>
    <phoneticPr fontId="1"/>
  </si>
  <si>
    <t>・事業区分を制度改編後の内容に変更
・一部罫線のずれを修正</t>
    <rPh sb="1" eb="5">
      <t>ジギョウクブン</t>
    </rPh>
    <rPh sb="6" eb="11">
      <t>セイドカイヘンゴ</t>
    </rPh>
    <rPh sb="12" eb="14">
      <t>ナイヨウ</t>
    </rPh>
    <rPh sb="15" eb="17">
      <t>ヘンコウ</t>
    </rPh>
    <rPh sb="19" eb="23">
      <t>イチブケイセン</t>
    </rPh>
    <rPh sb="27" eb="29">
      <t>シュウセイ</t>
    </rPh>
    <phoneticPr fontId="1"/>
  </si>
  <si>
    <t>v5.21</t>
    <phoneticPr fontId="1"/>
  </si>
  <si>
    <t>・F53セルの一部の文字を強調するため、赤字/太字に変更</t>
    <rPh sb="7" eb="9">
      <t>イチブ</t>
    </rPh>
    <rPh sb="10" eb="12">
      <t>モジ</t>
    </rPh>
    <rPh sb="13" eb="15">
      <t>キョウチョウ</t>
    </rPh>
    <rPh sb="20" eb="22">
      <t>アカジ</t>
    </rPh>
    <rPh sb="23" eb="25">
      <t>フトジ</t>
    </rPh>
    <rPh sb="26" eb="28">
      <t>ヘンコウ</t>
    </rPh>
    <phoneticPr fontId="1"/>
  </si>
  <si>
    <t>v6.00</t>
    <phoneticPr fontId="1"/>
  </si>
  <si>
    <t>・メルマガ購読希望に関する項目を修正</t>
    <rPh sb="5" eb="9">
      <t>コウドクキボウ</t>
    </rPh>
    <rPh sb="10" eb="11">
      <t>カン</t>
    </rPh>
    <rPh sb="13" eb="15">
      <t>コウモク</t>
    </rPh>
    <rPh sb="16" eb="18">
      <t>シュウセイ</t>
    </rPh>
    <phoneticPr fontId="1"/>
  </si>
  <si>
    <t>いいえ</t>
    <phoneticPr fontId="1"/>
  </si>
  <si>
    <t>　JICA 企業共創プラットフォームのメールマガジンの配信を希望しますか？</t>
    <phoneticPr fontId="1"/>
  </si>
  <si>
    <t>第２希望</t>
    <rPh sb="0" eb="1">
      <t>ダイ</t>
    </rPh>
    <rPh sb="2" eb="4">
      <t>キボウ</t>
    </rPh>
    <phoneticPr fontId="1"/>
  </si>
  <si>
    <t>JICA 企業共創プラットフォームのメールマガジンの配信を希望しますか？
メールマガジンでは各種説明会・イベント・セミナー情報をご案内します。詳細はこちらをご参照ください →</t>
    <rPh sb="5" eb="7">
      <t>キギョウ</t>
    </rPh>
    <rPh sb="7" eb="9">
      <t>キョウソウ</t>
    </rPh>
    <rPh sb="26" eb="28">
      <t>ハイシン</t>
    </rPh>
    <rPh sb="29" eb="31">
      <t>キボウ</t>
    </rPh>
    <rPh sb="46" eb="48">
      <t>カクシュ</t>
    </rPh>
    <rPh sb="48" eb="51">
      <t>セツメイカイ</t>
    </rPh>
    <rPh sb="61" eb="63">
      <t>ジョウホウ</t>
    </rPh>
    <rPh sb="65" eb="67">
      <t>アンナイ</t>
    </rPh>
    <phoneticPr fontId="1"/>
  </si>
  <si>
    <t>※ 既に公示済の回に応募する場合は、個別相談はできませんので
　　ご注意ください</t>
    <rPh sb="34" eb="36">
      <t>チュウイ</t>
    </rPh>
    <phoneticPr fontId="1"/>
  </si>
  <si>
    <t xml:space="preserve">リンク：企業共創プラットフォーム </t>
    <phoneticPr fontId="1"/>
  </si>
  <si>
    <t>企業としての方針
（提案ビジネスの
経営戦略上の位置づけ）</t>
    <rPh sb="0" eb="2">
      <t>キギョウ</t>
    </rPh>
    <rPh sb="6" eb="8">
      <t>ホウシン</t>
    </rPh>
    <rPh sb="10" eb="12">
      <t>テイアン</t>
    </rPh>
    <rPh sb="18" eb="23">
      <t>ケイエイセンリャクジョウ</t>
    </rPh>
    <rPh sb="24" eb="26">
      <t>イチ</t>
    </rPh>
    <phoneticPr fontId="1"/>
  </si>
  <si>
    <t>今年度募集</t>
    <rPh sb="0" eb="5">
      <t>コンネンドボシュウ</t>
    </rPh>
    <phoneticPr fontId="1"/>
  </si>
  <si>
    <t>来年度または
それ以降</t>
    <rPh sb="0" eb="3">
      <t>ライネンド</t>
    </rPh>
    <rPh sb="9" eb="11">
      <t>イコウ</t>
    </rPh>
    <phoneticPr fontId="1"/>
  </si>
  <si>
    <r>
      <t xml:space="preserve">ご希望日時
</t>
    </r>
    <r>
      <rPr>
        <sz val="9"/>
        <color rgb="FFFF0000"/>
        <rFont val="Meiryo UI"/>
        <family val="3"/>
        <charset val="128"/>
      </rPr>
      <t>（必須）</t>
    </r>
    <rPh sb="1" eb="3">
      <t>キボウ</t>
    </rPh>
    <rPh sb="3" eb="5">
      <t>ニチジ</t>
    </rPh>
    <phoneticPr fontId="1"/>
  </si>
  <si>
    <t>出席者２</t>
    <rPh sb="0" eb="2">
      <t>シュッセキ</t>
    </rPh>
    <rPh sb="2" eb="3">
      <t>シャ</t>
    </rPh>
    <phoneticPr fontId="1"/>
  </si>
  <si>
    <t>スタートアップに該当する場合はチェックをお願い致します。　　※スタートアップの定義：設立15年以下かつ未上場で革新的な事業活動を行なっていること</t>
    <rPh sb="8" eb="10">
      <t>ガイトウ</t>
    </rPh>
    <rPh sb="12" eb="14">
      <t>バアイ</t>
    </rPh>
    <rPh sb="21" eb="22">
      <t>ネガ</t>
    </rPh>
    <rPh sb="23" eb="24">
      <t>イタ</t>
    </rPh>
    <rPh sb="39" eb="41">
      <t>テイギ</t>
    </rPh>
    <rPh sb="42" eb="44">
      <t>セツリツ</t>
    </rPh>
    <phoneticPr fontId="1"/>
  </si>
  <si>
    <t>v6.01</t>
    <phoneticPr fontId="1"/>
  </si>
  <si>
    <t>5. 申込者ご本人以外の出席予定者について</t>
    <rPh sb="3" eb="6">
      <t>モウシコミシャ</t>
    </rPh>
    <rPh sb="7" eb="11">
      <t>ホンニンイガイ</t>
    </rPh>
    <rPh sb="12" eb="14">
      <t>シュッセキ</t>
    </rPh>
    <rPh sb="14" eb="17">
      <t>ヨテイシャ</t>
    </rPh>
    <phoneticPr fontId="1"/>
  </si>
  <si>
    <t>出席者３</t>
    <rPh sb="0" eb="2">
      <t>シュッセキ</t>
    </rPh>
    <rPh sb="2" eb="3">
      <t>シャ</t>
    </rPh>
    <phoneticPr fontId="1"/>
  </si>
  <si>
    <t>※出席者が６名を超える場合は、人数を記入してください。</t>
    <rPh sb="1" eb="4">
      <t>シュッセキシャ</t>
    </rPh>
    <rPh sb="6" eb="7">
      <t>メイ</t>
    </rPh>
    <rPh sb="8" eb="9">
      <t>コ</t>
    </rPh>
    <rPh sb="11" eb="13">
      <t>バアイ</t>
    </rPh>
    <rPh sb="15" eb="17">
      <t>ニンズウ</t>
    </rPh>
    <rPh sb="18" eb="20">
      <t>キニュウ</t>
    </rPh>
    <phoneticPr fontId="1"/>
  </si>
  <si>
    <t>・ご来訪者→出席者など、オンライン実施も踏まえて、一部の文言を修正</t>
    <rPh sb="2" eb="5">
      <t>ライホウシャ</t>
    </rPh>
    <rPh sb="6" eb="9">
      <t>シュッセキシャ</t>
    </rPh>
    <rPh sb="17" eb="19">
      <t>ジッシ</t>
    </rPh>
    <rPh sb="20" eb="21">
      <t>フ</t>
    </rPh>
    <rPh sb="25" eb="27">
      <t>イチブ</t>
    </rPh>
    <rPh sb="28" eb="30">
      <t>モンゴン</t>
    </rPh>
    <rPh sb="31" eb="33">
      <t>シュウセイ</t>
    </rPh>
    <phoneticPr fontId="1"/>
  </si>
  <si>
    <t>個別相談実施の際は、提案法人からのご参加を必須としています。
外部人材のみのご相談はお受けできませんので、ご注意下さい。</t>
    <rPh sb="18" eb="20">
      <t>サンカ</t>
    </rPh>
    <rPh sb="33" eb="35">
      <t>ジンザイ</t>
    </rPh>
    <phoneticPr fontId="1"/>
  </si>
  <si>
    <t>面談希望場所</t>
    <rPh sb="0" eb="2">
      <t>メンダン</t>
    </rPh>
    <rPh sb="2" eb="4">
      <t>キボウ</t>
    </rPh>
    <rPh sb="4" eb="6">
      <t>バショ</t>
    </rPh>
    <phoneticPr fontId="1"/>
  </si>
  <si>
    <t>出席者４</t>
    <phoneticPr fontId="1"/>
  </si>
  <si>
    <t>出席者５</t>
    <phoneticPr fontId="1"/>
  </si>
  <si>
    <t>出席者６</t>
    <phoneticPr fontId="1"/>
  </si>
  <si>
    <t>本フォームは、JICA「中小企業・SDGsビジネス支援事業」への応募を検討されている法人に対して、事前の個別相談を行う際に、人選等の参考とさせていただくためにご記入いただくものです。
この様式への記載によって、応募となるわけではありませんので、ご注意ください。</t>
    <rPh sb="0" eb="1">
      <t>ホン</t>
    </rPh>
    <rPh sb="12" eb="14">
      <t>チュウショウ</t>
    </rPh>
    <rPh sb="14" eb="16">
      <t>キギョウ</t>
    </rPh>
    <rPh sb="25" eb="27">
      <t>シエン</t>
    </rPh>
    <rPh sb="27" eb="29">
      <t>ジギョウ</t>
    </rPh>
    <rPh sb="32" eb="34">
      <t>オウボ</t>
    </rPh>
    <rPh sb="35" eb="37">
      <t>ケントウ</t>
    </rPh>
    <rPh sb="42" eb="44">
      <t>ホウジン</t>
    </rPh>
    <rPh sb="45" eb="46">
      <t>タイ</t>
    </rPh>
    <rPh sb="49" eb="51">
      <t>ジゼン</t>
    </rPh>
    <rPh sb="52" eb="54">
      <t>コベツ</t>
    </rPh>
    <rPh sb="54" eb="56">
      <t>ソウダン</t>
    </rPh>
    <rPh sb="57" eb="58">
      <t>オコナ</t>
    </rPh>
    <rPh sb="59" eb="60">
      <t>サイ</t>
    </rPh>
    <rPh sb="62" eb="64">
      <t>ジンセン</t>
    </rPh>
    <rPh sb="64" eb="65">
      <t>トウ</t>
    </rPh>
    <rPh sb="66" eb="68">
      <t>サンコウ</t>
    </rPh>
    <rPh sb="80" eb="82">
      <t>キニュウ</t>
    </rPh>
    <rPh sb="94" eb="96">
      <t>ヨウシキ</t>
    </rPh>
    <rPh sb="98" eb="100">
      <t>キサイ</t>
    </rPh>
    <rPh sb="105" eb="107">
      <t>オウボ</t>
    </rPh>
    <rPh sb="123" eb="125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</si>
</sst>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m/dd"/>
  </numFmts>
  <fonts count="2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Arial"/>
      <family val="2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0"/>
      <name val="Arial"/>
      <family val="2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u/>
      <sz val="8"/>
      <color theme="10"/>
      <name val="Meiryo UI"/>
      <family val="3"/>
      <charset val="128"/>
    </font>
    <font>
      <b/>
      <u/>
      <sz val="8"/>
      <color theme="10"/>
      <name val="Arial"/>
      <family val="2"/>
    </font>
    <font>
      <sz val="9"/>
      <color theme="1"/>
      <name val="Yu Gothic"/>
      <family val="2"/>
      <scheme val="minor"/>
    </font>
    <font>
      <b/>
      <u/>
      <sz val="9"/>
      <color theme="10"/>
      <name val="Arial"/>
      <family val="2"/>
    </font>
    <font>
      <b/>
      <u/>
      <sz val="9"/>
      <color theme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8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49" fontId="2" fillId="3" borderId="3">
      <alignment vertical="center" shrinkToFit="1"/>
      <protection locked="0"/>
    </xf>
    <xf numFmtId="0" fontId="8" fillId="2" borderId="3">
      <alignment horizontal="center"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14" fontId="0" fillId="0" borderId="0" xfId="0" applyNumberFormat="1"/>
    <xf numFmtId="176" fontId="2" fillId="3" borderId="0" xfId="0" applyNumberFormat="1" applyFont="1" applyFill="1" applyProtection="1">
      <protection locked="0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77" fontId="2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/>
    <xf numFmtId="0" fontId="2" fillId="4" borderId="0" xfId="0" applyFont="1" applyFill="1" applyAlignment="1"/>
    <xf numFmtId="0" fontId="5" fillId="4" borderId="0" xfId="0" applyFont="1" applyFill="1" applyAlignment="1">
      <alignment vertical="center" wrapText="1"/>
    </xf>
    <xf numFmtId="0" fontId="2" fillId="5" borderId="0" xfId="0" applyFont="1" applyFill="1"/>
    <xf numFmtId="0" fontId="6" fillId="5" borderId="0" xfId="0" applyFont="1" applyFill="1"/>
    <xf numFmtId="0" fontId="20" fillId="5" borderId="0" xfId="0" applyFont="1" applyFill="1" applyAlignment="1">
      <alignment horizontal="center" vertical="top"/>
    </xf>
    <xf numFmtId="0" fontId="5" fillId="5" borderId="0" xfId="0" applyFont="1" applyFill="1" applyAlignment="1">
      <alignment vertical="center"/>
    </xf>
    <xf numFmtId="0" fontId="14" fillId="5" borderId="0" xfId="0" applyFont="1" applyFill="1"/>
    <xf numFmtId="0" fontId="2" fillId="5" borderId="0" xfId="0" applyFont="1" applyFill="1" applyAlignment="1">
      <alignment vertical="top"/>
    </xf>
    <xf numFmtId="0" fontId="0" fillId="5" borderId="0" xfId="0" applyFill="1"/>
    <xf numFmtId="0" fontId="5" fillId="5" borderId="0" xfId="0" applyFont="1" applyFill="1" applyAlignment="1">
      <alignment vertical="top"/>
    </xf>
    <xf numFmtId="0" fontId="6" fillId="5" borderId="6" xfId="3" applyFont="1" applyFill="1" applyBorder="1">
      <alignment horizontal="center" vertical="center"/>
    </xf>
    <xf numFmtId="0" fontId="2" fillId="5" borderId="6" xfId="0" applyFont="1" applyFill="1" applyBorder="1"/>
    <xf numFmtId="0" fontId="2" fillId="5" borderId="69" xfId="0" applyFont="1" applyFill="1" applyBorder="1"/>
    <xf numFmtId="0" fontId="2" fillId="5" borderId="53" xfId="0" applyFont="1" applyFill="1" applyBorder="1"/>
    <xf numFmtId="0" fontId="5" fillId="5" borderId="0" xfId="0" applyFont="1" applyFill="1" applyAlignment="1">
      <alignment horizontal="right" vertical="top"/>
    </xf>
    <xf numFmtId="0" fontId="2" fillId="5" borderId="0" xfId="0" applyFont="1" applyFill="1" applyAlignment="1">
      <alignment vertical="center"/>
    </xf>
    <xf numFmtId="0" fontId="0" fillId="5" borderId="0" xfId="0" applyFill="1" applyAlignment="1"/>
    <xf numFmtId="0" fontId="5" fillId="5" borderId="0" xfId="0" applyFont="1" applyFill="1" applyAlignment="1">
      <alignment vertical="center" wrapText="1"/>
    </xf>
    <xf numFmtId="0" fontId="2" fillId="5" borderId="0" xfId="0" applyFont="1" applyFill="1" applyAlignment="1"/>
    <xf numFmtId="0" fontId="6" fillId="5" borderId="40" xfId="0" applyFont="1" applyFill="1" applyBorder="1" applyAlignment="1">
      <alignment wrapText="1"/>
    </xf>
    <xf numFmtId="0" fontId="6" fillId="5" borderId="36" xfId="0" applyFont="1" applyFill="1" applyBorder="1"/>
    <xf numFmtId="0" fontId="0" fillId="5" borderId="14" xfId="0" applyFill="1" applyBorder="1"/>
    <xf numFmtId="0" fontId="15" fillId="5" borderId="14" xfId="1" applyFont="1" applyFill="1" applyBorder="1" applyAlignment="1" applyProtection="1">
      <alignment horizontal="left"/>
    </xf>
    <xf numFmtId="0" fontId="0" fillId="5" borderId="25" xfId="0" applyFill="1" applyBorder="1"/>
    <xf numFmtId="0" fontId="6" fillId="5" borderId="12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5" borderId="43" xfId="0" applyFill="1" applyBorder="1"/>
    <xf numFmtId="0" fontId="6" fillId="5" borderId="12" xfId="0" applyFont="1" applyFill="1" applyBorder="1" applyAlignment="1">
      <alignment vertical="top"/>
    </xf>
    <xf numFmtId="0" fontId="6" fillId="5" borderId="21" xfId="0" applyFont="1" applyFill="1" applyBorder="1" applyAlignment="1">
      <alignment vertical="top"/>
    </xf>
    <xf numFmtId="0" fontId="6" fillId="5" borderId="20" xfId="0" applyFont="1" applyFill="1" applyBorder="1" applyAlignment="1">
      <alignment vertical="top" wrapText="1"/>
    </xf>
    <xf numFmtId="0" fontId="6" fillId="5" borderId="22" xfId="0" applyFont="1" applyFill="1" applyBorder="1" applyAlignment="1">
      <alignment vertical="top" wrapText="1"/>
    </xf>
    <xf numFmtId="0" fontId="6" fillId="5" borderId="0" xfId="0" applyFont="1" applyFill="1" applyAlignment="1">
      <alignment vertical="top"/>
    </xf>
    <xf numFmtId="49" fontId="5" fillId="5" borderId="33" xfId="0" applyNumberFormat="1" applyFont="1" applyFill="1" applyBorder="1" applyAlignment="1">
      <alignment horizontal="left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5" borderId="35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top"/>
    </xf>
    <xf numFmtId="0" fontId="16" fillId="5" borderId="14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left" vertical="top" wrapText="1"/>
    </xf>
    <xf numFmtId="0" fontId="2" fillId="5" borderId="14" xfId="0" applyFont="1" applyFill="1" applyBorder="1"/>
    <xf numFmtId="0" fontId="2" fillId="5" borderId="25" xfId="0" applyFont="1" applyFill="1" applyBorder="1"/>
    <xf numFmtId="0" fontId="0" fillId="4" borderId="0" xfId="0" applyFill="1" applyAlignment="1">
      <alignment vertical="top"/>
    </xf>
    <xf numFmtId="0" fontId="2" fillId="4" borderId="0" xfId="0" applyFont="1" applyFill="1" applyAlignment="1">
      <alignment vertical="top"/>
    </xf>
    <xf numFmtId="0" fontId="19" fillId="5" borderId="0" xfId="0" applyFont="1" applyFill="1" applyAlignment="1">
      <alignment vertical="top"/>
    </xf>
    <xf numFmtId="49" fontId="6" fillId="5" borderId="81" xfId="2" applyFont="1" applyFill="1" applyBorder="1" applyAlignment="1" applyProtection="1">
      <alignment horizontal="center" vertical="center" shrinkToFit="1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protection locked="0"/>
    </xf>
    <xf numFmtId="0" fontId="0" fillId="0" borderId="95" xfId="0" applyBorder="1" applyAlignment="1" applyProtection="1">
      <protection locked="0"/>
    </xf>
    <xf numFmtId="0" fontId="0" fillId="0" borderId="94" xfId="0" applyBorder="1" applyAlignment="1" applyProtection="1">
      <protection locked="0"/>
    </xf>
    <xf numFmtId="0" fontId="0" fillId="0" borderId="100" xfId="0" applyBorder="1" applyAlignment="1" applyProtection="1">
      <protection locked="0"/>
    </xf>
    <xf numFmtId="0" fontId="0" fillId="0" borderId="101" xfId="0" applyBorder="1" applyAlignment="1" applyProtection="1">
      <protection locked="0"/>
    </xf>
    <xf numFmtId="0" fontId="0" fillId="0" borderId="89" xfId="0" applyBorder="1" applyAlignment="1" applyProtection="1"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22" fillId="3" borderId="104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04" xfId="0" applyFont="1" applyBorder="1" applyAlignment="1" applyProtection="1">
      <alignment vertical="center" wrapText="1"/>
      <protection locked="0"/>
    </xf>
    <xf numFmtId="0" fontId="23" fillId="0" borderId="104" xfId="0" applyFont="1" applyBorder="1" applyAlignment="1" applyProtection="1">
      <alignment vertical="center"/>
      <protection locked="0"/>
    </xf>
    <xf numFmtId="0" fontId="6" fillId="3" borderId="104" xfId="3" applyFont="1" applyFill="1" applyBorder="1" applyProtection="1">
      <alignment horizontal="center" vertical="center"/>
      <protection locked="0"/>
    </xf>
    <xf numFmtId="0" fontId="6" fillId="5" borderId="6" xfId="0" applyFont="1" applyFill="1" applyBorder="1" applyAlignment="1">
      <alignment vertical="center"/>
    </xf>
    <xf numFmtId="0" fontId="6" fillId="5" borderId="72" xfId="0" applyFont="1" applyFill="1" applyBorder="1" applyAlignment="1">
      <alignment vertical="center"/>
    </xf>
    <xf numFmtId="0" fontId="22" fillId="3" borderId="105" xfId="1" applyNumberFormat="1" applyFont="1" applyFill="1" applyBorder="1" applyAlignment="1" applyProtection="1">
      <alignment horizontal="left" vertical="center" wrapText="1"/>
      <protection locked="0"/>
    </xf>
    <xf numFmtId="0" fontId="6" fillId="3" borderId="81" xfId="3" applyFont="1" applyFill="1" applyBorder="1" applyAlignment="1" applyProtection="1">
      <alignment horizontal="center" vertical="center"/>
      <protection locked="0"/>
    </xf>
    <xf numFmtId="0" fontId="6" fillId="3" borderId="85" xfId="3" applyFont="1" applyFill="1" applyBorder="1" applyAlignment="1" applyProtection="1">
      <alignment horizontal="center" vertical="center"/>
      <protection locked="0"/>
    </xf>
    <xf numFmtId="0" fontId="6" fillId="3" borderId="89" xfId="3" applyFont="1" applyFill="1" applyBorder="1" applyAlignment="1" applyProtection="1">
      <alignment horizontal="center" vertical="center"/>
      <protection locked="0"/>
    </xf>
    <xf numFmtId="0" fontId="6" fillId="5" borderId="40" xfId="5" applyFont="1" applyFill="1" applyBorder="1" applyAlignment="1">
      <alignment vertical="center"/>
    </xf>
    <xf numFmtId="0" fontId="6" fillId="5" borderId="41" xfId="5" applyFont="1" applyFill="1" applyBorder="1" applyAlignment="1">
      <alignment vertical="center"/>
    </xf>
    <xf numFmtId="0" fontId="6" fillId="5" borderId="34" xfId="0" applyFont="1" applyFill="1" applyBorder="1" applyAlignment="1">
      <alignment horizontal="left" vertical="center"/>
    </xf>
    <xf numFmtId="0" fontId="6" fillId="5" borderId="30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5" borderId="19" xfId="3" applyFont="1" applyFill="1" applyBorder="1" applyAlignment="1">
      <alignment horizontal="center" vertical="center"/>
    </xf>
    <xf numFmtId="0" fontId="6" fillId="5" borderId="20" xfId="3" applyFont="1" applyFill="1" applyBorder="1" applyAlignment="1">
      <alignment horizontal="center" vertical="center"/>
    </xf>
    <xf numFmtId="0" fontId="6" fillId="5" borderId="29" xfId="3" applyFont="1" applyFill="1" applyBorder="1" applyAlignment="1">
      <alignment horizontal="center" vertical="center"/>
    </xf>
    <xf numFmtId="0" fontId="6" fillId="5" borderId="37" xfId="3" applyFont="1" applyFill="1" applyBorder="1" applyAlignment="1">
      <alignment horizontal="center" vertical="center" wrapText="1"/>
    </xf>
    <xf numFmtId="0" fontId="6" fillId="5" borderId="38" xfId="3" applyFont="1" applyFill="1" applyBorder="1" applyAlignment="1">
      <alignment horizontal="center" vertical="center"/>
    </xf>
    <xf numFmtId="0" fontId="6" fillId="5" borderId="104" xfId="3" applyFont="1" applyFill="1" applyBorder="1" applyAlignment="1">
      <alignment horizontal="center" vertical="center"/>
    </xf>
    <xf numFmtId="49" fontId="2" fillId="0" borderId="40" xfId="0" applyNumberFormat="1" applyFont="1" applyBorder="1" applyAlignment="1" applyProtection="1">
      <alignment horizontal="left" vertical="center" wrapText="1"/>
      <protection locked="0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104" xfId="0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3" xfId="3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31" xfId="3" applyFont="1" applyFill="1" applyBorder="1" applyAlignment="1">
      <alignment horizontal="center" vertical="center" wrapText="1"/>
    </xf>
    <xf numFmtId="0" fontId="6" fillId="5" borderId="18" xfId="3" applyFont="1" applyFill="1" applyBorder="1" applyAlignment="1">
      <alignment horizontal="center" vertical="center" wrapText="1"/>
    </xf>
    <xf numFmtId="0" fontId="6" fillId="5" borderId="0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5" borderId="19" xfId="3" applyFont="1" applyFill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5" borderId="44" xfId="3" applyFont="1" applyFill="1" applyBorder="1" applyAlignment="1">
      <alignment horizontal="center" vertical="center" wrapText="1"/>
    </xf>
    <xf numFmtId="0" fontId="6" fillId="5" borderId="40" xfId="3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left" vertical="center"/>
    </xf>
    <xf numFmtId="0" fontId="6" fillId="5" borderId="4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6" fillId="5" borderId="54" xfId="3" applyFont="1" applyFill="1" applyBorder="1" applyAlignment="1">
      <alignment horizontal="center" vertical="center"/>
    </xf>
    <xf numFmtId="0" fontId="6" fillId="5" borderId="55" xfId="3" applyFont="1" applyFill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19" fillId="5" borderId="40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top" wrapText="1"/>
    </xf>
    <xf numFmtId="0" fontId="6" fillId="5" borderId="43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top" wrapText="1"/>
    </xf>
    <xf numFmtId="0" fontId="6" fillId="5" borderId="14" xfId="0" applyFont="1" applyFill="1" applyBorder="1" applyAlignment="1">
      <alignment horizontal="center" vertical="center"/>
    </xf>
    <xf numFmtId="0" fontId="6" fillId="5" borderId="10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10" xfId="0" applyFont="1" applyFill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0" fontId="6" fillId="5" borderId="4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91" xfId="0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90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3" xfId="0" applyFont="1" applyFill="1" applyBorder="1" applyAlignment="1">
      <alignment horizontal="center" vertical="center"/>
    </xf>
    <xf numFmtId="49" fontId="9" fillId="0" borderId="34" xfId="1" applyNumberFormat="1" applyFill="1" applyBorder="1" applyAlignment="1" applyProtection="1">
      <alignment horizontal="center" vertical="center" shrinkToFit="1"/>
      <protection locked="0"/>
    </xf>
    <xf numFmtId="49" fontId="9" fillId="0" borderId="35" xfId="1" applyNumberForma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5" borderId="33" xfId="0" applyNumberFormat="1" applyFont="1" applyFill="1" applyBorder="1" applyAlignment="1">
      <alignment horizontal="center" vertical="center" shrinkToFit="1"/>
    </xf>
    <xf numFmtId="49" fontId="6" fillId="5" borderId="90" xfId="0" applyNumberFormat="1" applyFont="1" applyFill="1" applyBorder="1" applyAlignment="1">
      <alignment horizontal="center" vertical="center" shrinkToFit="1"/>
    </xf>
    <xf numFmtId="49" fontId="6" fillId="5" borderId="15" xfId="0" applyNumberFormat="1" applyFont="1" applyFill="1" applyBorder="1" applyAlignment="1">
      <alignment horizontal="center" vertical="center" shrinkToFit="1"/>
    </xf>
    <xf numFmtId="49" fontId="6" fillId="5" borderId="91" xfId="0" applyNumberFormat="1" applyFont="1" applyFill="1" applyBorder="1" applyAlignment="1">
      <alignment horizontal="center" vertical="center" shrinkToFit="1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5" borderId="33" xfId="0" applyFont="1" applyFill="1" applyBorder="1" applyAlignment="1">
      <alignment horizontal="center" vertical="center" wrapText="1"/>
    </xf>
    <xf numFmtId="0" fontId="6" fillId="5" borderId="90" xfId="0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0" fontId="6" fillId="5" borderId="44" xfId="3" applyFont="1" applyFill="1" applyBorder="1" applyAlignment="1">
      <alignment horizontal="center" vertical="center"/>
    </xf>
    <xf numFmtId="0" fontId="6" fillId="5" borderId="40" xfId="3" applyFont="1" applyFill="1" applyBorder="1" applyAlignment="1">
      <alignment horizontal="center" vertical="center"/>
    </xf>
    <xf numFmtId="0" fontId="6" fillId="5" borderId="107" xfId="3" applyFont="1" applyFill="1" applyBorder="1" applyAlignment="1">
      <alignment horizontal="center" vertical="center"/>
    </xf>
    <xf numFmtId="49" fontId="13" fillId="3" borderId="40" xfId="1" applyNumberFormat="1" applyFont="1" applyFill="1" applyBorder="1" applyAlignment="1" applyProtection="1">
      <alignment horizontal="center" vertical="center" shrinkToFit="1"/>
      <protection locked="0"/>
    </xf>
    <xf numFmtId="49" fontId="2" fillId="3" borderId="40" xfId="2" applyBorder="1" applyAlignment="1">
      <alignment horizontal="center" vertical="center" shrinkToFit="1"/>
      <protection locked="0"/>
    </xf>
    <xf numFmtId="49" fontId="2" fillId="3" borderId="41" xfId="2" applyBorder="1" applyAlignment="1">
      <alignment horizontal="center" vertical="center" shrinkToFit="1"/>
      <protection locked="0"/>
    </xf>
    <xf numFmtId="0" fontId="6" fillId="5" borderId="14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49" xfId="0" applyFont="1" applyFill="1" applyBorder="1" applyAlignment="1">
      <alignment horizontal="left" vertical="center"/>
    </xf>
    <xf numFmtId="0" fontId="19" fillId="5" borderId="44" xfId="0" applyFont="1" applyFill="1" applyBorder="1" applyAlignment="1">
      <alignment horizontal="left" wrapText="1"/>
    </xf>
    <xf numFmtId="0" fontId="19" fillId="5" borderId="40" xfId="0" applyFont="1" applyFill="1" applyBorder="1" applyAlignment="1">
      <alignment horizontal="left" wrapText="1"/>
    </xf>
    <xf numFmtId="0" fontId="6" fillId="5" borderId="50" xfId="3" applyFont="1" applyFill="1" applyBorder="1" applyAlignment="1">
      <alignment horizontal="center" vertical="center" wrapText="1"/>
    </xf>
    <xf numFmtId="0" fontId="6" fillId="5" borderId="51" xfId="3" applyFont="1" applyFill="1" applyBorder="1" applyAlignment="1">
      <alignment horizontal="center" vertical="center"/>
    </xf>
    <xf numFmtId="0" fontId="6" fillId="5" borderId="70" xfId="3" applyFont="1" applyFill="1" applyBorder="1" applyAlignment="1">
      <alignment horizontal="center" vertical="center"/>
    </xf>
    <xf numFmtId="0" fontId="6" fillId="5" borderId="52" xfId="3" applyFont="1" applyFill="1" applyBorder="1" applyAlignment="1">
      <alignment horizontal="center" vertical="center"/>
    </xf>
    <xf numFmtId="0" fontId="6" fillId="5" borderId="71" xfId="3" applyFont="1" applyFill="1" applyBorder="1" applyAlignment="1">
      <alignment horizontal="center" vertical="center"/>
    </xf>
    <xf numFmtId="49" fontId="2" fillId="3" borderId="67" xfId="0" applyNumberFormat="1" applyFont="1" applyFill="1" applyBorder="1" applyAlignment="1" applyProtection="1">
      <alignment horizontal="left" vertical="center"/>
      <protection locked="0"/>
    </xf>
    <xf numFmtId="49" fontId="2" fillId="3" borderId="68" xfId="0" applyNumberFormat="1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>
      <alignment horizontal="left" vertical="top" wrapText="1"/>
    </xf>
    <xf numFmtId="0" fontId="6" fillId="3" borderId="34" xfId="0" applyFont="1" applyFill="1" applyBorder="1" applyAlignment="1" applyProtection="1">
      <alignment horizontal="left" vertical="center"/>
      <protection locked="0"/>
    </xf>
    <xf numFmtId="0" fontId="6" fillId="5" borderId="32" xfId="0" applyFont="1" applyFill="1" applyBorder="1" applyAlignment="1">
      <alignment horizontal="left" vertical="center"/>
    </xf>
    <xf numFmtId="0" fontId="24" fillId="5" borderId="34" xfId="1" applyFont="1" applyFill="1" applyBorder="1" applyAlignment="1" applyProtection="1">
      <alignment horizontal="left" vertical="center"/>
    </xf>
    <xf numFmtId="0" fontId="24" fillId="5" borderId="35" xfId="1" applyFont="1" applyFill="1" applyBorder="1" applyAlignment="1" applyProtection="1">
      <alignment horizontal="left" vertical="center"/>
    </xf>
    <xf numFmtId="49" fontId="7" fillId="3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>
      <alignment horizontal="left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6" fillId="5" borderId="116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center" vertical="center" wrapText="1"/>
    </xf>
    <xf numFmtId="0" fontId="6" fillId="5" borderId="107" xfId="0" applyFont="1" applyFill="1" applyBorder="1" applyAlignment="1">
      <alignment horizontal="center" vertical="center"/>
    </xf>
    <xf numFmtId="0" fontId="6" fillId="5" borderId="86" xfId="0" applyFont="1" applyFill="1" applyBorder="1" applyAlignment="1">
      <alignment horizontal="left" vertical="center"/>
    </xf>
    <xf numFmtId="0" fontId="6" fillId="5" borderId="88" xfId="0" applyFont="1" applyFill="1" applyBorder="1" applyAlignment="1">
      <alignment horizontal="left" vertical="center"/>
    </xf>
    <xf numFmtId="0" fontId="6" fillId="5" borderId="96" xfId="0" applyFont="1" applyFill="1" applyBorder="1" applyAlignment="1">
      <alignment horizontal="left" vertical="center"/>
    </xf>
    <xf numFmtId="0" fontId="6" fillId="5" borderId="97" xfId="0" applyFont="1" applyFill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horizontal="left" wrapText="1"/>
    </xf>
    <xf numFmtId="0" fontId="6" fillId="5" borderId="111" xfId="0" applyFont="1" applyFill="1" applyBorder="1" applyAlignment="1">
      <alignment horizontal="left" vertical="center" wrapText="1"/>
    </xf>
    <xf numFmtId="0" fontId="6" fillId="5" borderId="112" xfId="0" applyFont="1" applyFill="1" applyBorder="1" applyAlignment="1">
      <alignment horizontal="left" vertical="center" wrapText="1"/>
    </xf>
    <xf numFmtId="0" fontId="22" fillId="5" borderId="21" xfId="1" applyNumberFormat="1" applyFont="1" applyFill="1" applyBorder="1" applyAlignment="1" applyProtection="1">
      <alignment horizontal="left" vertical="top" wrapText="1"/>
    </xf>
    <xf numFmtId="0" fontId="22" fillId="5" borderId="20" xfId="1" applyNumberFormat="1" applyFont="1" applyFill="1" applyBorder="1" applyAlignment="1" applyProtection="1">
      <alignment horizontal="left" vertical="top" wrapText="1"/>
    </xf>
    <xf numFmtId="0" fontId="17" fillId="3" borderId="113" xfId="0" applyFont="1" applyFill="1" applyBorder="1" applyAlignment="1" applyProtection="1">
      <alignment horizontal="center" vertical="center"/>
      <protection locked="0"/>
    </xf>
    <xf numFmtId="0" fontId="17" fillId="3" borderId="114" xfId="0" applyFont="1" applyFill="1" applyBorder="1" applyAlignment="1" applyProtection="1">
      <alignment horizontal="center" vertical="center"/>
      <protection locked="0"/>
    </xf>
    <xf numFmtId="0" fontId="17" fillId="3" borderId="115" xfId="0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/>
    </xf>
    <xf numFmtId="0" fontId="6" fillId="5" borderId="66" xfId="3" applyFont="1" applyFill="1" applyBorder="1" applyAlignment="1">
      <alignment horizontal="center" vertical="center"/>
    </xf>
    <xf numFmtId="176" fontId="4" fillId="3" borderId="6" xfId="2" applyNumberFormat="1" applyFont="1" applyBorder="1" applyAlignment="1">
      <alignment horizontal="center" vertical="center" shrinkToFit="1"/>
      <protection locked="0"/>
    </xf>
    <xf numFmtId="176" fontId="4" fillId="3" borderId="0" xfId="2" applyNumberFormat="1" applyFont="1" applyBorder="1" applyAlignment="1">
      <alignment horizontal="center" vertical="center" shrinkToFit="1"/>
      <protection locked="0"/>
    </xf>
    <xf numFmtId="0" fontId="6" fillId="5" borderId="8" xfId="3" applyFont="1" applyFill="1" applyBorder="1" applyAlignment="1">
      <alignment horizontal="center"/>
    </xf>
    <xf numFmtId="0" fontId="6" fillId="5" borderId="9" xfId="3" applyFont="1" applyFill="1" applyBorder="1" applyAlignment="1">
      <alignment horizontal="center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6" xfId="0" applyNumberFormat="1" applyFont="1" applyFill="1" applyBorder="1" applyAlignment="1" applyProtection="1">
      <alignment horizontal="center" vertical="center"/>
      <protection locked="0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176" fontId="3" fillId="3" borderId="7" xfId="2" applyNumberFormat="1" applyFont="1" applyBorder="1" applyAlignment="1">
      <alignment horizontal="center" vertical="center" shrinkToFit="1"/>
      <protection locked="0"/>
    </xf>
    <xf numFmtId="176" fontId="3" fillId="3" borderId="6" xfId="2" applyNumberFormat="1" applyFont="1" applyBorder="1" applyAlignment="1">
      <alignment horizontal="center" vertical="center" shrinkToFit="1"/>
      <protection locked="0"/>
    </xf>
    <xf numFmtId="176" fontId="3" fillId="3" borderId="12" xfId="2" applyNumberFormat="1" applyFont="1" applyBorder="1" applyAlignment="1">
      <alignment horizontal="center" vertical="center" shrinkToFit="1"/>
      <protection locked="0"/>
    </xf>
    <xf numFmtId="176" fontId="3" fillId="3" borderId="0" xfId="2" applyNumberFormat="1" applyFont="1" applyBorder="1" applyAlignment="1">
      <alignment horizontal="center" vertical="center" shrinkToFit="1"/>
      <protection locked="0"/>
    </xf>
    <xf numFmtId="0" fontId="6" fillId="5" borderId="59" xfId="3" applyFont="1" applyFill="1" applyBorder="1" applyAlignment="1">
      <alignment horizontal="center"/>
    </xf>
    <xf numFmtId="0" fontId="6" fillId="5" borderId="65" xfId="3" applyFont="1" applyFill="1" applyBorder="1" applyAlignment="1">
      <alignment horizontal="center"/>
    </xf>
    <xf numFmtId="0" fontId="6" fillId="5" borderId="29" xfId="3" applyFont="1" applyFill="1" applyBorder="1" applyAlignment="1">
      <alignment horizontal="center"/>
    </xf>
    <xf numFmtId="0" fontId="6" fillId="5" borderId="56" xfId="3" applyFont="1" applyFill="1" applyBorder="1" applyAlignment="1">
      <alignment horizontal="center" vertical="center"/>
    </xf>
    <xf numFmtId="0" fontId="6" fillId="5" borderId="57" xfId="3" applyFont="1" applyFill="1" applyBorder="1" applyAlignment="1">
      <alignment horizontal="center" vertical="center"/>
    </xf>
    <xf numFmtId="0" fontId="6" fillId="5" borderId="61" xfId="3" applyFont="1" applyFill="1" applyBorder="1" applyAlignment="1">
      <alignment horizontal="center" vertical="center"/>
    </xf>
    <xf numFmtId="0" fontId="6" fillId="5" borderId="62" xfId="3" applyFont="1" applyFill="1" applyBorder="1" applyAlignment="1">
      <alignment horizontal="center" vertical="center"/>
    </xf>
    <xf numFmtId="0" fontId="6" fillId="5" borderId="63" xfId="3" applyFont="1" applyFill="1" applyBorder="1" applyAlignment="1">
      <alignment horizontal="center" vertical="center"/>
    </xf>
    <xf numFmtId="176" fontId="4" fillId="3" borderId="58" xfId="2" applyNumberFormat="1" applyFont="1" applyBorder="1" applyAlignment="1">
      <alignment horizontal="center" vertical="center" shrinkToFit="1"/>
      <protection locked="0"/>
    </xf>
    <xf numFmtId="176" fontId="4" fillId="3" borderId="64" xfId="2" applyNumberFormat="1" applyFont="1" applyBorder="1" applyAlignment="1">
      <alignment horizontal="center" vertical="center" shrinkToFit="1"/>
      <protection locked="0"/>
    </xf>
    <xf numFmtId="176" fontId="3" fillId="3" borderId="58" xfId="0" applyNumberFormat="1" applyFont="1" applyFill="1" applyBorder="1" applyAlignment="1" applyProtection="1">
      <alignment horizontal="center" vertical="center"/>
      <protection locked="0"/>
    </xf>
    <xf numFmtId="176" fontId="3" fillId="3" borderId="64" xfId="0" applyNumberFormat="1" applyFont="1" applyFill="1" applyBorder="1" applyAlignment="1" applyProtection="1">
      <alignment horizontal="center" vertical="center"/>
      <protection locked="0"/>
    </xf>
    <xf numFmtId="176" fontId="3" fillId="3" borderId="58" xfId="2" applyNumberFormat="1" applyFont="1" applyBorder="1" applyAlignment="1">
      <alignment horizontal="center" vertical="center" shrinkToFit="1"/>
      <protection locked="0"/>
    </xf>
    <xf numFmtId="176" fontId="3" fillId="3" borderId="64" xfId="2" applyNumberFormat="1" applyFont="1" applyBorder="1" applyAlignment="1">
      <alignment horizontal="center" vertical="center" shrinkToFit="1"/>
      <protection locked="0"/>
    </xf>
    <xf numFmtId="176" fontId="4" fillId="3" borderId="20" xfId="2" applyNumberFormat="1" applyFont="1" applyBorder="1" applyAlignment="1">
      <alignment horizontal="center" vertical="center" shrinkToFit="1"/>
      <protection locked="0"/>
    </xf>
    <xf numFmtId="176" fontId="3" fillId="3" borderId="20" xfId="0" applyNumberFormat="1" applyFont="1" applyFill="1" applyBorder="1" applyAlignment="1" applyProtection="1">
      <alignment horizontal="center" vertical="center"/>
      <protection locked="0"/>
    </xf>
    <xf numFmtId="176" fontId="3" fillId="3" borderId="20" xfId="2" applyNumberFormat="1" applyFont="1" applyBorder="1" applyAlignment="1">
      <alignment horizontal="center" vertical="center" shrinkToFit="1"/>
      <protection locked="0"/>
    </xf>
    <xf numFmtId="0" fontId="6" fillId="5" borderId="48" xfId="3" applyFont="1" applyFill="1" applyBorder="1" applyAlignment="1">
      <alignment horizontal="center" vertical="center"/>
    </xf>
    <xf numFmtId="0" fontId="6" fillId="5" borderId="28" xfId="3" applyFont="1" applyFill="1" applyBorder="1" applyAlignment="1">
      <alignment horizontal="center" vertical="center"/>
    </xf>
    <xf numFmtId="49" fontId="2" fillId="3" borderId="16" xfId="2" applyBorder="1" applyAlignment="1">
      <alignment horizontal="center" vertical="center" shrinkToFit="1"/>
      <protection locked="0"/>
    </xf>
    <xf numFmtId="49" fontId="2" fillId="3" borderId="32" xfId="2" applyBorder="1" applyAlignment="1">
      <alignment horizontal="center" vertical="center" shrinkToFit="1"/>
      <protection locked="0"/>
    </xf>
    <xf numFmtId="49" fontId="2" fillId="3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75" xfId="0" applyFont="1" applyFill="1" applyBorder="1" applyAlignment="1" applyProtection="1">
      <alignment horizontal="left" vertical="center" shrinkToFit="1"/>
      <protection locked="0"/>
    </xf>
    <xf numFmtId="0" fontId="2" fillId="3" borderId="76" xfId="0" applyFont="1" applyFill="1" applyBorder="1" applyAlignment="1" applyProtection="1">
      <alignment horizontal="left" vertical="center" shrinkToFit="1"/>
      <protection locked="0"/>
    </xf>
    <xf numFmtId="0" fontId="6" fillId="5" borderId="14" xfId="3" applyFont="1" applyFill="1" applyBorder="1" applyAlignment="1">
      <alignment horizontal="center" vertical="center"/>
    </xf>
    <xf numFmtId="0" fontId="6" fillId="5" borderId="31" xfId="3" applyFont="1" applyFill="1" applyBorder="1" applyAlignment="1">
      <alignment horizontal="center" vertical="center"/>
    </xf>
    <xf numFmtId="0" fontId="6" fillId="5" borderId="32" xfId="3" applyFont="1" applyFill="1" applyBorder="1" applyAlignment="1">
      <alignment horizontal="center" vertical="center"/>
    </xf>
    <xf numFmtId="0" fontId="6" fillId="5" borderId="24" xfId="3" applyFont="1" applyFill="1" applyBorder="1" applyAlignment="1">
      <alignment horizontal="center" vertical="center"/>
    </xf>
    <xf numFmtId="0" fontId="6" fillId="5" borderId="81" xfId="3" applyFont="1" applyFill="1" applyBorder="1" applyAlignment="1">
      <alignment horizontal="center" vertical="center"/>
    </xf>
    <xf numFmtId="0" fontId="6" fillId="5" borderId="82" xfId="3" applyFont="1" applyFill="1" applyBorder="1" applyAlignment="1">
      <alignment horizontal="center" vertical="center"/>
    </xf>
    <xf numFmtId="0" fontId="6" fillId="5" borderId="85" xfId="3" applyFont="1" applyFill="1" applyBorder="1" applyAlignment="1">
      <alignment horizontal="center" vertical="center"/>
    </xf>
    <xf numFmtId="0" fontId="6" fillId="5" borderId="86" xfId="3" applyFont="1" applyFill="1" applyBorder="1" applyAlignment="1">
      <alignment horizontal="center" vertical="center"/>
    </xf>
    <xf numFmtId="0" fontId="2" fillId="3" borderId="86" xfId="0" applyFont="1" applyFill="1" applyBorder="1" applyAlignment="1" applyProtection="1">
      <alignment horizontal="left" vertical="center" shrinkToFit="1"/>
      <protection locked="0"/>
    </xf>
    <xf numFmtId="0" fontId="2" fillId="3" borderId="87" xfId="0" applyFont="1" applyFill="1" applyBorder="1" applyAlignment="1" applyProtection="1">
      <alignment horizontal="left" vertical="center" shrinkToFit="1"/>
      <protection locked="0"/>
    </xf>
    <xf numFmtId="0" fontId="6" fillId="5" borderId="73" xfId="0" applyFont="1" applyFill="1" applyBorder="1" applyAlignment="1">
      <alignment horizontal="left" vertical="center"/>
    </xf>
    <xf numFmtId="0" fontId="6" fillId="3" borderId="86" xfId="3" applyFont="1" applyFill="1" applyBorder="1" applyAlignment="1" applyProtection="1">
      <alignment horizontal="left" vertical="center"/>
      <protection locked="0"/>
    </xf>
    <xf numFmtId="0" fontId="6" fillId="3" borderId="88" xfId="3" applyFont="1" applyFill="1" applyBorder="1" applyAlignment="1" applyProtection="1">
      <alignment horizontal="left" vertical="center"/>
      <protection locked="0"/>
    </xf>
    <xf numFmtId="49" fontId="2" fillId="0" borderId="82" xfId="2" applyFill="1" applyBorder="1" applyAlignment="1">
      <alignment horizontal="center" vertical="center" shrinkToFit="1"/>
      <protection locked="0"/>
    </xf>
    <xf numFmtId="49" fontId="2" fillId="0" borderId="83" xfId="2" applyFill="1" applyBorder="1" applyAlignment="1">
      <alignment horizontal="center" vertical="center" shrinkToFit="1"/>
      <protection locked="0"/>
    </xf>
    <xf numFmtId="49" fontId="2" fillId="3" borderId="82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84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82" xfId="2" applyBorder="1" applyAlignment="1">
      <alignment horizontal="center" vertical="center" shrinkToFit="1"/>
      <protection locked="0"/>
    </xf>
    <xf numFmtId="49" fontId="2" fillId="3" borderId="83" xfId="2" applyBorder="1" applyAlignment="1">
      <alignment horizontal="center" vertical="center" shrinkToFit="1"/>
      <protection locked="0"/>
    </xf>
    <xf numFmtId="0" fontId="6" fillId="5" borderId="28" xfId="0" applyFont="1" applyFill="1" applyBorder="1" applyAlignment="1">
      <alignment horizontal="left" vertical="center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90" xfId="0" applyFont="1" applyBorder="1" applyAlignment="1" applyProtection="1">
      <alignment horizontal="center" vertical="center" wrapText="1"/>
      <protection locked="0"/>
    </xf>
    <xf numFmtId="0" fontId="6" fillId="5" borderId="30" xfId="0" applyFont="1" applyFill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90" xfId="0" applyFont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92" xfId="3" applyFont="1" applyFill="1" applyBorder="1" applyAlignment="1">
      <alignment horizontal="center" vertical="center"/>
    </xf>
    <xf numFmtId="0" fontId="6" fillId="3" borderId="79" xfId="3" applyFont="1" applyFill="1" applyBorder="1" applyAlignment="1" applyProtection="1">
      <alignment horizontal="left" vertical="center"/>
      <protection locked="0"/>
    </xf>
    <xf numFmtId="0" fontId="6" fillId="3" borderId="80" xfId="3" applyFont="1" applyFill="1" applyBorder="1" applyAlignment="1" applyProtection="1">
      <alignment horizontal="left" vertical="center"/>
      <protection locked="0"/>
    </xf>
    <xf numFmtId="0" fontId="6" fillId="5" borderId="7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6" fillId="5" borderId="8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5" borderId="23" xfId="3" applyFont="1" applyFill="1" applyBorder="1" applyAlignment="1">
      <alignment horizontal="center" vertical="center" wrapText="1"/>
    </xf>
    <xf numFmtId="0" fontId="6" fillId="5" borderId="26" xfId="3" applyFont="1" applyFill="1" applyBorder="1" applyAlignment="1">
      <alignment horizontal="center" vertical="center"/>
    </xf>
    <xf numFmtId="0" fontId="6" fillId="5" borderId="27" xfId="3" applyFont="1" applyFill="1" applyBorder="1" applyAlignment="1">
      <alignment horizontal="center" vertical="center"/>
    </xf>
    <xf numFmtId="0" fontId="6" fillId="5" borderId="15" xfId="3" applyFont="1" applyFill="1" applyBorder="1" applyAlignment="1">
      <alignment horizontal="center" vertical="center"/>
    </xf>
    <xf numFmtId="0" fontId="6" fillId="5" borderId="16" xfId="3" applyFont="1" applyFill="1" applyBorder="1" applyAlignment="1">
      <alignment horizontal="center" vertical="center"/>
    </xf>
    <xf numFmtId="0" fontId="6" fillId="5" borderId="91" xfId="3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6" fillId="5" borderId="74" xfId="3" applyFont="1" applyFill="1" applyBorder="1" applyAlignment="1">
      <alignment horizontal="center" vertical="center"/>
    </xf>
    <xf numFmtId="0" fontId="6" fillId="5" borderId="75" xfId="3" applyFont="1" applyFill="1" applyBorder="1" applyAlignment="1">
      <alignment horizontal="center" vertical="center"/>
    </xf>
    <xf numFmtId="0" fontId="6" fillId="5" borderId="93" xfId="3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77" xfId="0" applyFont="1" applyFill="1" applyBorder="1" applyAlignment="1">
      <alignment horizontal="left" vertical="center"/>
    </xf>
    <xf numFmtId="0" fontId="6" fillId="5" borderId="78" xfId="0" applyFont="1" applyFill="1" applyBorder="1" applyAlignment="1">
      <alignment horizontal="left" vertical="center"/>
    </xf>
    <xf numFmtId="49" fontId="2" fillId="0" borderId="16" xfId="2" applyFill="1" applyBorder="1" applyAlignment="1">
      <alignment horizontal="center" vertical="center" shrinkToFit="1"/>
      <protection locked="0"/>
    </xf>
    <xf numFmtId="49" fontId="2" fillId="0" borderId="32" xfId="2" applyFill="1" applyBorder="1" applyAlignment="1">
      <alignment horizontal="center" vertical="center" shrinkToFit="1"/>
      <protection locked="0"/>
    </xf>
    <xf numFmtId="0" fontId="15" fillId="5" borderId="40" xfId="1" applyFont="1" applyFill="1" applyBorder="1" applyAlignment="1" applyProtection="1">
      <alignment horizontal="left" wrapText="1"/>
    </xf>
    <xf numFmtId="0" fontId="15" fillId="5" borderId="42" xfId="1" applyFont="1" applyFill="1" applyBorder="1" applyAlignment="1" applyProtection="1">
      <alignment horizontal="left" wrapText="1"/>
    </xf>
    <xf numFmtId="0" fontId="5" fillId="5" borderId="33" xfId="0" applyFont="1" applyFill="1" applyBorder="1" applyAlignment="1">
      <alignment horizontal="left" vertical="center" indent="1"/>
    </xf>
    <xf numFmtId="0" fontId="5" fillId="5" borderId="34" xfId="0" applyFont="1" applyFill="1" applyBorder="1" applyAlignment="1">
      <alignment horizontal="left" vertical="center" indent="1"/>
    </xf>
    <xf numFmtId="0" fontId="2" fillId="3" borderId="88" xfId="0" applyFont="1" applyFill="1" applyBorder="1" applyAlignment="1" applyProtection="1">
      <alignment horizontal="left" vertical="center" shrinkToFit="1"/>
      <protection locked="0"/>
    </xf>
    <xf numFmtId="0" fontId="6" fillId="5" borderId="60" xfId="0" applyFont="1" applyFill="1" applyBorder="1" applyAlignment="1">
      <alignment horizontal="left" vertical="center"/>
    </xf>
    <xf numFmtId="0" fontId="6" fillId="5" borderId="98" xfId="0" applyFont="1" applyFill="1" applyBorder="1" applyAlignment="1">
      <alignment horizontal="left" vertical="center"/>
    </xf>
    <xf numFmtId="0" fontId="6" fillId="5" borderId="99" xfId="0" applyFont="1" applyFill="1" applyBorder="1" applyAlignment="1">
      <alignment horizontal="left" vertical="center"/>
    </xf>
    <xf numFmtId="0" fontId="6" fillId="5" borderId="102" xfId="0" applyFont="1" applyFill="1" applyBorder="1" applyAlignment="1">
      <alignment horizontal="left" vertical="center"/>
    </xf>
    <xf numFmtId="0" fontId="6" fillId="5" borderId="103" xfId="0" applyFont="1" applyFill="1" applyBorder="1" applyAlignment="1">
      <alignment horizontal="left" vertical="center"/>
    </xf>
  </cellXfs>
  <cellStyles count="7">
    <cellStyle name="ハイパーリンク" xfId="1" builtinId="8" customBuiltin="1"/>
    <cellStyle name="ハイパーリンク 2" xfId="6" xr:uid="{00000000-0005-0000-0000-000001000000}"/>
    <cellStyle name="項目名" xfId="3" xr:uid="{00000000-0005-0000-0000-000002000000}"/>
    <cellStyle name="入力欄" xfId="2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</cellStyles>
  <dxfs count="1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FF0000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2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13</xdr:row>
          <xdr:rowOff>30480</xdr:rowOff>
        </xdr:from>
        <xdr:to>
          <xdr:col>25</xdr:col>
          <xdr:colOff>121920</xdr:colOff>
          <xdr:row>13</xdr:row>
          <xdr:rowOff>304800</xdr:rowOff>
        </xdr:to>
        <xdr:sp macro="" textlink="">
          <xdr:nvSpPr>
            <xdr:cNvPr id="11266" name="Group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14</xdr:row>
          <xdr:rowOff>0</xdr:rowOff>
        </xdr:from>
        <xdr:to>
          <xdr:col>25</xdr:col>
          <xdr:colOff>121920</xdr:colOff>
          <xdr:row>15</xdr:row>
          <xdr:rowOff>83820</xdr:rowOff>
        </xdr:to>
        <xdr:sp macro="" textlink="">
          <xdr:nvSpPr>
            <xdr:cNvPr id="11271" name="Group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omments" Target="../comments1.xml"/><Relationship Id="rId3" Type="http://schemas.openxmlformats.org/officeDocument/2006/relationships/hyperlink" Target="https://minkanrenkei.jica.go.jp/area/table/26067/98J963/M?S=oftis2ldkhlf" TargetMode="External"/><Relationship Id="rId7" Type="http://schemas.openxmlformats.org/officeDocument/2006/relationships/hyperlink" Target="https://www.jica.go.jp/activities/schemes/priv_partner/platform/index.html" TargetMode="External"/><Relationship Id="rId12" Type="http://schemas.openxmlformats.org/officeDocument/2006/relationships/ctrlProp" Target="../ctrlProps/ctrlProp2.xml"/><Relationship Id="rId2" Type="http://schemas.openxmlformats.org/officeDocument/2006/relationships/hyperlink" Target="https://minkanrenkei.jica.go.jp/area/table/26067/98J963/M?S=oftis2ldkhlf" TargetMode="External"/><Relationship Id="rId1" Type="http://schemas.openxmlformats.org/officeDocument/2006/relationships/hyperlink" Target="http://www.chusho.meti.go.jp/koukai/hourei/kihonhou/" TargetMode="External"/><Relationship Id="rId6" Type="http://schemas.openxmlformats.org/officeDocument/2006/relationships/hyperlink" Target="https://www.jica.go.jp/activities/schemes/priv_partner/platform/index.html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s://www.jica.go.jp/priv_partner/activities/index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sdg_sme@jica.go.jp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Y9847"/>
  <sheetViews>
    <sheetView tabSelected="1" topLeftCell="A4" zoomScale="115" zoomScaleNormal="115" zoomScaleSheetLayoutView="100" workbookViewId="0">
      <selection activeCell="W9" sqref="W9"/>
    </sheetView>
  </sheetViews>
  <sheetFormatPr defaultRowHeight="18"/>
  <cols>
    <col min="1" max="1" width="2.3984375" customWidth="1"/>
    <col min="2" max="34" width="3.59765625" customWidth="1"/>
    <col min="35" max="35" width="1" customWidth="1"/>
    <col min="36" max="36" width="8.59765625" style="10"/>
    <col min="37" max="37" width="6.5" style="11" hidden="1" customWidth="1"/>
    <col min="38" max="38" width="8.59765625" style="11"/>
    <col min="39" max="2989" width="8.59765625" style="10"/>
  </cols>
  <sheetData>
    <row r="1" spans="1:2989" ht="22.8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2989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2989" ht="3.9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2989" ht="15" customHeight="1">
      <c r="A4" s="16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38" t="s">
        <v>3</v>
      </c>
      <c r="T4" s="138"/>
      <c r="U4" s="138"/>
      <c r="V4" s="139" t="s">
        <v>4</v>
      </c>
      <c r="W4" s="139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6"/>
    </row>
    <row r="5" spans="1:2989" ht="12.6" customHeight="1">
      <c r="A5" s="16"/>
      <c r="B5" s="16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38"/>
      <c r="T5" s="138"/>
      <c r="U5" s="138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6"/>
    </row>
    <row r="6" spans="1:2989" ht="5.0999999999999996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2989" s="8" customFormat="1" ht="27" customHeight="1">
      <c r="A7" s="56"/>
      <c r="B7" s="17" t="s">
        <v>6</v>
      </c>
      <c r="C7" s="141" t="s">
        <v>188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56"/>
      <c r="AJ7" s="54"/>
      <c r="AK7" s="55"/>
      <c r="AL7" s="55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</row>
    <row r="8" spans="1:2989" s="8" customFormat="1" ht="18.899999999999999" customHeight="1">
      <c r="A8" s="20"/>
      <c r="B8" s="17" t="s">
        <v>6</v>
      </c>
      <c r="C8" s="22" t="s">
        <v>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54"/>
      <c r="AK8" s="55"/>
      <c r="AL8" s="55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</row>
    <row r="9" spans="1:2989" ht="18.600000000000001" thickBot="1">
      <c r="A9" s="19" t="s">
        <v>8</v>
      </c>
      <c r="B9" s="15"/>
      <c r="C9" s="15"/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2989" ht="12" customHeight="1">
      <c r="A10" s="28"/>
      <c r="B10" s="131" t="s">
        <v>9</v>
      </c>
      <c r="C10" s="132"/>
      <c r="D10" s="132"/>
      <c r="E10" s="172" t="s">
        <v>10</v>
      </c>
      <c r="F10" s="173"/>
      <c r="G10" s="166"/>
      <c r="H10" s="166"/>
      <c r="I10" s="166"/>
      <c r="J10" s="166"/>
      <c r="K10" s="166"/>
      <c r="L10" s="167"/>
      <c r="M10" s="172" t="s">
        <v>11</v>
      </c>
      <c r="N10" s="173"/>
      <c r="O10" s="166"/>
      <c r="P10" s="166"/>
      <c r="Q10" s="166"/>
      <c r="R10" s="166"/>
      <c r="S10" s="166"/>
      <c r="T10" s="166"/>
      <c r="U10" s="176"/>
      <c r="V10" s="163" t="s">
        <v>12</v>
      </c>
      <c r="W10" s="142"/>
      <c r="X10" s="143"/>
      <c r="Y10" s="159"/>
      <c r="Z10" s="159"/>
      <c r="AA10" s="159"/>
      <c r="AB10" s="159"/>
      <c r="AC10" s="159"/>
      <c r="AD10" s="159"/>
      <c r="AE10" s="159"/>
      <c r="AF10" s="159"/>
      <c r="AG10" s="159"/>
      <c r="AH10" s="160"/>
      <c r="AI10" s="28"/>
    </row>
    <row r="11" spans="1:2989" ht="27.6" customHeight="1" thickBot="1">
      <c r="A11" s="28"/>
      <c r="B11" s="133"/>
      <c r="C11" s="134"/>
      <c r="D11" s="135"/>
      <c r="E11" s="170" t="s">
        <v>13</v>
      </c>
      <c r="F11" s="171"/>
      <c r="G11" s="168"/>
      <c r="H11" s="168"/>
      <c r="I11" s="168"/>
      <c r="J11" s="168"/>
      <c r="K11" s="168"/>
      <c r="L11" s="169"/>
      <c r="M11" s="177" t="s">
        <v>14</v>
      </c>
      <c r="N11" s="178"/>
      <c r="O11" s="174"/>
      <c r="P11" s="174"/>
      <c r="Q11" s="174"/>
      <c r="R11" s="174"/>
      <c r="S11" s="174"/>
      <c r="T11" s="174"/>
      <c r="U11" s="175"/>
      <c r="V11" s="144"/>
      <c r="W11" s="145"/>
      <c r="X11" s="146"/>
      <c r="Y11" s="161"/>
      <c r="Z11" s="161"/>
      <c r="AA11" s="161"/>
      <c r="AB11" s="161"/>
      <c r="AC11" s="161"/>
      <c r="AD11" s="161"/>
      <c r="AE11" s="161"/>
      <c r="AF11" s="161"/>
      <c r="AG11" s="161"/>
      <c r="AH11" s="162"/>
      <c r="AI11" s="28"/>
    </row>
    <row r="12" spans="1:2989">
      <c r="A12" s="15"/>
      <c r="B12" s="131" t="s">
        <v>15</v>
      </c>
      <c r="C12" s="142"/>
      <c r="D12" s="143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51" t="s">
        <v>16</v>
      </c>
      <c r="S12" s="152"/>
      <c r="T12" s="152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5"/>
      <c r="AI12" s="15"/>
    </row>
    <row r="13" spans="1:2989" ht="18.600000000000001" thickBot="1">
      <c r="A13" s="15"/>
      <c r="B13" s="144"/>
      <c r="C13" s="145"/>
      <c r="D13" s="146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6" t="s">
        <v>17</v>
      </c>
      <c r="S13" s="157"/>
      <c r="T13" s="157"/>
      <c r="U13" s="158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5"/>
      <c r="AI13" s="15"/>
    </row>
    <row r="14" spans="1:2989" s="9" customFormat="1" ht="30.6" customHeight="1" thickBot="1">
      <c r="A14" s="31"/>
      <c r="B14" s="192" t="s">
        <v>169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32"/>
      <c r="T14" s="337" t="s">
        <v>171</v>
      </c>
      <c r="U14" s="337"/>
      <c r="V14" s="337"/>
      <c r="W14" s="337"/>
      <c r="X14" s="337"/>
      <c r="Y14" s="337"/>
      <c r="Z14" s="337"/>
      <c r="AA14" s="337"/>
      <c r="AB14" s="338"/>
      <c r="AC14" s="70"/>
      <c r="AD14" s="117" t="s">
        <v>18</v>
      </c>
      <c r="AE14" s="118"/>
      <c r="AF14" s="71"/>
      <c r="AG14" s="117" t="s">
        <v>166</v>
      </c>
      <c r="AH14" s="332"/>
      <c r="AI14" s="29"/>
      <c r="AJ14" s="12"/>
      <c r="AK14" s="13">
        <f>IF(AC14="●", 1, 0)</f>
        <v>0</v>
      </c>
      <c r="AL14" s="13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</row>
    <row r="15" spans="1:2989" ht="15.6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2989" ht="18.600000000000001" thickBot="1">
      <c r="A16" s="19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41" ht="26.1" customHeight="1" thickBot="1">
      <c r="A17" s="15"/>
      <c r="B17" s="218" t="s">
        <v>20</v>
      </c>
      <c r="C17" s="117"/>
      <c r="D17" s="219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 t="s">
        <v>21</v>
      </c>
      <c r="S17" s="96"/>
      <c r="T17" s="97"/>
      <c r="U17" s="98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15"/>
    </row>
    <row r="18" spans="1:41" ht="27" customHeight="1" thickBot="1">
      <c r="A18" s="15"/>
      <c r="B18" s="91" t="s">
        <v>22</v>
      </c>
      <c r="C18" s="92"/>
      <c r="D18" s="93"/>
      <c r="E18" s="179"/>
      <c r="F18" s="179"/>
      <c r="G18" s="179"/>
      <c r="H18" s="179"/>
      <c r="I18" s="179"/>
      <c r="J18" s="179"/>
      <c r="K18" s="179"/>
      <c r="L18" s="179"/>
      <c r="M18" s="180" t="s">
        <v>23</v>
      </c>
      <c r="N18" s="181"/>
      <c r="O18" s="181"/>
      <c r="P18" s="182"/>
      <c r="Q18" s="183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15"/>
    </row>
    <row r="19" spans="1:41" ht="18" customHeight="1">
      <c r="A19" s="15"/>
      <c r="B19" s="101" t="s">
        <v>24</v>
      </c>
      <c r="C19" s="102"/>
      <c r="D19" s="103"/>
      <c r="E19" s="76"/>
      <c r="F19" s="83" t="s">
        <v>25</v>
      </c>
      <c r="G19" s="83"/>
      <c r="H19" s="83"/>
      <c r="I19" s="83"/>
      <c r="J19" s="83"/>
      <c r="K19" s="83"/>
      <c r="L19" s="83"/>
      <c r="M19" s="83"/>
      <c r="N19" s="83"/>
      <c r="O19" s="83"/>
      <c r="P19" s="203"/>
      <c r="Q19" s="33" t="s">
        <v>26</v>
      </c>
      <c r="R19" s="34"/>
      <c r="S19" s="34"/>
      <c r="T19" s="34"/>
      <c r="U19" s="34"/>
      <c r="V19" s="35" t="s">
        <v>27</v>
      </c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6"/>
      <c r="AI19" s="21"/>
      <c r="AK19" s="11" t="str">
        <f>IF(E19="●", "中小企業/", "")</f>
        <v/>
      </c>
    </row>
    <row r="20" spans="1:41">
      <c r="A20" s="15"/>
      <c r="B20" s="104"/>
      <c r="C20" s="105"/>
      <c r="D20" s="106"/>
      <c r="E20" s="77"/>
      <c r="F20" s="115" t="s">
        <v>28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37" t="s">
        <v>29</v>
      </c>
      <c r="R20" s="21"/>
      <c r="S20" s="21"/>
      <c r="T20" s="21"/>
      <c r="U20" s="21"/>
      <c r="V20" s="38" t="s">
        <v>30</v>
      </c>
      <c r="W20" s="3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39"/>
      <c r="AI20" s="21"/>
      <c r="AK20" s="11" t="str">
        <f>IF(E20="●", "中小企業団体/", "")</f>
        <v/>
      </c>
    </row>
    <row r="21" spans="1:41">
      <c r="A21" s="15"/>
      <c r="B21" s="104"/>
      <c r="C21" s="105"/>
      <c r="D21" s="106"/>
      <c r="E21" s="77"/>
      <c r="F21" s="115" t="s">
        <v>31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6"/>
      <c r="Q21" s="37"/>
      <c r="R21" s="21"/>
      <c r="S21" s="21"/>
      <c r="T21" s="21"/>
      <c r="U21" s="21"/>
      <c r="V21" s="38"/>
      <c r="W21" s="3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9"/>
      <c r="AI21" s="21"/>
      <c r="AK21" s="11" t="str">
        <f>IF(E21="●", "中堅企業/", "")</f>
        <v/>
      </c>
    </row>
    <row r="22" spans="1:41" ht="18" customHeight="1">
      <c r="A22" s="15"/>
      <c r="B22" s="104"/>
      <c r="C22" s="105"/>
      <c r="D22" s="106"/>
      <c r="E22" s="77"/>
      <c r="F22" s="115" t="s">
        <v>32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40" t="s">
        <v>33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30"/>
      <c r="AI22" s="21"/>
      <c r="AK22" s="11" t="str">
        <f>IF(E22="●", "大企業/", "")</f>
        <v/>
      </c>
    </row>
    <row r="23" spans="1:41" ht="18.600000000000001" thickBot="1">
      <c r="A23" s="15"/>
      <c r="B23" s="107"/>
      <c r="C23" s="108"/>
      <c r="D23" s="109"/>
      <c r="E23" s="78"/>
      <c r="F23" s="81" t="s">
        <v>34</v>
      </c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41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  <c r="AI23" s="21"/>
    </row>
    <row r="24" spans="1:41" ht="18.600000000000001" thickBot="1">
      <c r="A24" s="15"/>
      <c r="B24" s="110" t="s">
        <v>35</v>
      </c>
      <c r="C24" s="111"/>
      <c r="D24" s="112"/>
      <c r="E24" s="72"/>
      <c r="F24" s="113" t="s">
        <v>177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4"/>
      <c r="AI24" s="21"/>
      <c r="AK24" s="11" t="str">
        <f>IF(E24="●", "その他", "")</f>
        <v/>
      </c>
    </row>
    <row r="25" spans="1:41" ht="22.5" customHeight="1">
      <c r="A25" s="15"/>
      <c r="B25" s="22" t="s">
        <v>36</v>
      </c>
      <c r="C25" s="15"/>
      <c r="D25" s="15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41" ht="18.600000000000001" thickBot="1">
      <c r="A26" s="19" t="s">
        <v>37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41" ht="30.6" customHeight="1" thickBot="1">
      <c r="A27" s="15"/>
      <c r="B27" s="122" t="s">
        <v>38</v>
      </c>
      <c r="C27" s="123"/>
      <c r="D27" s="123"/>
      <c r="E27" s="123"/>
      <c r="F27" s="123"/>
      <c r="G27" s="123"/>
      <c r="H27" s="124"/>
      <c r="I27" s="125"/>
      <c r="J27" s="126"/>
      <c r="K27" s="117" t="s">
        <v>173</v>
      </c>
      <c r="L27" s="117"/>
      <c r="M27" s="117"/>
      <c r="N27" s="118"/>
      <c r="O27" s="124"/>
      <c r="P27" s="125"/>
      <c r="Q27" s="126"/>
      <c r="R27" s="127" t="s">
        <v>174</v>
      </c>
      <c r="S27" s="127"/>
      <c r="T27" s="127"/>
      <c r="U27" s="128"/>
      <c r="V27" s="119" t="s">
        <v>170</v>
      </c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1"/>
      <c r="AI27" s="30"/>
      <c r="AJ27" s="14"/>
      <c r="AK27" s="14"/>
      <c r="AL27" s="14"/>
      <c r="AM27" s="14"/>
      <c r="AN27" s="14"/>
      <c r="AO27" s="14"/>
    </row>
    <row r="28" spans="1:41" ht="18" customHeight="1">
      <c r="A28" s="15"/>
      <c r="B28" s="101" t="s">
        <v>39</v>
      </c>
      <c r="C28" s="102"/>
      <c r="D28" s="102"/>
      <c r="E28" s="102"/>
      <c r="F28" s="102"/>
      <c r="G28" s="103"/>
      <c r="H28" s="224"/>
      <c r="I28" s="225"/>
      <c r="J28" s="83" t="s">
        <v>40</v>
      </c>
      <c r="K28" s="83"/>
      <c r="L28" s="83"/>
      <c r="M28" s="83"/>
      <c r="N28" s="83"/>
      <c r="O28" s="83"/>
      <c r="P28" s="83"/>
      <c r="Q28" s="83"/>
      <c r="R28" s="83"/>
      <c r="S28" s="203"/>
      <c r="T28" s="212"/>
      <c r="U28" s="213"/>
      <c r="V28" s="186" t="s">
        <v>41</v>
      </c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7"/>
      <c r="AI28" s="21"/>
    </row>
    <row r="29" spans="1:41" ht="18" customHeight="1">
      <c r="A29" s="15"/>
      <c r="B29" s="104"/>
      <c r="C29" s="105"/>
      <c r="D29" s="105"/>
      <c r="E29" s="105"/>
      <c r="F29" s="105"/>
      <c r="G29" s="106"/>
      <c r="H29" s="209"/>
      <c r="I29" s="210"/>
      <c r="J29" s="190" t="s">
        <v>42</v>
      </c>
      <c r="K29" s="190"/>
      <c r="L29" s="190"/>
      <c r="M29" s="190"/>
      <c r="N29" s="190"/>
      <c r="O29" s="190"/>
      <c r="P29" s="190"/>
      <c r="Q29" s="190"/>
      <c r="R29" s="190"/>
      <c r="S29" s="211"/>
      <c r="T29" s="214"/>
      <c r="U29" s="215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9"/>
      <c r="AI29" s="21"/>
    </row>
    <row r="30" spans="1:41">
      <c r="A30" s="15"/>
      <c r="B30" s="104"/>
      <c r="C30" s="105"/>
      <c r="D30" s="105"/>
      <c r="E30" s="105"/>
      <c r="F30" s="105"/>
      <c r="G30" s="106"/>
      <c r="H30" s="226"/>
      <c r="I30" s="227"/>
      <c r="J30" s="115" t="s">
        <v>43</v>
      </c>
      <c r="K30" s="115"/>
      <c r="L30" s="115"/>
      <c r="M30" s="115"/>
      <c r="N30" s="115"/>
      <c r="O30" s="115"/>
      <c r="P30" s="115"/>
      <c r="Q30" s="115"/>
      <c r="R30" s="115"/>
      <c r="S30" s="116"/>
      <c r="T30" s="214"/>
      <c r="U30" s="215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21"/>
    </row>
    <row r="31" spans="1:41">
      <c r="A31" s="44"/>
      <c r="B31" s="104"/>
      <c r="C31" s="105"/>
      <c r="D31" s="105"/>
      <c r="E31" s="105"/>
      <c r="F31" s="105"/>
      <c r="G31" s="106"/>
      <c r="H31" s="226"/>
      <c r="I31" s="227"/>
      <c r="J31" s="115" t="s">
        <v>44</v>
      </c>
      <c r="K31" s="115"/>
      <c r="L31" s="115"/>
      <c r="M31" s="115"/>
      <c r="N31" s="115"/>
      <c r="O31" s="115"/>
      <c r="P31" s="115"/>
      <c r="Q31" s="115"/>
      <c r="R31" s="115"/>
      <c r="S31" s="116"/>
      <c r="T31" s="209"/>
      <c r="U31" s="21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1"/>
      <c r="AI31" s="21"/>
    </row>
    <row r="32" spans="1:41" ht="15.6" customHeight="1" thickBot="1">
      <c r="A32" s="44"/>
      <c r="B32" s="107"/>
      <c r="C32" s="108"/>
      <c r="D32" s="108"/>
      <c r="E32" s="108"/>
      <c r="F32" s="108"/>
      <c r="G32" s="109"/>
      <c r="H32" s="339" t="s">
        <v>45</v>
      </c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204" t="s">
        <v>46</v>
      </c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5"/>
      <c r="AI32" s="21"/>
    </row>
    <row r="33" spans="1:35">
      <c r="A33" s="15"/>
      <c r="B33" s="85" t="s">
        <v>47</v>
      </c>
      <c r="C33" s="86"/>
      <c r="D33" s="86"/>
      <c r="E33" s="86"/>
      <c r="F33" s="86"/>
      <c r="G33" s="87"/>
      <c r="H33" s="237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9"/>
      <c r="AI33" s="15"/>
    </row>
    <row r="34" spans="1:35" ht="18.600000000000001" thickBot="1">
      <c r="A34" s="15"/>
      <c r="B34" s="88"/>
      <c r="C34" s="89"/>
      <c r="D34" s="89"/>
      <c r="E34" s="89"/>
      <c r="F34" s="89"/>
      <c r="G34" s="90"/>
      <c r="H34" s="45" t="s">
        <v>48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7"/>
      <c r="AI34" s="15"/>
    </row>
    <row r="35" spans="1:35" ht="18" customHeight="1">
      <c r="A35" s="15"/>
      <c r="B35" s="240" t="s">
        <v>49</v>
      </c>
      <c r="C35" s="241"/>
      <c r="D35" s="241"/>
      <c r="E35" s="241"/>
      <c r="F35" s="241"/>
      <c r="G35" s="241"/>
      <c r="H35" s="66"/>
      <c r="I35" s="83" t="s">
        <v>50</v>
      </c>
      <c r="J35" s="83"/>
      <c r="K35" s="83"/>
      <c r="L35" s="83"/>
      <c r="M35" s="83"/>
      <c r="N35" s="83"/>
      <c r="O35" s="203"/>
      <c r="P35" s="66"/>
      <c r="Q35" s="83" t="s">
        <v>51</v>
      </c>
      <c r="R35" s="83"/>
      <c r="S35" s="83"/>
      <c r="T35" s="83"/>
      <c r="U35" s="83"/>
      <c r="V35" s="83"/>
      <c r="W35" s="83"/>
      <c r="X35" s="203"/>
      <c r="Y35" s="66"/>
      <c r="Z35" s="83" t="s">
        <v>52</v>
      </c>
      <c r="AA35" s="83"/>
      <c r="AB35" s="83"/>
      <c r="AC35" s="83"/>
      <c r="AD35" s="83"/>
      <c r="AE35" s="83"/>
      <c r="AF35" s="83"/>
      <c r="AG35" s="83"/>
      <c r="AH35" s="84"/>
      <c r="AI35" s="21"/>
    </row>
    <row r="36" spans="1:35">
      <c r="A36" s="15"/>
      <c r="B36" s="242"/>
      <c r="C36" s="243"/>
      <c r="D36" s="243"/>
      <c r="E36" s="243"/>
      <c r="F36" s="243"/>
      <c r="G36" s="243"/>
      <c r="H36" s="67"/>
      <c r="I36" s="115" t="s">
        <v>53</v>
      </c>
      <c r="J36" s="115"/>
      <c r="K36" s="115"/>
      <c r="L36" s="115"/>
      <c r="M36" s="115"/>
      <c r="N36" s="115"/>
      <c r="O36" s="116"/>
      <c r="P36" s="67"/>
      <c r="Q36" s="115" t="s">
        <v>54</v>
      </c>
      <c r="R36" s="115"/>
      <c r="S36" s="115"/>
      <c r="T36" s="115"/>
      <c r="U36" s="115"/>
      <c r="V36" s="115"/>
      <c r="W36" s="115"/>
      <c r="X36" s="116"/>
      <c r="Y36" s="67"/>
      <c r="Z36" s="115" t="s">
        <v>55</v>
      </c>
      <c r="AA36" s="115"/>
      <c r="AB36" s="115"/>
      <c r="AC36" s="115"/>
      <c r="AD36" s="115"/>
      <c r="AE36" s="115"/>
      <c r="AF36" s="115"/>
      <c r="AG36" s="115"/>
      <c r="AH36" s="295"/>
      <c r="AI36" s="21"/>
    </row>
    <row r="37" spans="1:35">
      <c r="A37" s="15"/>
      <c r="B37" s="242"/>
      <c r="C37" s="243"/>
      <c r="D37" s="243"/>
      <c r="E37" s="243"/>
      <c r="F37" s="243"/>
      <c r="G37" s="243"/>
      <c r="H37" s="67"/>
      <c r="I37" s="115" t="s">
        <v>56</v>
      </c>
      <c r="J37" s="115"/>
      <c r="K37" s="115"/>
      <c r="L37" s="115"/>
      <c r="M37" s="115"/>
      <c r="N37" s="115"/>
      <c r="O37" s="116"/>
      <c r="P37" s="67"/>
      <c r="Q37" s="115" t="s">
        <v>57</v>
      </c>
      <c r="R37" s="115"/>
      <c r="S37" s="115"/>
      <c r="T37" s="115"/>
      <c r="U37" s="115"/>
      <c r="V37" s="115"/>
      <c r="W37" s="115"/>
      <c r="X37" s="116"/>
      <c r="Y37" s="67"/>
      <c r="Z37" s="115" t="s">
        <v>58</v>
      </c>
      <c r="AA37" s="115"/>
      <c r="AB37" s="115"/>
      <c r="AC37" s="115"/>
      <c r="AD37" s="115"/>
      <c r="AE37" s="115"/>
      <c r="AF37" s="115"/>
      <c r="AG37" s="115"/>
      <c r="AH37" s="295"/>
      <c r="AI37" s="21"/>
    </row>
    <row r="38" spans="1:35" ht="18.600000000000001" thickBot="1">
      <c r="A38" s="15"/>
      <c r="B38" s="244"/>
      <c r="C38" s="245"/>
      <c r="D38" s="245"/>
      <c r="E38" s="245"/>
      <c r="F38" s="245"/>
      <c r="G38" s="245"/>
      <c r="H38" s="68"/>
      <c r="I38" s="81" t="s">
        <v>59</v>
      </c>
      <c r="J38" s="81"/>
      <c r="K38" s="81"/>
      <c r="L38" s="81"/>
      <c r="M38" s="81"/>
      <c r="N38" s="81"/>
      <c r="O38" s="82"/>
      <c r="P38" s="68"/>
      <c r="Q38" s="81" t="s">
        <v>60</v>
      </c>
      <c r="R38" s="81"/>
      <c r="S38" s="81"/>
      <c r="T38" s="81"/>
      <c r="U38" s="81"/>
      <c r="V38" s="81"/>
      <c r="W38" s="81"/>
      <c r="X38" s="82"/>
      <c r="Y38" s="68"/>
      <c r="Z38" s="81" t="s">
        <v>61</v>
      </c>
      <c r="AA38" s="81"/>
      <c r="AB38" s="202"/>
      <c r="AC38" s="202"/>
      <c r="AD38" s="202"/>
      <c r="AE38" s="202"/>
      <c r="AF38" s="202"/>
      <c r="AG38" s="202"/>
      <c r="AH38" s="48" t="s">
        <v>62</v>
      </c>
      <c r="AI38" s="21"/>
    </row>
    <row r="39" spans="1:35" ht="18.600000000000001" thickBot="1">
      <c r="A39" s="15"/>
      <c r="B39" s="110" t="s">
        <v>63</v>
      </c>
      <c r="C39" s="111"/>
      <c r="D39" s="111"/>
      <c r="E39" s="111"/>
      <c r="F39" s="111"/>
      <c r="G39" s="112"/>
      <c r="H39" s="75"/>
      <c r="I39" s="216" t="s">
        <v>64</v>
      </c>
      <c r="J39" s="113"/>
      <c r="K39" s="113"/>
      <c r="L39" s="113"/>
      <c r="M39" s="113"/>
      <c r="N39" s="113"/>
      <c r="O39" s="113"/>
      <c r="P39" s="113"/>
      <c r="Q39" s="217"/>
      <c r="R39" s="69"/>
      <c r="S39" s="79" t="s">
        <v>65</v>
      </c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/>
      <c r="AI39" s="21"/>
    </row>
    <row r="40" spans="1:35" ht="48" customHeight="1">
      <c r="A40" s="15"/>
      <c r="B40" s="101" t="s">
        <v>66</v>
      </c>
      <c r="C40" s="102"/>
      <c r="D40" s="102"/>
      <c r="E40" s="102"/>
      <c r="F40" s="102"/>
      <c r="G40" s="103"/>
      <c r="H40" s="228" t="s">
        <v>67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30" t="s">
        <v>68</v>
      </c>
      <c r="AA40" s="230"/>
      <c r="AB40" s="230"/>
      <c r="AC40" s="230"/>
      <c r="AD40" s="230"/>
      <c r="AE40" s="230"/>
      <c r="AF40" s="230"/>
      <c r="AG40" s="230"/>
      <c r="AH40" s="231"/>
      <c r="AI40" s="21"/>
    </row>
    <row r="41" spans="1:35" ht="18.600000000000001" thickBot="1">
      <c r="A41" s="15"/>
      <c r="B41" s="107"/>
      <c r="C41" s="108"/>
      <c r="D41" s="108"/>
      <c r="E41" s="108"/>
      <c r="F41" s="108"/>
      <c r="G41" s="109"/>
      <c r="H41" s="232" t="s">
        <v>69</v>
      </c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4" t="s">
        <v>70</v>
      </c>
      <c r="AA41" s="235"/>
      <c r="AB41" s="235"/>
      <c r="AC41" s="235"/>
      <c r="AD41" s="235"/>
      <c r="AE41" s="235"/>
      <c r="AF41" s="235"/>
      <c r="AG41" s="235"/>
      <c r="AH41" s="236"/>
      <c r="AI41" s="21"/>
    </row>
    <row r="42" spans="1:35" ht="63.75" customHeight="1" thickBot="1">
      <c r="A42" s="15"/>
      <c r="B42" s="91" t="s">
        <v>172</v>
      </c>
      <c r="C42" s="92"/>
      <c r="D42" s="92"/>
      <c r="E42" s="92"/>
      <c r="F42" s="92"/>
      <c r="G42" s="92"/>
      <c r="H42" s="206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8"/>
      <c r="AI42" s="15"/>
    </row>
    <row r="43" spans="1:35" ht="63.75" customHeight="1" thickBot="1">
      <c r="A43" s="15"/>
      <c r="B43" s="91" t="s">
        <v>71</v>
      </c>
      <c r="C43" s="92"/>
      <c r="D43" s="92"/>
      <c r="E43" s="92"/>
      <c r="F43" s="92"/>
      <c r="G43" s="92"/>
      <c r="H43" s="206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8"/>
      <c r="AI43" s="15"/>
    </row>
    <row r="44" spans="1:35" ht="63.75" customHeight="1" thickBot="1">
      <c r="A44" s="15"/>
      <c r="B44" s="91" t="s">
        <v>72</v>
      </c>
      <c r="C44" s="92"/>
      <c r="D44" s="92"/>
      <c r="E44" s="92"/>
      <c r="F44" s="92"/>
      <c r="G44" s="92"/>
      <c r="H44" s="206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8"/>
      <c r="AI44" s="15"/>
    </row>
    <row r="45" spans="1:35" ht="63.75" customHeight="1" thickBot="1">
      <c r="A45" s="15"/>
      <c r="B45" s="91" t="s">
        <v>73</v>
      </c>
      <c r="C45" s="92"/>
      <c r="D45" s="92"/>
      <c r="E45" s="92"/>
      <c r="F45" s="92"/>
      <c r="G45" s="92"/>
      <c r="H45" s="206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8"/>
      <c r="AI45" s="15"/>
    </row>
    <row r="46" spans="1:35" ht="63.75" customHeight="1" thickBot="1">
      <c r="A46" s="15"/>
      <c r="B46" s="91" t="s">
        <v>74</v>
      </c>
      <c r="C46" s="92"/>
      <c r="D46" s="92"/>
      <c r="E46" s="92"/>
      <c r="F46" s="92"/>
      <c r="G46" s="92"/>
      <c r="H46" s="206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8"/>
      <c r="AI46" s="15"/>
    </row>
    <row r="47" spans="1:35" ht="15.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>
      <c r="A48" s="19" t="s">
        <v>75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24" customHeight="1">
      <c r="A49" s="19"/>
      <c r="B49" s="194" t="s">
        <v>184</v>
      </c>
      <c r="C49" s="195"/>
      <c r="D49" s="195"/>
      <c r="E49" s="196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15"/>
    </row>
    <row r="50" spans="1:35" ht="4.5" customHeight="1">
      <c r="A50" s="19"/>
      <c r="B50" s="197"/>
      <c r="C50" s="86"/>
      <c r="D50" s="86"/>
      <c r="E50" s="19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H50" s="25"/>
      <c r="AI50" s="15"/>
    </row>
    <row r="51" spans="1:35" ht="15.9" customHeight="1" thickBot="1">
      <c r="A51" s="15"/>
      <c r="B51" s="197"/>
      <c r="C51" s="86"/>
      <c r="D51" s="86"/>
      <c r="E51" s="198"/>
      <c r="F51" s="49" t="s">
        <v>6</v>
      </c>
      <c r="G51" s="201" t="s">
        <v>76</v>
      </c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6"/>
      <c r="AI51" s="15"/>
    </row>
    <row r="52" spans="1:35" ht="16.5" customHeight="1">
      <c r="A52" s="15"/>
      <c r="B52" s="321" t="s">
        <v>175</v>
      </c>
      <c r="C52" s="288"/>
      <c r="D52" s="288"/>
      <c r="E52" s="288"/>
      <c r="F52" s="50" t="s">
        <v>77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  <c r="AH52" s="53"/>
      <c r="AI52" s="21"/>
    </row>
    <row r="53" spans="1:35" ht="16.5" customHeight="1">
      <c r="A53" s="15"/>
      <c r="B53" s="322"/>
      <c r="C53" s="246"/>
      <c r="D53" s="246"/>
      <c r="E53" s="246"/>
      <c r="F53" s="246" t="s">
        <v>78</v>
      </c>
      <c r="G53" s="246"/>
      <c r="H53" s="246"/>
      <c r="I53" s="248"/>
      <c r="J53" s="248"/>
      <c r="K53" s="248"/>
      <c r="L53" s="248"/>
      <c r="M53" s="250" t="s">
        <v>79</v>
      </c>
      <c r="N53" s="252"/>
      <c r="O53" s="253"/>
      <c r="P53" s="253"/>
      <c r="Q53" s="250" t="s">
        <v>80</v>
      </c>
      <c r="R53" s="256"/>
      <c r="S53" s="257"/>
      <c r="T53" s="257"/>
      <c r="U53" s="250" t="s">
        <v>81</v>
      </c>
      <c r="V53" s="58"/>
      <c r="W53" s="220" t="s">
        <v>82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1"/>
      <c r="AI53" s="21"/>
    </row>
    <row r="54" spans="1:35" ht="16.5" customHeight="1">
      <c r="A54" s="15"/>
      <c r="B54" s="322"/>
      <c r="C54" s="246"/>
      <c r="D54" s="246"/>
      <c r="E54" s="246"/>
      <c r="F54" s="246"/>
      <c r="G54" s="246"/>
      <c r="H54" s="246"/>
      <c r="I54" s="249"/>
      <c r="J54" s="249"/>
      <c r="K54" s="249"/>
      <c r="L54" s="249"/>
      <c r="M54" s="251"/>
      <c r="N54" s="254"/>
      <c r="O54" s="255"/>
      <c r="P54" s="255"/>
      <c r="Q54" s="251"/>
      <c r="R54" s="258"/>
      <c r="S54" s="259"/>
      <c r="T54" s="259"/>
      <c r="U54" s="251"/>
      <c r="V54" s="60"/>
      <c r="W54" s="220" t="s">
        <v>83</v>
      </c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1"/>
      <c r="AI54" s="21"/>
    </row>
    <row r="55" spans="1:35" ht="16.5" customHeight="1">
      <c r="A55" s="15"/>
      <c r="B55" s="322"/>
      <c r="C55" s="246"/>
      <c r="D55" s="246"/>
      <c r="E55" s="246"/>
      <c r="F55" s="247"/>
      <c r="G55" s="247"/>
      <c r="H55" s="247"/>
      <c r="I55" s="249"/>
      <c r="J55" s="249"/>
      <c r="K55" s="249"/>
      <c r="L55" s="249"/>
      <c r="M55" s="251"/>
      <c r="N55" s="254"/>
      <c r="O55" s="255"/>
      <c r="P55" s="255"/>
      <c r="Q55" s="251"/>
      <c r="R55" s="258"/>
      <c r="S55" s="259"/>
      <c r="T55" s="259"/>
      <c r="U55" s="251"/>
      <c r="V55" s="61"/>
      <c r="W55" s="222" t="s">
        <v>84</v>
      </c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3"/>
      <c r="AI55" s="21"/>
    </row>
    <row r="56" spans="1:35" ht="16.5" customHeight="1">
      <c r="A56" s="15"/>
      <c r="B56" s="322"/>
      <c r="C56" s="246"/>
      <c r="D56" s="246"/>
      <c r="E56" s="311"/>
      <c r="F56" s="263" t="s">
        <v>168</v>
      </c>
      <c r="G56" s="264"/>
      <c r="H56" s="264"/>
      <c r="I56" s="268"/>
      <c r="J56" s="268"/>
      <c r="K56" s="268"/>
      <c r="L56" s="268"/>
      <c r="M56" s="260" t="s">
        <v>79</v>
      </c>
      <c r="N56" s="270"/>
      <c r="O56" s="270"/>
      <c r="P56" s="270"/>
      <c r="Q56" s="260" t="s">
        <v>80</v>
      </c>
      <c r="R56" s="272"/>
      <c r="S56" s="272"/>
      <c r="T56" s="272"/>
      <c r="U56" s="260" t="s">
        <v>81</v>
      </c>
      <c r="V56" s="62"/>
      <c r="W56" s="343" t="s">
        <v>82</v>
      </c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4"/>
      <c r="AI56" s="21"/>
    </row>
    <row r="57" spans="1:35" ht="16.5" customHeight="1">
      <c r="A57" s="15"/>
      <c r="B57" s="322"/>
      <c r="C57" s="246"/>
      <c r="D57" s="246"/>
      <c r="E57" s="311"/>
      <c r="F57" s="265"/>
      <c r="G57" s="246"/>
      <c r="H57" s="246"/>
      <c r="I57" s="249"/>
      <c r="J57" s="249"/>
      <c r="K57" s="249"/>
      <c r="L57" s="249"/>
      <c r="M57" s="251"/>
      <c r="N57" s="255"/>
      <c r="O57" s="255"/>
      <c r="P57" s="255"/>
      <c r="Q57" s="251"/>
      <c r="R57" s="259"/>
      <c r="S57" s="259"/>
      <c r="T57" s="259"/>
      <c r="U57" s="251"/>
      <c r="V57" s="60"/>
      <c r="W57" s="220" t="s">
        <v>83</v>
      </c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1"/>
      <c r="AI57" s="21"/>
    </row>
    <row r="58" spans="1:35" ht="16.5" customHeight="1">
      <c r="A58" s="15"/>
      <c r="B58" s="322"/>
      <c r="C58" s="246"/>
      <c r="D58" s="246"/>
      <c r="E58" s="311"/>
      <c r="F58" s="266"/>
      <c r="G58" s="267"/>
      <c r="H58" s="267"/>
      <c r="I58" s="269"/>
      <c r="J58" s="269"/>
      <c r="K58" s="269"/>
      <c r="L58" s="269"/>
      <c r="M58" s="261"/>
      <c r="N58" s="271"/>
      <c r="O58" s="271"/>
      <c r="P58" s="271"/>
      <c r="Q58" s="261"/>
      <c r="R58" s="273"/>
      <c r="S58" s="273"/>
      <c r="T58" s="273"/>
      <c r="U58" s="261"/>
      <c r="V58" s="63"/>
      <c r="W58" s="222" t="s">
        <v>84</v>
      </c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3"/>
      <c r="AI58" s="21"/>
    </row>
    <row r="59" spans="1:35" ht="16.5" customHeight="1">
      <c r="A59" s="15"/>
      <c r="B59" s="322"/>
      <c r="C59" s="246"/>
      <c r="D59" s="246"/>
      <c r="E59" s="246"/>
      <c r="F59" s="277" t="s">
        <v>85</v>
      </c>
      <c r="G59" s="277"/>
      <c r="H59" s="277"/>
      <c r="I59" s="249"/>
      <c r="J59" s="249"/>
      <c r="K59" s="249"/>
      <c r="L59" s="249"/>
      <c r="M59" s="251" t="s">
        <v>79</v>
      </c>
      <c r="N59" s="255"/>
      <c r="O59" s="255"/>
      <c r="P59" s="255"/>
      <c r="Q59" s="251" t="s">
        <v>80</v>
      </c>
      <c r="R59" s="259"/>
      <c r="S59" s="259"/>
      <c r="T59" s="259"/>
      <c r="U59" s="251" t="s">
        <v>81</v>
      </c>
      <c r="V59" s="64"/>
      <c r="W59" s="343" t="s">
        <v>82</v>
      </c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4"/>
      <c r="AI59" s="21"/>
    </row>
    <row r="60" spans="1:35" ht="16.5" customHeight="1">
      <c r="A60" s="15"/>
      <c r="B60" s="322"/>
      <c r="C60" s="246"/>
      <c r="D60" s="246"/>
      <c r="E60" s="246"/>
      <c r="F60" s="246"/>
      <c r="G60" s="246"/>
      <c r="H60" s="246"/>
      <c r="I60" s="249"/>
      <c r="J60" s="249"/>
      <c r="K60" s="249"/>
      <c r="L60" s="249"/>
      <c r="M60" s="251"/>
      <c r="N60" s="255"/>
      <c r="O60" s="255"/>
      <c r="P60" s="255"/>
      <c r="Q60" s="251"/>
      <c r="R60" s="259"/>
      <c r="S60" s="259"/>
      <c r="T60" s="259"/>
      <c r="U60" s="251"/>
      <c r="V60" s="60"/>
      <c r="W60" s="220" t="s">
        <v>83</v>
      </c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1"/>
      <c r="AI60" s="21"/>
    </row>
    <row r="61" spans="1:35" ht="16.5" customHeight="1" thickBot="1">
      <c r="A61" s="15"/>
      <c r="B61" s="323"/>
      <c r="C61" s="278"/>
      <c r="D61" s="278"/>
      <c r="E61" s="278"/>
      <c r="F61" s="278"/>
      <c r="G61" s="278"/>
      <c r="H61" s="278"/>
      <c r="I61" s="274"/>
      <c r="J61" s="274"/>
      <c r="K61" s="274"/>
      <c r="L61" s="274"/>
      <c r="M61" s="262"/>
      <c r="N61" s="275"/>
      <c r="O61" s="275"/>
      <c r="P61" s="275"/>
      <c r="Q61" s="262"/>
      <c r="R61" s="276"/>
      <c r="S61" s="276"/>
      <c r="T61" s="276"/>
      <c r="U61" s="262"/>
      <c r="V61" s="65"/>
      <c r="W61" s="345" t="s">
        <v>84</v>
      </c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6"/>
      <c r="AI61" s="21"/>
    </row>
    <row r="62" spans="1:35" ht="14.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>
      <c r="A63" s="19" t="s">
        <v>179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29.4" customHeight="1" thickBot="1">
      <c r="A64" s="19"/>
      <c r="B64" s="27" t="s">
        <v>6</v>
      </c>
      <c r="C64" s="141" t="s">
        <v>183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5"/>
    </row>
    <row r="65" spans="1:35" ht="20.100000000000001" customHeight="1">
      <c r="A65" s="21"/>
      <c r="B65" s="101" t="s">
        <v>176</v>
      </c>
      <c r="C65" s="285"/>
      <c r="D65" s="285"/>
      <c r="E65" s="286"/>
      <c r="F65" s="287" t="s">
        <v>86</v>
      </c>
      <c r="G65" s="288"/>
      <c r="H65" s="288"/>
      <c r="I65" s="57" t="s">
        <v>13</v>
      </c>
      <c r="J65" s="335"/>
      <c r="K65" s="335"/>
      <c r="L65" s="336"/>
      <c r="M65" s="57" t="s">
        <v>14</v>
      </c>
      <c r="N65" s="279"/>
      <c r="O65" s="279"/>
      <c r="P65" s="280"/>
      <c r="Q65" s="324" t="s">
        <v>87</v>
      </c>
      <c r="R65" s="325"/>
      <c r="S65" s="326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2"/>
      <c r="AI65" s="21"/>
    </row>
    <row r="66" spans="1:35" ht="20.100000000000001" customHeight="1">
      <c r="A66" s="21"/>
      <c r="B66" s="85"/>
      <c r="C66" s="86"/>
      <c r="D66" s="86"/>
      <c r="E66" s="87"/>
      <c r="F66" s="311" t="s">
        <v>88</v>
      </c>
      <c r="G66" s="312"/>
      <c r="H66" s="313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8"/>
      <c r="T66" s="329" t="s">
        <v>12</v>
      </c>
      <c r="U66" s="330"/>
      <c r="V66" s="331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4"/>
      <c r="AI66" s="21"/>
    </row>
    <row r="67" spans="1:35" ht="20.100000000000001" customHeight="1">
      <c r="A67" s="21"/>
      <c r="B67" s="85"/>
      <c r="C67" s="86"/>
      <c r="D67" s="86"/>
      <c r="E67" s="87"/>
      <c r="F67" s="311" t="s">
        <v>89</v>
      </c>
      <c r="G67" s="312"/>
      <c r="H67" s="313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5"/>
      <c r="AI67" s="21"/>
    </row>
    <row r="68" spans="1:35" ht="20.100000000000001" customHeight="1">
      <c r="A68" s="21"/>
      <c r="B68" s="85"/>
      <c r="C68" s="86"/>
      <c r="D68" s="86"/>
      <c r="E68" s="87"/>
      <c r="F68" s="316" t="s">
        <v>90</v>
      </c>
      <c r="G68" s="317"/>
      <c r="H68" s="318"/>
      <c r="I68" s="59"/>
      <c r="J68" s="333" t="s">
        <v>91</v>
      </c>
      <c r="K68" s="333"/>
      <c r="L68" s="333"/>
      <c r="M68" s="333"/>
      <c r="N68" s="342"/>
      <c r="O68" s="59"/>
      <c r="P68" s="333" t="s">
        <v>92</v>
      </c>
      <c r="Q68" s="333"/>
      <c r="R68" s="333"/>
      <c r="S68" s="333"/>
      <c r="T68" s="342"/>
      <c r="U68" s="59"/>
      <c r="V68" s="333" t="s">
        <v>93</v>
      </c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4"/>
      <c r="AI68" s="21"/>
    </row>
    <row r="69" spans="1:35" ht="20.100000000000001" customHeight="1">
      <c r="A69" s="21"/>
      <c r="B69" s="85"/>
      <c r="C69" s="86"/>
      <c r="D69" s="86"/>
      <c r="E69" s="87"/>
      <c r="F69" s="319"/>
      <c r="G69" s="105"/>
      <c r="H69" s="106"/>
      <c r="I69" s="58"/>
      <c r="J69" s="115" t="s">
        <v>94</v>
      </c>
      <c r="K69" s="115"/>
      <c r="L69" s="115"/>
      <c r="M69" s="73" t="s">
        <v>95</v>
      </c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74" t="s">
        <v>62</v>
      </c>
      <c r="AI69" s="21"/>
    </row>
    <row r="70" spans="1:35" ht="20.100000000000001" customHeight="1" thickBot="1">
      <c r="A70" s="21"/>
      <c r="B70" s="88"/>
      <c r="C70" s="89"/>
      <c r="D70" s="89"/>
      <c r="E70" s="90"/>
      <c r="F70" s="304" t="s">
        <v>167</v>
      </c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5"/>
      <c r="AB70" s="306"/>
      <c r="AC70" s="157" t="s">
        <v>18</v>
      </c>
      <c r="AD70" s="307"/>
      <c r="AE70" s="308"/>
      <c r="AF70" s="309"/>
      <c r="AG70" s="157" t="s">
        <v>166</v>
      </c>
      <c r="AH70" s="310"/>
      <c r="AI70" s="21"/>
    </row>
    <row r="71" spans="1:35" ht="20.100000000000001" customHeight="1">
      <c r="A71" s="21"/>
      <c r="B71" s="101" t="s">
        <v>180</v>
      </c>
      <c r="C71" s="285"/>
      <c r="D71" s="285"/>
      <c r="E71" s="286"/>
      <c r="F71" s="287" t="s">
        <v>86</v>
      </c>
      <c r="G71" s="288"/>
      <c r="H71" s="288"/>
      <c r="I71" s="57" t="s">
        <v>13</v>
      </c>
      <c r="J71" s="298"/>
      <c r="K71" s="298"/>
      <c r="L71" s="299"/>
      <c r="M71" s="57" t="s">
        <v>14</v>
      </c>
      <c r="N71" s="302"/>
      <c r="O71" s="302"/>
      <c r="P71" s="303"/>
      <c r="Q71" s="289" t="s">
        <v>87</v>
      </c>
      <c r="R71" s="290"/>
      <c r="S71" s="29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1"/>
      <c r="AI71" s="21"/>
    </row>
    <row r="72" spans="1:35" ht="20.100000000000001" customHeight="1">
      <c r="A72" s="21"/>
      <c r="B72" s="85"/>
      <c r="C72" s="86"/>
      <c r="D72" s="86"/>
      <c r="E72" s="87"/>
      <c r="F72" s="291" t="s">
        <v>88</v>
      </c>
      <c r="G72" s="292"/>
      <c r="H72" s="292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4"/>
      <c r="T72" s="291" t="s">
        <v>12</v>
      </c>
      <c r="U72" s="292"/>
      <c r="V72" s="292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341"/>
      <c r="AI72" s="21"/>
    </row>
    <row r="73" spans="1:35" ht="20.100000000000001" customHeight="1">
      <c r="A73" s="21"/>
      <c r="B73" s="85"/>
      <c r="C73" s="86"/>
      <c r="D73" s="86"/>
      <c r="E73" s="87"/>
      <c r="F73" s="291" t="s">
        <v>89</v>
      </c>
      <c r="G73" s="292"/>
      <c r="H73" s="292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7"/>
      <c r="AI73" s="21"/>
    </row>
    <row r="74" spans="1:35" ht="20.100000000000001" customHeight="1">
      <c r="A74" s="21"/>
      <c r="B74" s="85"/>
      <c r="C74" s="86"/>
      <c r="D74" s="86"/>
      <c r="E74" s="87"/>
      <c r="F74" s="316" t="s">
        <v>90</v>
      </c>
      <c r="G74" s="317"/>
      <c r="H74" s="318"/>
      <c r="I74" s="58"/>
      <c r="J74" s="115" t="s">
        <v>91</v>
      </c>
      <c r="K74" s="115"/>
      <c r="L74" s="115"/>
      <c r="M74" s="115"/>
      <c r="N74" s="116"/>
      <c r="O74" s="58"/>
      <c r="P74" s="115" t="s">
        <v>92</v>
      </c>
      <c r="Q74" s="115"/>
      <c r="R74" s="115"/>
      <c r="S74" s="115"/>
      <c r="T74" s="116"/>
      <c r="U74" s="58"/>
      <c r="V74" s="115" t="s">
        <v>93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295"/>
      <c r="AI74" s="21"/>
    </row>
    <row r="75" spans="1:35" ht="20.100000000000001" customHeight="1">
      <c r="A75" s="21"/>
      <c r="B75" s="85"/>
      <c r="C75" s="86"/>
      <c r="D75" s="86"/>
      <c r="E75" s="87"/>
      <c r="F75" s="319"/>
      <c r="G75" s="105"/>
      <c r="H75" s="106"/>
      <c r="I75" s="58"/>
      <c r="J75" s="115" t="s">
        <v>94</v>
      </c>
      <c r="K75" s="115"/>
      <c r="L75" s="115"/>
      <c r="M75" s="73" t="s">
        <v>95</v>
      </c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74" t="s">
        <v>62</v>
      </c>
      <c r="AI75" s="21"/>
    </row>
    <row r="76" spans="1:35" ht="20.100000000000001" customHeight="1" thickBot="1">
      <c r="A76" s="21"/>
      <c r="B76" s="88"/>
      <c r="C76" s="89"/>
      <c r="D76" s="89"/>
      <c r="E76" s="90"/>
      <c r="F76" s="304" t="s">
        <v>167</v>
      </c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5"/>
      <c r="AB76" s="306"/>
      <c r="AC76" s="157" t="s">
        <v>18</v>
      </c>
      <c r="AD76" s="307"/>
      <c r="AE76" s="308"/>
      <c r="AF76" s="309"/>
      <c r="AG76" s="157" t="s">
        <v>166</v>
      </c>
      <c r="AH76" s="310"/>
      <c r="AI76" s="21"/>
    </row>
    <row r="77" spans="1:35" ht="20.100000000000001" customHeight="1">
      <c r="A77" s="21"/>
      <c r="B77" s="101" t="s">
        <v>185</v>
      </c>
      <c r="C77" s="285"/>
      <c r="D77" s="285"/>
      <c r="E77" s="286"/>
      <c r="F77" s="287" t="s">
        <v>86</v>
      </c>
      <c r="G77" s="288"/>
      <c r="H77" s="288"/>
      <c r="I77" s="57" t="s">
        <v>13</v>
      </c>
      <c r="J77" s="298"/>
      <c r="K77" s="298"/>
      <c r="L77" s="299"/>
      <c r="M77" s="57" t="s">
        <v>14</v>
      </c>
      <c r="N77" s="302"/>
      <c r="O77" s="302"/>
      <c r="P77" s="303"/>
      <c r="Q77" s="289" t="s">
        <v>87</v>
      </c>
      <c r="R77" s="290"/>
      <c r="S77" s="29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1"/>
      <c r="AI77" s="21"/>
    </row>
    <row r="78" spans="1:35" ht="20.100000000000001" customHeight="1">
      <c r="A78" s="21"/>
      <c r="B78" s="85"/>
      <c r="C78" s="86"/>
      <c r="D78" s="86"/>
      <c r="E78" s="87"/>
      <c r="F78" s="291" t="s">
        <v>88</v>
      </c>
      <c r="G78" s="292"/>
      <c r="H78" s="292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4"/>
      <c r="T78" s="291" t="s">
        <v>12</v>
      </c>
      <c r="U78" s="292"/>
      <c r="V78" s="292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341"/>
      <c r="AI78" s="21"/>
    </row>
    <row r="79" spans="1:35" ht="20.100000000000001" customHeight="1">
      <c r="A79" s="21"/>
      <c r="B79" s="85"/>
      <c r="C79" s="86"/>
      <c r="D79" s="86"/>
      <c r="E79" s="87"/>
      <c r="F79" s="291" t="s">
        <v>89</v>
      </c>
      <c r="G79" s="292"/>
      <c r="H79" s="292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7"/>
      <c r="AI79" s="21"/>
    </row>
    <row r="80" spans="1:35" ht="20.100000000000001" customHeight="1">
      <c r="A80" s="21"/>
      <c r="B80" s="85"/>
      <c r="C80" s="86"/>
      <c r="D80" s="86"/>
      <c r="E80" s="87"/>
      <c r="F80" s="316" t="s">
        <v>90</v>
      </c>
      <c r="G80" s="317"/>
      <c r="H80" s="318"/>
      <c r="I80" s="58"/>
      <c r="J80" s="115" t="s">
        <v>91</v>
      </c>
      <c r="K80" s="115"/>
      <c r="L80" s="115"/>
      <c r="M80" s="115"/>
      <c r="N80" s="116"/>
      <c r="O80" s="58"/>
      <c r="P80" s="115" t="s">
        <v>92</v>
      </c>
      <c r="Q80" s="115"/>
      <c r="R80" s="115"/>
      <c r="S80" s="115"/>
      <c r="T80" s="116"/>
      <c r="U80" s="58"/>
      <c r="V80" s="115" t="s">
        <v>93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295"/>
      <c r="AI80" s="21"/>
    </row>
    <row r="81" spans="1:35" ht="20.100000000000001" customHeight="1">
      <c r="A81" s="21"/>
      <c r="B81" s="85"/>
      <c r="C81" s="86"/>
      <c r="D81" s="86"/>
      <c r="E81" s="87"/>
      <c r="F81" s="319"/>
      <c r="G81" s="105"/>
      <c r="H81" s="106"/>
      <c r="I81" s="58"/>
      <c r="J81" s="115" t="s">
        <v>94</v>
      </c>
      <c r="K81" s="115"/>
      <c r="L81" s="115"/>
      <c r="M81" s="73" t="s">
        <v>95</v>
      </c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74" t="s">
        <v>62</v>
      </c>
      <c r="AI81" s="21"/>
    </row>
    <row r="82" spans="1:35" ht="20.100000000000001" customHeight="1" thickBot="1">
      <c r="A82" s="21"/>
      <c r="B82" s="88"/>
      <c r="C82" s="89"/>
      <c r="D82" s="89"/>
      <c r="E82" s="90"/>
      <c r="F82" s="304" t="s">
        <v>167</v>
      </c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5"/>
      <c r="AB82" s="306"/>
      <c r="AC82" s="157" t="s">
        <v>18</v>
      </c>
      <c r="AD82" s="307"/>
      <c r="AE82" s="308"/>
      <c r="AF82" s="309"/>
      <c r="AG82" s="157" t="s">
        <v>166</v>
      </c>
      <c r="AH82" s="310"/>
      <c r="AI82" s="21"/>
    </row>
    <row r="83" spans="1:35" ht="20.100000000000001" customHeight="1">
      <c r="A83" s="21"/>
      <c r="B83" s="101" t="s">
        <v>186</v>
      </c>
      <c r="C83" s="285"/>
      <c r="D83" s="285"/>
      <c r="E83" s="286"/>
      <c r="F83" s="287" t="s">
        <v>86</v>
      </c>
      <c r="G83" s="288"/>
      <c r="H83" s="288"/>
      <c r="I83" s="57" t="s">
        <v>13</v>
      </c>
      <c r="J83" s="298"/>
      <c r="K83" s="298"/>
      <c r="L83" s="299"/>
      <c r="M83" s="57" t="s">
        <v>14</v>
      </c>
      <c r="N83" s="302"/>
      <c r="O83" s="302"/>
      <c r="P83" s="303"/>
      <c r="Q83" s="289" t="s">
        <v>87</v>
      </c>
      <c r="R83" s="290"/>
      <c r="S83" s="29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1"/>
      <c r="AI83" s="21"/>
    </row>
    <row r="84" spans="1:35" ht="20.100000000000001" customHeight="1">
      <c r="A84" s="21"/>
      <c r="B84" s="85"/>
      <c r="C84" s="86"/>
      <c r="D84" s="86"/>
      <c r="E84" s="87"/>
      <c r="F84" s="291" t="s">
        <v>88</v>
      </c>
      <c r="G84" s="292"/>
      <c r="H84" s="292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4"/>
      <c r="T84" s="291" t="s">
        <v>12</v>
      </c>
      <c r="U84" s="292"/>
      <c r="V84" s="292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341"/>
      <c r="AI84" s="21"/>
    </row>
    <row r="85" spans="1:35" ht="20.100000000000001" customHeight="1">
      <c r="A85" s="21"/>
      <c r="B85" s="85"/>
      <c r="C85" s="86"/>
      <c r="D85" s="86"/>
      <c r="E85" s="87"/>
      <c r="F85" s="291" t="s">
        <v>89</v>
      </c>
      <c r="G85" s="292"/>
      <c r="H85" s="292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7"/>
      <c r="AI85" s="21"/>
    </row>
    <row r="86" spans="1:35" ht="20.100000000000001" customHeight="1">
      <c r="A86" s="21"/>
      <c r="B86" s="85"/>
      <c r="C86" s="86"/>
      <c r="D86" s="86"/>
      <c r="E86" s="87"/>
      <c r="F86" s="316" t="s">
        <v>90</v>
      </c>
      <c r="G86" s="317"/>
      <c r="H86" s="318"/>
      <c r="I86" s="58"/>
      <c r="J86" s="115" t="s">
        <v>91</v>
      </c>
      <c r="K86" s="115"/>
      <c r="L86" s="115"/>
      <c r="M86" s="115"/>
      <c r="N86" s="116"/>
      <c r="O86" s="58"/>
      <c r="P86" s="115" t="s">
        <v>92</v>
      </c>
      <c r="Q86" s="115"/>
      <c r="R86" s="115"/>
      <c r="S86" s="115"/>
      <c r="T86" s="116"/>
      <c r="U86" s="58"/>
      <c r="V86" s="115" t="s">
        <v>93</v>
      </c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295"/>
      <c r="AI86" s="21"/>
    </row>
    <row r="87" spans="1:35" ht="20.100000000000001" customHeight="1">
      <c r="A87" s="21"/>
      <c r="B87" s="85"/>
      <c r="C87" s="86"/>
      <c r="D87" s="86"/>
      <c r="E87" s="87"/>
      <c r="F87" s="319"/>
      <c r="G87" s="105"/>
      <c r="H87" s="106"/>
      <c r="I87" s="58"/>
      <c r="J87" s="115" t="s">
        <v>94</v>
      </c>
      <c r="K87" s="115"/>
      <c r="L87" s="115"/>
      <c r="M87" s="73" t="s">
        <v>95</v>
      </c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74" t="s">
        <v>62</v>
      </c>
      <c r="AI87" s="21"/>
    </row>
    <row r="88" spans="1:35" ht="20.100000000000001" customHeight="1" thickBot="1">
      <c r="A88" s="21"/>
      <c r="B88" s="88"/>
      <c r="C88" s="89"/>
      <c r="D88" s="89"/>
      <c r="E88" s="90"/>
      <c r="F88" s="304" t="s">
        <v>167</v>
      </c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5"/>
      <c r="AB88" s="306"/>
      <c r="AC88" s="157" t="s">
        <v>18</v>
      </c>
      <c r="AD88" s="307"/>
      <c r="AE88" s="308"/>
      <c r="AF88" s="309"/>
      <c r="AG88" s="157" t="s">
        <v>166</v>
      </c>
      <c r="AH88" s="310"/>
      <c r="AI88" s="21"/>
    </row>
    <row r="89" spans="1:35" ht="20.100000000000001" customHeight="1">
      <c r="A89" s="21"/>
      <c r="B89" s="101" t="s">
        <v>187</v>
      </c>
      <c r="C89" s="285"/>
      <c r="D89" s="285"/>
      <c r="E89" s="286"/>
      <c r="F89" s="287" t="s">
        <v>86</v>
      </c>
      <c r="G89" s="288"/>
      <c r="H89" s="288"/>
      <c r="I89" s="57" t="s">
        <v>13</v>
      </c>
      <c r="J89" s="298"/>
      <c r="K89" s="298"/>
      <c r="L89" s="299"/>
      <c r="M89" s="57" t="s">
        <v>14</v>
      </c>
      <c r="N89" s="302"/>
      <c r="O89" s="302"/>
      <c r="P89" s="303"/>
      <c r="Q89" s="289" t="s">
        <v>87</v>
      </c>
      <c r="R89" s="290"/>
      <c r="S89" s="29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1"/>
      <c r="AI89" s="21"/>
    </row>
    <row r="90" spans="1:35" ht="20.100000000000001" customHeight="1">
      <c r="A90" s="21"/>
      <c r="B90" s="85"/>
      <c r="C90" s="86"/>
      <c r="D90" s="86"/>
      <c r="E90" s="87"/>
      <c r="F90" s="291" t="s">
        <v>88</v>
      </c>
      <c r="G90" s="292"/>
      <c r="H90" s="292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4"/>
      <c r="T90" s="291" t="s">
        <v>12</v>
      </c>
      <c r="U90" s="292"/>
      <c r="V90" s="292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341"/>
      <c r="AI90" s="21"/>
    </row>
    <row r="91" spans="1:35" ht="20.100000000000001" customHeight="1">
      <c r="A91" s="21"/>
      <c r="B91" s="85"/>
      <c r="C91" s="86"/>
      <c r="D91" s="86"/>
      <c r="E91" s="87"/>
      <c r="F91" s="291" t="s">
        <v>89</v>
      </c>
      <c r="G91" s="292"/>
      <c r="H91" s="292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  <c r="AH91" s="297"/>
      <c r="AI91" s="21"/>
    </row>
    <row r="92" spans="1:35" ht="20.100000000000001" customHeight="1">
      <c r="A92" s="21"/>
      <c r="B92" s="85"/>
      <c r="C92" s="86"/>
      <c r="D92" s="86"/>
      <c r="E92" s="87"/>
      <c r="F92" s="316" t="s">
        <v>90</v>
      </c>
      <c r="G92" s="317"/>
      <c r="H92" s="318"/>
      <c r="I92" s="58"/>
      <c r="J92" s="115" t="s">
        <v>91</v>
      </c>
      <c r="K92" s="115"/>
      <c r="L92" s="115"/>
      <c r="M92" s="115"/>
      <c r="N92" s="116"/>
      <c r="O92" s="58"/>
      <c r="P92" s="115" t="s">
        <v>92</v>
      </c>
      <c r="Q92" s="115"/>
      <c r="R92" s="115"/>
      <c r="S92" s="115"/>
      <c r="T92" s="116"/>
      <c r="U92" s="58"/>
      <c r="V92" s="115" t="s">
        <v>93</v>
      </c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295"/>
      <c r="AI92" s="21"/>
    </row>
    <row r="93" spans="1:35" ht="20.100000000000001" customHeight="1">
      <c r="A93" s="21"/>
      <c r="B93" s="85"/>
      <c r="C93" s="86"/>
      <c r="D93" s="86"/>
      <c r="E93" s="87"/>
      <c r="F93" s="319"/>
      <c r="G93" s="105"/>
      <c r="H93" s="106"/>
      <c r="I93" s="58"/>
      <c r="J93" s="115" t="s">
        <v>94</v>
      </c>
      <c r="K93" s="115"/>
      <c r="L93" s="115"/>
      <c r="M93" s="73" t="s">
        <v>95</v>
      </c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74" t="s">
        <v>62</v>
      </c>
      <c r="AI93" s="21"/>
    </row>
    <row r="94" spans="1:35" ht="20.100000000000001" customHeight="1" thickBot="1">
      <c r="A94" s="21"/>
      <c r="B94" s="88"/>
      <c r="C94" s="89"/>
      <c r="D94" s="89"/>
      <c r="E94" s="90"/>
      <c r="F94" s="304" t="s">
        <v>167</v>
      </c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5"/>
      <c r="AB94" s="306"/>
      <c r="AC94" s="157" t="s">
        <v>18</v>
      </c>
      <c r="AD94" s="307"/>
      <c r="AE94" s="308"/>
      <c r="AF94" s="309"/>
      <c r="AG94" s="157" t="s">
        <v>166</v>
      </c>
      <c r="AH94" s="310"/>
      <c r="AI94" s="21"/>
    </row>
    <row r="95" spans="1:35" ht="6.6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>
      <c r="A96" s="15"/>
      <c r="B96" s="18" t="s">
        <v>181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 t="s">
        <v>95</v>
      </c>
      <c r="P96" s="2"/>
      <c r="Q96" s="15" t="s">
        <v>96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8" ht="5.0999999999999996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8" s="10" customFormat="1">
      <c r="AK98" s="11"/>
      <c r="AL98" s="11"/>
    </row>
    <row r="99" spans="1:38" s="10" customFormat="1">
      <c r="AK99" s="11"/>
      <c r="AL99" s="11"/>
    </row>
    <row r="100" spans="1:38" s="10" customFormat="1">
      <c r="AK100" s="11"/>
      <c r="AL100" s="11"/>
    </row>
    <row r="101" spans="1:38" s="10" customFormat="1">
      <c r="AK101" s="11"/>
      <c r="AL101" s="11"/>
    </row>
    <row r="102" spans="1:38" s="10" customFormat="1">
      <c r="AK102" s="11"/>
      <c r="AL102" s="11"/>
    </row>
    <row r="103" spans="1:38" s="10" customFormat="1">
      <c r="AK103" s="11"/>
      <c r="AL103" s="11"/>
    </row>
    <row r="104" spans="1:38" s="10" customFormat="1">
      <c r="AK104" s="11"/>
      <c r="AL104" s="11"/>
    </row>
    <row r="105" spans="1:38" s="10" customFormat="1">
      <c r="AK105" s="11"/>
      <c r="AL105" s="11"/>
    </row>
    <row r="106" spans="1:38" s="10" customFormat="1">
      <c r="AK106" s="11"/>
      <c r="AL106" s="11"/>
    </row>
    <row r="107" spans="1:38" s="10" customFormat="1">
      <c r="AK107" s="11"/>
      <c r="AL107" s="11"/>
    </row>
    <row r="108" spans="1:38" s="10" customFormat="1">
      <c r="AK108" s="11"/>
      <c r="AL108" s="11"/>
    </row>
    <row r="109" spans="1:38" s="10" customFormat="1">
      <c r="AK109" s="11"/>
      <c r="AL109" s="11"/>
    </row>
    <row r="110" spans="1:38" s="10" customFormat="1">
      <c r="AK110" s="11"/>
      <c r="AL110" s="11"/>
    </row>
    <row r="111" spans="1:38" s="10" customFormat="1">
      <c r="AK111" s="11"/>
      <c r="AL111" s="11"/>
    </row>
    <row r="112" spans="1:38" s="10" customFormat="1">
      <c r="AK112" s="11"/>
      <c r="AL112" s="11"/>
    </row>
    <row r="113" spans="37:38" s="10" customFormat="1">
      <c r="AK113" s="11"/>
      <c r="AL113" s="11"/>
    </row>
    <row r="114" spans="37:38" s="10" customFormat="1">
      <c r="AK114" s="11"/>
      <c r="AL114" s="11"/>
    </row>
    <row r="115" spans="37:38" s="10" customFormat="1">
      <c r="AK115" s="11"/>
      <c r="AL115" s="11"/>
    </row>
    <row r="116" spans="37:38" s="10" customFormat="1">
      <c r="AK116" s="11"/>
      <c r="AL116" s="11"/>
    </row>
    <row r="117" spans="37:38" s="10" customFormat="1">
      <c r="AK117" s="11"/>
      <c r="AL117" s="11"/>
    </row>
    <row r="118" spans="37:38" s="10" customFormat="1">
      <c r="AK118" s="11"/>
      <c r="AL118" s="11"/>
    </row>
    <row r="119" spans="37:38" s="10" customFormat="1">
      <c r="AK119" s="11"/>
      <c r="AL119" s="11"/>
    </row>
    <row r="120" spans="37:38" s="10" customFormat="1">
      <c r="AK120" s="11"/>
      <c r="AL120" s="11"/>
    </row>
    <row r="121" spans="37:38" s="10" customFormat="1">
      <c r="AK121" s="11"/>
      <c r="AL121" s="11"/>
    </row>
    <row r="122" spans="37:38" s="10" customFormat="1">
      <c r="AK122" s="11"/>
      <c r="AL122" s="11"/>
    </row>
    <row r="123" spans="37:38" s="10" customFormat="1">
      <c r="AK123" s="11"/>
      <c r="AL123" s="11"/>
    </row>
    <row r="124" spans="37:38" s="10" customFormat="1">
      <c r="AK124" s="11"/>
      <c r="AL124" s="11"/>
    </row>
    <row r="125" spans="37:38" s="10" customFormat="1">
      <c r="AK125" s="11"/>
      <c r="AL125" s="11"/>
    </row>
    <row r="126" spans="37:38" s="10" customFormat="1">
      <c r="AK126" s="11"/>
      <c r="AL126" s="11"/>
    </row>
    <row r="127" spans="37:38" s="10" customFormat="1">
      <c r="AK127" s="11"/>
      <c r="AL127" s="11"/>
    </row>
    <row r="128" spans="37:38" s="10" customFormat="1">
      <c r="AK128" s="11"/>
      <c r="AL128" s="11"/>
    </row>
    <row r="129" spans="37:38" s="10" customFormat="1">
      <c r="AK129" s="11"/>
      <c r="AL129" s="11"/>
    </row>
    <row r="130" spans="37:38" s="10" customFormat="1">
      <c r="AK130" s="11"/>
      <c r="AL130" s="11"/>
    </row>
    <row r="131" spans="37:38" s="10" customFormat="1">
      <c r="AK131" s="11"/>
      <c r="AL131" s="11"/>
    </row>
    <row r="132" spans="37:38" s="10" customFormat="1">
      <c r="AK132" s="11"/>
      <c r="AL132" s="11"/>
    </row>
    <row r="133" spans="37:38" s="10" customFormat="1">
      <c r="AK133" s="11"/>
      <c r="AL133" s="11"/>
    </row>
    <row r="134" spans="37:38" s="10" customFormat="1">
      <c r="AK134" s="11"/>
      <c r="AL134" s="11"/>
    </row>
    <row r="135" spans="37:38" s="10" customFormat="1">
      <c r="AK135" s="11"/>
      <c r="AL135" s="11"/>
    </row>
    <row r="136" spans="37:38" s="10" customFormat="1">
      <c r="AK136" s="11"/>
      <c r="AL136" s="11"/>
    </row>
    <row r="137" spans="37:38" s="10" customFormat="1">
      <c r="AK137" s="11"/>
      <c r="AL137" s="11"/>
    </row>
    <row r="138" spans="37:38" s="10" customFormat="1">
      <c r="AK138" s="11"/>
      <c r="AL138" s="11"/>
    </row>
    <row r="139" spans="37:38" s="10" customFormat="1">
      <c r="AK139" s="11"/>
      <c r="AL139" s="11"/>
    </row>
    <row r="140" spans="37:38" s="10" customFormat="1">
      <c r="AK140" s="11"/>
      <c r="AL140" s="11"/>
    </row>
    <row r="141" spans="37:38" s="10" customFormat="1">
      <c r="AK141" s="11"/>
      <c r="AL141" s="11"/>
    </row>
    <row r="142" spans="37:38" s="10" customFormat="1">
      <c r="AK142" s="11"/>
      <c r="AL142" s="11"/>
    </row>
    <row r="143" spans="37:38" s="10" customFormat="1">
      <c r="AK143" s="11"/>
      <c r="AL143" s="11"/>
    </row>
    <row r="144" spans="37:38" s="10" customFormat="1">
      <c r="AK144" s="11"/>
      <c r="AL144" s="11"/>
    </row>
    <row r="145" spans="37:38" s="10" customFormat="1">
      <c r="AK145" s="11"/>
      <c r="AL145" s="11"/>
    </row>
    <row r="146" spans="37:38" s="10" customFormat="1">
      <c r="AK146" s="11"/>
      <c r="AL146" s="11"/>
    </row>
    <row r="147" spans="37:38" s="10" customFormat="1">
      <c r="AK147" s="11"/>
      <c r="AL147" s="11"/>
    </row>
    <row r="148" spans="37:38" s="10" customFormat="1">
      <c r="AK148" s="11"/>
      <c r="AL148" s="11"/>
    </row>
    <row r="149" spans="37:38" s="10" customFormat="1">
      <c r="AK149" s="11"/>
      <c r="AL149" s="11"/>
    </row>
    <row r="150" spans="37:38" s="10" customFormat="1">
      <c r="AK150" s="11"/>
      <c r="AL150" s="11"/>
    </row>
    <row r="151" spans="37:38" s="10" customFormat="1">
      <c r="AK151" s="11"/>
      <c r="AL151" s="11"/>
    </row>
    <row r="152" spans="37:38" s="10" customFormat="1">
      <c r="AK152" s="11"/>
      <c r="AL152" s="11"/>
    </row>
    <row r="153" spans="37:38" s="10" customFormat="1">
      <c r="AK153" s="11"/>
      <c r="AL153" s="11"/>
    </row>
    <row r="154" spans="37:38" s="10" customFormat="1">
      <c r="AK154" s="11"/>
      <c r="AL154" s="11"/>
    </row>
    <row r="155" spans="37:38" s="10" customFormat="1">
      <c r="AK155" s="11"/>
      <c r="AL155" s="11"/>
    </row>
    <row r="156" spans="37:38" s="10" customFormat="1">
      <c r="AK156" s="11"/>
      <c r="AL156" s="11"/>
    </row>
    <row r="157" spans="37:38" s="10" customFormat="1">
      <c r="AK157" s="11"/>
      <c r="AL157" s="11"/>
    </row>
    <row r="158" spans="37:38" s="10" customFormat="1">
      <c r="AK158" s="11"/>
      <c r="AL158" s="11"/>
    </row>
    <row r="159" spans="37:38" s="10" customFormat="1">
      <c r="AK159" s="11"/>
      <c r="AL159" s="11"/>
    </row>
    <row r="160" spans="37:38" s="10" customFormat="1">
      <c r="AK160" s="11"/>
      <c r="AL160" s="11"/>
    </row>
    <row r="161" spans="37:38" s="10" customFormat="1">
      <c r="AK161" s="11"/>
      <c r="AL161" s="11"/>
    </row>
    <row r="162" spans="37:38" s="10" customFormat="1">
      <c r="AK162" s="11"/>
      <c r="AL162" s="11"/>
    </row>
    <row r="163" spans="37:38" s="10" customFormat="1">
      <c r="AK163" s="11"/>
      <c r="AL163" s="11"/>
    </row>
    <row r="164" spans="37:38" s="10" customFormat="1">
      <c r="AK164" s="11"/>
      <c r="AL164" s="11"/>
    </row>
    <row r="165" spans="37:38" s="10" customFormat="1">
      <c r="AK165" s="11"/>
      <c r="AL165" s="11"/>
    </row>
    <row r="166" spans="37:38" s="10" customFormat="1">
      <c r="AK166" s="11"/>
      <c r="AL166" s="11"/>
    </row>
    <row r="167" spans="37:38" s="10" customFormat="1">
      <c r="AK167" s="11"/>
      <c r="AL167" s="11"/>
    </row>
    <row r="168" spans="37:38" s="10" customFormat="1">
      <c r="AK168" s="11"/>
      <c r="AL168" s="11"/>
    </row>
    <row r="169" spans="37:38" s="10" customFormat="1">
      <c r="AK169" s="11"/>
      <c r="AL169" s="11"/>
    </row>
    <row r="170" spans="37:38" s="10" customFormat="1">
      <c r="AK170" s="11"/>
      <c r="AL170" s="11"/>
    </row>
    <row r="171" spans="37:38" s="10" customFormat="1">
      <c r="AK171" s="11"/>
      <c r="AL171" s="11"/>
    </row>
    <row r="172" spans="37:38" s="10" customFormat="1">
      <c r="AK172" s="11"/>
      <c r="AL172" s="11"/>
    </row>
    <row r="173" spans="37:38" s="10" customFormat="1">
      <c r="AK173" s="11"/>
      <c r="AL173" s="11"/>
    </row>
    <row r="174" spans="37:38" s="10" customFormat="1">
      <c r="AK174" s="11"/>
      <c r="AL174" s="11"/>
    </row>
    <row r="175" spans="37:38" s="10" customFormat="1">
      <c r="AK175" s="11"/>
      <c r="AL175" s="11"/>
    </row>
    <row r="176" spans="37:38" s="10" customFormat="1">
      <c r="AK176" s="11"/>
      <c r="AL176" s="11"/>
    </row>
    <row r="177" spans="37:38" s="10" customFormat="1">
      <c r="AK177" s="11"/>
      <c r="AL177" s="11"/>
    </row>
    <row r="178" spans="37:38" s="10" customFormat="1">
      <c r="AK178" s="11"/>
      <c r="AL178" s="11"/>
    </row>
    <row r="179" spans="37:38" s="10" customFormat="1">
      <c r="AK179" s="11"/>
      <c r="AL179" s="11"/>
    </row>
    <row r="180" spans="37:38" s="10" customFormat="1">
      <c r="AK180" s="11"/>
      <c r="AL180" s="11"/>
    </row>
    <row r="181" spans="37:38" s="10" customFormat="1">
      <c r="AK181" s="11"/>
      <c r="AL181" s="11"/>
    </row>
    <row r="182" spans="37:38" s="10" customFormat="1">
      <c r="AK182" s="11"/>
      <c r="AL182" s="11"/>
    </row>
    <row r="183" spans="37:38" s="10" customFormat="1">
      <c r="AK183" s="11"/>
      <c r="AL183" s="11"/>
    </row>
    <row r="184" spans="37:38" s="10" customFormat="1">
      <c r="AK184" s="11"/>
      <c r="AL184" s="11"/>
    </row>
    <row r="185" spans="37:38" s="10" customFormat="1">
      <c r="AK185" s="11"/>
      <c r="AL185" s="11"/>
    </row>
    <row r="186" spans="37:38" s="10" customFormat="1">
      <c r="AK186" s="11"/>
      <c r="AL186" s="11"/>
    </row>
    <row r="187" spans="37:38" s="10" customFormat="1">
      <c r="AK187" s="11"/>
      <c r="AL187" s="11"/>
    </row>
    <row r="188" spans="37:38" s="10" customFormat="1">
      <c r="AK188" s="11"/>
      <c r="AL188" s="11"/>
    </row>
    <row r="189" spans="37:38" s="10" customFormat="1">
      <c r="AK189" s="11"/>
      <c r="AL189" s="11"/>
    </row>
    <row r="190" spans="37:38" s="10" customFormat="1">
      <c r="AK190" s="11"/>
      <c r="AL190" s="11"/>
    </row>
    <row r="191" spans="37:38" s="10" customFormat="1">
      <c r="AK191" s="11"/>
      <c r="AL191" s="11"/>
    </row>
    <row r="192" spans="37:38" s="10" customFormat="1">
      <c r="AK192" s="11"/>
      <c r="AL192" s="11"/>
    </row>
    <row r="193" spans="37:38" s="10" customFormat="1">
      <c r="AK193" s="11"/>
      <c r="AL193" s="11"/>
    </row>
    <row r="194" spans="37:38" s="10" customFormat="1">
      <c r="AK194" s="11"/>
      <c r="AL194" s="11"/>
    </row>
    <row r="195" spans="37:38" s="10" customFormat="1">
      <c r="AK195" s="11"/>
      <c r="AL195" s="11"/>
    </row>
    <row r="196" spans="37:38" s="10" customFormat="1">
      <c r="AK196" s="11"/>
      <c r="AL196" s="11"/>
    </row>
    <row r="197" spans="37:38" s="10" customFormat="1">
      <c r="AK197" s="11"/>
      <c r="AL197" s="11"/>
    </row>
    <row r="198" spans="37:38" s="10" customFormat="1">
      <c r="AK198" s="11"/>
      <c r="AL198" s="11"/>
    </row>
    <row r="199" spans="37:38" s="10" customFormat="1">
      <c r="AK199" s="11"/>
      <c r="AL199" s="11"/>
    </row>
    <row r="200" spans="37:38" s="10" customFormat="1">
      <c r="AK200" s="11"/>
      <c r="AL200" s="11"/>
    </row>
    <row r="201" spans="37:38" s="10" customFormat="1">
      <c r="AK201" s="11"/>
      <c r="AL201" s="11"/>
    </row>
    <row r="202" spans="37:38" s="10" customFormat="1">
      <c r="AK202" s="11"/>
      <c r="AL202" s="11"/>
    </row>
    <row r="203" spans="37:38" s="10" customFormat="1">
      <c r="AK203" s="11"/>
      <c r="AL203" s="11"/>
    </row>
    <row r="204" spans="37:38" s="10" customFormat="1">
      <c r="AK204" s="11"/>
      <c r="AL204" s="11"/>
    </row>
    <row r="205" spans="37:38" s="10" customFormat="1">
      <c r="AK205" s="11"/>
      <c r="AL205" s="11"/>
    </row>
    <row r="206" spans="37:38" s="10" customFormat="1">
      <c r="AK206" s="11"/>
      <c r="AL206" s="11"/>
    </row>
    <row r="207" spans="37:38" s="10" customFormat="1">
      <c r="AK207" s="11"/>
      <c r="AL207" s="11"/>
    </row>
    <row r="208" spans="37:38" s="10" customFormat="1">
      <c r="AK208" s="11"/>
      <c r="AL208" s="11"/>
    </row>
    <row r="209" spans="37:38" s="10" customFormat="1">
      <c r="AK209" s="11"/>
      <c r="AL209" s="11"/>
    </row>
    <row r="210" spans="37:38" s="10" customFormat="1">
      <c r="AK210" s="11"/>
      <c r="AL210" s="11"/>
    </row>
    <row r="211" spans="37:38" s="10" customFormat="1">
      <c r="AK211" s="11"/>
      <c r="AL211" s="11"/>
    </row>
    <row r="212" spans="37:38" s="10" customFormat="1">
      <c r="AK212" s="11"/>
      <c r="AL212" s="11"/>
    </row>
    <row r="213" spans="37:38" s="10" customFormat="1">
      <c r="AK213" s="11"/>
      <c r="AL213" s="11"/>
    </row>
    <row r="214" spans="37:38" s="10" customFormat="1">
      <c r="AK214" s="11"/>
      <c r="AL214" s="11"/>
    </row>
    <row r="215" spans="37:38" s="10" customFormat="1">
      <c r="AK215" s="11"/>
      <c r="AL215" s="11"/>
    </row>
    <row r="216" spans="37:38" s="10" customFormat="1">
      <c r="AK216" s="11"/>
      <c r="AL216" s="11"/>
    </row>
    <row r="217" spans="37:38" s="10" customFormat="1">
      <c r="AK217" s="11"/>
      <c r="AL217" s="11"/>
    </row>
    <row r="218" spans="37:38" s="10" customFormat="1">
      <c r="AK218" s="11"/>
      <c r="AL218" s="11"/>
    </row>
    <row r="219" spans="37:38" s="10" customFormat="1">
      <c r="AK219" s="11"/>
      <c r="AL219" s="11"/>
    </row>
    <row r="220" spans="37:38" s="10" customFormat="1">
      <c r="AK220" s="11"/>
      <c r="AL220" s="11"/>
    </row>
    <row r="221" spans="37:38" s="10" customFormat="1">
      <c r="AK221" s="11"/>
      <c r="AL221" s="11"/>
    </row>
    <row r="222" spans="37:38" s="10" customFormat="1">
      <c r="AK222" s="11"/>
      <c r="AL222" s="11"/>
    </row>
    <row r="223" spans="37:38" s="10" customFormat="1">
      <c r="AK223" s="11"/>
      <c r="AL223" s="11"/>
    </row>
    <row r="224" spans="37:38" s="10" customFormat="1">
      <c r="AK224" s="11"/>
      <c r="AL224" s="11"/>
    </row>
    <row r="225" spans="37:38" s="10" customFormat="1">
      <c r="AK225" s="11"/>
      <c r="AL225" s="11"/>
    </row>
    <row r="226" spans="37:38" s="10" customFormat="1">
      <c r="AK226" s="11"/>
      <c r="AL226" s="11"/>
    </row>
    <row r="227" spans="37:38" s="10" customFormat="1">
      <c r="AK227" s="11"/>
      <c r="AL227" s="11"/>
    </row>
    <row r="228" spans="37:38" s="10" customFormat="1">
      <c r="AK228" s="11"/>
      <c r="AL228" s="11"/>
    </row>
    <row r="229" spans="37:38" s="10" customFormat="1">
      <c r="AK229" s="11"/>
      <c r="AL229" s="11"/>
    </row>
    <row r="230" spans="37:38" s="10" customFormat="1">
      <c r="AK230" s="11"/>
      <c r="AL230" s="11"/>
    </row>
    <row r="231" spans="37:38" s="10" customFormat="1">
      <c r="AK231" s="11"/>
      <c r="AL231" s="11"/>
    </row>
    <row r="232" spans="37:38" s="10" customFormat="1">
      <c r="AK232" s="11"/>
      <c r="AL232" s="11"/>
    </row>
    <row r="233" spans="37:38" s="10" customFormat="1">
      <c r="AK233" s="11"/>
      <c r="AL233" s="11"/>
    </row>
    <row r="234" spans="37:38" s="10" customFormat="1">
      <c r="AK234" s="11"/>
      <c r="AL234" s="11"/>
    </row>
    <row r="235" spans="37:38" s="10" customFormat="1">
      <c r="AK235" s="11"/>
      <c r="AL235" s="11"/>
    </row>
    <row r="236" spans="37:38" s="10" customFormat="1">
      <c r="AK236" s="11"/>
      <c r="AL236" s="11"/>
    </row>
    <row r="237" spans="37:38" s="10" customFormat="1">
      <c r="AK237" s="11"/>
      <c r="AL237" s="11"/>
    </row>
    <row r="238" spans="37:38" s="10" customFormat="1">
      <c r="AK238" s="11"/>
      <c r="AL238" s="11"/>
    </row>
    <row r="239" spans="37:38" s="10" customFormat="1">
      <c r="AK239" s="11"/>
      <c r="AL239" s="11"/>
    </row>
    <row r="240" spans="37:38" s="10" customFormat="1">
      <c r="AK240" s="11"/>
      <c r="AL240" s="11"/>
    </row>
    <row r="241" spans="37:38" s="10" customFormat="1">
      <c r="AK241" s="11"/>
      <c r="AL241" s="11"/>
    </row>
    <row r="242" spans="37:38" s="10" customFormat="1">
      <c r="AK242" s="11"/>
      <c r="AL242" s="11"/>
    </row>
    <row r="243" spans="37:38" s="10" customFormat="1">
      <c r="AK243" s="11"/>
      <c r="AL243" s="11"/>
    </row>
    <row r="244" spans="37:38" s="10" customFormat="1">
      <c r="AK244" s="11"/>
      <c r="AL244" s="11"/>
    </row>
    <row r="245" spans="37:38" s="10" customFormat="1">
      <c r="AK245" s="11"/>
      <c r="AL245" s="11"/>
    </row>
    <row r="246" spans="37:38" s="10" customFormat="1">
      <c r="AK246" s="11"/>
      <c r="AL246" s="11"/>
    </row>
    <row r="247" spans="37:38" s="10" customFormat="1">
      <c r="AK247" s="11"/>
      <c r="AL247" s="11"/>
    </row>
    <row r="248" spans="37:38" s="10" customFormat="1">
      <c r="AK248" s="11"/>
      <c r="AL248" s="11"/>
    </row>
    <row r="249" spans="37:38" s="10" customFormat="1">
      <c r="AK249" s="11"/>
      <c r="AL249" s="11"/>
    </row>
    <row r="250" spans="37:38" s="10" customFormat="1">
      <c r="AK250" s="11"/>
      <c r="AL250" s="11"/>
    </row>
    <row r="251" spans="37:38" s="10" customFormat="1">
      <c r="AK251" s="11"/>
      <c r="AL251" s="11"/>
    </row>
    <row r="252" spans="37:38" s="10" customFormat="1">
      <c r="AK252" s="11"/>
      <c r="AL252" s="11"/>
    </row>
    <row r="253" spans="37:38" s="10" customFormat="1">
      <c r="AK253" s="11"/>
      <c r="AL253" s="11"/>
    </row>
    <row r="254" spans="37:38" s="10" customFormat="1">
      <c r="AK254" s="11"/>
      <c r="AL254" s="11"/>
    </row>
    <row r="255" spans="37:38" s="10" customFormat="1">
      <c r="AK255" s="11"/>
      <c r="AL255" s="11"/>
    </row>
    <row r="256" spans="37:38" s="10" customFormat="1">
      <c r="AK256" s="11"/>
      <c r="AL256" s="11"/>
    </row>
    <row r="257" spans="37:38" s="10" customFormat="1">
      <c r="AK257" s="11"/>
      <c r="AL257" s="11"/>
    </row>
    <row r="258" spans="37:38" s="10" customFormat="1">
      <c r="AK258" s="11"/>
      <c r="AL258" s="11"/>
    </row>
    <row r="259" spans="37:38" s="10" customFormat="1">
      <c r="AK259" s="11"/>
      <c r="AL259" s="11"/>
    </row>
    <row r="260" spans="37:38" s="10" customFormat="1">
      <c r="AK260" s="11"/>
      <c r="AL260" s="11"/>
    </row>
    <row r="261" spans="37:38" s="10" customFormat="1">
      <c r="AK261" s="11"/>
      <c r="AL261" s="11"/>
    </row>
    <row r="262" spans="37:38" s="10" customFormat="1">
      <c r="AK262" s="11"/>
      <c r="AL262" s="11"/>
    </row>
    <row r="263" spans="37:38" s="10" customFormat="1">
      <c r="AK263" s="11"/>
      <c r="AL263" s="11"/>
    </row>
    <row r="264" spans="37:38" s="10" customFormat="1">
      <c r="AK264" s="11"/>
      <c r="AL264" s="11"/>
    </row>
    <row r="265" spans="37:38" s="10" customFormat="1">
      <c r="AK265" s="11"/>
      <c r="AL265" s="11"/>
    </row>
    <row r="266" spans="37:38" s="10" customFormat="1">
      <c r="AK266" s="11"/>
      <c r="AL266" s="11"/>
    </row>
    <row r="267" spans="37:38" s="10" customFormat="1">
      <c r="AK267" s="11"/>
      <c r="AL267" s="11"/>
    </row>
    <row r="268" spans="37:38" s="10" customFormat="1">
      <c r="AK268" s="11"/>
      <c r="AL268" s="11"/>
    </row>
    <row r="269" spans="37:38" s="10" customFormat="1">
      <c r="AK269" s="11"/>
      <c r="AL269" s="11"/>
    </row>
    <row r="270" spans="37:38" s="10" customFormat="1">
      <c r="AK270" s="11"/>
      <c r="AL270" s="11"/>
    </row>
    <row r="271" spans="37:38" s="10" customFormat="1">
      <c r="AK271" s="11"/>
      <c r="AL271" s="11"/>
    </row>
    <row r="272" spans="37:38" s="10" customFormat="1">
      <c r="AK272" s="11"/>
      <c r="AL272" s="11"/>
    </row>
    <row r="273" spans="37:38" s="10" customFormat="1">
      <c r="AK273" s="11"/>
      <c r="AL273" s="11"/>
    </row>
    <row r="274" spans="37:38" s="10" customFormat="1">
      <c r="AK274" s="11"/>
      <c r="AL274" s="11"/>
    </row>
    <row r="275" spans="37:38" s="10" customFormat="1">
      <c r="AK275" s="11"/>
      <c r="AL275" s="11"/>
    </row>
    <row r="276" spans="37:38" s="10" customFormat="1">
      <c r="AK276" s="11"/>
      <c r="AL276" s="11"/>
    </row>
    <row r="277" spans="37:38" s="10" customFormat="1">
      <c r="AK277" s="11"/>
      <c r="AL277" s="11"/>
    </row>
    <row r="278" spans="37:38" s="10" customFormat="1">
      <c r="AK278" s="11"/>
      <c r="AL278" s="11"/>
    </row>
    <row r="279" spans="37:38" s="10" customFormat="1">
      <c r="AK279" s="11"/>
      <c r="AL279" s="11"/>
    </row>
    <row r="280" spans="37:38" s="10" customFormat="1">
      <c r="AK280" s="11"/>
      <c r="AL280" s="11"/>
    </row>
    <row r="281" spans="37:38" s="10" customFormat="1">
      <c r="AK281" s="11"/>
      <c r="AL281" s="11"/>
    </row>
    <row r="282" spans="37:38" s="10" customFormat="1">
      <c r="AK282" s="11"/>
      <c r="AL282" s="11"/>
    </row>
    <row r="283" spans="37:38" s="10" customFormat="1">
      <c r="AK283" s="11"/>
      <c r="AL283" s="11"/>
    </row>
    <row r="284" spans="37:38" s="10" customFormat="1">
      <c r="AK284" s="11"/>
      <c r="AL284" s="11"/>
    </row>
    <row r="285" spans="37:38" s="10" customFormat="1">
      <c r="AK285" s="11"/>
      <c r="AL285" s="11"/>
    </row>
    <row r="286" spans="37:38" s="10" customFormat="1">
      <c r="AK286" s="11"/>
      <c r="AL286" s="11"/>
    </row>
    <row r="287" spans="37:38" s="10" customFormat="1">
      <c r="AK287" s="11"/>
      <c r="AL287" s="11"/>
    </row>
    <row r="288" spans="37:38" s="10" customFormat="1">
      <c r="AK288" s="11"/>
      <c r="AL288" s="11"/>
    </row>
    <row r="289" spans="37:38" s="10" customFormat="1">
      <c r="AK289" s="11"/>
      <c r="AL289" s="11"/>
    </row>
    <row r="290" spans="37:38" s="10" customFormat="1">
      <c r="AK290" s="11"/>
      <c r="AL290" s="11"/>
    </row>
    <row r="291" spans="37:38" s="10" customFormat="1">
      <c r="AK291" s="11"/>
      <c r="AL291" s="11"/>
    </row>
    <row r="292" spans="37:38" s="10" customFormat="1">
      <c r="AK292" s="11"/>
      <c r="AL292" s="11"/>
    </row>
    <row r="293" spans="37:38" s="10" customFormat="1">
      <c r="AK293" s="11"/>
      <c r="AL293" s="11"/>
    </row>
    <row r="294" spans="37:38" s="10" customFormat="1">
      <c r="AK294" s="11"/>
      <c r="AL294" s="11"/>
    </row>
    <row r="295" spans="37:38" s="10" customFormat="1">
      <c r="AK295" s="11"/>
      <c r="AL295" s="11"/>
    </row>
    <row r="296" spans="37:38" s="10" customFormat="1">
      <c r="AK296" s="11"/>
      <c r="AL296" s="11"/>
    </row>
    <row r="297" spans="37:38" s="10" customFormat="1">
      <c r="AK297" s="11"/>
      <c r="AL297" s="11"/>
    </row>
    <row r="298" spans="37:38" s="10" customFormat="1">
      <c r="AK298" s="11"/>
      <c r="AL298" s="11"/>
    </row>
    <row r="299" spans="37:38" s="10" customFormat="1">
      <c r="AK299" s="11"/>
      <c r="AL299" s="11"/>
    </row>
    <row r="300" spans="37:38" s="10" customFormat="1">
      <c r="AK300" s="11"/>
      <c r="AL300" s="11"/>
    </row>
    <row r="301" spans="37:38" s="10" customFormat="1">
      <c r="AK301" s="11"/>
      <c r="AL301" s="11"/>
    </row>
    <row r="302" spans="37:38" s="10" customFormat="1">
      <c r="AK302" s="11"/>
      <c r="AL302" s="11"/>
    </row>
    <row r="303" spans="37:38" s="10" customFormat="1">
      <c r="AK303" s="11"/>
      <c r="AL303" s="11"/>
    </row>
    <row r="304" spans="37:38" s="10" customFormat="1">
      <c r="AK304" s="11"/>
      <c r="AL304" s="11"/>
    </row>
    <row r="305" spans="37:38" s="10" customFormat="1">
      <c r="AK305" s="11"/>
      <c r="AL305" s="11"/>
    </row>
    <row r="306" spans="37:38" s="10" customFormat="1">
      <c r="AK306" s="11"/>
      <c r="AL306" s="11"/>
    </row>
    <row r="307" spans="37:38" s="10" customFormat="1">
      <c r="AK307" s="11"/>
      <c r="AL307" s="11"/>
    </row>
    <row r="308" spans="37:38" s="10" customFormat="1">
      <c r="AK308" s="11"/>
      <c r="AL308" s="11"/>
    </row>
    <row r="309" spans="37:38" s="10" customFormat="1">
      <c r="AK309" s="11"/>
      <c r="AL309" s="11"/>
    </row>
    <row r="310" spans="37:38" s="10" customFormat="1">
      <c r="AK310" s="11"/>
      <c r="AL310" s="11"/>
    </row>
    <row r="311" spans="37:38" s="10" customFormat="1">
      <c r="AK311" s="11"/>
      <c r="AL311" s="11"/>
    </row>
    <row r="312" spans="37:38" s="10" customFormat="1">
      <c r="AK312" s="11"/>
      <c r="AL312" s="11"/>
    </row>
    <row r="313" spans="37:38" s="10" customFormat="1">
      <c r="AK313" s="11"/>
      <c r="AL313" s="11"/>
    </row>
    <row r="314" spans="37:38" s="10" customFormat="1">
      <c r="AK314" s="11"/>
      <c r="AL314" s="11"/>
    </row>
    <row r="315" spans="37:38" s="10" customFormat="1">
      <c r="AK315" s="11"/>
      <c r="AL315" s="11"/>
    </row>
    <row r="316" spans="37:38" s="10" customFormat="1">
      <c r="AK316" s="11"/>
      <c r="AL316" s="11"/>
    </row>
    <row r="317" spans="37:38" s="10" customFormat="1">
      <c r="AK317" s="11"/>
      <c r="AL317" s="11"/>
    </row>
    <row r="318" spans="37:38" s="10" customFormat="1">
      <c r="AK318" s="11"/>
      <c r="AL318" s="11"/>
    </row>
    <row r="319" spans="37:38" s="10" customFormat="1">
      <c r="AK319" s="11"/>
      <c r="AL319" s="11"/>
    </row>
    <row r="320" spans="37:38" s="10" customFormat="1">
      <c r="AK320" s="11"/>
      <c r="AL320" s="11"/>
    </row>
    <row r="321" spans="37:38" s="10" customFormat="1">
      <c r="AK321" s="11"/>
      <c r="AL321" s="11"/>
    </row>
    <row r="322" spans="37:38" s="10" customFormat="1">
      <c r="AK322" s="11"/>
      <c r="AL322" s="11"/>
    </row>
    <row r="323" spans="37:38" s="10" customFormat="1">
      <c r="AK323" s="11"/>
      <c r="AL323" s="11"/>
    </row>
    <row r="324" spans="37:38" s="10" customFormat="1">
      <c r="AK324" s="11"/>
      <c r="AL324" s="11"/>
    </row>
    <row r="325" spans="37:38" s="10" customFormat="1">
      <c r="AK325" s="11"/>
      <c r="AL325" s="11"/>
    </row>
    <row r="326" spans="37:38" s="10" customFormat="1">
      <c r="AK326" s="11"/>
      <c r="AL326" s="11"/>
    </row>
    <row r="327" spans="37:38" s="10" customFormat="1">
      <c r="AK327" s="11"/>
      <c r="AL327" s="11"/>
    </row>
    <row r="328" spans="37:38" s="10" customFormat="1">
      <c r="AK328" s="11"/>
      <c r="AL328" s="11"/>
    </row>
    <row r="329" spans="37:38" s="10" customFormat="1">
      <c r="AK329" s="11"/>
      <c r="AL329" s="11"/>
    </row>
    <row r="330" spans="37:38" s="10" customFormat="1">
      <c r="AK330" s="11"/>
      <c r="AL330" s="11"/>
    </row>
    <row r="331" spans="37:38" s="10" customFormat="1">
      <c r="AK331" s="11"/>
      <c r="AL331" s="11"/>
    </row>
    <row r="332" spans="37:38" s="10" customFormat="1">
      <c r="AK332" s="11"/>
      <c r="AL332" s="11"/>
    </row>
    <row r="333" spans="37:38" s="10" customFormat="1">
      <c r="AK333" s="11"/>
      <c r="AL333" s="11"/>
    </row>
    <row r="334" spans="37:38" s="10" customFormat="1">
      <c r="AK334" s="11"/>
      <c r="AL334" s="11"/>
    </row>
    <row r="335" spans="37:38" s="10" customFormat="1">
      <c r="AK335" s="11"/>
      <c r="AL335" s="11"/>
    </row>
    <row r="336" spans="37:38" s="10" customFormat="1">
      <c r="AK336" s="11"/>
      <c r="AL336" s="11"/>
    </row>
    <row r="337" spans="37:38" s="10" customFormat="1">
      <c r="AK337" s="11"/>
      <c r="AL337" s="11"/>
    </row>
    <row r="338" spans="37:38" s="10" customFormat="1">
      <c r="AK338" s="11"/>
      <c r="AL338" s="11"/>
    </row>
    <row r="339" spans="37:38" s="10" customFormat="1">
      <c r="AK339" s="11"/>
      <c r="AL339" s="11"/>
    </row>
    <row r="340" spans="37:38" s="10" customFormat="1">
      <c r="AK340" s="11"/>
      <c r="AL340" s="11"/>
    </row>
    <row r="341" spans="37:38" s="10" customFormat="1">
      <c r="AK341" s="11"/>
      <c r="AL341" s="11"/>
    </row>
    <row r="342" spans="37:38" s="10" customFormat="1">
      <c r="AK342" s="11"/>
      <c r="AL342" s="11"/>
    </row>
    <row r="343" spans="37:38" s="10" customFormat="1">
      <c r="AK343" s="11"/>
      <c r="AL343" s="11"/>
    </row>
    <row r="344" spans="37:38" s="10" customFormat="1">
      <c r="AK344" s="11"/>
      <c r="AL344" s="11"/>
    </row>
    <row r="345" spans="37:38" s="10" customFormat="1">
      <c r="AK345" s="11"/>
      <c r="AL345" s="11"/>
    </row>
    <row r="346" spans="37:38" s="10" customFormat="1">
      <c r="AK346" s="11"/>
      <c r="AL346" s="11"/>
    </row>
    <row r="347" spans="37:38" s="10" customFormat="1">
      <c r="AK347" s="11"/>
      <c r="AL347" s="11"/>
    </row>
    <row r="348" spans="37:38" s="10" customFormat="1">
      <c r="AK348" s="11"/>
      <c r="AL348" s="11"/>
    </row>
    <row r="349" spans="37:38" s="10" customFormat="1">
      <c r="AK349" s="11"/>
      <c r="AL349" s="11"/>
    </row>
    <row r="350" spans="37:38" s="10" customFormat="1">
      <c r="AK350" s="11"/>
      <c r="AL350" s="11"/>
    </row>
    <row r="351" spans="37:38" s="10" customFormat="1">
      <c r="AK351" s="11"/>
      <c r="AL351" s="11"/>
    </row>
    <row r="352" spans="37:38" s="10" customFormat="1">
      <c r="AK352" s="11"/>
      <c r="AL352" s="11"/>
    </row>
    <row r="353" spans="37:38" s="10" customFormat="1">
      <c r="AK353" s="11"/>
      <c r="AL353" s="11"/>
    </row>
    <row r="354" spans="37:38" s="10" customFormat="1">
      <c r="AK354" s="11"/>
      <c r="AL354" s="11"/>
    </row>
    <row r="355" spans="37:38" s="10" customFormat="1">
      <c r="AK355" s="11"/>
      <c r="AL355" s="11"/>
    </row>
    <row r="356" spans="37:38" s="10" customFormat="1">
      <c r="AK356" s="11"/>
      <c r="AL356" s="11"/>
    </row>
    <row r="357" spans="37:38" s="10" customFormat="1">
      <c r="AK357" s="11"/>
      <c r="AL357" s="11"/>
    </row>
    <row r="358" spans="37:38" s="10" customFormat="1">
      <c r="AK358" s="11"/>
      <c r="AL358" s="11"/>
    </row>
    <row r="359" spans="37:38" s="10" customFormat="1">
      <c r="AK359" s="11"/>
      <c r="AL359" s="11"/>
    </row>
    <row r="360" spans="37:38" s="10" customFormat="1">
      <c r="AK360" s="11"/>
      <c r="AL360" s="11"/>
    </row>
    <row r="361" spans="37:38" s="10" customFormat="1">
      <c r="AK361" s="11"/>
      <c r="AL361" s="11"/>
    </row>
    <row r="362" spans="37:38" s="10" customFormat="1">
      <c r="AK362" s="11"/>
      <c r="AL362" s="11"/>
    </row>
    <row r="363" spans="37:38" s="10" customFormat="1">
      <c r="AK363" s="11"/>
      <c r="AL363" s="11"/>
    </row>
    <row r="364" spans="37:38" s="10" customFormat="1">
      <c r="AK364" s="11"/>
      <c r="AL364" s="11"/>
    </row>
    <row r="365" spans="37:38" s="10" customFormat="1">
      <c r="AK365" s="11"/>
      <c r="AL365" s="11"/>
    </row>
    <row r="366" spans="37:38" s="10" customFormat="1">
      <c r="AK366" s="11"/>
      <c r="AL366" s="11"/>
    </row>
    <row r="367" spans="37:38" s="10" customFormat="1">
      <c r="AK367" s="11"/>
      <c r="AL367" s="11"/>
    </row>
    <row r="368" spans="37:38" s="10" customFormat="1">
      <c r="AK368" s="11"/>
      <c r="AL368" s="11"/>
    </row>
    <row r="369" spans="37:38" s="10" customFormat="1">
      <c r="AK369" s="11"/>
      <c r="AL369" s="11"/>
    </row>
    <row r="370" spans="37:38" s="10" customFormat="1">
      <c r="AK370" s="11"/>
      <c r="AL370" s="11"/>
    </row>
    <row r="371" spans="37:38" s="10" customFormat="1">
      <c r="AK371" s="11"/>
      <c r="AL371" s="11"/>
    </row>
    <row r="372" spans="37:38" s="10" customFormat="1">
      <c r="AK372" s="11"/>
      <c r="AL372" s="11"/>
    </row>
    <row r="373" spans="37:38" s="10" customFormat="1">
      <c r="AK373" s="11"/>
      <c r="AL373" s="11"/>
    </row>
    <row r="374" spans="37:38" s="10" customFormat="1">
      <c r="AK374" s="11"/>
      <c r="AL374" s="11"/>
    </row>
    <row r="375" spans="37:38" s="10" customFormat="1">
      <c r="AK375" s="11"/>
      <c r="AL375" s="11"/>
    </row>
    <row r="376" spans="37:38" s="10" customFormat="1">
      <c r="AK376" s="11"/>
      <c r="AL376" s="11"/>
    </row>
    <row r="377" spans="37:38" s="10" customFormat="1">
      <c r="AK377" s="11"/>
      <c r="AL377" s="11"/>
    </row>
    <row r="378" spans="37:38" s="10" customFormat="1">
      <c r="AK378" s="11"/>
      <c r="AL378" s="11"/>
    </row>
    <row r="379" spans="37:38" s="10" customFormat="1">
      <c r="AK379" s="11"/>
      <c r="AL379" s="11"/>
    </row>
    <row r="380" spans="37:38" s="10" customFormat="1">
      <c r="AK380" s="11"/>
      <c r="AL380" s="11"/>
    </row>
    <row r="381" spans="37:38" s="10" customFormat="1">
      <c r="AK381" s="11"/>
      <c r="AL381" s="11"/>
    </row>
    <row r="382" spans="37:38" s="10" customFormat="1">
      <c r="AK382" s="11"/>
      <c r="AL382" s="11"/>
    </row>
    <row r="383" spans="37:38" s="10" customFormat="1">
      <c r="AK383" s="11"/>
      <c r="AL383" s="11"/>
    </row>
    <row r="384" spans="37:38" s="10" customFormat="1">
      <c r="AK384" s="11"/>
      <c r="AL384" s="11"/>
    </row>
    <row r="385" spans="37:38" s="10" customFormat="1">
      <c r="AK385" s="11"/>
      <c r="AL385" s="11"/>
    </row>
    <row r="386" spans="37:38" s="10" customFormat="1">
      <c r="AK386" s="11"/>
      <c r="AL386" s="11"/>
    </row>
    <row r="387" spans="37:38" s="10" customFormat="1">
      <c r="AK387" s="11"/>
      <c r="AL387" s="11"/>
    </row>
    <row r="388" spans="37:38" s="10" customFormat="1">
      <c r="AK388" s="11"/>
      <c r="AL388" s="11"/>
    </row>
    <row r="389" spans="37:38" s="10" customFormat="1">
      <c r="AK389" s="11"/>
      <c r="AL389" s="11"/>
    </row>
    <row r="390" spans="37:38" s="10" customFormat="1">
      <c r="AK390" s="11"/>
      <c r="AL390" s="11"/>
    </row>
    <row r="391" spans="37:38" s="10" customFormat="1">
      <c r="AK391" s="11"/>
      <c r="AL391" s="11"/>
    </row>
    <row r="392" spans="37:38" s="10" customFormat="1">
      <c r="AK392" s="11"/>
      <c r="AL392" s="11"/>
    </row>
    <row r="393" spans="37:38" s="10" customFormat="1">
      <c r="AK393" s="11"/>
      <c r="AL393" s="11"/>
    </row>
    <row r="394" spans="37:38" s="10" customFormat="1">
      <c r="AK394" s="11"/>
      <c r="AL394" s="11"/>
    </row>
    <row r="395" spans="37:38" s="10" customFormat="1">
      <c r="AK395" s="11"/>
      <c r="AL395" s="11"/>
    </row>
    <row r="396" spans="37:38" s="10" customFormat="1">
      <c r="AK396" s="11"/>
      <c r="AL396" s="11"/>
    </row>
    <row r="397" spans="37:38" s="10" customFormat="1">
      <c r="AK397" s="11"/>
      <c r="AL397" s="11"/>
    </row>
    <row r="398" spans="37:38" s="10" customFormat="1">
      <c r="AK398" s="11"/>
      <c r="AL398" s="11"/>
    </row>
    <row r="399" spans="37:38" s="10" customFormat="1">
      <c r="AK399" s="11"/>
      <c r="AL399" s="11"/>
    </row>
    <row r="400" spans="37:38" s="10" customFormat="1">
      <c r="AK400" s="11"/>
      <c r="AL400" s="11"/>
    </row>
    <row r="401" spans="37:38" s="10" customFormat="1">
      <c r="AK401" s="11"/>
      <c r="AL401" s="11"/>
    </row>
    <row r="402" spans="37:38" s="10" customFormat="1">
      <c r="AK402" s="11"/>
      <c r="AL402" s="11"/>
    </row>
    <row r="403" spans="37:38" s="10" customFormat="1">
      <c r="AK403" s="11"/>
      <c r="AL403" s="11"/>
    </row>
    <row r="404" spans="37:38" s="10" customFormat="1">
      <c r="AK404" s="11"/>
      <c r="AL404" s="11"/>
    </row>
    <row r="405" spans="37:38" s="10" customFormat="1">
      <c r="AK405" s="11"/>
      <c r="AL405" s="11"/>
    </row>
    <row r="406" spans="37:38" s="10" customFormat="1">
      <c r="AK406" s="11"/>
      <c r="AL406" s="11"/>
    </row>
    <row r="407" spans="37:38" s="10" customFormat="1">
      <c r="AK407" s="11"/>
      <c r="AL407" s="11"/>
    </row>
    <row r="408" spans="37:38" s="10" customFormat="1">
      <c r="AK408" s="11"/>
      <c r="AL408" s="11"/>
    </row>
    <row r="409" spans="37:38" s="10" customFormat="1">
      <c r="AK409" s="11"/>
      <c r="AL409" s="11"/>
    </row>
    <row r="410" spans="37:38" s="10" customFormat="1">
      <c r="AK410" s="11"/>
      <c r="AL410" s="11"/>
    </row>
    <row r="411" spans="37:38" s="10" customFormat="1">
      <c r="AK411" s="11"/>
      <c r="AL411" s="11"/>
    </row>
    <row r="412" spans="37:38" s="10" customFormat="1">
      <c r="AK412" s="11"/>
      <c r="AL412" s="11"/>
    </row>
    <row r="413" spans="37:38" s="10" customFormat="1">
      <c r="AK413" s="11"/>
      <c r="AL413" s="11"/>
    </row>
    <row r="414" spans="37:38" s="10" customFormat="1">
      <c r="AK414" s="11"/>
      <c r="AL414" s="11"/>
    </row>
    <row r="415" spans="37:38" s="10" customFormat="1">
      <c r="AK415" s="11"/>
      <c r="AL415" s="11"/>
    </row>
    <row r="416" spans="37:38" s="10" customFormat="1">
      <c r="AK416" s="11"/>
      <c r="AL416" s="11"/>
    </row>
    <row r="417" spans="37:38" s="10" customFormat="1">
      <c r="AK417" s="11"/>
      <c r="AL417" s="11"/>
    </row>
    <row r="418" spans="37:38" s="10" customFormat="1">
      <c r="AK418" s="11"/>
      <c r="AL418" s="11"/>
    </row>
    <row r="419" spans="37:38" s="10" customFormat="1">
      <c r="AK419" s="11"/>
      <c r="AL419" s="11"/>
    </row>
    <row r="420" spans="37:38" s="10" customFormat="1">
      <c r="AK420" s="11"/>
      <c r="AL420" s="11"/>
    </row>
    <row r="421" spans="37:38" s="10" customFormat="1">
      <c r="AK421" s="11"/>
      <c r="AL421" s="11"/>
    </row>
    <row r="422" spans="37:38" s="10" customFormat="1">
      <c r="AK422" s="11"/>
      <c r="AL422" s="11"/>
    </row>
    <row r="423" spans="37:38" s="10" customFormat="1">
      <c r="AK423" s="11"/>
      <c r="AL423" s="11"/>
    </row>
    <row r="424" spans="37:38" s="10" customFormat="1">
      <c r="AK424" s="11"/>
      <c r="AL424" s="11"/>
    </row>
    <row r="425" spans="37:38" s="10" customFormat="1">
      <c r="AK425" s="11"/>
      <c r="AL425" s="11"/>
    </row>
    <row r="426" spans="37:38" s="10" customFormat="1">
      <c r="AK426" s="11"/>
      <c r="AL426" s="11"/>
    </row>
    <row r="427" spans="37:38" s="10" customFormat="1">
      <c r="AK427" s="11"/>
      <c r="AL427" s="11"/>
    </row>
    <row r="428" spans="37:38" s="10" customFormat="1">
      <c r="AK428" s="11"/>
      <c r="AL428" s="11"/>
    </row>
    <row r="429" spans="37:38" s="10" customFormat="1">
      <c r="AK429" s="11"/>
      <c r="AL429" s="11"/>
    </row>
    <row r="430" spans="37:38" s="10" customFormat="1">
      <c r="AK430" s="11"/>
      <c r="AL430" s="11"/>
    </row>
    <row r="431" spans="37:38" s="10" customFormat="1">
      <c r="AK431" s="11"/>
      <c r="AL431" s="11"/>
    </row>
    <row r="432" spans="37:38" s="10" customFormat="1">
      <c r="AK432" s="11"/>
      <c r="AL432" s="11"/>
    </row>
    <row r="433" spans="37:38" s="10" customFormat="1">
      <c r="AK433" s="11"/>
      <c r="AL433" s="11"/>
    </row>
    <row r="434" spans="37:38" s="10" customFormat="1">
      <c r="AK434" s="11"/>
      <c r="AL434" s="11"/>
    </row>
    <row r="435" spans="37:38" s="10" customFormat="1">
      <c r="AK435" s="11"/>
      <c r="AL435" s="11"/>
    </row>
    <row r="436" spans="37:38" s="10" customFormat="1">
      <c r="AK436" s="11"/>
      <c r="AL436" s="11"/>
    </row>
    <row r="437" spans="37:38" s="10" customFormat="1">
      <c r="AK437" s="11"/>
      <c r="AL437" s="11"/>
    </row>
    <row r="438" spans="37:38" s="10" customFormat="1">
      <c r="AK438" s="11"/>
      <c r="AL438" s="11"/>
    </row>
    <row r="439" spans="37:38" s="10" customFormat="1">
      <c r="AK439" s="11"/>
      <c r="AL439" s="11"/>
    </row>
    <row r="440" spans="37:38" s="10" customFormat="1">
      <c r="AK440" s="11"/>
      <c r="AL440" s="11"/>
    </row>
    <row r="441" spans="37:38" s="10" customFormat="1">
      <c r="AK441" s="11"/>
      <c r="AL441" s="11"/>
    </row>
    <row r="442" spans="37:38" s="10" customFormat="1">
      <c r="AK442" s="11"/>
      <c r="AL442" s="11"/>
    </row>
    <row r="443" spans="37:38" s="10" customFormat="1">
      <c r="AK443" s="11"/>
      <c r="AL443" s="11"/>
    </row>
    <row r="444" spans="37:38" s="10" customFormat="1">
      <c r="AK444" s="11"/>
      <c r="AL444" s="11"/>
    </row>
    <row r="445" spans="37:38" s="10" customFormat="1">
      <c r="AK445" s="11"/>
      <c r="AL445" s="11"/>
    </row>
    <row r="446" spans="37:38" s="10" customFormat="1">
      <c r="AK446" s="11"/>
      <c r="AL446" s="11"/>
    </row>
    <row r="447" spans="37:38" s="10" customFormat="1">
      <c r="AK447" s="11"/>
      <c r="AL447" s="11"/>
    </row>
    <row r="448" spans="37:38" s="10" customFormat="1">
      <c r="AK448" s="11"/>
      <c r="AL448" s="11"/>
    </row>
    <row r="449" spans="37:38" s="10" customFormat="1">
      <c r="AK449" s="11"/>
      <c r="AL449" s="11"/>
    </row>
    <row r="450" spans="37:38" s="10" customFormat="1">
      <c r="AK450" s="11"/>
      <c r="AL450" s="11"/>
    </row>
    <row r="451" spans="37:38" s="10" customFormat="1">
      <c r="AK451" s="11"/>
      <c r="AL451" s="11"/>
    </row>
    <row r="452" spans="37:38" s="10" customFormat="1">
      <c r="AK452" s="11"/>
      <c r="AL452" s="11"/>
    </row>
    <row r="453" spans="37:38" s="10" customFormat="1">
      <c r="AK453" s="11"/>
      <c r="AL453" s="11"/>
    </row>
    <row r="454" spans="37:38" s="10" customFormat="1">
      <c r="AK454" s="11"/>
      <c r="AL454" s="11"/>
    </row>
    <row r="455" spans="37:38" s="10" customFormat="1">
      <c r="AK455" s="11"/>
      <c r="AL455" s="11"/>
    </row>
    <row r="456" spans="37:38" s="10" customFormat="1">
      <c r="AK456" s="11"/>
      <c r="AL456" s="11"/>
    </row>
    <row r="457" spans="37:38" s="10" customFormat="1">
      <c r="AK457" s="11"/>
      <c r="AL457" s="11"/>
    </row>
    <row r="458" spans="37:38" s="10" customFormat="1">
      <c r="AK458" s="11"/>
      <c r="AL458" s="11"/>
    </row>
    <row r="459" spans="37:38" s="10" customFormat="1">
      <c r="AK459" s="11"/>
      <c r="AL459" s="11"/>
    </row>
    <row r="460" spans="37:38" s="10" customFormat="1">
      <c r="AK460" s="11"/>
      <c r="AL460" s="11"/>
    </row>
    <row r="461" spans="37:38" s="10" customFormat="1">
      <c r="AK461" s="11"/>
      <c r="AL461" s="11"/>
    </row>
    <row r="462" spans="37:38" s="10" customFormat="1">
      <c r="AK462" s="11"/>
      <c r="AL462" s="11"/>
    </row>
    <row r="463" spans="37:38" s="10" customFormat="1">
      <c r="AK463" s="11"/>
      <c r="AL463" s="11"/>
    </row>
    <row r="464" spans="37:38" s="10" customFormat="1">
      <c r="AK464" s="11"/>
      <c r="AL464" s="11"/>
    </row>
    <row r="465" spans="37:38" s="10" customFormat="1">
      <c r="AK465" s="11"/>
      <c r="AL465" s="11"/>
    </row>
    <row r="466" spans="37:38" s="10" customFormat="1">
      <c r="AK466" s="11"/>
      <c r="AL466" s="11"/>
    </row>
    <row r="467" spans="37:38" s="10" customFormat="1">
      <c r="AK467" s="11"/>
      <c r="AL467" s="11"/>
    </row>
    <row r="468" spans="37:38" s="10" customFormat="1">
      <c r="AK468" s="11"/>
      <c r="AL468" s="11"/>
    </row>
    <row r="469" spans="37:38" s="10" customFormat="1">
      <c r="AK469" s="11"/>
      <c r="AL469" s="11"/>
    </row>
    <row r="470" spans="37:38" s="10" customFormat="1">
      <c r="AK470" s="11"/>
      <c r="AL470" s="11"/>
    </row>
    <row r="471" spans="37:38" s="10" customFormat="1">
      <c r="AK471" s="11"/>
      <c r="AL471" s="11"/>
    </row>
    <row r="472" spans="37:38" s="10" customFormat="1">
      <c r="AK472" s="11"/>
      <c r="AL472" s="11"/>
    </row>
    <row r="473" spans="37:38" s="10" customFormat="1">
      <c r="AK473" s="11"/>
      <c r="AL473" s="11"/>
    </row>
    <row r="474" spans="37:38" s="10" customFormat="1">
      <c r="AK474" s="11"/>
      <c r="AL474" s="11"/>
    </row>
    <row r="475" spans="37:38" s="10" customFormat="1">
      <c r="AK475" s="11"/>
      <c r="AL475" s="11"/>
    </row>
    <row r="476" spans="37:38" s="10" customFormat="1">
      <c r="AK476" s="11"/>
      <c r="AL476" s="11"/>
    </row>
    <row r="477" spans="37:38" s="10" customFormat="1">
      <c r="AK477" s="11"/>
      <c r="AL477" s="11"/>
    </row>
    <row r="478" spans="37:38" s="10" customFormat="1">
      <c r="AK478" s="11"/>
      <c r="AL478" s="11"/>
    </row>
    <row r="479" spans="37:38" s="10" customFormat="1">
      <c r="AK479" s="11"/>
      <c r="AL479" s="11"/>
    </row>
    <row r="480" spans="37:38" s="10" customFormat="1">
      <c r="AK480" s="11"/>
      <c r="AL480" s="11"/>
    </row>
    <row r="481" spans="37:38" s="10" customFormat="1">
      <c r="AK481" s="11"/>
      <c r="AL481" s="11"/>
    </row>
    <row r="482" spans="37:38" s="10" customFormat="1">
      <c r="AK482" s="11"/>
      <c r="AL482" s="11"/>
    </row>
    <row r="483" spans="37:38" s="10" customFormat="1">
      <c r="AK483" s="11"/>
      <c r="AL483" s="11"/>
    </row>
    <row r="484" spans="37:38" s="10" customFormat="1">
      <c r="AK484" s="11"/>
      <c r="AL484" s="11"/>
    </row>
    <row r="485" spans="37:38" s="10" customFormat="1">
      <c r="AK485" s="11"/>
      <c r="AL485" s="11"/>
    </row>
    <row r="486" spans="37:38" s="10" customFormat="1">
      <c r="AK486" s="11"/>
      <c r="AL486" s="11"/>
    </row>
    <row r="487" spans="37:38" s="10" customFormat="1">
      <c r="AK487" s="11"/>
      <c r="AL487" s="11"/>
    </row>
    <row r="488" spans="37:38" s="10" customFormat="1">
      <c r="AK488" s="11"/>
      <c r="AL488" s="11"/>
    </row>
    <row r="489" spans="37:38" s="10" customFormat="1">
      <c r="AK489" s="11"/>
      <c r="AL489" s="11"/>
    </row>
    <row r="490" spans="37:38" s="10" customFormat="1">
      <c r="AK490" s="11"/>
      <c r="AL490" s="11"/>
    </row>
    <row r="491" spans="37:38" s="10" customFormat="1">
      <c r="AK491" s="11"/>
      <c r="AL491" s="11"/>
    </row>
    <row r="492" spans="37:38" s="10" customFormat="1">
      <c r="AK492" s="11"/>
      <c r="AL492" s="11"/>
    </row>
    <row r="493" spans="37:38" s="10" customFormat="1">
      <c r="AK493" s="11"/>
      <c r="AL493" s="11"/>
    </row>
    <row r="494" spans="37:38" s="10" customFormat="1">
      <c r="AK494" s="11"/>
      <c r="AL494" s="11"/>
    </row>
    <row r="495" spans="37:38" s="10" customFormat="1">
      <c r="AK495" s="11"/>
      <c r="AL495" s="11"/>
    </row>
    <row r="496" spans="37:38" s="10" customFormat="1">
      <c r="AK496" s="11"/>
      <c r="AL496" s="11"/>
    </row>
    <row r="497" spans="37:38" s="10" customFormat="1">
      <c r="AK497" s="11"/>
      <c r="AL497" s="11"/>
    </row>
    <row r="498" spans="37:38" s="10" customFormat="1">
      <c r="AK498" s="11"/>
      <c r="AL498" s="11"/>
    </row>
    <row r="499" spans="37:38" s="10" customFormat="1">
      <c r="AK499" s="11"/>
      <c r="AL499" s="11"/>
    </row>
    <row r="500" spans="37:38" s="10" customFormat="1">
      <c r="AK500" s="11"/>
      <c r="AL500" s="11"/>
    </row>
    <row r="501" spans="37:38" s="10" customFormat="1">
      <c r="AK501" s="11"/>
      <c r="AL501" s="11"/>
    </row>
    <row r="502" spans="37:38" s="10" customFormat="1">
      <c r="AK502" s="11"/>
      <c r="AL502" s="11"/>
    </row>
    <row r="503" spans="37:38" s="10" customFormat="1">
      <c r="AK503" s="11"/>
      <c r="AL503" s="11"/>
    </row>
    <row r="504" spans="37:38" s="10" customFormat="1">
      <c r="AK504" s="11"/>
      <c r="AL504" s="11"/>
    </row>
    <row r="505" spans="37:38" s="10" customFormat="1">
      <c r="AK505" s="11"/>
      <c r="AL505" s="11"/>
    </row>
    <row r="506" spans="37:38" s="10" customFormat="1">
      <c r="AK506" s="11"/>
      <c r="AL506" s="11"/>
    </row>
    <row r="507" spans="37:38" s="10" customFormat="1">
      <c r="AK507" s="11"/>
      <c r="AL507" s="11"/>
    </row>
    <row r="508" spans="37:38" s="10" customFormat="1">
      <c r="AK508" s="11"/>
      <c r="AL508" s="11"/>
    </row>
    <row r="509" spans="37:38" s="10" customFormat="1">
      <c r="AK509" s="11"/>
      <c r="AL509" s="11"/>
    </row>
    <row r="510" spans="37:38" s="10" customFormat="1">
      <c r="AK510" s="11"/>
      <c r="AL510" s="11"/>
    </row>
    <row r="511" spans="37:38" s="10" customFormat="1">
      <c r="AK511" s="11"/>
      <c r="AL511" s="11"/>
    </row>
    <row r="512" spans="37:38" s="10" customFormat="1">
      <c r="AK512" s="11"/>
      <c r="AL512" s="11"/>
    </row>
    <row r="513" spans="37:38" s="10" customFormat="1">
      <c r="AK513" s="11"/>
      <c r="AL513" s="11"/>
    </row>
    <row r="514" spans="37:38" s="10" customFormat="1">
      <c r="AK514" s="11"/>
      <c r="AL514" s="11"/>
    </row>
    <row r="515" spans="37:38" s="10" customFormat="1">
      <c r="AK515" s="11"/>
      <c r="AL515" s="11"/>
    </row>
    <row r="516" spans="37:38" s="10" customFormat="1">
      <c r="AK516" s="11"/>
      <c r="AL516" s="11"/>
    </row>
    <row r="517" spans="37:38" s="10" customFormat="1">
      <c r="AK517" s="11"/>
      <c r="AL517" s="11"/>
    </row>
    <row r="518" spans="37:38" s="10" customFormat="1">
      <c r="AK518" s="11"/>
      <c r="AL518" s="11"/>
    </row>
    <row r="519" spans="37:38" s="10" customFormat="1">
      <c r="AK519" s="11"/>
      <c r="AL519" s="11"/>
    </row>
    <row r="520" spans="37:38" s="10" customFormat="1">
      <c r="AK520" s="11"/>
      <c r="AL520" s="11"/>
    </row>
    <row r="521" spans="37:38" s="10" customFormat="1">
      <c r="AK521" s="11"/>
      <c r="AL521" s="11"/>
    </row>
    <row r="522" spans="37:38" s="10" customFormat="1">
      <c r="AK522" s="11"/>
      <c r="AL522" s="11"/>
    </row>
    <row r="523" spans="37:38" s="10" customFormat="1">
      <c r="AK523" s="11"/>
      <c r="AL523" s="11"/>
    </row>
    <row r="524" spans="37:38" s="10" customFormat="1">
      <c r="AK524" s="11"/>
      <c r="AL524" s="11"/>
    </row>
    <row r="525" spans="37:38" s="10" customFormat="1">
      <c r="AK525" s="11"/>
      <c r="AL525" s="11"/>
    </row>
    <row r="526" spans="37:38" s="10" customFormat="1">
      <c r="AK526" s="11"/>
      <c r="AL526" s="11"/>
    </row>
    <row r="527" spans="37:38" s="10" customFormat="1">
      <c r="AK527" s="11"/>
      <c r="AL527" s="11"/>
    </row>
    <row r="528" spans="37:38" s="10" customFormat="1">
      <c r="AK528" s="11"/>
      <c r="AL528" s="11"/>
    </row>
    <row r="529" spans="37:38" s="10" customFormat="1">
      <c r="AK529" s="11"/>
      <c r="AL529" s="11"/>
    </row>
    <row r="530" spans="37:38" s="10" customFormat="1">
      <c r="AK530" s="11"/>
      <c r="AL530" s="11"/>
    </row>
    <row r="531" spans="37:38" s="10" customFormat="1">
      <c r="AK531" s="11"/>
      <c r="AL531" s="11"/>
    </row>
    <row r="532" spans="37:38" s="10" customFormat="1">
      <c r="AK532" s="11"/>
      <c r="AL532" s="11"/>
    </row>
    <row r="533" spans="37:38" s="10" customFormat="1">
      <c r="AK533" s="11"/>
      <c r="AL533" s="11"/>
    </row>
    <row r="534" spans="37:38" s="10" customFormat="1">
      <c r="AK534" s="11"/>
      <c r="AL534" s="11"/>
    </row>
    <row r="535" spans="37:38" s="10" customFormat="1">
      <c r="AK535" s="11"/>
      <c r="AL535" s="11"/>
    </row>
    <row r="536" spans="37:38" s="10" customFormat="1">
      <c r="AK536" s="11"/>
      <c r="AL536" s="11"/>
    </row>
    <row r="537" spans="37:38" s="10" customFormat="1">
      <c r="AK537" s="11"/>
      <c r="AL537" s="11"/>
    </row>
    <row r="538" spans="37:38" s="10" customFormat="1">
      <c r="AK538" s="11"/>
      <c r="AL538" s="11"/>
    </row>
    <row r="539" spans="37:38" s="10" customFormat="1">
      <c r="AK539" s="11"/>
      <c r="AL539" s="11"/>
    </row>
    <row r="540" spans="37:38" s="10" customFormat="1">
      <c r="AK540" s="11"/>
      <c r="AL540" s="11"/>
    </row>
    <row r="541" spans="37:38" s="10" customFormat="1">
      <c r="AK541" s="11"/>
      <c r="AL541" s="11"/>
    </row>
    <row r="542" spans="37:38" s="10" customFormat="1">
      <c r="AK542" s="11"/>
      <c r="AL542" s="11"/>
    </row>
    <row r="543" spans="37:38" s="10" customFormat="1">
      <c r="AK543" s="11"/>
      <c r="AL543" s="11"/>
    </row>
    <row r="544" spans="37:38" s="10" customFormat="1">
      <c r="AK544" s="11"/>
      <c r="AL544" s="11"/>
    </row>
    <row r="545" spans="37:38" s="10" customFormat="1">
      <c r="AK545" s="11"/>
      <c r="AL545" s="11"/>
    </row>
    <row r="546" spans="37:38" s="10" customFormat="1">
      <c r="AK546" s="11"/>
      <c r="AL546" s="11"/>
    </row>
    <row r="547" spans="37:38" s="10" customFormat="1">
      <c r="AK547" s="11"/>
      <c r="AL547" s="11"/>
    </row>
    <row r="548" spans="37:38" s="10" customFormat="1">
      <c r="AK548" s="11"/>
      <c r="AL548" s="11"/>
    </row>
    <row r="549" spans="37:38" s="10" customFormat="1">
      <c r="AK549" s="11"/>
      <c r="AL549" s="11"/>
    </row>
    <row r="550" spans="37:38" s="10" customFormat="1">
      <c r="AK550" s="11"/>
      <c r="AL550" s="11"/>
    </row>
    <row r="551" spans="37:38" s="10" customFormat="1">
      <c r="AK551" s="11"/>
      <c r="AL551" s="11"/>
    </row>
    <row r="552" spans="37:38" s="10" customFormat="1">
      <c r="AK552" s="11"/>
      <c r="AL552" s="11"/>
    </row>
    <row r="553" spans="37:38" s="10" customFormat="1">
      <c r="AK553" s="11"/>
      <c r="AL553" s="11"/>
    </row>
    <row r="554" spans="37:38" s="10" customFormat="1">
      <c r="AK554" s="11"/>
      <c r="AL554" s="11"/>
    </row>
    <row r="555" spans="37:38" s="10" customFormat="1">
      <c r="AK555" s="11"/>
      <c r="AL555" s="11"/>
    </row>
    <row r="556" spans="37:38" s="10" customFormat="1">
      <c r="AK556" s="11"/>
      <c r="AL556" s="11"/>
    </row>
    <row r="557" spans="37:38" s="10" customFormat="1">
      <c r="AK557" s="11"/>
      <c r="AL557" s="11"/>
    </row>
    <row r="558" spans="37:38" s="10" customFormat="1">
      <c r="AK558" s="11"/>
      <c r="AL558" s="11"/>
    </row>
    <row r="559" spans="37:38" s="10" customFormat="1">
      <c r="AK559" s="11"/>
      <c r="AL559" s="11"/>
    </row>
    <row r="560" spans="37:38" s="10" customFormat="1">
      <c r="AK560" s="11"/>
      <c r="AL560" s="11"/>
    </row>
    <row r="561" spans="37:38" s="10" customFormat="1">
      <c r="AK561" s="11"/>
      <c r="AL561" s="11"/>
    </row>
    <row r="562" spans="37:38" s="10" customFormat="1">
      <c r="AK562" s="11"/>
      <c r="AL562" s="11"/>
    </row>
    <row r="563" spans="37:38" s="10" customFormat="1">
      <c r="AK563" s="11"/>
      <c r="AL563" s="11"/>
    </row>
    <row r="564" spans="37:38" s="10" customFormat="1">
      <c r="AK564" s="11"/>
      <c r="AL564" s="11"/>
    </row>
    <row r="565" spans="37:38" s="10" customFormat="1">
      <c r="AK565" s="11"/>
      <c r="AL565" s="11"/>
    </row>
    <row r="566" spans="37:38" s="10" customFormat="1">
      <c r="AK566" s="11"/>
      <c r="AL566" s="11"/>
    </row>
    <row r="567" spans="37:38" s="10" customFormat="1">
      <c r="AK567" s="11"/>
      <c r="AL567" s="11"/>
    </row>
    <row r="568" spans="37:38" s="10" customFormat="1">
      <c r="AK568" s="11"/>
      <c r="AL568" s="11"/>
    </row>
    <row r="569" spans="37:38" s="10" customFormat="1">
      <c r="AK569" s="11"/>
      <c r="AL569" s="11"/>
    </row>
    <row r="570" spans="37:38" s="10" customFormat="1">
      <c r="AK570" s="11"/>
      <c r="AL570" s="11"/>
    </row>
    <row r="571" spans="37:38" s="10" customFormat="1">
      <c r="AK571" s="11"/>
      <c r="AL571" s="11"/>
    </row>
    <row r="572" spans="37:38" s="10" customFormat="1">
      <c r="AK572" s="11"/>
      <c r="AL572" s="11"/>
    </row>
    <row r="573" spans="37:38" s="10" customFormat="1">
      <c r="AK573" s="11"/>
      <c r="AL573" s="11"/>
    </row>
    <row r="574" spans="37:38" s="10" customFormat="1">
      <c r="AK574" s="11"/>
      <c r="AL574" s="11"/>
    </row>
    <row r="575" spans="37:38" s="10" customFormat="1">
      <c r="AK575" s="11"/>
      <c r="AL575" s="11"/>
    </row>
    <row r="576" spans="37:38" s="10" customFormat="1">
      <c r="AK576" s="11"/>
      <c r="AL576" s="11"/>
    </row>
    <row r="577" spans="37:38" s="10" customFormat="1">
      <c r="AK577" s="11"/>
      <c r="AL577" s="11"/>
    </row>
    <row r="578" spans="37:38" s="10" customFormat="1">
      <c r="AK578" s="11"/>
      <c r="AL578" s="11"/>
    </row>
    <row r="579" spans="37:38" s="10" customFormat="1">
      <c r="AK579" s="11"/>
      <c r="AL579" s="11"/>
    </row>
    <row r="580" spans="37:38" s="10" customFormat="1">
      <c r="AK580" s="11"/>
      <c r="AL580" s="11"/>
    </row>
    <row r="581" spans="37:38" s="10" customFormat="1">
      <c r="AK581" s="11"/>
      <c r="AL581" s="11"/>
    </row>
    <row r="582" spans="37:38" s="10" customFormat="1">
      <c r="AK582" s="11"/>
      <c r="AL582" s="11"/>
    </row>
    <row r="583" spans="37:38" s="10" customFormat="1">
      <c r="AK583" s="11"/>
      <c r="AL583" s="11"/>
    </row>
    <row r="584" spans="37:38" s="10" customFormat="1">
      <c r="AK584" s="11"/>
      <c r="AL584" s="11"/>
    </row>
    <row r="585" spans="37:38" s="10" customFormat="1">
      <c r="AK585" s="11"/>
      <c r="AL585" s="11"/>
    </row>
    <row r="586" spans="37:38" s="10" customFormat="1">
      <c r="AK586" s="11"/>
      <c r="AL586" s="11"/>
    </row>
    <row r="587" spans="37:38" s="10" customFormat="1">
      <c r="AK587" s="11"/>
      <c r="AL587" s="11"/>
    </row>
    <row r="588" spans="37:38" s="10" customFormat="1">
      <c r="AK588" s="11"/>
      <c r="AL588" s="11"/>
    </row>
    <row r="589" spans="37:38" s="10" customFormat="1">
      <c r="AK589" s="11"/>
      <c r="AL589" s="11"/>
    </row>
    <row r="590" spans="37:38" s="10" customFormat="1">
      <c r="AK590" s="11"/>
      <c r="AL590" s="11"/>
    </row>
    <row r="591" spans="37:38" s="10" customFormat="1">
      <c r="AK591" s="11"/>
      <c r="AL591" s="11"/>
    </row>
    <row r="592" spans="37:38" s="10" customFormat="1">
      <c r="AK592" s="11"/>
      <c r="AL592" s="11"/>
    </row>
    <row r="593" spans="37:38" s="10" customFormat="1">
      <c r="AK593" s="11"/>
      <c r="AL593" s="11"/>
    </row>
    <row r="594" spans="37:38" s="10" customFormat="1">
      <c r="AK594" s="11"/>
      <c r="AL594" s="11"/>
    </row>
    <row r="595" spans="37:38" s="10" customFormat="1">
      <c r="AK595" s="11"/>
      <c r="AL595" s="11"/>
    </row>
    <row r="596" spans="37:38" s="10" customFormat="1">
      <c r="AK596" s="11"/>
      <c r="AL596" s="11"/>
    </row>
    <row r="597" spans="37:38" s="10" customFormat="1">
      <c r="AK597" s="11"/>
      <c r="AL597" s="11"/>
    </row>
    <row r="598" spans="37:38" s="10" customFormat="1">
      <c r="AK598" s="11"/>
      <c r="AL598" s="11"/>
    </row>
    <row r="599" spans="37:38" s="10" customFormat="1">
      <c r="AK599" s="11"/>
      <c r="AL599" s="11"/>
    </row>
    <row r="600" spans="37:38" s="10" customFormat="1">
      <c r="AK600" s="11"/>
      <c r="AL600" s="11"/>
    </row>
    <row r="601" spans="37:38" s="10" customFormat="1">
      <c r="AK601" s="11"/>
      <c r="AL601" s="11"/>
    </row>
    <row r="602" spans="37:38" s="10" customFormat="1">
      <c r="AK602" s="11"/>
      <c r="AL602" s="11"/>
    </row>
    <row r="603" spans="37:38" s="10" customFormat="1">
      <c r="AK603" s="11"/>
      <c r="AL603" s="11"/>
    </row>
    <row r="604" spans="37:38" s="10" customFormat="1">
      <c r="AK604" s="11"/>
      <c r="AL604" s="11"/>
    </row>
    <row r="605" spans="37:38" s="10" customFormat="1">
      <c r="AK605" s="11"/>
      <c r="AL605" s="11"/>
    </row>
    <row r="606" spans="37:38" s="10" customFormat="1">
      <c r="AK606" s="11"/>
      <c r="AL606" s="11"/>
    </row>
    <row r="607" spans="37:38" s="10" customFormat="1">
      <c r="AK607" s="11"/>
      <c r="AL607" s="11"/>
    </row>
    <row r="608" spans="37:38" s="10" customFormat="1">
      <c r="AK608" s="11"/>
      <c r="AL608" s="11"/>
    </row>
    <row r="609" spans="37:38" s="10" customFormat="1">
      <c r="AK609" s="11"/>
      <c r="AL609" s="11"/>
    </row>
    <row r="610" spans="37:38" s="10" customFormat="1">
      <c r="AK610" s="11"/>
      <c r="AL610" s="11"/>
    </row>
    <row r="611" spans="37:38" s="10" customFormat="1">
      <c r="AK611" s="11"/>
      <c r="AL611" s="11"/>
    </row>
    <row r="612" spans="37:38" s="10" customFormat="1">
      <c r="AK612" s="11"/>
      <c r="AL612" s="11"/>
    </row>
    <row r="613" spans="37:38" s="10" customFormat="1">
      <c r="AK613" s="11"/>
      <c r="AL613" s="11"/>
    </row>
    <row r="614" spans="37:38" s="10" customFormat="1">
      <c r="AK614" s="11"/>
      <c r="AL614" s="11"/>
    </row>
    <row r="615" spans="37:38" s="10" customFormat="1">
      <c r="AK615" s="11"/>
      <c r="AL615" s="11"/>
    </row>
    <row r="616" spans="37:38" s="10" customFormat="1">
      <c r="AK616" s="11"/>
      <c r="AL616" s="11"/>
    </row>
    <row r="617" spans="37:38" s="10" customFormat="1">
      <c r="AK617" s="11"/>
      <c r="AL617" s="11"/>
    </row>
    <row r="618" spans="37:38" s="10" customFormat="1">
      <c r="AK618" s="11"/>
      <c r="AL618" s="11"/>
    </row>
    <row r="619" spans="37:38" s="10" customFormat="1">
      <c r="AK619" s="11"/>
      <c r="AL619" s="11"/>
    </row>
    <row r="620" spans="37:38" s="10" customFormat="1">
      <c r="AK620" s="11"/>
      <c r="AL620" s="11"/>
    </row>
    <row r="621" spans="37:38" s="10" customFormat="1">
      <c r="AK621" s="11"/>
      <c r="AL621" s="11"/>
    </row>
    <row r="622" spans="37:38" s="10" customFormat="1">
      <c r="AK622" s="11"/>
      <c r="AL622" s="11"/>
    </row>
    <row r="623" spans="37:38" s="10" customFormat="1">
      <c r="AK623" s="11"/>
      <c r="AL623" s="11"/>
    </row>
    <row r="624" spans="37:38" s="10" customFormat="1">
      <c r="AK624" s="11"/>
      <c r="AL624" s="11"/>
    </row>
    <row r="625" spans="37:38" s="10" customFormat="1">
      <c r="AK625" s="11"/>
      <c r="AL625" s="11"/>
    </row>
    <row r="626" spans="37:38" s="10" customFormat="1">
      <c r="AK626" s="11"/>
      <c r="AL626" s="11"/>
    </row>
    <row r="627" spans="37:38" s="10" customFormat="1">
      <c r="AK627" s="11"/>
      <c r="AL627" s="11"/>
    </row>
    <row r="628" spans="37:38" s="10" customFormat="1">
      <c r="AK628" s="11"/>
      <c r="AL628" s="11"/>
    </row>
    <row r="629" spans="37:38" s="10" customFormat="1">
      <c r="AK629" s="11"/>
      <c r="AL629" s="11"/>
    </row>
    <row r="630" spans="37:38" s="10" customFormat="1">
      <c r="AK630" s="11"/>
      <c r="AL630" s="11"/>
    </row>
    <row r="631" spans="37:38" s="10" customFormat="1">
      <c r="AK631" s="11"/>
      <c r="AL631" s="11"/>
    </row>
    <row r="632" spans="37:38" s="10" customFormat="1">
      <c r="AK632" s="11"/>
      <c r="AL632" s="11"/>
    </row>
    <row r="633" spans="37:38" s="10" customFormat="1">
      <c r="AK633" s="11"/>
      <c r="AL633" s="11"/>
    </row>
    <row r="634" spans="37:38" s="10" customFormat="1">
      <c r="AK634" s="11"/>
      <c r="AL634" s="11"/>
    </row>
    <row r="635" spans="37:38" s="10" customFormat="1">
      <c r="AK635" s="11"/>
      <c r="AL635" s="11"/>
    </row>
    <row r="636" spans="37:38" s="10" customFormat="1">
      <c r="AK636" s="11"/>
      <c r="AL636" s="11"/>
    </row>
    <row r="637" spans="37:38" s="10" customFormat="1">
      <c r="AK637" s="11"/>
      <c r="AL637" s="11"/>
    </row>
    <row r="638" spans="37:38" s="10" customFormat="1">
      <c r="AK638" s="11"/>
      <c r="AL638" s="11"/>
    </row>
    <row r="639" spans="37:38" s="10" customFormat="1">
      <c r="AK639" s="11"/>
      <c r="AL639" s="11"/>
    </row>
    <row r="640" spans="37:38" s="10" customFormat="1">
      <c r="AK640" s="11"/>
      <c r="AL640" s="11"/>
    </row>
    <row r="641" spans="37:38" s="10" customFormat="1">
      <c r="AK641" s="11"/>
      <c r="AL641" s="11"/>
    </row>
    <row r="642" spans="37:38" s="10" customFormat="1">
      <c r="AK642" s="11"/>
      <c r="AL642" s="11"/>
    </row>
    <row r="643" spans="37:38" s="10" customFormat="1">
      <c r="AK643" s="11"/>
      <c r="AL643" s="11"/>
    </row>
    <row r="644" spans="37:38" s="10" customFormat="1">
      <c r="AK644" s="11"/>
      <c r="AL644" s="11"/>
    </row>
    <row r="645" spans="37:38" s="10" customFormat="1">
      <c r="AK645" s="11"/>
      <c r="AL645" s="11"/>
    </row>
    <row r="646" spans="37:38" s="10" customFormat="1">
      <c r="AK646" s="11"/>
      <c r="AL646" s="11"/>
    </row>
    <row r="647" spans="37:38" s="10" customFormat="1">
      <c r="AK647" s="11"/>
      <c r="AL647" s="11"/>
    </row>
    <row r="648" spans="37:38" s="10" customFormat="1">
      <c r="AK648" s="11"/>
      <c r="AL648" s="11"/>
    </row>
    <row r="649" spans="37:38" s="10" customFormat="1">
      <c r="AK649" s="11"/>
      <c r="AL649" s="11"/>
    </row>
    <row r="650" spans="37:38" s="10" customFormat="1">
      <c r="AK650" s="11"/>
      <c r="AL650" s="11"/>
    </row>
    <row r="651" spans="37:38" s="10" customFormat="1">
      <c r="AK651" s="11"/>
      <c r="AL651" s="11"/>
    </row>
    <row r="652" spans="37:38" s="10" customFormat="1">
      <c r="AK652" s="11"/>
      <c r="AL652" s="11"/>
    </row>
    <row r="653" spans="37:38" s="10" customFormat="1">
      <c r="AK653" s="11"/>
      <c r="AL653" s="11"/>
    </row>
    <row r="654" spans="37:38" s="10" customFormat="1">
      <c r="AK654" s="11"/>
      <c r="AL654" s="11"/>
    </row>
    <row r="655" spans="37:38" s="10" customFormat="1">
      <c r="AK655" s="11"/>
      <c r="AL655" s="11"/>
    </row>
    <row r="656" spans="37:38" s="10" customFormat="1">
      <c r="AK656" s="11"/>
      <c r="AL656" s="11"/>
    </row>
    <row r="657" spans="37:38" s="10" customFormat="1">
      <c r="AK657" s="11"/>
      <c r="AL657" s="11"/>
    </row>
    <row r="658" spans="37:38" s="10" customFormat="1">
      <c r="AK658" s="11"/>
      <c r="AL658" s="11"/>
    </row>
    <row r="659" spans="37:38" s="10" customFormat="1">
      <c r="AK659" s="11"/>
      <c r="AL659" s="11"/>
    </row>
    <row r="660" spans="37:38" s="10" customFormat="1">
      <c r="AK660" s="11"/>
      <c r="AL660" s="11"/>
    </row>
    <row r="661" spans="37:38" s="10" customFormat="1">
      <c r="AK661" s="11"/>
      <c r="AL661" s="11"/>
    </row>
    <row r="662" spans="37:38" s="10" customFormat="1">
      <c r="AK662" s="11"/>
      <c r="AL662" s="11"/>
    </row>
    <row r="663" spans="37:38" s="10" customFormat="1">
      <c r="AK663" s="11"/>
      <c r="AL663" s="11"/>
    </row>
    <row r="664" spans="37:38" s="10" customFormat="1">
      <c r="AK664" s="11"/>
      <c r="AL664" s="11"/>
    </row>
    <row r="665" spans="37:38" s="10" customFormat="1">
      <c r="AK665" s="11"/>
      <c r="AL665" s="11"/>
    </row>
    <row r="666" spans="37:38" s="10" customFormat="1">
      <c r="AK666" s="11"/>
      <c r="AL666" s="11"/>
    </row>
    <row r="667" spans="37:38" s="10" customFormat="1">
      <c r="AK667" s="11"/>
      <c r="AL667" s="11"/>
    </row>
    <row r="668" spans="37:38" s="10" customFormat="1">
      <c r="AK668" s="11"/>
      <c r="AL668" s="11"/>
    </row>
    <row r="669" spans="37:38" s="10" customFormat="1">
      <c r="AK669" s="11"/>
      <c r="AL669" s="11"/>
    </row>
    <row r="670" spans="37:38" s="10" customFormat="1">
      <c r="AK670" s="11"/>
      <c r="AL670" s="11"/>
    </row>
    <row r="671" spans="37:38" s="10" customFormat="1">
      <c r="AK671" s="11"/>
      <c r="AL671" s="11"/>
    </row>
    <row r="672" spans="37:38" s="10" customFormat="1">
      <c r="AK672" s="11"/>
      <c r="AL672" s="11"/>
    </row>
    <row r="673" spans="37:38" s="10" customFormat="1">
      <c r="AK673" s="11"/>
      <c r="AL673" s="11"/>
    </row>
    <row r="674" spans="37:38" s="10" customFormat="1">
      <c r="AK674" s="11"/>
      <c r="AL674" s="11"/>
    </row>
    <row r="675" spans="37:38" s="10" customFormat="1">
      <c r="AK675" s="11"/>
      <c r="AL675" s="11"/>
    </row>
    <row r="676" spans="37:38" s="10" customFormat="1">
      <c r="AK676" s="11"/>
      <c r="AL676" s="11"/>
    </row>
    <row r="677" spans="37:38" s="10" customFormat="1">
      <c r="AK677" s="11"/>
      <c r="AL677" s="11"/>
    </row>
    <row r="678" spans="37:38" s="10" customFormat="1">
      <c r="AK678" s="11"/>
      <c r="AL678" s="11"/>
    </row>
    <row r="679" spans="37:38" s="10" customFormat="1">
      <c r="AK679" s="11"/>
      <c r="AL679" s="11"/>
    </row>
    <row r="680" spans="37:38" s="10" customFormat="1">
      <c r="AK680" s="11"/>
      <c r="AL680" s="11"/>
    </row>
    <row r="681" spans="37:38" s="10" customFormat="1">
      <c r="AK681" s="11"/>
      <c r="AL681" s="11"/>
    </row>
    <row r="682" spans="37:38" s="10" customFormat="1">
      <c r="AK682" s="11"/>
      <c r="AL682" s="11"/>
    </row>
    <row r="683" spans="37:38" s="10" customFormat="1">
      <c r="AK683" s="11"/>
      <c r="AL683" s="11"/>
    </row>
    <row r="684" spans="37:38" s="10" customFormat="1">
      <c r="AK684" s="11"/>
      <c r="AL684" s="11"/>
    </row>
    <row r="685" spans="37:38" s="10" customFormat="1">
      <c r="AK685" s="11"/>
      <c r="AL685" s="11"/>
    </row>
    <row r="686" spans="37:38" s="10" customFormat="1">
      <c r="AK686" s="11"/>
      <c r="AL686" s="11"/>
    </row>
    <row r="687" spans="37:38" s="10" customFormat="1">
      <c r="AK687" s="11"/>
      <c r="AL687" s="11"/>
    </row>
    <row r="688" spans="37:38" s="10" customFormat="1">
      <c r="AK688" s="11"/>
      <c r="AL688" s="11"/>
    </row>
    <row r="689" spans="37:38" s="10" customFormat="1">
      <c r="AK689" s="11"/>
      <c r="AL689" s="11"/>
    </row>
    <row r="690" spans="37:38" s="10" customFormat="1">
      <c r="AK690" s="11"/>
      <c r="AL690" s="11"/>
    </row>
    <row r="691" spans="37:38" s="10" customFormat="1">
      <c r="AK691" s="11"/>
      <c r="AL691" s="11"/>
    </row>
    <row r="692" spans="37:38" s="10" customFormat="1">
      <c r="AK692" s="11"/>
      <c r="AL692" s="11"/>
    </row>
    <row r="693" spans="37:38" s="10" customFormat="1">
      <c r="AK693" s="11"/>
      <c r="AL693" s="11"/>
    </row>
    <row r="694" spans="37:38" s="10" customFormat="1">
      <c r="AK694" s="11"/>
      <c r="AL694" s="11"/>
    </row>
    <row r="695" spans="37:38" s="10" customFormat="1">
      <c r="AK695" s="11"/>
      <c r="AL695" s="11"/>
    </row>
    <row r="696" spans="37:38" s="10" customFormat="1">
      <c r="AK696" s="11"/>
      <c r="AL696" s="11"/>
    </row>
    <row r="697" spans="37:38" s="10" customFormat="1">
      <c r="AK697" s="11"/>
      <c r="AL697" s="11"/>
    </row>
    <row r="698" spans="37:38" s="10" customFormat="1">
      <c r="AK698" s="11"/>
      <c r="AL698" s="11"/>
    </row>
    <row r="699" spans="37:38" s="10" customFormat="1">
      <c r="AK699" s="11"/>
      <c r="AL699" s="11"/>
    </row>
    <row r="700" spans="37:38" s="10" customFormat="1">
      <c r="AK700" s="11"/>
      <c r="AL700" s="11"/>
    </row>
    <row r="701" spans="37:38" s="10" customFormat="1">
      <c r="AK701" s="11"/>
      <c r="AL701" s="11"/>
    </row>
    <row r="702" spans="37:38" s="10" customFormat="1">
      <c r="AK702" s="11"/>
      <c r="AL702" s="11"/>
    </row>
    <row r="703" spans="37:38" s="10" customFormat="1">
      <c r="AK703" s="11"/>
      <c r="AL703" s="11"/>
    </row>
    <row r="704" spans="37:38" s="10" customFormat="1">
      <c r="AK704" s="11"/>
      <c r="AL704" s="11"/>
    </row>
    <row r="705" spans="37:38" s="10" customFormat="1">
      <c r="AK705" s="11"/>
      <c r="AL705" s="11"/>
    </row>
    <row r="706" spans="37:38" s="10" customFormat="1">
      <c r="AK706" s="11"/>
      <c r="AL706" s="11"/>
    </row>
    <row r="707" spans="37:38" s="10" customFormat="1">
      <c r="AK707" s="11"/>
      <c r="AL707" s="11"/>
    </row>
    <row r="708" spans="37:38" s="10" customFormat="1">
      <c r="AK708" s="11"/>
      <c r="AL708" s="11"/>
    </row>
    <row r="709" spans="37:38" s="10" customFormat="1">
      <c r="AK709" s="11"/>
      <c r="AL709" s="11"/>
    </row>
    <row r="710" spans="37:38" s="10" customFormat="1">
      <c r="AK710" s="11"/>
      <c r="AL710" s="11"/>
    </row>
    <row r="711" spans="37:38" s="10" customFormat="1">
      <c r="AK711" s="11"/>
      <c r="AL711" s="11"/>
    </row>
    <row r="712" spans="37:38" s="10" customFormat="1">
      <c r="AK712" s="11"/>
      <c r="AL712" s="11"/>
    </row>
    <row r="713" spans="37:38" s="10" customFormat="1">
      <c r="AK713" s="11"/>
      <c r="AL713" s="11"/>
    </row>
    <row r="714" spans="37:38" s="10" customFormat="1">
      <c r="AK714" s="11"/>
      <c r="AL714" s="11"/>
    </row>
    <row r="715" spans="37:38" s="10" customFormat="1">
      <c r="AK715" s="11"/>
      <c r="AL715" s="11"/>
    </row>
    <row r="716" spans="37:38" s="10" customFormat="1">
      <c r="AK716" s="11"/>
      <c r="AL716" s="11"/>
    </row>
    <row r="717" spans="37:38" s="10" customFormat="1">
      <c r="AK717" s="11"/>
      <c r="AL717" s="11"/>
    </row>
    <row r="718" spans="37:38" s="10" customFormat="1">
      <c r="AK718" s="11"/>
      <c r="AL718" s="11"/>
    </row>
    <row r="719" spans="37:38" s="10" customFormat="1">
      <c r="AK719" s="11"/>
      <c r="AL719" s="11"/>
    </row>
    <row r="720" spans="37:38" s="10" customFormat="1">
      <c r="AK720" s="11"/>
      <c r="AL720" s="11"/>
    </row>
    <row r="721" spans="37:38" s="10" customFormat="1">
      <c r="AK721" s="11"/>
      <c r="AL721" s="11"/>
    </row>
    <row r="722" spans="37:38" s="10" customFormat="1">
      <c r="AK722" s="11"/>
      <c r="AL722" s="11"/>
    </row>
    <row r="723" spans="37:38" s="10" customFormat="1">
      <c r="AK723" s="11"/>
      <c r="AL723" s="11"/>
    </row>
    <row r="724" spans="37:38" s="10" customFormat="1">
      <c r="AK724" s="11"/>
      <c r="AL724" s="11"/>
    </row>
    <row r="725" spans="37:38" s="10" customFormat="1">
      <c r="AK725" s="11"/>
      <c r="AL725" s="11"/>
    </row>
    <row r="726" spans="37:38" s="10" customFormat="1">
      <c r="AK726" s="11"/>
      <c r="AL726" s="11"/>
    </row>
    <row r="727" spans="37:38" s="10" customFormat="1">
      <c r="AK727" s="11"/>
      <c r="AL727" s="11"/>
    </row>
    <row r="728" spans="37:38" s="10" customFormat="1">
      <c r="AK728" s="11"/>
      <c r="AL728" s="11"/>
    </row>
    <row r="729" spans="37:38" s="10" customFormat="1">
      <c r="AK729" s="11"/>
      <c r="AL729" s="11"/>
    </row>
    <row r="730" spans="37:38" s="10" customFormat="1">
      <c r="AK730" s="11"/>
      <c r="AL730" s="11"/>
    </row>
    <row r="731" spans="37:38" s="10" customFormat="1">
      <c r="AK731" s="11"/>
      <c r="AL731" s="11"/>
    </row>
    <row r="732" spans="37:38" s="10" customFormat="1">
      <c r="AK732" s="11"/>
      <c r="AL732" s="11"/>
    </row>
    <row r="733" spans="37:38" s="10" customFormat="1">
      <c r="AK733" s="11"/>
      <c r="AL733" s="11"/>
    </row>
    <row r="734" spans="37:38" s="10" customFormat="1">
      <c r="AK734" s="11"/>
      <c r="AL734" s="11"/>
    </row>
    <row r="735" spans="37:38" s="10" customFormat="1">
      <c r="AK735" s="11"/>
      <c r="AL735" s="11"/>
    </row>
    <row r="736" spans="37:38" s="10" customFormat="1">
      <c r="AK736" s="11"/>
      <c r="AL736" s="11"/>
    </row>
    <row r="737" spans="37:38" s="10" customFormat="1">
      <c r="AK737" s="11"/>
      <c r="AL737" s="11"/>
    </row>
    <row r="738" spans="37:38" s="10" customFormat="1">
      <c r="AK738" s="11"/>
      <c r="AL738" s="11"/>
    </row>
    <row r="739" spans="37:38" s="10" customFormat="1">
      <c r="AK739" s="11"/>
      <c r="AL739" s="11"/>
    </row>
    <row r="740" spans="37:38" s="10" customFormat="1">
      <c r="AK740" s="11"/>
      <c r="AL740" s="11"/>
    </row>
    <row r="741" spans="37:38" s="10" customFormat="1">
      <c r="AK741" s="11"/>
      <c r="AL741" s="11"/>
    </row>
    <row r="742" spans="37:38" s="10" customFormat="1">
      <c r="AK742" s="11"/>
      <c r="AL742" s="11"/>
    </row>
    <row r="743" spans="37:38" s="10" customFormat="1">
      <c r="AK743" s="11"/>
      <c r="AL743" s="11"/>
    </row>
    <row r="744" spans="37:38" s="10" customFormat="1">
      <c r="AK744" s="11"/>
      <c r="AL744" s="11"/>
    </row>
    <row r="745" spans="37:38" s="10" customFormat="1">
      <c r="AK745" s="11"/>
      <c r="AL745" s="11"/>
    </row>
    <row r="746" spans="37:38" s="10" customFormat="1">
      <c r="AK746" s="11"/>
      <c r="AL746" s="11"/>
    </row>
    <row r="747" spans="37:38" s="10" customFormat="1">
      <c r="AK747" s="11"/>
      <c r="AL747" s="11"/>
    </row>
    <row r="748" spans="37:38" s="10" customFormat="1">
      <c r="AK748" s="11"/>
      <c r="AL748" s="11"/>
    </row>
    <row r="749" spans="37:38" s="10" customFormat="1">
      <c r="AK749" s="11"/>
      <c r="AL749" s="11"/>
    </row>
    <row r="750" spans="37:38" s="10" customFormat="1">
      <c r="AK750" s="11"/>
      <c r="AL750" s="11"/>
    </row>
    <row r="751" spans="37:38" s="10" customFormat="1">
      <c r="AK751" s="11"/>
      <c r="AL751" s="11"/>
    </row>
    <row r="752" spans="37:38" s="10" customFormat="1">
      <c r="AK752" s="11"/>
      <c r="AL752" s="11"/>
    </row>
    <row r="753" spans="37:38" s="10" customFormat="1">
      <c r="AK753" s="11"/>
      <c r="AL753" s="11"/>
    </row>
    <row r="754" spans="37:38" s="10" customFormat="1">
      <c r="AK754" s="11"/>
      <c r="AL754" s="11"/>
    </row>
    <row r="755" spans="37:38" s="10" customFormat="1">
      <c r="AK755" s="11"/>
      <c r="AL755" s="11"/>
    </row>
    <row r="756" spans="37:38" s="10" customFormat="1">
      <c r="AK756" s="11"/>
      <c r="AL756" s="11"/>
    </row>
    <row r="757" spans="37:38" s="10" customFormat="1">
      <c r="AK757" s="11"/>
      <c r="AL757" s="11"/>
    </row>
    <row r="758" spans="37:38" s="10" customFormat="1">
      <c r="AK758" s="11"/>
      <c r="AL758" s="11"/>
    </row>
    <row r="759" spans="37:38" s="10" customFormat="1">
      <c r="AK759" s="11"/>
      <c r="AL759" s="11"/>
    </row>
    <row r="760" spans="37:38" s="10" customFormat="1">
      <c r="AK760" s="11"/>
      <c r="AL760" s="11"/>
    </row>
    <row r="761" spans="37:38" s="10" customFormat="1">
      <c r="AK761" s="11"/>
      <c r="AL761" s="11"/>
    </row>
    <row r="762" spans="37:38" s="10" customFormat="1">
      <c r="AK762" s="11"/>
      <c r="AL762" s="11"/>
    </row>
    <row r="763" spans="37:38" s="10" customFormat="1">
      <c r="AK763" s="11"/>
      <c r="AL763" s="11"/>
    </row>
    <row r="764" spans="37:38" s="10" customFormat="1">
      <c r="AK764" s="11"/>
      <c r="AL764" s="11"/>
    </row>
    <row r="765" spans="37:38" s="10" customFormat="1">
      <c r="AK765" s="11"/>
      <c r="AL765" s="11"/>
    </row>
    <row r="766" spans="37:38" s="10" customFormat="1">
      <c r="AK766" s="11"/>
      <c r="AL766" s="11"/>
    </row>
    <row r="767" spans="37:38" s="10" customFormat="1">
      <c r="AK767" s="11"/>
      <c r="AL767" s="11"/>
    </row>
    <row r="768" spans="37:38" s="10" customFormat="1">
      <c r="AK768" s="11"/>
      <c r="AL768" s="11"/>
    </row>
    <row r="769" spans="37:38" s="10" customFormat="1">
      <c r="AK769" s="11"/>
      <c r="AL769" s="11"/>
    </row>
    <row r="770" spans="37:38" s="10" customFormat="1">
      <c r="AK770" s="11"/>
      <c r="AL770" s="11"/>
    </row>
    <row r="771" spans="37:38" s="10" customFormat="1">
      <c r="AK771" s="11"/>
      <c r="AL771" s="11"/>
    </row>
    <row r="772" spans="37:38" s="10" customFormat="1">
      <c r="AK772" s="11"/>
      <c r="AL772" s="11"/>
    </row>
    <row r="773" spans="37:38" s="10" customFormat="1">
      <c r="AK773" s="11"/>
      <c r="AL773" s="11"/>
    </row>
    <row r="774" spans="37:38" s="10" customFormat="1">
      <c r="AK774" s="11"/>
      <c r="AL774" s="11"/>
    </row>
    <row r="775" spans="37:38" s="10" customFormat="1">
      <c r="AK775" s="11"/>
      <c r="AL775" s="11"/>
    </row>
    <row r="776" spans="37:38" s="10" customFormat="1">
      <c r="AK776" s="11"/>
      <c r="AL776" s="11"/>
    </row>
    <row r="777" spans="37:38" s="10" customFormat="1">
      <c r="AK777" s="11"/>
      <c r="AL777" s="11"/>
    </row>
    <row r="778" spans="37:38" s="10" customFormat="1">
      <c r="AK778" s="11"/>
      <c r="AL778" s="11"/>
    </row>
    <row r="779" spans="37:38" s="10" customFormat="1">
      <c r="AK779" s="11"/>
      <c r="AL779" s="11"/>
    </row>
    <row r="780" spans="37:38" s="10" customFormat="1">
      <c r="AK780" s="11"/>
      <c r="AL780" s="11"/>
    </row>
    <row r="781" spans="37:38" s="10" customFormat="1">
      <c r="AK781" s="11"/>
      <c r="AL781" s="11"/>
    </row>
    <row r="782" spans="37:38" s="10" customFormat="1">
      <c r="AK782" s="11"/>
      <c r="AL782" s="11"/>
    </row>
    <row r="783" spans="37:38" s="10" customFormat="1">
      <c r="AK783" s="11"/>
      <c r="AL783" s="11"/>
    </row>
    <row r="784" spans="37:38" s="10" customFormat="1">
      <c r="AK784" s="11"/>
      <c r="AL784" s="11"/>
    </row>
    <row r="785" spans="37:38" s="10" customFormat="1">
      <c r="AK785" s="11"/>
      <c r="AL785" s="11"/>
    </row>
    <row r="786" spans="37:38" s="10" customFormat="1">
      <c r="AK786" s="11"/>
      <c r="AL786" s="11"/>
    </row>
    <row r="787" spans="37:38" s="10" customFormat="1">
      <c r="AK787" s="11"/>
      <c r="AL787" s="11"/>
    </row>
    <row r="788" spans="37:38" s="10" customFormat="1">
      <c r="AK788" s="11"/>
      <c r="AL788" s="11"/>
    </row>
    <row r="789" spans="37:38" s="10" customFormat="1">
      <c r="AK789" s="11"/>
      <c r="AL789" s="11"/>
    </row>
    <row r="790" spans="37:38" s="10" customFormat="1">
      <c r="AK790" s="11"/>
      <c r="AL790" s="11"/>
    </row>
    <row r="791" spans="37:38" s="10" customFormat="1">
      <c r="AK791" s="11"/>
      <c r="AL791" s="11"/>
    </row>
    <row r="792" spans="37:38" s="10" customFormat="1">
      <c r="AK792" s="11"/>
      <c r="AL792" s="11"/>
    </row>
    <row r="793" spans="37:38" s="10" customFormat="1">
      <c r="AK793" s="11"/>
      <c r="AL793" s="11"/>
    </row>
    <row r="794" spans="37:38" s="10" customFormat="1">
      <c r="AK794" s="11"/>
      <c r="AL794" s="11"/>
    </row>
    <row r="795" spans="37:38" s="10" customFormat="1">
      <c r="AK795" s="11"/>
      <c r="AL795" s="11"/>
    </row>
    <row r="796" spans="37:38" s="10" customFormat="1">
      <c r="AK796" s="11"/>
      <c r="AL796" s="11"/>
    </row>
    <row r="797" spans="37:38" s="10" customFormat="1">
      <c r="AK797" s="11"/>
      <c r="AL797" s="11"/>
    </row>
    <row r="798" spans="37:38" s="10" customFormat="1">
      <c r="AK798" s="11"/>
      <c r="AL798" s="11"/>
    </row>
    <row r="799" spans="37:38" s="10" customFormat="1">
      <c r="AK799" s="11"/>
      <c r="AL799" s="11"/>
    </row>
    <row r="800" spans="37:38" s="10" customFormat="1">
      <c r="AK800" s="11"/>
      <c r="AL800" s="11"/>
    </row>
    <row r="801" spans="37:38" s="10" customFormat="1">
      <c r="AK801" s="11"/>
      <c r="AL801" s="11"/>
    </row>
    <row r="802" spans="37:38" s="10" customFormat="1">
      <c r="AK802" s="11"/>
      <c r="AL802" s="11"/>
    </row>
    <row r="803" spans="37:38" s="10" customFormat="1">
      <c r="AK803" s="11"/>
      <c r="AL803" s="11"/>
    </row>
    <row r="804" spans="37:38" s="10" customFormat="1">
      <c r="AK804" s="11"/>
      <c r="AL804" s="11"/>
    </row>
    <row r="805" spans="37:38" s="10" customFormat="1">
      <c r="AK805" s="11"/>
      <c r="AL805" s="11"/>
    </row>
    <row r="806" spans="37:38" s="10" customFormat="1">
      <c r="AK806" s="11"/>
      <c r="AL806" s="11"/>
    </row>
    <row r="807" spans="37:38" s="10" customFormat="1">
      <c r="AK807" s="11"/>
      <c r="AL807" s="11"/>
    </row>
    <row r="808" spans="37:38" s="10" customFormat="1">
      <c r="AK808" s="11"/>
      <c r="AL808" s="11"/>
    </row>
    <row r="809" spans="37:38" s="10" customFormat="1">
      <c r="AK809" s="11"/>
      <c r="AL809" s="11"/>
    </row>
    <row r="810" spans="37:38" s="10" customFormat="1">
      <c r="AK810" s="11"/>
      <c r="AL810" s="11"/>
    </row>
    <row r="811" spans="37:38" s="10" customFormat="1">
      <c r="AK811" s="11"/>
      <c r="AL811" s="11"/>
    </row>
    <row r="812" spans="37:38" s="10" customFormat="1">
      <c r="AK812" s="11"/>
      <c r="AL812" s="11"/>
    </row>
    <row r="813" spans="37:38" s="10" customFormat="1">
      <c r="AK813" s="11"/>
      <c r="AL813" s="11"/>
    </row>
    <row r="814" spans="37:38" s="10" customFormat="1">
      <c r="AK814" s="11"/>
      <c r="AL814" s="11"/>
    </row>
    <row r="815" spans="37:38" s="10" customFormat="1">
      <c r="AK815" s="11"/>
      <c r="AL815" s="11"/>
    </row>
    <row r="816" spans="37:38" s="10" customFormat="1">
      <c r="AK816" s="11"/>
      <c r="AL816" s="11"/>
    </row>
    <row r="817" spans="37:38" s="10" customFormat="1">
      <c r="AK817" s="11"/>
      <c r="AL817" s="11"/>
    </row>
    <row r="818" spans="37:38" s="10" customFormat="1">
      <c r="AK818" s="11"/>
      <c r="AL818" s="11"/>
    </row>
    <row r="819" spans="37:38" s="10" customFormat="1">
      <c r="AK819" s="11"/>
      <c r="AL819" s="11"/>
    </row>
    <row r="820" spans="37:38" s="10" customFormat="1">
      <c r="AK820" s="11"/>
      <c r="AL820" s="11"/>
    </row>
    <row r="821" spans="37:38" s="10" customFormat="1">
      <c r="AK821" s="11"/>
      <c r="AL821" s="11"/>
    </row>
    <row r="822" spans="37:38" s="10" customFormat="1">
      <c r="AK822" s="11"/>
      <c r="AL822" s="11"/>
    </row>
    <row r="823" spans="37:38" s="10" customFormat="1">
      <c r="AK823" s="11"/>
      <c r="AL823" s="11"/>
    </row>
    <row r="824" spans="37:38" s="10" customFormat="1">
      <c r="AK824" s="11"/>
      <c r="AL824" s="11"/>
    </row>
    <row r="825" spans="37:38" s="10" customFormat="1">
      <c r="AK825" s="11"/>
      <c r="AL825" s="11"/>
    </row>
    <row r="826" spans="37:38" s="10" customFormat="1">
      <c r="AK826" s="11"/>
      <c r="AL826" s="11"/>
    </row>
    <row r="827" spans="37:38" s="10" customFormat="1">
      <c r="AK827" s="11"/>
      <c r="AL827" s="11"/>
    </row>
    <row r="828" spans="37:38" s="10" customFormat="1">
      <c r="AK828" s="11"/>
      <c r="AL828" s="11"/>
    </row>
    <row r="829" spans="37:38" s="10" customFormat="1">
      <c r="AK829" s="11"/>
      <c r="AL829" s="11"/>
    </row>
    <row r="830" spans="37:38" s="10" customFormat="1">
      <c r="AK830" s="11"/>
      <c r="AL830" s="11"/>
    </row>
    <row r="831" spans="37:38" s="10" customFormat="1">
      <c r="AK831" s="11"/>
      <c r="AL831" s="11"/>
    </row>
    <row r="832" spans="37:38" s="10" customFormat="1">
      <c r="AK832" s="11"/>
      <c r="AL832" s="11"/>
    </row>
    <row r="833" spans="37:38" s="10" customFormat="1">
      <c r="AK833" s="11"/>
      <c r="AL833" s="11"/>
    </row>
    <row r="834" spans="37:38" s="10" customFormat="1">
      <c r="AK834" s="11"/>
      <c r="AL834" s="11"/>
    </row>
    <row r="835" spans="37:38" s="10" customFormat="1">
      <c r="AK835" s="11"/>
      <c r="AL835" s="11"/>
    </row>
    <row r="836" spans="37:38" s="10" customFormat="1">
      <c r="AK836" s="11"/>
      <c r="AL836" s="11"/>
    </row>
    <row r="837" spans="37:38" s="10" customFormat="1">
      <c r="AK837" s="11"/>
      <c r="AL837" s="11"/>
    </row>
    <row r="838" spans="37:38" s="10" customFormat="1">
      <c r="AK838" s="11"/>
      <c r="AL838" s="11"/>
    </row>
    <row r="839" spans="37:38" s="10" customFormat="1">
      <c r="AK839" s="11"/>
      <c r="AL839" s="11"/>
    </row>
    <row r="840" spans="37:38" s="10" customFormat="1">
      <c r="AK840" s="11"/>
      <c r="AL840" s="11"/>
    </row>
    <row r="841" spans="37:38" s="10" customFormat="1">
      <c r="AK841" s="11"/>
      <c r="AL841" s="11"/>
    </row>
    <row r="842" spans="37:38" s="10" customFormat="1">
      <c r="AK842" s="11"/>
      <c r="AL842" s="11"/>
    </row>
    <row r="843" spans="37:38" s="10" customFormat="1">
      <c r="AK843" s="11"/>
      <c r="AL843" s="11"/>
    </row>
    <row r="844" spans="37:38" s="10" customFormat="1">
      <c r="AK844" s="11"/>
      <c r="AL844" s="11"/>
    </row>
    <row r="845" spans="37:38" s="10" customFormat="1">
      <c r="AK845" s="11"/>
      <c r="AL845" s="11"/>
    </row>
    <row r="846" spans="37:38" s="10" customFormat="1">
      <c r="AK846" s="11"/>
      <c r="AL846" s="11"/>
    </row>
    <row r="847" spans="37:38" s="10" customFormat="1">
      <c r="AK847" s="11"/>
      <c r="AL847" s="11"/>
    </row>
    <row r="848" spans="37:38" s="10" customFormat="1">
      <c r="AK848" s="11"/>
      <c r="AL848" s="11"/>
    </row>
    <row r="849" spans="37:38" s="10" customFormat="1">
      <c r="AK849" s="11"/>
      <c r="AL849" s="11"/>
    </row>
    <row r="850" spans="37:38" s="10" customFormat="1">
      <c r="AK850" s="11"/>
      <c r="AL850" s="11"/>
    </row>
    <row r="851" spans="37:38" s="10" customFormat="1">
      <c r="AK851" s="11"/>
      <c r="AL851" s="11"/>
    </row>
    <row r="852" spans="37:38" s="10" customFormat="1">
      <c r="AK852" s="11"/>
      <c r="AL852" s="11"/>
    </row>
    <row r="853" spans="37:38" s="10" customFormat="1">
      <c r="AK853" s="11"/>
      <c r="AL853" s="11"/>
    </row>
    <row r="854" spans="37:38" s="10" customFormat="1">
      <c r="AK854" s="11"/>
      <c r="AL854" s="11"/>
    </row>
    <row r="855" spans="37:38" s="10" customFormat="1">
      <c r="AK855" s="11"/>
      <c r="AL855" s="11"/>
    </row>
    <row r="856" spans="37:38" s="10" customFormat="1">
      <c r="AK856" s="11"/>
      <c r="AL856" s="11"/>
    </row>
    <row r="857" spans="37:38" s="10" customFormat="1">
      <c r="AK857" s="11"/>
      <c r="AL857" s="11"/>
    </row>
    <row r="858" spans="37:38" s="10" customFormat="1">
      <c r="AK858" s="11"/>
      <c r="AL858" s="11"/>
    </row>
    <row r="859" spans="37:38" s="10" customFormat="1">
      <c r="AK859" s="11"/>
      <c r="AL859" s="11"/>
    </row>
    <row r="860" spans="37:38" s="10" customFormat="1">
      <c r="AK860" s="11"/>
      <c r="AL860" s="11"/>
    </row>
    <row r="861" spans="37:38" s="10" customFormat="1">
      <c r="AK861" s="11"/>
      <c r="AL861" s="11"/>
    </row>
    <row r="862" spans="37:38" s="10" customFormat="1">
      <c r="AK862" s="11"/>
      <c r="AL862" s="11"/>
    </row>
    <row r="863" spans="37:38" s="10" customFormat="1">
      <c r="AK863" s="11"/>
      <c r="AL863" s="11"/>
    </row>
    <row r="864" spans="37:38" s="10" customFormat="1">
      <c r="AK864" s="11"/>
      <c r="AL864" s="11"/>
    </row>
    <row r="865" spans="37:38" s="10" customFormat="1">
      <c r="AK865" s="11"/>
      <c r="AL865" s="11"/>
    </row>
    <row r="866" spans="37:38" s="10" customFormat="1">
      <c r="AK866" s="11"/>
      <c r="AL866" s="11"/>
    </row>
    <row r="867" spans="37:38" s="10" customFormat="1">
      <c r="AK867" s="11"/>
      <c r="AL867" s="11"/>
    </row>
    <row r="868" spans="37:38" s="10" customFormat="1">
      <c r="AK868" s="11"/>
      <c r="AL868" s="11"/>
    </row>
    <row r="869" spans="37:38" s="10" customFormat="1">
      <c r="AK869" s="11"/>
      <c r="AL869" s="11"/>
    </row>
    <row r="870" spans="37:38" s="10" customFormat="1">
      <c r="AK870" s="11"/>
      <c r="AL870" s="11"/>
    </row>
    <row r="871" spans="37:38" s="10" customFormat="1">
      <c r="AK871" s="11"/>
      <c r="AL871" s="11"/>
    </row>
    <row r="872" spans="37:38" s="10" customFormat="1">
      <c r="AK872" s="11"/>
      <c r="AL872" s="11"/>
    </row>
    <row r="873" spans="37:38" s="10" customFormat="1">
      <c r="AK873" s="11"/>
      <c r="AL873" s="11"/>
    </row>
    <row r="874" spans="37:38" s="10" customFormat="1">
      <c r="AK874" s="11"/>
      <c r="AL874" s="11"/>
    </row>
    <row r="875" spans="37:38" s="10" customFormat="1">
      <c r="AK875" s="11"/>
      <c r="AL875" s="11"/>
    </row>
    <row r="876" spans="37:38" s="10" customFormat="1">
      <c r="AK876" s="11"/>
      <c r="AL876" s="11"/>
    </row>
    <row r="877" spans="37:38" s="10" customFormat="1">
      <c r="AK877" s="11"/>
      <c r="AL877" s="11"/>
    </row>
    <row r="878" spans="37:38" s="10" customFormat="1">
      <c r="AK878" s="11"/>
      <c r="AL878" s="11"/>
    </row>
    <row r="879" spans="37:38" s="10" customFormat="1">
      <c r="AK879" s="11"/>
      <c r="AL879" s="11"/>
    </row>
    <row r="880" spans="37:38" s="10" customFormat="1">
      <c r="AK880" s="11"/>
      <c r="AL880" s="11"/>
    </row>
    <row r="881" spans="37:38" s="10" customFormat="1">
      <c r="AK881" s="11"/>
      <c r="AL881" s="11"/>
    </row>
    <row r="882" spans="37:38" s="10" customFormat="1">
      <c r="AK882" s="11"/>
      <c r="AL882" s="11"/>
    </row>
    <row r="883" spans="37:38" s="10" customFormat="1">
      <c r="AK883" s="11"/>
      <c r="AL883" s="11"/>
    </row>
    <row r="884" spans="37:38" s="10" customFormat="1">
      <c r="AK884" s="11"/>
      <c r="AL884" s="11"/>
    </row>
    <row r="885" spans="37:38" s="10" customFormat="1">
      <c r="AK885" s="11"/>
      <c r="AL885" s="11"/>
    </row>
    <row r="886" spans="37:38" s="10" customFormat="1">
      <c r="AK886" s="11"/>
      <c r="AL886" s="11"/>
    </row>
    <row r="887" spans="37:38" s="10" customFormat="1">
      <c r="AK887" s="11"/>
      <c r="AL887" s="11"/>
    </row>
    <row r="888" spans="37:38" s="10" customFormat="1">
      <c r="AK888" s="11"/>
      <c r="AL888" s="11"/>
    </row>
    <row r="889" spans="37:38" s="10" customFormat="1">
      <c r="AK889" s="11"/>
      <c r="AL889" s="11"/>
    </row>
    <row r="890" spans="37:38" s="10" customFormat="1">
      <c r="AK890" s="11"/>
      <c r="AL890" s="11"/>
    </row>
    <row r="891" spans="37:38" s="10" customFormat="1">
      <c r="AK891" s="11"/>
      <c r="AL891" s="11"/>
    </row>
    <row r="892" spans="37:38" s="10" customFormat="1">
      <c r="AK892" s="11"/>
      <c r="AL892" s="11"/>
    </row>
    <row r="893" spans="37:38" s="10" customFormat="1">
      <c r="AK893" s="11"/>
      <c r="AL893" s="11"/>
    </row>
    <row r="894" spans="37:38" s="10" customFormat="1">
      <c r="AK894" s="11"/>
      <c r="AL894" s="11"/>
    </row>
    <row r="895" spans="37:38" s="10" customFormat="1">
      <c r="AK895" s="11"/>
      <c r="AL895" s="11"/>
    </row>
    <row r="896" spans="37:38" s="10" customFormat="1">
      <c r="AK896" s="11"/>
      <c r="AL896" s="11"/>
    </row>
    <row r="897" spans="37:38" s="10" customFormat="1">
      <c r="AK897" s="11"/>
      <c r="AL897" s="11"/>
    </row>
    <row r="898" spans="37:38" s="10" customFormat="1">
      <c r="AK898" s="11"/>
      <c r="AL898" s="11"/>
    </row>
    <row r="899" spans="37:38" s="10" customFormat="1">
      <c r="AK899" s="11"/>
      <c r="AL899" s="11"/>
    </row>
    <row r="900" spans="37:38" s="10" customFormat="1">
      <c r="AK900" s="11"/>
      <c r="AL900" s="11"/>
    </row>
    <row r="901" spans="37:38" s="10" customFormat="1">
      <c r="AK901" s="11"/>
      <c r="AL901" s="11"/>
    </row>
    <row r="902" spans="37:38" s="10" customFormat="1">
      <c r="AK902" s="11"/>
      <c r="AL902" s="11"/>
    </row>
    <row r="903" spans="37:38" s="10" customFormat="1">
      <c r="AK903" s="11"/>
      <c r="AL903" s="11"/>
    </row>
    <row r="904" spans="37:38" s="10" customFormat="1">
      <c r="AK904" s="11"/>
      <c r="AL904" s="11"/>
    </row>
    <row r="905" spans="37:38" s="10" customFormat="1">
      <c r="AK905" s="11"/>
      <c r="AL905" s="11"/>
    </row>
    <row r="906" spans="37:38" s="10" customFormat="1">
      <c r="AK906" s="11"/>
      <c r="AL906" s="11"/>
    </row>
    <row r="907" spans="37:38" s="10" customFormat="1">
      <c r="AK907" s="11"/>
      <c r="AL907" s="11"/>
    </row>
    <row r="908" spans="37:38" s="10" customFormat="1">
      <c r="AK908" s="11"/>
      <c r="AL908" s="11"/>
    </row>
    <row r="909" spans="37:38" s="10" customFormat="1">
      <c r="AK909" s="11"/>
      <c r="AL909" s="11"/>
    </row>
    <row r="910" spans="37:38" s="10" customFormat="1">
      <c r="AK910" s="11"/>
      <c r="AL910" s="11"/>
    </row>
    <row r="911" spans="37:38" s="10" customFormat="1">
      <c r="AK911" s="11"/>
      <c r="AL911" s="11"/>
    </row>
    <row r="912" spans="37:38" s="10" customFormat="1">
      <c r="AK912" s="11"/>
      <c r="AL912" s="11"/>
    </row>
    <row r="913" spans="37:38" s="10" customFormat="1">
      <c r="AK913" s="11"/>
      <c r="AL913" s="11"/>
    </row>
    <row r="914" spans="37:38" s="10" customFormat="1">
      <c r="AK914" s="11"/>
      <c r="AL914" s="11"/>
    </row>
    <row r="915" spans="37:38" s="10" customFormat="1">
      <c r="AK915" s="11"/>
      <c r="AL915" s="11"/>
    </row>
    <row r="916" spans="37:38" s="10" customFormat="1">
      <c r="AK916" s="11"/>
      <c r="AL916" s="11"/>
    </row>
    <row r="917" spans="37:38" s="10" customFormat="1">
      <c r="AK917" s="11"/>
      <c r="AL917" s="11"/>
    </row>
    <row r="918" spans="37:38" s="10" customFormat="1">
      <c r="AK918" s="11"/>
      <c r="AL918" s="11"/>
    </row>
    <row r="919" spans="37:38" s="10" customFormat="1">
      <c r="AK919" s="11"/>
      <c r="AL919" s="11"/>
    </row>
    <row r="920" spans="37:38" s="10" customFormat="1">
      <c r="AK920" s="11"/>
      <c r="AL920" s="11"/>
    </row>
    <row r="921" spans="37:38" s="10" customFormat="1">
      <c r="AK921" s="11"/>
      <c r="AL921" s="11"/>
    </row>
    <row r="922" spans="37:38" s="10" customFormat="1">
      <c r="AK922" s="11"/>
      <c r="AL922" s="11"/>
    </row>
    <row r="923" spans="37:38" s="10" customFormat="1">
      <c r="AK923" s="11"/>
      <c r="AL923" s="11"/>
    </row>
    <row r="924" spans="37:38" s="10" customFormat="1">
      <c r="AK924" s="11"/>
      <c r="AL924" s="11"/>
    </row>
    <row r="925" spans="37:38" s="10" customFormat="1">
      <c r="AK925" s="11"/>
      <c r="AL925" s="11"/>
    </row>
    <row r="926" spans="37:38" s="10" customFormat="1">
      <c r="AK926" s="11"/>
      <c r="AL926" s="11"/>
    </row>
    <row r="927" spans="37:38" s="10" customFormat="1">
      <c r="AK927" s="11"/>
      <c r="AL927" s="11"/>
    </row>
    <row r="928" spans="37:38" s="10" customFormat="1">
      <c r="AK928" s="11"/>
      <c r="AL928" s="11"/>
    </row>
    <row r="929" spans="37:38" s="10" customFormat="1">
      <c r="AK929" s="11"/>
      <c r="AL929" s="11"/>
    </row>
    <row r="930" spans="37:38" s="10" customFormat="1">
      <c r="AK930" s="11"/>
      <c r="AL930" s="11"/>
    </row>
    <row r="931" spans="37:38" s="10" customFormat="1">
      <c r="AK931" s="11"/>
      <c r="AL931" s="11"/>
    </row>
    <row r="932" spans="37:38" s="10" customFormat="1">
      <c r="AK932" s="11"/>
      <c r="AL932" s="11"/>
    </row>
    <row r="933" spans="37:38" s="10" customFormat="1">
      <c r="AK933" s="11"/>
      <c r="AL933" s="11"/>
    </row>
    <row r="934" spans="37:38" s="10" customFormat="1">
      <c r="AK934" s="11"/>
      <c r="AL934" s="11"/>
    </row>
    <row r="935" spans="37:38" s="10" customFormat="1">
      <c r="AK935" s="11"/>
      <c r="AL935" s="11"/>
    </row>
    <row r="936" spans="37:38" s="10" customFormat="1">
      <c r="AK936" s="11"/>
      <c r="AL936" s="11"/>
    </row>
    <row r="937" spans="37:38" s="10" customFormat="1">
      <c r="AK937" s="11"/>
      <c r="AL937" s="11"/>
    </row>
    <row r="938" spans="37:38" s="10" customFormat="1">
      <c r="AK938" s="11"/>
      <c r="AL938" s="11"/>
    </row>
    <row r="939" spans="37:38" s="10" customFormat="1">
      <c r="AK939" s="11"/>
      <c r="AL939" s="11"/>
    </row>
    <row r="940" spans="37:38" s="10" customFormat="1">
      <c r="AK940" s="11"/>
      <c r="AL940" s="11"/>
    </row>
    <row r="941" spans="37:38" s="10" customFormat="1">
      <c r="AK941" s="11"/>
      <c r="AL941" s="11"/>
    </row>
    <row r="942" spans="37:38" s="10" customFormat="1">
      <c r="AK942" s="11"/>
      <c r="AL942" s="11"/>
    </row>
    <row r="943" spans="37:38" s="10" customFormat="1">
      <c r="AK943" s="11"/>
      <c r="AL943" s="11"/>
    </row>
    <row r="944" spans="37:38" s="10" customFormat="1">
      <c r="AK944" s="11"/>
      <c r="AL944" s="11"/>
    </row>
    <row r="945" spans="37:38" s="10" customFormat="1">
      <c r="AK945" s="11"/>
      <c r="AL945" s="11"/>
    </row>
    <row r="946" spans="37:38" s="10" customFormat="1">
      <c r="AK946" s="11"/>
      <c r="AL946" s="11"/>
    </row>
    <row r="947" spans="37:38" s="10" customFormat="1">
      <c r="AK947" s="11"/>
      <c r="AL947" s="11"/>
    </row>
    <row r="948" spans="37:38" s="10" customFormat="1">
      <c r="AK948" s="11"/>
      <c r="AL948" s="11"/>
    </row>
    <row r="949" spans="37:38" s="10" customFormat="1">
      <c r="AK949" s="11"/>
      <c r="AL949" s="11"/>
    </row>
    <row r="950" spans="37:38" s="10" customFormat="1">
      <c r="AK950" s="11"/>
      <c r="AL950" s="11"/>
    </row>
    <row r="951" spans="37:38" s="10" customFormat="1">
      <c r="AK951" s="11"/>
      <c r="AL951" s="11"/>
    </row>
    <row r="952" spans="37:38" s="10" customFormat="1">
      <c r="AK952" s="11"/>
      <c r="AL952" s="11"/>
    </row>
    <row r="953" spans="37:38" s="10" customFormat="1">
      <c r="AK953" s="11"/>
      <c r="AL953" s="11"/>
    </row>
    <row r="954" spans="37:38" s="10" customFormat="1">
      <c r="AK954" s="11"/>
      <c r="AL954" s="11"/>
    </row>
    <row r="955" spans="37:38" s="10" customFormat="1">
      <c r="AK955" s="11"/>
      <c r="AL955" s="11"/>
    </row>
    <row r="956" spans="37:38" s="10" customFormat="1">
      <c r="AK956" s="11"/>
      <c r="AL956" s="11"/>
    </row>
    <row r="957" spans="37:38" s="10" customFormat="1">
      <c r="AK957" s="11"/>
      <c r="AL957" s="11"/>
    </row>
    <row r="958" spans="37:38" s="10" customFormat="1">
      <c r="AK958" s="11"/>
      <c r="AL958" s="11"/>
    </row>
    <row r="959" spans="37:38" s="10" customFormat="1">
      <c r="AK959" s="11"/>
      <c r="AL959" s="11"/>
    </row>
    <row r="960" spans="37:38" s="10" customFormat="1">
      <c r="AK960" s="11"/>
      <c r="AL960" s="11"/>
    </row>
    <row r="961" spans="37:38" s="10" customFormat="1">
      <c r="AK961" s="11"/>
      <c r="AL961" s="11"/>
    </row>
    <row r="962" spans="37:38" s="10" customFormat="1">
      <c r="AK962" s="11"/>
      <c r="AL962" s="11"/>
    </row>
    <row r="963" spans="37:38" s="10" customFormat="1">
      <c r="AK963" s="11"/>
      <c r="AL963" s="11"/>
    </row>
    <row r="964" spans="37:38" s="10" customFormat="1">
      <c r="AK964" s="11"/>
      <c r="AL964" s="11"/>
    </row>
    <row r="965" spans="37:38" s="10" customFormat="1">
      <c r="AK965" s="11"/>
      <c r="AL965" s="11"/>
    </row>
    <row r="966" spans="37:38" s="10" customFormat="1">
      <c r="AK966" s="11"/>
      <c r="AL966" s="11"/>
    </row>
    <row r="967" spans="37:38" s="10" customFormat="1">
      <c r="AK967" s="11"/>
      <c r="AL967" s="11"/>
    </row>
    <row r="968" spans="37:38" s="10" customFormat="1">
      <c r="AK968" s="11"/>
      <c r="AL968" s="11"/>
    </row>
    <row r="969" spans="37:38" s="10" customFormat="1">
      <c r="AK969" s="11"/>
      <c r="AL969" s="11"/>
    </row>
    <row r="970" spans="37:38" s="10" customFormat="1">
      <c r="AK970" s="11"/>
      <c r="AL970" s="11"/>
    </row>
    <row r="971" spans="37:38" s="10" customFormat="1">
      <c r="AK971" s="11"/>
      <c r="AL971" s="11"/>
    </row>
    <row r="972" spans="37:38" s="10" customFormat="1">
      <c r="AK972" s="11"/>
      <c r="AL972" s="11"/>
    </row>
    <row r="973" spans="37:38" s="10" customFormat="1">
      <c r="AK973" s="11"/>
      <c r="AL973" s="11"/>
    </row>
    <row r="974" spans="37:38" s="10" customFormat="1">
      <c r="AK974" s="11"/>
      <c r="AL974" s="11"/>
    </row>
    <row r="975" spans="37:38" s="10" customFormat="1">
      <c r="AK975" s="11"/>
      <c r="AL975" s="11"/>
    </row>
    <row r="976" spans="37:38" s="10" customFormat="1">
      <c r="AK976" s="11"/>
      <c r="AL976" s="11"/>
    </row>
    <row r="977" spans="37:38" s="10" customFormat="1">
      <c r="AK977" s="11"/>
      <c r="AL977" s="11"/>
    </row>
    <row r="978" spans="37:38" s="10" customFormat="1">
      <c r="AK978" s="11"/>
      <c r="AL978" s="11"/>
    </row>
    <row r="979" spans="37:38" s="10" customFormat="1">
      <c r="AK979" s="11"/>
      <c r="AL979" s="11"/>
    </row>
    <row r="980" spans="37:38" s="10" customFormat="1">
      <c r="AK980" s="11"/>
      <c r="AL980" s="11"/>
    </row>
    <row r="981" spans="37:38" s="10" customFormat="1">
      <c r="AK981" s="11"/>
      <c r="AL981" s="11"/>
    </row>
    <row r="982" spans="37:38" s="10" customFormat="1">
      <c r="AK982" s="11"/>
      <c r="AL982" s="11"/>
    </row>
    <row r="983" spans="37:38" s="10" customFormat="1">
      <c r="AK983" s="11"/>
      <c r="AL983" s="11"/>
    </row>
    <row r="984" spans="37:38" s="10" customFormat="1">
      <c r="AK984" s="11"/>
      <c r="AL984" s="11"/>
    </row>
    <row r="985" spans="37:38" s="10" customFormat="1">
      <c r="AK985" s="11"/>
      <c r="AL985" s="11"/>
    </row>
    <row r="986" spans="37:38" s="10" customFormat="1">
      <c r="AK986" s="11"/>
      <c r="AL986" s="11"/>
    </row>
    <row r="987" spans="37:38" s="10" customFormat="1">
      <c r="AK987" s="11"/>
      <c r="AL987" s="11"/>
    </row>
    <row r="988" spans="37:38" s="10" customFormat="1">
      <c r="AK988" s="11"/>
      <c r="AL988" s="11"/>
    </row>
    <row r="989" spans="37:38" s="10" customFormat="1">
      <c r="AK989" s="11"/>
      <c r="AL989" s="11"/>
    </row>
    <row r="990" spans="37:38" s="10" customFormat="1">
      <c r="AK990" s="11"/>
      <c r="AL990" s="11"/>
    </row>
    <row r="991" spans="37:38" s="10" customFormat="1">
      <c r="AK991" s="11"/>
      <c r="AL991" s="11"/>
    </row>
    <row r="992" spans="37:38" s="10" customFormat="1">
      <c r="AK992" s="11"/>
      <c r="AL992" s="11"/>
    </row>
    <row r="993" spans="37:38" s="10" customFormat="1">
      <c r="AK993" s="11"/>
      <c r="AL993" s="11"/>
    </row>
    <row r="994" spans="37:38" s="10" customFormat="1">
      <c r="AK994" s="11"/>
      <c r="AL994" s="11"/>
    </row>
    <row r="995" spans="37:38" s="10" customFormat="1">
      <c r="AK995" s="11"/>
      <c r="AL995" s="11"/>
    </row>
    <row r="996" spans="37:38" s="10" customFormat="1">
      <c r="AK996" s="11"/>
      <c r="AL996" s="11"/>
    </row>
    <row r="997" spans="37:38" s="10" customFormat="1">
      <c r="AK997" s="11"/>
      <c r="AL997" s="11"/>
    </row>
    <row r="998" spans="37:38" s="10" customFormat="1">
      <c r="AK998" s="11"/>
      <c r="AL998" s="11"/>
    </row>
    <row r="999" spans="37:38" s="10" customFormat="1">
      <c r="AK999" s="11"/>
      <c r="AL999" s="11"/>
    </row>
    <row r="1000" spans="37:38" s="10" customFormat="1">
      <c r="AK1000" s="11"/>
      <c r="AL1000" s="11"/>
    </row>
    <row r="1001" spans="37:38" s="10" customFormat="1">
      <c r="AK1001" s="11"/>
      <c r="AL1001" s="11"/>
    </row>
    <row r="1002" spans="37:38" s="10" customFormat="1">
      <c r="AK1002" s="11"/>
      <c r="AL1002" s="11"/>
    </row>
    <row r="1003" spans="37:38" s="10" customFormat="1">
      <c r="AK1003" s="11"/>
      <c r="AL1003" s="11"/>
    </row>
    <row r="1004" spans="37:38" s="10" customFormat="1">
      <c r="AK1004" s="11"/>
      <c r="AL1004" s="11"/>
    </row>
    <row r="1005" spans="37:38" s="10" customFormat="1">
      <c r="AK1005" s="11"/>
      <c r="AL1005" s="11"/>
    </row>
    <row r="1006" spans="37:38" s="10" customFormat="1">
      <c r="AK1006" s="11"/>
      <c r="AL1006" s="11"/>
    </row>
    <row r="1007" spans="37:38" s="10" customFormat="1">
      <c r="AK1007" s="11"/>
      <c r="AL1007" s="11"/>
    </row>
    <row r="1008" spans="37:38" s="10" customFormat="1">
      <c r="AK1008" s="11"/>
      <c r="AL1008" s="11"/>
    </row>
    <row r="1009" spans="37:38" s="10" customFormat="1">
      <c r="AK1009" s="11"/>
      <c r="AL1009" s="11"/>
    </row>
    <row r="1010" spans="37:38" s="10" customFormat="1">
      <c r="AK1010" s="11"/>
      <c r="AL1010" s="11"/>
    </row>
    <row r="1011" spans="37:38" s="10" customFormat="1">
      <c r="AK1011" s="11"/>
      <c r="AL1011" s="11"/>
    </row>
    <row r="1012" spans="37:38" s="10" customFormat="1">
      <c r="AK1012" s="11"/>
      <c r="AL1012" s="11"/>
    </row>
    <row r="1013" spans="37:38" s="10" customFormat="1">
      <c r="AK1013" s="11"/>
      <c r="AL1013" s="11"/>
    </row>
    <row r="1014" spans="37:38" s="10" customFormat="1">
      <c r="AK1014" s="11"/>
      <c r="AL1014" s="11"/>
    </row>
    <row r="1015" spans="37:38" s="10" customFormat="1">
      <c r="AK1015" s="11"/>
      <c r="AL1015" s="11"/>
    </row>
    <row r="1016" spans="37:38" s="10" customFormat="1">
      <c r="AK1016" s="11"/>
      <c r="AL1016" s="11"/>
    </row>
    <row r="1017" spans="37:38" s="10" customFormat="1">
      <c r="AK1017" s="11"/>
      <c r="AL1017" s="11"/>
    </row>
    <row r="1018" spans="37:38" s="10" customFormat="1">
      <c r="AK1018" s="11"/>
      <c r="AL1018" s="11"/>
    </row>
    <row r="1019" spans="37:38" s="10" customFormat="1">
      <c r="AK1019" s="11"/>
      <c r="AL1019" s="11"/>
    </row>
    <row r="1020" spans="37:38" s="10" customFormat="1">
      <c r="AK1020" s="11"/>
      <c r="AL1020" s="11"/>
    </row>
    <row r="1021" spans="37:38" s="10" customFormat="1">
      <c r="AK1021" s="11"/>
      <c r="AL1021" s="11"/>
    </row>
    <row r="1022" spans="37:38" s="10" customFormat="1">
      <c r="AK1022" s="11"/>
      <c r="AL1022" s="11"/>
    </row>
    <row r="1023" spans="37:38" s="10" customFormat="1">
      <c r="AK1023" s="11"/>
      <c r="AL1023" s="11"/>
    </row>
    <row r="1024" spans="37:38" s="10" customFormat="1">
      <c r="AK1024" s="11"/>
      <c r="AL1024" s="11"/>
    </row>
    <row r="1025" spans="37:38" s="10" customFormat="1">
      <c r="AK1025" s="11"/>
      <c r="AL1025" s="11"/>
    </row>
    <row r="1026" spans="37:38" s="10" customFormat="1">
      <c r="AK1026" s="11"/>
      <c r="AL1026" s="11"/>
    </row>
    <row r="1027" spans="37:38" s="10" customFormat="1">
      <c r="AK1027" s="11"/>
      <c r="AL1027" s="11"/>
    </row>
    <row r="1028" spans="37:38" s="10" customFormat="1">
      <c r="AK1028" s="11"/>
      <c r="AL1028" s="11"/>
    </row>
    <row r="1029" spans="37:38" s="10" customFormat="1">
      <c r="AK1029" s="11"/>
      <c r="AL1029" s="11"/>
    </row>
    <row r="1030" spans="37:38" s="10" customFormat="1">
      <c r="AK1030" s="11"/>
      <c r="AL1030" s="11"/>
    </row>
    <row r="1031" spans="37:38" s="10" customFormat="1">
      <c r="AK1031" s="11"/>
      <c r="AL1031" s="11"/>
    </row>
    <row r="1032" spans="37:38" s="10" customFormat="1">
      <c r="AK1032" s="11"/>
      <c r="AL1032" s="11"/>
    </row>
    <row r="1033" spans="37:38" s="10" customFormat="1">
      <c r="AK1033" s="11"/>
      <c r="AL1033" s="11"/>
    </row>
    <row r="1034" spans="37:38" s="10" customFormat="1">
      <c r="AK1034" s="11"/>
      <c r="AL1034" s="11"/>
    </row>
    <row r="1035" spans="37:38" s="10" customFormat="1">
      <c r="AK1035" s="11"/>
      <c r="AL1035" s="11"/>
    </row>
    <row r="1036" spans="37:38" s="10" customFormat="1">
      <c r="AK1036" s="11"/>
      <c r="AL1036" s="11"/>
    </row>
    <row r="1037" spans="37:38" s="10" customFormat="1">
      <c r="AK1037" s="11"/>
      <c r="AL1037" s="11"/>
    </row>
    <row r="1038" spans="37:38" s="10" customFormat="1">
      <c r="AK1038" s="11"/>
      <c r="AL1038" s="11"/>
    </row>
    <row r="1039" spans="37:38" s="10" customFormat="1">
      <c r="AK1039" s="11"/>
      <c r="AL1039" s="11"/>
    </row>
    <row r="1040" spans="37:38" s="10" customFormat="1">
      <c r="AK1040" s="11"/>
      <c r="AL1040" s="11"/>
    </row>
    <row r="1041" spans="37:38" s="10" customFormat="1">
      <c r="AK1041" s="11"/>
      <c r="AL1041" s="11"/>
    </row>
    <row r="1042" spans="37:38" s="10" customFormat="1">
      <c r="AK1042" s="11"/>
      <c r="AL1042" s="11"/>
    </row>
    <row r="1043" spans="37:38" s="10" customFormat="1">
      <c r="AK1043" s="11"/>
      <c r="AL1043" s="11"/>
    </row>
    <row r="1044" spans="37:38" s="10" customFormat="1">
      <c r="AK1044" s="11"/>
      <c r="AL1044" s="11"/>
    </row>
    <row r="1045" spans="37:38" s="10" customFormat="1">
      <c r="AK1045" s="11"/>
      <c r="AL1045" s="11"/>
    </row>
    <row r="1046" spans="37:38" s="10" customFormat="1">
      <c r="AK1046" s="11"/>
      <c r="AL1046" s="11"/>
    </row>
    <row r="1047" spans="37:38" s="10" customFormat="1">
      <c r="AK1047" s="11"/>
      <c r="AL1047" s="11"/>
    </row>
    <row r="1048" spans="37:38" s="10" customFormat="1">
      <c r="AK1048" s="11"/>
      <c r="AL1048" s="11"/>
    </row>
    <row r="1049" spans="37:38" s="10" customFormat="1">
      <c r="AK1049" s="11"/>
      <c r="AL1049" s="11"/>
    </row>
    <row r="1050" spans="37:38" s="10" customFormat="1">
      <c r="AK1050" s="11"/>
      <c r="AL1050" s="11"/>
    </row>
    <row r="1051" spans="37:38" s="10" customFormat="1">
      <c r="AK1051" s="11"/>
      <c r="AL1051" s="11"/>
    </row>
    <row r="1052" spans="37:38" s="10" customFormat="1">
      <c r="AK1052" s="11"/>
      <c r="AL1052" s="11"/>
    </row>
    <row r="1053" spans="37:38" s="10" customFormat="1">
      <c r="AK1053" s="11"/>
      <c r="AL1053" s="11"/>
    </row>
    <row r="1054" spans="37:38" s="10" customFormat="1">
      <c r="AK1054" s="11"/>
      <c r="AL1054" s="11"/>
    </row>
    <row r="1055" spans="37:38" s="10" customFormat="1">
      <c r="AK1055" s="11"/>
      <c r="AL1055" s="11"/>
    </row>
    <row r="1056" spans="37:38" s="10" customFormat="1">
      <c r="AK1056" s="11"/>
      <c r="AL1056" s="11"/>
    </row>
    <row r="1057" spans="37:38" s="10" customFormat="1">
      <c r="AK1057" s="11"/>
      <c r="AL1057" s="11"/>
    </row>
    <row r="1058" spans="37:38" s="10" customFormat="1">
      <c r="AK1058" s="11"/>
      <c r="AL1058" s="11"/>
    </row>
    <row r="1059" spans="37:38" s="10" customFormat="1">
      <c r="AK1059" s="11"/>
      <c r="AL1059" s="11"/>
    </row>
    <row r="1060" spans="37:38" s="10" customFormat="1">
      <c r="AK1060" s="11"/>
      <c r="AL1060" s="11"/>
    </row>
    <row r="1061" spans="37:38" s="10" customFormat="1">
      <c r="AK1061" s="11"/>
      <c r="AL1061" s="11"/>
    </row>
    <row r="1062" spans="37:38" s="10" customFormat="1">
      <c r="AK1062" s="11"/>
      <c r="AL1062" s="11"/>
    </row>
    <row r="1063" spans="37:38" s="10" customFormat="1">
      <c r="AK1063" s="11"/>
      <c r="AL1063" s="11"/>
    </row>
    <row r="1064" spans="37:38" s="10" customFormat="1">
      <c r="AK1064" s="11"/>
      <c r="AL1064" s="11"/>
    </row>
    <row r="1065" spans="37:38" s="10" customFormat="1">
      <c r="AK1065" s="11"/>
      <c r="AL1065" s="11"/>
    </row>
    <row r="1066" spans="37:38" s="10" customFormat="1">
      <c r="AK1066" s="11"/>
      <c r="AL1066" s="11"/>
    </row>
    <row r="1067" spans="37:38" s="10" customFormat="1">
      <c r="AK1067" s="11"/>
      <c r="AL1067" s="11"/>
    </row>
    <row r="1068" spans="37:38" s="10" customFormat="1">
      <c r="AK1068" s="11"/>
      <c r="AL1068" s="11"/>
    </row>
    <row r="1069" spans="37:38" s="10" customFormat="1">
      <c r="AK1069" s="11"/>
      <c r="AL1069" s="11"/>
    </row>
    <row r="1070" spans="37:38" s="10" customFormat="1">
      <c r="AK1070" s="11"/>
      <c r="AL1070" s="11"/>
    </row>
    <row r="1071" spans="37:38" s="10" customFormat="1">
      <c r="AK1071" s="11"/>
      <c r="AL1071" s="11"/>
    </row>
    <row r="1072" spans="37:38" s="10" customFormat="1">
      <c r="AK1072" s="11"/>
      <c r="AL1072" s="11"/>
    </row>
    <row r="1073" spans="37:38" s="10" customFormat="1">
      <c r="AK1073" s="11"/>
      <c r="AL1073" s="11"/>
    </row>
    <row r="1074" spans="37:38" s="10" customFormat="1">
      <c r="AK1074" s="11"/>
      <c r="AL1074" s="11"/>
    </row>
    <row r="1075" spans="37:38" s="10" customFormat="1">
      <c r="AK1075" s="11"/>
      <c r="AL1075" s="11"/>
    </row>
    <row r="1076" spans="37:38" s="10" customFormat="1">
      <c r="AK1076" s="11"/>
      <c r="AL1076" s="11"/>
    </row>
    <row r="1077" spans="37:38" s="10" customFormat="1">
      <c r="AK1077" s="11"/>
      <c r="AL1077" s="11"/>
    </row>
    <row r="1078" spans="37:38" s="10" customFormat="1">
      <c r="AK1078" s="11"/>
      <c r="AL1078" s="11"/>
    </row>
    <row r="1079" spans="37:38" s="10" customFormat="1">
      <c r="AK1079" s="11"/>
      <c r="AL1079" s="11"/>
    </row>
    <row r="1080" spans="37:38" s="10" customFormat="1">
      <c r="AK1080" s="11"/>
      <c r="AL1080" s="11"/>
    </row>
    <row r="1081" spans="37:38" s="10" customFormat="1">
      <c r="AK1081" s="11"/>
      <c r="AL1081" s="11"/>
    </row>
    <row r="1082" spans="37:38" s="10" customFormat="1">
      <c r="AK1082" s="11"/>
      <c r="AL1082" s="11"/>
    </row>
    <row r="1083" spans="37:38" s="10" customFormat="1">
      <c r="AK1083" s="11"/>
      <c r="AL1083" s="11"/>
    </row>
    <row r="1084" spans="37:38" s="10" customFormat="1">
      <c r="AK1084" s="11"/>
      <c r="AL1084" s="11"/>
    </row>
    <row r="1085" spans="37:38" s="10" customFormat="1">
      <c r="AK1085" s="11"/>
      <c r="AL1085" s="11"/>
    </row>
    <row r="1086" spans="37:38" s="10" customFormat="1">
      <c r="AK1086" s="11"/>
      <c r="AL1086" s="11"/>
    </row>
    <row r="1087" spans="37:38" s="10" customFormat="1">
      <c r="AK1087" s="11"/>
      <c r="AL1087" s="11"/>
    </row>
    <row r="1088" spans="37:38" s="10" customFormat="1">
      <c r="AK1088" s="11"/>
      <c r="AL1088" s="11"/>
    </row>
    <row r="1089" spans="37:38" s="10" customFormat="1">
      <c r="AK1089" s="11"/>
      <c r="AL1089" s="11"/>
    </row>
    <row r="1090" spans="37:38" s="10" customFormat="1">
      <c r="AK1090" s="11"/>
      <c r="AL1090" s="11"/>
    </row>
    <row r="1091" spans="37:38" s="10" customFormat="1">
      <c r="AK1091" s="11"/>
      <c r="AL1091" s="11"/>
    </row>
    <row r="1092" spans="37:38" s="10" customFormat="1">
      <c r="AK1092" s="11"/>
      <c r="AL1092" s="11"/>
    </row>
    <row r="1093" spans="37:38" s="10" customFormat="1">
      <c r="AK1093" s="11"/>
      <c r="AL1093" s="11"/>
    </row>
    <row r="1094" spans="37:38" s="10" customFormat="1">
      <c r="AK1094" s="11"/>
      <c r="AL1094" s="11"/>
    </row>
    <row r="1095" spans="37:38" s="10" customFormat="1">
      <c r="AK1095" s="11"/>
      <c r="AL1095" s="11"/>
    </row>
    <row r="1096" spans="37:38" s="10" customFormat="1">
      <c r="AK1096" s="11"/>
      <c r="AL1096" s="11"/>
    </row>
    <row r="1097" spans="37:38" s="10" customFormat="1">
      <c r="AK1097" s="11"/>
      <c r="AL1097" s="11"/>
    </row>
    <row r="1098" spans="37:38" s="10" customFormat="1">
      <c r="AK1098" s="11"/>
      <c r="AL1098" s="11"/>
    </row>
    <row r="1099" spans="37:38" s="10" customFormat="1">
      <c r="AK1099" s="11"/>
      <c r="AL1099" s="11"/>
    </row>
    <row r="1100" spans="37:38" s="10" customFormat="1">
      <c r="AK1100" s="11"/>
      <c r="AL1100" s="11"/>
    </row>
    <row r="1101" spans="37:38" s="10" customFormat="1">
      <c r="AK1101" s="11"/>
      <c r="AL1101" s="11"/>
    </row>
    <row r="1102" spans="37:38" s="10" customFormat="1">
      <c r="AK1102" s="11"/>
      <c r="AL1102" s="11"/>
    </row>
    <row r="1103" spans="37:38" s="10" customFormat="1">
      <c r="AK1103" s="11"/>
      <c r="AL1103" s="11"/>
    </row>
    <row r="1104" spans="37:38" s="10" customFormat="1">
      <c r="AK1104" s="11"/>
      <c r="AL1104" s="11"/>
    </row>
    <row r="1105" spans="37:38" s="10" customFormat="1">
      <c r="AK1105" s="11"/>
      <c r="AL1105" s="11"/>
    </row>
    <row r="1106" spans="37:38" s="10" customFormat="1">
      <c r="AK1106" s="11"/>
      <c r="AL1106" s="11"/>
    </row>
    <row r="1107" spans="37:38" s="10" customFormat="1">
      <c r="AK1107" s="11"/>
      <c r="AL1107" s="11"/>
    </row>
    <row r="1108" spans="37:38" s="10" customFormat="1">
      <c r="AK1108" s="11"/>
      <c r="AL1108" s="11"/>
    </row>
    <row r="1109" spans="37:38" s="10" customFormat="1">
      <c r="AK1109" s="11"/>
      <c r="AL1109" s="11"/>
    </row>
    <row r="1110" spans="37:38" s="10" customFormat="1">
      <c r="AK1110" s="11"/>
      <c r="AL1110" s="11"/>
    </row>
    <row r="1111" spans="37:38" s="10" customFormat="1">
      <c r="AK1111" s="11"/>
      <c r="AL1111" s="11"/>
    </row>
    <row r="1112" spans="37:38" s="10" customFormat="1">
      <c r="AK1112" s="11"/>
      <c r="AL1112" s="11"/>
    </row>
    <row r="1113" spans="37:38" s="10" customFormat="1">
      <c r="AK1113" s="11"/>
      <c r="AL1113" s="11"/>
    </row>
    <row r="1114" spans="37:38" s="10" customFormat="1">
      <c r="AK1114" s="11"/>
      <c r="AL1114" s="11"/>
    </row>
    <row r="1115" spans="37:38" s="10" customFormat="1">
      <c r="AK1115" s="11"/>
      <c r="AL1115" s="11"/>
    </row>
    <row r="1116" spans="37:38" s="10" customFormat="1">
      <c r="AK1116" s="11"/>
      <c r="AL1116" s="11"/>
    </row>
    <row r="1117" spans="37:38" s="10" customFormat="1">
      <c r="AK1117" s="11"/>
      <c r="AL1117" s="11"/>
    </row>
    <row r="1118" spans="37:38" s="10" customFormat="1">
      <c r="AK1118" s="11"/>
      <c r="AL1118" s="11"/>
    </row>
    <row r="1119" spans="37:38" s="10" customFormat="1">
      <c r="AK1119" s="11"/>
      <c r="AL1119" s="11"/>
    </row>
    <row r="1120" spans="37:38" s="10" customFormat="1">
      <c r="AK1120" s="11"/>
      <c r="AL1120" s="11"/>
    </row>
    <row r="1121" spans="37:38" s="10" customFormat="1">
      <c r="AK1121" s="11"/>
      <c r="AL1121" s="11"/>
    </row>
    <row r="1122" spans="37:38" s="10" customFormat="1">
      <c r="AK1122" s="11"/>
      <c r="AL1122" s="11"/>
    </row>
    <row r="1123" spans="37:38" s="10" customFormat="1">
      <c r="AK1123" s="11"/>
      <c r="AL1123" s="11"/>
    </row>
    <row r="1124" spans="37:38" s="10" customFormat="1">
      <c r="AK1124" s="11"/>
      <c r="AL1124" s="11"/>
    </row>
    <row r="1125" spans="37:38" s="10" customFormat="1">
      <c r="AK1125" s="11"/>
      <c r="AL1125" s="11"/>
    </row>
    <row r="1126" spans="37:38" s="10" customFormat="1">
      <c r="AK1126" s="11"/>
      <c r="AL1126" s="11"/>
    </row>
    <row r="1127" spans="37:38" s="10" customFormat="1">
      <c r="AK1127" s="11"/>
      <c r="AL1127" s="11"/>
    </row>
    <row r="1128" spans="37:38" s="10" customFormat="1">
      <c r="AK1128" s="11"/>
      <c r="AL1128" s="11"/>
    </row>
    <row r="1129" spans="37:38" s="10" customFormat="1">
      <c r="AK1129" s="11"/>
      <c r="AL1129" s="11"/>
    </row>
    <row r="1130" spans="37:38" s="10" customFormat="1">
      <c r="AK1130" s="11"/>
      <c r="AL1130" s="11"/>
    </row>
    <row r="1131" spans="37:38" s="10" customFormat="1">
      <c r="AK1131" s="11"/>
      <c r="AL1131" s="11"/>
    </row>
    <row r="1132" spans="37:38" s="10" customFormat="1">
      <c r="AK1132" s="11"/>
      <c r="AL1132" s="11"/>
    </row>
    <row r="1133" spans="37:38" s="10" customFormat="1">
      <c r="AK1133" s="11"/>
      <c r="AL1133" s="11"/>
    </row>
    <row r="1134" spans="37:38" s="10" customFormat="1">
      <c r="AK1134" s="11"/>
      <c r="AL1134" s="11"/>
    </row>
    <row r="1135" spans="37:38" s="10" customFormat="1">
      <c r="AK1135" s="11"/>
      <c r="AL1135" s="11"/>
    </row>
    <row r="1136" spans="37:38" s="10" customFormat="1">
      <c r="AK1136" s="11"/>
      <c r="AL1136" s="11"/>
    </row>
    <row r="1137" spans="37:38" s="10" customFormat="1">
      <c r="AK1137" s="11"/>
      <c r="AL1137" s="11"/>
    </row>
    <row r="1138" spans="37:38" s="10" customFormat="1">
      <c r="AK1138" s="11"/>
      <c r="AL1138" s="11"/>
    </row>
    <row r="1139" spans="37:38" s="10" customFormat="1">
      <c r="AK1139" s="11"/>
      <c r="AL1139" s="11"/>
    </row>
    <row r="1140" spans="37:38" s="10" customFormat="1">
      <c r="AK1140" s="11"/>
      <c r="AL1140" s="11"/>
    </row>
    <row r="1141" spans="37:38" s="10" customFormat="1">
      <c r="AK1141" s="11"/>
      <c r="AL1141" s="11"/>
    </row>
    <row r="1142" spans="37:38" s="10" customFormat="1">
      <c r="AK1142" s="11"/>
      <c r="AL1142" s="11"/>
    </row>
    <row r="1143" spans="37:38" s="10" customFormat="1">
      <c r="AK1143" s="11"/>
      <c r="AL1143" s="11"/>
    </row>
    <row r="1144" spans="37:38" s="10" customFormat="1">
      <c r="AK1144" s="11"/>
      <c r="AL1144" s="11"/>
    </row>
    <row r="1145" spans="37:38" s="10" customFormat="1">
      <c r="AK1145" s="11"/>
      <c r="AL1145" s="11"/>
    </row>
    <row r="1146" spans="37:38" s="10" customFormat="1">
      <c r="AK1146" s="11"/>
      <c r="AL1146" s="11"/>
    </row>
    <row r="1147" spans="37:38" s="10" customFormat="1">
      <c r="AK1147" s="11"/>
      <c r="AL1147" s="11"/>
    </row>
    <row r="1148" spans="37:38" s="10" customFormat="1">
      <c r="AK1148" s="11"/>
      <c r="AL1148" s="11"/>
    </row>
    <row r="1149" spans="37:38" s="10" customFormat="1">
      <c r="AK1149" s="11"/>
      <c r="AL1149" s="11"/>
    </row>
    <row r="1150" spans="37:38" s="10" customFormat="1">
      <c r="AK1150" s="11"/>
      <c r="AL1150" s="11"/>
    </row>
    <row r="1151" spans="37:38" s="10" customFormat="1">
      <c r="AK1151" s="11"/>
      <c r="AL1151" s="11"/>
    </row>
    <row r="1152" spans="37:38" s="10" customFormat="1">
      <c r="AK1152" s="11"/>
      <c r="AL1152" s="11"/>
    </row>
    <row r="1153" spans="37:38" s="10" customFormat="1">
      <c r="AK1153" s="11"/>
      <c r="AL1153" s="11"/>
    </row>
    <row r="1154" spans="37:38" s="10" customFormat="1">
      <c r="AK1154" s="11"/>
      <c r="AL1154" s="11"/>
    </row>
    <row r="1155" spans="37:38" s="10" customFormat="1">
      <c r="AK1155" s="11"/>
      <c r="AL1155" s="11"/>
    </row>
    <row r="1156" spans="37:38" s="10" customFormat="1">
      <c r="AK1156" s="11"/>
      <c r="AL1156" s="11"/>
    </row>
    <row r="1157" spans="37:38" s="10" customFormat="1">
      <c r="AK1157" s="11"/>
      <c r="AL1157" s="11"/>
    </row>
    <row r="1158" spans="37:38" s="10" customFormat="1">
      <c r="AK1158" s="11"/>
      <c r="AL1158" s="11"/>
    </row>
    <row r="1159" spans="37:38" s="10" customFormat="1">
      <c r="AK1159" s="11"/>
      <c r="AL1159" s="11"/>
    </row>
    <row r="1160" spans="37:38" s="10" customFormat="1">
      <c r="AK1160" s="11"/>
      <c r="AL1160" s="11"/>
    </row>
    <row r="1161" spans="37:38" s="10" customFormat="1">
      <c r="AK1161" s="11"/>
      <c r="AL1161" s="11"/>
    </row>
    <row r="1162" spans="37:38" s="10" customFormat="1">
      <c r="AK1162" s="11"/>
      <c r="AL1162" s="11"/>
    </row>
    <row r="1163" spans="37:38" s="10" customFormat="1">
      <c r="AK1163" s="11"/>
      <c r="AL1163" s="11"/>
    </row>
    <row r="1164" spans="37:38" s="10" customFormat="1">
      <c r="AK1164" s="11"/>
      <c r="AL1164" s="11"/>
    </row>
    <row r="1165" spans="37:38" s="10" customFormat="1">
      <c r="AK1165" s="11"/>
      <c r="AL1165" s="11"/>
    </row>
    <row r="1166" spans="37:38" s="10" customFormat="1">
      <c r="AK1166" s="11"/>
      <c r="AL1166" s="11"/>
    </row>
    <row r="1167" spans="37:38" s="10" customFormat="1">
      <c r="AK1167" s="11"/>
      <c r="AL1167" s="11"/>
    </row>
    <row r="1168" spans="37:38" s="10" customFormat="1">
      <c r="AK1168" s="11"/>
      <c r="AL1168" s="11"/>
    </row>
    <row r="1169" spans="37:38" s="10" customFormat="1">
      <c r="AK1169" s="11"/>
      <c r="AL1169" s="11"/>
    </row>
    <row r="1170" spans="37:38" s="10" customFormat="1">
      <c r="AK1170" s="11"/>
      <c r="AL1170" s="11"/>
    </row>
    <row r="1171" spans="37:38" s="10" customFormat="1">
      <c r="AK1171" s="11"/>
      <c r="AL1171" s="11"/>
    </row>
    <row r="1172" spans="37:38" s="10" customFormat="1">
      <c r="AK1172" s="11"/>
      <c r="AL1172" s="11"/>
    </row>
    <row r="1173" spans="37:38" s="10" customFormat="1">
      <c r="AK1173" s="11"/>
      <c r="AL1173" s="11"/>
    </row>
    <row r="1174" spans="37:38" s="10" customFormat="1">
      <c r="AK1174" s="11"/>
      <c r="AL1174" s="11"/>
    </row>
    <row r="1175" spans="37:38" s="10" customFormat="1">
      <c r="AK1175" s="11"/>
      <c r="AL1175" s="11"/>
    </row>
    <row r="1176" spans="37:38" s="10" customFormat="1">
      <c r="AK1176" s="11"/>
      <c r="AL1176" s="11"/>
    </row>
    <row r="1177" spans="37:38" s="10" customFormat="1">
      <c r="AK1177" s="11"/>
      <c r="AL1177" s="11"/>
    </row>
    <row r="1178" spans="37:38" s="10" customFormat="1">
      <c r="AK1178" s="11"/>
      <c r="AL1178" s="11"/>
    </row>
    <row r="1179" spans="37:38" s="10" customFormat="1">
      <c r="AK1179" s="11"/>
      <c r="AL1179" s="11"/>
    </row>
    <row r="1180" spans="37:38" s="10" customFormat="1">
      <c r="AK1180" s="11"/>
      <c r="AL1180" s="11"/>
    </row>
    <row r="1181" spans="37:38" s="10" customFormat="1">
      <c r="AK1181" s="11"/>
      <c r="AL1181" s="11"/>
    </row>
    <row r="1182" spans="37:38" s="10" customFormat="1">
      <c r="AK1182" s="11"/>
      <c r="AL1182" s="11"/>
    </row>
    <row r="1183" spans="37:38" s="10" customFormat="1">
      <c r="AK1183" s="11"/>
      <c r="AL1183" s="11"/>
    </row>
    <row r="1184" spans="37:38" s="10" customFormat="1">
      <c r="AK1184" s="11"/>
      <c r="AL1184" s="11"/>
    </row>
    <row r="1185" spans="37:38" s="10" customFormat="1">
      <c r="AK1185" s="11"/>
      <c r="AL1185" s="11"/>
    </row>
    <row r="1186" spans="37:38" s="10" customFormat="1">
      <c r="AK1186" s="11"/>
      <c r="AL1186" s="11"/>
    </row>
    <row r="1187" spans="37:38" s="10" customFormat="1">
      <c r="AK1187" s="11"/>
      <c r="AL1187" s="11"/>
    </row>
    <row r="1188" spans="37:38" s="10" customFormat="1">
      <c r="AK1188" s="11"/>
      <c r="AL1188" s="11"/>
    </row>
    <row r="1189" spans="37:38" s="10" customFormat="1">
      <c r="AK1189" s="11"/>
      <c r="AL1189" s="11"/>
    </row>
    <row r="1190" spans="37:38" s="10" customFormat="1">
      <c r="AK1190" s="11"/>
      <c r="AL1190" s="11"/>
    </row>
    <row r="1191" spans="37:38" s="10" customFormat="1">
      <c r="AK1191" s="11"/>
      <c r="AL1191" s="11"/>
    </row>
    <row r="1192" spans="37:38" s="10" customFormat="1">
      <c r="AK1192" s="11"/>
      <c r="AL1192" s="11"/>
    </row>
    <row r="1193" spans="37:38" s="10" customFormat="1">
      <c r="AK1193" s="11"/>
      <c r="AL1193" s="11"/>
    </row>
    <row r="1194" spans="37:38" s="10" customFormat="1">
      <c r="AK1194" s="11"/>
      <c r="AL1194" s="11"/>
    </row>
    <row r="1195" spans="37:38" s="10" customFormat="1">
      <c r="AK1195" s="11"/>
      <c r="AL1195" s="11"/>
    </row>
    <row r="1196" spans="37:38" s="10" customFormat="1">
      <c r="AK1196" s="11"/>
      <c r="AL1196" s="11"/>
    </row>
    <row r="1197" spans="37:38" s="10" customFormat="1">
      <c r="AK1197" s="11"/>
      <c r="AL1197" s="11"/>
    </row>
    <row r="1198" spans="37:38" s="10" customFormat="1">
      <c r="AK1198" s="11"/>
      <c r="AL1198" s="11"/>
    </row>
    <row r="1199" spans="37:38" s="10" customFormat="1">
      <c r="AK1199" s="11"/>
      <c r="AL1199" s="11"/>
    </row>
    <row r="1200" spans="37:38" s="10" customFormat="1">
      <c r="AK1200" s="11"/>
      <c r="AL1200" s="11"/>
    </row>
    <row r="1201" spans="37:38" s="10" customFormat="1">
      <c r="AK1201" s="11"/>
      <c r="AL1201" s="11"/>
    </row>
    <row r="1202" spans="37:38" s="10" customFormat="1">
      <c r="AK1202" s="11"/>
      <c r="AL1202" s="11"/>
    </row>
    <row r="1203" spans="37:38" s="10" customFormat="1">
      <c r="AK1203" s="11"/>
      <c r="AL1203" s="11"/>
    </row>
    <row r="1204" spans="37:38" s="10" customFormat="1">
      <c r="AK1204" s="11"/>
      <c r="AL1204" s="11"/>
    </row>
    <row r="1205" spans="37:38" s="10" customFormat="1">
      <c r="AK1205" s="11"/>
      <c r="AL1205" s="11"/>
    </row>
    <row r="1206" spans="37:38" s="10" customFormat="1">
      <c r="AK1206" s="11"/>
      <c r="AL1206" s="11"/>
    </row>
    <row r="1207" spans="37:38" s="10" customFormat="1">
      <c r="AK1207" s="11"/>
      <c r="AL1207" s="11"/>
    </row>
    <row r="1208" spans="37:38" s="10" customFormat="1">
      <c r="AK1208" s="11"/>
      <c r="AL1208" s="11"/>
    </row>
    <row r="1209" spans="37:38" s="10" customFormat="1">
      <c r="AK1209" s="11"/>
      <c r="AL1209" s="11"/>
    </row>
    <row r="1210" spans="37:38" s="10" customFormat="1">
      <c r="AK1210" s="11"/>
      <c r="AL1210" s="11"/>
    </row>
    <row r="1211" spans="37:38" s="10" customFormat="1">
      <c r="AK1211" s="11"/>
      <c r="AL1211" s="11"/>
    </row>
    <row r="1212" spans="37:38" s="10" customFormat="1">
      <c r="AK1212" s="11"/>
      <c r="AL1212" s="11"/>
    </row>
    <row r="1213" spans="37:38" s="10" customFormat="1">
      <c r="AK1213" s="11"/>
      <c r="AL1213" s="11"/>
    </row>
    <row r="1214" spans="37:38" s="10" customFormat="1">
      <c r="AK1214" s="11"/>
      <c r="AL1214" s="11"/>
    </row>
    <row r="1215" spans="37:38" s="10" customFormat="1">
      <c r="AK1215" s="11"/>
      <c r="AL1215" s="11"/>
    </row>
    <row r="1216" spans="37:38" s="10" customFormat="1">
      <c r="AK1216" s="11"/>
      <c r="AL1216" s="11"/>
    </row>
    <row r="1217" spans="37:38" s="10" customFormat="1">
      <c r="AK1217" s="11"/>
      <c r="AL1217" s="11"/>
    </row>
    <row r="1218" spans="37:38" s="10" customFormat="1">
      <c r="AK1218" s="11"/>
      <c r="AL1218" s="11"/>
    </row>
    <row r="1219" spans="37:38" s="10" customFormat="1">
      <c r="AK1219" s="11"/>
      <c r="AL1219" s="11"/>
    </row>
    <row r="1220" spans="37:38" s="10" customFormat="1">
      <c r="AK1220" s="11"/>
      <c r="AL1220" s="11"/>
    </row>
    <row r="1221" spans="37:38" s="10" customFormat="1">
      <c r="AK1221" s="11"/>
      <c r="AL1221" s="11"/>
    </row>
    <row r="1222" spans="37:38" s="10" customFormat="1">
      <c r="AK1222" s="11"/>
      <c r="AL1222" s="11"/>
    </row>
    <row r="1223" spans="37:38" s="10" customFormat="1">
      <c r="AK1223" s="11"/>
      <c r="AL1223" s="11"/>
    </row>
    <row r="1224" spans="37:38" s="10" customFormat="1">
      <c r="AK1224" s="11"/>
      <c r="AL1224" s="11"/>
    </row>
    <row r="1225" spans="37:38" s="10" customFormat="1">
      <c r="AK1225" s="11"/>
      <c r="AL1225" s="11"/>
    </row>
    <row r="1226" spans="37:38" s="10" customFormat="1">
      <c r="AK1226" s="11"/>
      <c r="AL1226" s="11"/>
    </row>
    <row r="1227" spans="37:38" s="10" customFormat="1">
      <c r="AK1227" s="11"/>
      <c r="AL1227" s="11"/>
    </row>
    <row r="1228" spans="37:38" s="10" customFormat="1">
      <c r="AK1228" s="11"/>
      <c r="AL1228" s="11"/>
    </row>
    <row r="1229" spans="37:38" s="10" customFormat="1">
      <c r="AK1229" s="11"/>
      <c r="AL1229" s="11"/>
    </row>
    <row r="1230" spans="37:38" s="10" customFormat="1">
      <c r="AK1230" s="11"/>
      <c r="AL1230" s="11"/>
    </row>
    <row r="1231" spans="37:38" s="10" customFormat="1">
      <c r="AK1231" s="11"/>
      <c r="AL1231" s="11"/>
    </row>
    <row r="1232" spans="37:38" s="10" customFormat="1">
      <c r="AK1232" s="11"/>
      <c r="AL1232" s="11"/>
    </row>
    <row r="1233" spans="37:38" s="10" customFormat="1">
      <c r="AK1233" s="11"/>
      <c r="AL1233" s="11"/>
    </row>
    <row r="1234" spans="37:38" s="10" customFormat="1">
      <c r="AK1234" s="11"/>
      <c r="AL1234" s="11"/>
    </row>
    <row r="1235" spans="37:38" s="10" customFormat="1">
      <c r="AK1235" s="11"/>
      <c r="AL1235" s="11"/>
    </row>
    <row r="1236" spans="37:38" s="10" customFormat="1">
      <c r="AK1236" s="11"/>
      <c r="AL1236" s="11"/>
    </row>
    <row r="1237" spans="37:38" s="10" customFormat="1">
      <c r="AK1237" s="11"/>
      <c r="AL1237" s="11"/>
    </row>
    <row r="1238" spans="37:38" s="10" customFormat="1">
      <c r="AK1238" s="11"/>
      <c r="AL1238" s="11"/>
    </row>
    <row r="1239" spans="37:38" s="10" customFormat="1">
      <c r="AK1239" s="11"/>
      <c r="AL1239" s="11"/>
    </row>
    <row r="1240" spans="37:38" s="10" customFormat="1">
      <c r="AK1240" s="11"/>
      <c r="AL1240" s="11"/>
    </row>
    <row r="1241" spans="37:38" s="10" customFormat="1">
      <c r="AK1241" s="11"/>
      <c r="AL1241" s="11"/>
    </row>
    <row r="1242" spans="37:38" s="10" customFormat="1">
      <c r="AK1242" s="11"/>
      <c r="AL1242" s="11"/>
    </row>
    <row r="1243" spans="37:38" s="10" customFormat="1">
      <c r="AK1243" s="11"/>
      <c r="AL1243" s="11"/>
    </row>
    <row r="1244" spans="37:38" s="10" customFormat="1">
      <c r="AK1244" s="11"/>
      <c r="AL1244" s="11"/>
    </row>
    <row r="1245" spans="37:38" s="10" customFormat="1">
      <c r="AK1245" s="11"/>
      <c r="AL1245" s="11"/>
    </row>
    <row r="1246" spans="37:38" s="10" customFormat="1">
      <c r="AK1246" s="11"/>
      <c r="AL1246" s="11"/>
    </row>
    <row r="1247" spans="37:38" s="10" customFormat="1">
      <c r="AK1247" s="11"/>
      <c r="AL1247" s="11"/>
    </row>
    <row r="1248" spans="37:38" s="10" customFormat="1">
      <c r="AK1248" s="11"/>
      <c r="AL1248" s="11"/>
    </row>
    <row r="1249" spans="37:38" s="10" customFormat="1">
      <c r="AK1249" s="11"/>
      <c r="AL1249" s="11"/>
    </row>
    <row r="1250" spans="37:38" s="10" customFormat="1">
      <c r="AK1250" s="11"/>
      <c r="AL1250" s="11"/>
    </row>
    <row r="1251" spans="37:38" s="10" customFormat="1">
      <c r="AK1251" s="11"/>
      <c r="AL1251" s="11"/>
    </row>
    <row r="1252" spans="37:38" s="10" customFormat="1">
      <c r="AK1252" s="11"/>
      <c r="AL1252" s="11"/>
    </row>
    <row r="1253" spans="37:38" s="10" customFormat="1">
      <c r="AK1253" s="11"/>
      <c r="AL1253" s="11"/>
    </row>
    <row r="1254" spans="37:38" s="10" customFormat="1">
      <c r="AK1254" s="11"/>
      <c r="AL1254" s="11"/>
    </row>
    <row r="1255" spans="37:38" s="10" customFormat="1">
      <c r="AK1255" s="11"/>
      <c r="AL1255" s="11"/>
    </row>
    <row r="1256" spans="37:38" s="10" customFormat="1">
      <c r="AK1256" s="11"/>
      <c r="AL1256" s="11"/>
    </row>
    <row r="1257" spans="37:38" s="10" customFormat="1">
      <c r="AK1257" s="11"/>
      <c r="AL1257" s="11"/>
    </row>
    <row r="1258" spans="37:38" s="10" customFormat="1">
      <c r="AK1258" s="11"/>
      <c r="AL1258" s="11"/>
    </row>
    <row r="1259" spans="37:38" s="10" customFormat="1">
      <c r="AK1259" s="11"/>
      <c r="AL1259" s="11"/>
    </row>
    <row r="1260" spans="37:38" s="10" customFormat="1">
      <c r="AK1260" s="11"/>
      <c r="AL1260" s="11"/>
    </row>
    <row r="1261" spans="37:38" s="10" customFormat="1">
      <c r="AK1261" s="11"/>
      <c r="AL1261" s="11"/>
    </row>
    <row r="1262" spans="37:38" s="10" customFormat="1">
      <c r="AK1262" s="11"/>
      <c r="AL1262" s="11"/>
    </row>
    <row r="1263" spans="37:38" s="10" customFormat="1">
      <c r="AK1263" s="11"/>
      <c r="AL1263" s="11"/>
    </row>
    <row r="1264" spans="37:38" s="10" customFormat="1">
      <c r="AK1264" s="11"/>
      <c r="AL1264" s="11"/>
    </row>
    <row r="1265" spans="37:38" s="10" customFormat="1">
      <c r="AK1265" s="11"/>
      <c r="AL1265" s="11"/>
    </row>
    <row r="1266" spans="37:38" s="10" customFormat="1">
      <c r="AK1266" s="11"/>
      <c r="AL1266" s="11"/>
    </row>
    <row r="1267" spans="37:38" s="10" customFormat="1">
      <c r="AK1267" s="11"/>
      <c r="AL1267" s="11"/>
    </row>
    <row r="1268" spans="37:38" s="10" customFormat="1">
      <c r="AK1268" s="11"/>
      <c r="AL1268" s="11"/>
    </row>
    <row r="1269" spans="37:38" s="10" customFormat="1">
      <c r="AK1269" s="11"/>
      <c r="AL1269" s="11"/>
    </row>
    <row r="1270" spans="37:38" s="10" customFormat="1">
      <c r="AK1270" s="11"/>
      <c r="AL1270" s="11"/>
    </row>
    <row r="1271" spans="37:38" s="10" customFormat="1">
      <c r="AK1271" s="11"/>
      <c r="AL1271" s="11"/>
    </row>
    <row r="1272" spans="37:38" s="10" customFormat="1">
      <c r="AK1272" s="11"/>
      <c r="AL1272" s="11"/>
    </row>
    <row r="1273" spans="37:38" s="10" customFormat="1">
      <c r="AK1273" s="11"/>
      <c r="AL1273" s="11"/>
    </row>
    <row r="1274" spans="37:38" s="10" customFormat="1">
      <c r="AK1274" s="11"/>
      <c r="AL1274" s="11"/>
    </row>
    <row r="1275" spans="37:38" s="10" customFormat="1">
      <c r="AK1275" s="11"/>
      <c r="AL1275" s="11"/>
    </row>
    <row r="1276" spans="37:38" s="10" customFormat="1">
      <c r="AK1276" s="11"/>
      <c r="AL1276" s="11"/>
    </row>
    <row r="1277" spans="37:38" s="10" customFormat="1">
      <c r="AK1277" s="11"/>
      <c r="AL1277" s="11"/>
    </row>
    <row r="1278" spans="37:38" s="10" customFormat="1">
      <c r="AK1278" s="11"/>
      <c r="AL1278" s="11"/>
    </row>
    <row r="1279" spans="37:38" s="10" customFormat="1">
      <c r="AK1279" s="11"/>
      <c r="AL1279" s="11"/>
    </row>
    <row r="1280" spans="37:38" s="10" customFormat="1">
      <c r="AK1280" s="11"/>
      <c r="AL1280" s="11"/>
    </row>
    <row r="1281" spans="37:38" s="10" customFormat="1">
      <c r="AK1281" s="11"/>
      <c r="AL1281" s="11"/>
    </row>
    <row r="1282" spans="37:38" s="10" customFormat="1">
      <c r="AK1282" s="11"/>
      <c r="AL1282" s="11"/>
    </row>
    <row r="1283" spans="37:38" s="10" customFormat="1">
      <c r="AK1283" s="11"/>
      <c r="AL1283" s="11"/>
    </row>
    <row r="1284" spans="37:38" s="10" customFormat="1">
      <c r="AK1284" s="11"/>
      <c r="AL1284" s="11"/>
    </row>
    <row r="1285" spans="37:38" s="10" customFormat="1">
      <c r="AK1285" s="11"/>
      <c r="AL1285" s="11"/>
    </row>
    <row r="1286" spans="37:38" s="10" customFormat="1">
      <c r="AK1286" s="11"/>
      <c r="AL1286" s="11"/>
    </row>
    <row r="1287" spans="37:38" s="10" customFormat="1">
      <c r="AK1287" s="11"/>
      <c r="AL1287" s="11"/>
    </row>
    <row r="1288" spans="37:38" s="10" customFormat="1">
      <c r="AK1288" s="11"/>
      <c r="AL1288" s="11"/>
    </row>
    <row r="1289" spans="37:38" s="10" customFormat="1">
      <c r="AK1289" s="11"/>
      <c r="AL1289" s="11"/>
    </row>
    <row r="1290" spans="37:38" s="10" customFormat="1">
      <c r="AK1290" s="11"/>
      <c r="AL1290" s="11"/>
    </row>
    <row r="1291" spans="37:38" s="10" customFormat="1">
      <c r="AK1291" s="11"/>
      <c r="AL1291" s="11"/>
    </row>
    <row r="1292" spans="37:38" s="10" customFormat="1">
      <c r="AK1292" s="11"/>
      <c r="AL1292" s="11"/>
    </row>
    <row r="1293" spans="37:38" s="10" customFormat="1">
      <c r="AK1293" s="11"/>
      <c r="AL1293" s="11"/>
    </row>
    <row r="1294" spans="37:38" s="10" customFormat="1">
      <c r="AK1294" s="11"/>
      <c r="AL1294" s="11"/>
    </row>
    <row r="1295" spans="37:38" s="10" customFormat="1">
      <c r="AK1295" s="11"/>
      <c r="AL1295" s="11"/>
    </row>
    <row r="1296" spans="37:38" s="10" customFormat="1">
      <c r="AK1296" s="11"/>
      <c r="AL1296" s="11"/>
    </row>
    <row r="1297" spans="37:38" s="10" customFormat="1">
      <c r="AK1297" s="11"/>
      <c r="AL1297" s="11"/>
    </row>
    <row r="1298" spans="37:38" s="10" customFormat="1">
      <c r="AK1298" s="11"/>
      <c r="AL1298" s="11"/>
    </row>
    <row r="1299" spans="37:38" s="10" customFormat="1">
      <c r="AK1299" s="11"/>
      <c r="AL1299" s="11"/>
    </row>
    <row r="1300" spans="37:38" s="10" customFormat="1">
      <c r="AK1300" s="11"/>
      <c r="AL1300" s="11"/>
    </row>
    <row r="1301" spans="37:38" s="10" customFormat="1">
      <c r="AK1301" s="11"/>
      <c r="AL1301" s="11"/>
    </row>
    <row r="1302" spans="37:38" s="10" customFormat="1">
      <c r="AK1302" s="11"/>
      <c r="AL1302" s="11"/>
    </row>
    <row r="1303" spans="37:38" s="10" customFormat="1">
      <c r="AK1303" s="11"/>
      <c r="AL1303" s="11"/>
    </row>
    <row r="1304" spans="37:38" s="10" customFormat="1">
      <c r="AK1304" s="11"/>
      <c r="AL1304" s="11"/>
    </row>
    <row r="1305" spans="37:38" s="10" customFormat="1">
      <c r="AK1305" s="11"/>
      <c r="AL1305" s="11"/>
    </row>
    <row r="1306" spans="37:38" s="10" customFormat="1">
      <c r="AK1306" s="11"/>
      <c r="AL1306" s="11"/>
    </row>
    <row r="1307" spans="37:38" s="10" customFormat="1">
      <c r="AK1307" s="11"/>
      <c r="AL1307" s="11"/>
    </row>
    <row r="1308" spans="37:38" s="10" customFormat="1">
      <c r="AK1308" s="11"/>
      <c r="AL1308" s="11"/>
    </row>
    <row r="1309" spans="37:38" s="10" customFormat="1">
      <c r="AK1309" s="11"/>
      <c r="AL1309" s="11"/>
    </row>
    <row r="1310" spans="37:38" s="10" customFormat="1">
      <c r="AK1310" s="11"/>
      <c r="AL1310" s="11"/>
    </row>
    <row r="1311" spans="37:38" s="10" customFormat="1">
      <c r="AK1311" s="11"/>
      <c r="AL1311" s="11"/>
    </row>
    <row r="1312" spans="37:38" s="10" customFormat="1">
      <c r="AK1312" s="11"/>
      <c r="AL1312" s="11"/>
    </row>
    <row r="1313" spans="37:38" s="10" customFormat="1">
      <c r="AK1313" s="11"/>
      <c r="AL1313" s="11"/>
    </row>
    <row r="1314" spans="37:38" s="10" customFormat="1">
      <c r="AK1314" s="11"/>
      <c r="AL1314" s="11"/>
    </row>
    <row r="1315" spans="37:38" s="10" customFormat="1">
      <c r="AK1315" s="11"/>
      <c r="AL1315" s="11"/>
    </row>
    <row r="1316" spans="37:38" s="10" customFormat="1">
      <c r="AK1316" s="11"/>
      <c r="AL1316" s="11"/>
    </row>
    <row r="1317" spans="37:38" s="10" customFormat="1">
      <c r="AK1317" s="11"/>
      <c r="AL1317" s="11"/>
    </row>
    <row r="1318" spans="37:38" s="10" customFormat="1">
      <c r="AK1318" s="11"/>
      <c r="AL1318" s="11"/>
    </row>
    <row r="1319" spans="37:38" s="10" customFormat="1">
      <c r="AK1319" s="11"/>
      <c r="AL1319" s="11"/>
    </row>
    <row r="1320" spans="37:38" s="10" customFormat="1">
      <c r="AK1320" s="11"/>
      <c r="AL1320" s="11"/>
    </row>
    <row r="1321" spans="37:38" s="10" customFormat="1">
      <c r="AK1321" s="11"/>
      <c r="AL1321" s="11"/>
    </row>
    <row r="1322" spans="37:38" s="10" customFormat="1">
      <c r="AK1322" s="11"/>
      <c r="AL1322" s="11"/>
    </row>
    <row r="1323" spans="37:38" s="10" customFormat="1">
      <c r="AK1323" s="11"/>
      <c r="AL1323" s="11"/>
    </row>
    <row r="1324" spans="37:38" s="10" customFormat="1">
      <c r="AK1324" s="11"/>
      <c r="AL1324" s="11"/>
    </row>
    <row r="1325" spans="37:38" s="10" customFormat="1">
      <c r="AK1325" s="11"/>
      <c r="AL1325" s="11"/>
    </row>
    <row r="1326" spans="37:38" s="10" customFormat="1">
      <c r="AK1326" s="11"/>
      <c r="AL1326" s="11"/>
    </row>
    <row r="1327" spans="37:38" s="10" customFormat="1">
      <c r="AK1327" s="11"/>
      <c r="AL1327" s="11"/>
    </row>
    <row r="1328" spans="37:38" s="10" customFormat="1">
      <c r="AK1328" s="11"/>
      <c r="AL1328" s="11"/>
    </row>
    <row r="1329" spans="37:38" s="10" customFormat="1">
      <c r="AK1329" s="11"/>
      <c r="AL1329" s="11"/>
    </row>
    <row r="1330" spans="37:38" s="10" customFormat="1">
      <c r="AK1330" s="11"/>
      <c r="AL1330" s="11"/>
    </row>
    <row r="1331" spans="37:38" s="10" customFormat="1">
      <c r="AK1331" s="11"/>
      <c r="AL1331" s="11"/>
    </row>
    <row r="1332" spans="37:38" s="10" customFormat="1">
      <c r="AK1332" s="11"/>
      <c r="AL1332" s="11"/>
    </row>
    <row r="1333" spans="37:38" s="10" customFormat="1">
      <c r="AK1333" s="11"/>
      <c r="AL1333" s="11"/>
    </row>
    <row r="1334" spans="37:38" s="10" customFormat="1">
      <c r="AK1334" s="11"/>
      <c r="AL1334" s="11"/>
    </row>
    <row r="1335" spans="37:38" s="10" customFormat="1">
      <c r="AK1335" s="11"/>
      <c r="AL1335" s="11"/>
    </row>
    <row r="1336" spans="37:38" s="10" customFormat="1">
      <c r="AK1336" s="11"/>
      <c r="AL1336" s="11"/>
    </row>
    <row r="1337" spans="37:38" s="10" customFormat="1">
      <c r="AK1337" s="11"/>
      <c r="AL1337" s="11"/>
    </row>
    <row r="1338" spans="37:38" s="10" customFormat="1">
      <c r="AK1338" s="11"/>
      <c r="AL1338" s="11"/>
    </row>
    <row r="1339" spans="37:38" s="10" customFormat="1">
      <c r="AK1339" s="11"/>
      <c r="AL1339" s="11"/>
    </row>
    <row r="1340" spans="37:38" s="10" customFormat="1">
      <c r="AK1340" s="11"/>
      <c r="AL1340" s="11"/>
    </row>
    <row r="1341" spans="37:38" s="10" customFormat="1">
      <c r="AK1341" s="11"/>
      <c r="AL1341" s="11"/>
    </row>
    <row r="1342" spans="37:38" s="10" customFormat="1">
      <c r="AK1342" s="11"/>
      <c r="AL1342" s="11"/>
    </row>
    <row r="1343" spans="37:38" s="10" customFormat="1">
      <c r="AK1343" s="11"/>
      <c r="AL1343" s="11"/>
    </row>
    <row r="1344" spans="37:38" s="10" customFormat="1">
      <c r="AK1344" s="11"/>
      <c r="AL1344" s="11"/>
    </row>
    <row r="1345" spans="37:38" s="10" customFormat="1">
      <c r="AK1345" s="11"/>
      <c r="AL1345" s="11"/>
    </row>
    <row r="1346" spans="37:38" s="10" customFormat="1">
      <c r="AK1346" s="11"/>
      <c r="AL1346" s="11"/>
    </row>
    <row r="1347" spans="37:38" s="10" customFormat="1">
      <c r="AK1347" s="11"/>
      <c r="AL1347" s="11"/>
    </row>
    <row r="1348" spans="37:38" s="10" customFormat="1">
      <c r="AK1348" s="11"/>
      <c r="AL1348" s="11"/>
    </row>
    <row r="1349" spans="37:38" s="10" customFormat="1">
      <c r="AK1349" s="11"/>
      <c r="AL1349" s="11"/>
    </row>
    <row r="1350" spans="37:38" s="10" customFormat="1">
      <c r="AK1350" s="11"/>
      <c r="AL1350" s="11"/>
    </row>
    <row r="1351" spans="37:38" s="10" customFormat="1">
      <c r="AK1351" s="11"/>
      <c r="AL1351" s="11"/>
    </row>
    <row r="1352" spans="37:38" s="10" customFormat="1">
      <c r="AK1352" s="11"/>
      <c r="AL1352" s="11"/>
    </row>
    <row r="1353" spans="37:38" s="10" customFormat="1">
      <c r="AK1353" s="11"/>
      <c r="AL1353" s="11"/>
    </row>
    <row r="1354" spans="37:38" s="10" customFormat="1">
      <c r="AK1354" s="11"/>
      <c r="AL1354" s="11"/>
    </row>
    <row r="1355" spans="37:38" s="10" customFormat="1">
      <c r="AK1355" s="11"/>
      <c r="AL1355" s="11"/>
    </row>
    <row r="1356" spans="37:38" s="10" customFormat="1">
      <c r="AK1356" s="11"/>
      <c r="AL1356" s="11"/>
    </row>
    <row r="1357" spans="37:38" s="10" customFormat="1">
      <c r="AK1357" s="11"/>
      <c r="AL1357" s="11"/>
    </row>
    <row r="1358" spans="37:38" s="10" customFormat="1">
      <c r="AK1358" s="11"/>
      <c r="AL1358" s="11"/>
    </row>
    <row r="1359" spans="37:38" s="10" customFormat="1">
      <c r="AK1359" s="11"/>
      <c r="AL1359" s="11"/>
    </row>
    <row r="1360" spans="37:38" s="10" customFormat="1">
      <c r="AK1360" s="11"/>
      <c r="AL1360" s="11"/>
    </row>
    <row r="1361" spans="37:38" s="10" customFormat="1">
      <c r="AK1361" s="11"/>
      <c r="AL1361" s="11"/>
    </row>
    <row r="1362" spans="37:38" s="10" customFormat="1">
      <c r="AK1362" s="11"/>
      <c r="AL1362" s="11"/>
    </row>
    <row r="1363" spans="37:38" s="10" customFormat="1">
      <c r="AK1363" s="11"/>
      <c r="AL1363" s="11"/>
    </row>
    <row r="1364" spans="37:38" s="10" customFormat="1">
      <c r="AK1364" s="11"/>
      <c r="AL1364" s="11"/>
    </row>
    <row r="1365" spans="37:38" s="10" customFormat="1">
      <c r="AK1365" s="11"/>
      <c r="AL1365" s="11"/>
    </row>
    <row r="1366" spans="37:38" s="10" customFormat="1">
      <c r="AK1366" s="11"/>
      <c r="AL1366" s="11"/>
    </row>
    <row r="1367" spans="37:38" s="10" customFormat="1">
      <c r="AK1367" s="11"/>
      <c r="AL1367" s="11"/>
    </row>
    <row r="1368" spans="37:38" s="10" customFormat="1">
      <c r="AK1368" s="11"/>
      <c r="AL1368" s="11"/>
    </row>
    <row r="1369" spans="37:38" s="10" customFormat="1">
      <c r="AK1369" s="11"/>
      <c r="AL1369" s="11"/>
    </row>
    <row r="1370" spans="37:38" s="10" customFormat="1">
      <c r="AK1370" s="11"/>
      <c r="AL1370" s="11"/>
    </row>
    <row r="1371" spans="37:38" s="10" customFormat="1">
      <c r="AK1371" s="11"/>
      <c r="AL1371" s="11"/>
    </row>
    <row r="1372" spans="37:38" s="10" customFormat="1">
      <c r="AK1372" s="11"/>
      <c r="AL1372" s="11"/>
    </row>
    <row r="1373" spans="37:38" s="10" customFormat="1">
      <c r="AK1373" s="11"/>
      <c r="AL1373" s="11"/>
    </row>
    <row r="1374" spans="37:38" s="10" customFormat="1">
      <c r="AK1374" s="11"/>
      <c r="AL1374" s="11"/>
    </row>
    <row r="1375" spans="37:38" s="10" customFormat="1">
      <c r="AK1375" s="11"/>
      <c r="AL1375" s="11"/>
    </row>
    <row r="1376" spans="37:38" s="10" customFormat="1">
      <c r="AK1376" s="11"/>
      <c r="AL1376" s="11"/>
    </row>
    <row r="1377" spans="37:38" s="10" customFormat="1">
      <c r="AK1377" s="11"/>
      <c r="AL1377" s="11"/>
    </row>
    <row r="1378" spans="37:38" s="10" customFormat="1">
      <c r="AK1378" s="11"/>
      <c r="AL1378" s="11"/>
    </row>
    <row r="1379" spans="37:38" s="10" customFormat="1">
      <c r="AK1379" s="11"/>
      <c r="AL1379" s="11"/>
    </row>
    <row r="1380" spans="37:38" s="10" customFormat="1">
      <c r="AK1380" s="11"/>
      <c r="AL1380" s="11"/>
    </row>
    <row r="1381" spans="37:38" s="10" customFormat="1">
      <c r="AK1381" s="11"/>
      <c r="AL1381" s="11"/>
    </row>
    <row r="1382" spans="37:38" s="10" customFormat="1">
      <c r="AK1382" s="11"/>
      <c r="AL1382" s="11"/>
    </row>
    <row r="1383" spans="37:38" s="10" customFormat="1">
      <c r="AK1383" s="11"/>
      <c r="AL1383" s="11"/>
    </row>
    <row r="1384" spans="37:38" s="10" customFormat="1">
      <c r="AK1384" s="11"/>
      <c r="AL1384" s="11"/>
    </row>
    <row r="1385" spans="37:38" s="10" customFormat="1">
      <c r="AK1385" s="11"/>
      <c r="AL1385" s="11"/>
    </row>
    <row r="1386" spans="37:38" s="10" customFormat="1">
      <c r="AK1386" s="11"/>
      <c r="AL1386" s="11"/>
    </row>
    <row r="1387" spans="37:38" s="10" customFormat="1">
      <c r="AK1387" s="11"/>
      <c r="AL1387" s="11"/>
    </row>
    <row r="1388" spans="37:38" s="10" customFormat="1">
      <c r="AK1388" s="11"/>
      <c r="AL1388" s="11"/>
    </row>
    <row r="1389" spans="37:38" s="10" customFormat="1">
      <c r="AK1389" s="11"/>
      <c r="AL1389" s="11"/>
    </row>
    <row r="1390" spans="37:38" s="10" customFormat="1">
      <c r="AK1390" s="11"/>
      <c r="AL1390" s="11"/>
    </row>
    <row r="1391" spans="37:38" s="10" customFormat="1">
      <c r="AK1391" s="11"/>
      <c r="AL1391" s="11"/>
    </row>
    <row r="1392" spans="37:38" s="10" customFormat="1">
      <c r="AK1392" s="11"/>
      <c r="AL1392" s="11"/>
    </row>
    <row r="1393" spans="37:38" s="10" customFormat="1">
      <c r="AK1393" s="11"/>
      <c r="AL1393" s="11"/>
    </row>
    <row r="1394" spans="37:38" s="10" customFormat="1">
      <c r="AK1394" s="11"/>
      <c r="AL1394" s="11"/>
    </row>
    <row r="1395" spans="37:38" s="10" customFormat="1">
      <c r="AK1395" s="11"/>
      <c r="AL1395" s="11"/>
    </row>
    <row r="1396" spans="37:38" s="10" customFormat="1">
      <c r="AK1396" s="11"/>
      <c r="AL1396" s="11"/>
    </row>
    <row r="1397" spans="37:38" s="10" customFormat="1">
      <c r="AK1397" s="11"/>
      <c r="AL1397" s="11"/>
    </row>
    <row r="1398" spans="37:38" s="10" customFormat="1">
      <c r="AK1398" s="11"/>
      <c r="AL1398" s="11"/>
    </row>
    <row r="1399" spans="37:38" s="10" customFormat="1">
      <c r="AK1399" s="11"/>
      <c r="AL1399" s="11"/>
    </row>
    <row r="1400" spans="37:38" s="10" customFormat="1">
      <c r="AK1400" s="11"/>
      <c r="AL1400" s="11"/>
    </row>
    <row r="1401" spans="37:38" s="10" customFormat="1">
      <c r="AK1401" s="11"/>
      <c r="AL1401" s="11"/>
    </row>
    <row r="1402" spans="37:38" s="10" customFormat="1">
      <c r="AK1402" s="11"/>
      <c r="AL1402" s="11"/>
    </row>
    <row r="1403" spans="37:38" s="10" customFormat="1">
      <c r="AK1403" s="11"/>
      <c r="AL1403" s="11"/>
    </row>
    <row r="1404" spans="37:38" s="10" customFormat="1">
      <c r="AK1404" s="11"/>
      <c r="AL1404" s="11"/>
    </row>
    <row r="1405" spans="37:38" s="10" customFormat="1">
      <c r="AK1405" s="11"/>
      <c r="AL1405" s="11"/>
    </row>
    <row r="1406" spans="37:38" s="10" customFormat="1">
      <c r="AK1406" s="11"/>
      <c r="AL1406" s="11"/>
    </row>
    <row r="1407" spans="37:38" s="10" customFormat="1">
      <c r="AK1407" s="11"/>
      <c r="AL1407" s="11"/>
    </row>
    <row r="1408" spans="37:38" s="10" customFormat="1">
      <c r="AK1408" s="11"/>
      <c r="AL1408" s="11"/>
    </row>
    <row r="1409" spans="37:38" s="10" customFormat="1">
      <c r="AK1409" s="11"/>
      <c r="AL1409" s="11"/>
    </row>
    <row r="1410" spans="37:38" s="10" customFormat="1">
      <c r="AK1410" s="11"/>
      <c r="AL1410" s="11"/>
    </row>
    <row r="1411" spans="37:38" s="10" customFormat="1">
      <c r="AK1411" s="11"/>
      <c r="AL1411" s="11"/>
    </row>
    <row r="1412" spans="37:38" s="10" customFormat="1">
      <c r="AK1412" s="11"/>
      <c r="AL1412" s="11"/>
    </row>
    <row r="1413" spans="37:38" s="10" customFormat="1">
      <c r="AK1413" s="11"/>
      <c r="AL1413" s="11"/>
    </row>
    <row r="1414" spans="37:38" s="10" customFormat="1">
      <c r="AK1414" s="11"/>
      <c r="AL1414" s="11"/>
    </row>
    <row r="1415" spans="37:38" s="10" customFormat="1">
      <c r="AK1415" s="11"/>
      <c r="AL1415" s="11"/>
    </row>
    <row r="1416" spans="37:38" s="10" customFormat="1">
      <c r="AK1416" s="11"/>
      <c r="AL1416" s="11"/>
    </row>
    <row r="1417" spans="37:38" s="10" customFormat="1">
      <c r="AK1417" s="11"/>
      <c r="AL1417" s="11"/>
    </row>
    <row r="1418" spans="37:38" s="10" customFormat="1">
      <c r="AK1418" s="11"/>
      <c r="AL1418" s="11"/>
    </row>
    <row r="1419" spans="37:38" s="10" customFormat="1">
      <c r="AK1419" s="11"/>
      <c r="AL1419" s="11"/>
    </row>
    <row r="1420" spans="37:38" s="10" customFormat="1">
      <c r="AK1420" s="11"/>
      <c r="AL1420" s="11"/>
    </row>
    <row r="1421" spans="37:38" s="10" customFormat="1">
      <c r="AK1421" s="11"/>
      <c r="AL1421" s="11"/>
    </row>
    <row r="1422" spans="37:38" s="10" customFormat="1">
      <c r="AK1422" s="11"/>
      <c r="AL1422" s="11"/>
    </row>
    <row r="1423" spans="37:38" s="10" customFormat="1">
      <c r="AK1423" s="11"/>
      <c r="AL1423" s="11"/>
    </row>
    <row r="1424" spans="37:38" s="10" customFormat="1">
      <c r="AK1424" s="11"/>
      <c r="AL1424" s="11"/>
    </row>
    <row r="1425" spans="37:38" s="10" customFormat="1">
      <c r="AK1425" s="11"/>
      <c r="AL1425" s="11"/>
    </row>
    <row r="1426" spans="37:38" s="10" customFormat="1">
      <c r="AK1426" s="11"/>
      <c r="AL1426" s="11"/>
    </row>
    <row r="1427" spans="37:38" s="10" customFormat="1">
      <c r="AK1427" s="11"/>
      <c r="AL1427" s="11"/>
    </row>
    <row r="1428" spans="37:38" s="10" customFormat="1">
      <c r="AK1428" s="11"/>
      <c r="AL1428" s="11"/>
    </row>
    <row r="1429" spans="37:38" s="10" customFormat="1">
      <c r="AK1429" s="11"/>
      <c r="AL1429" s="11"/>
    </row>
    <row r="1430" spans="37:38" s="10" customFormat="1">
      <c r="AK1430" s="11"/>
      <c r="AL1430" s="11"/>
    </row>
    <row r="1431" spans="37:38" s="10" customFormat="1">
      <c r="AK1431" s="11"/>
      <c r="AL1431" s="11"/>
    </row>
    <row r="1432" spans="37:38" s="10" customFormat="1">
      <c r="AK1432" s="11"/>
      <c r="AL1432" s="11"/>
    </row>
    <row r="1433" spans="37:38" s="10" customFormat="1">
      <c r="AK1433" s="11"/>
      <c r="AL1433" s="11"/>
    </row>
    <row r="1434" spans="37:38" s="10" customFormat="1">
      <c r="AK1434" s="11"/>
      <c r="AL1434" s="11"/>
    </row>
    <row r="1435" spans="37:38" s="10" customFormat="1">
      <c r="AK1435" s="11"/>
      <c r="AL1435" s="11"/>
    </row>
    <row r="1436" spans="37:38" s="10" customFormat="1">
      <c r="AK1436" s="11"/>
      <c r="AL1436" s="11"/>
    </row>
    <row r="1437" spans="37:38" s="10" customFormat="1">
      <c r="AK1437" s="11"/>
      <c r="AL1437" s="11"/>
    </row>
    <row r="1438" spans="37:38" s="10" customFormat="1">
      <c r="AK1438" s="11"/>
      <c r="AL1438" s="11"/>
    </row>
    <row r="1439" spans="37:38" s="10" customFormat="1">
      <c r="AK1439" s="11"/>
      <c r="AL1439" s="11"/>
    </row>
    <row r="1440" spans="37:38" s="10" customFormat="1">
      <c r="AK1440" s="11"/>
      <c r="AL1440" s="11"/>
    </row>
    <row r="1441" spans="37:38" s="10" customFormat="1">
      <c r="AK1441" s="11"/>
      <c r="AL1441" s="11"/>
    </row>
    <row r="1442" spans="37:38" s="10" customFormat="1">
      <c r="AK1442" s="11"/>
      <c r="AL1442" s="11"/>
    </row>
    <row r="1443" spans="37:38" s="10" customFormat="1">
      <c r="AK1443" s="11"/>
      <c r="AL1443" s="11"/>
    </row>
    <row r="1444" spans="37:38" s="10" customFormat="1">
      <c r="AK1444" s="11"/>
      <c r="AL1444" s="11"/>
    </row>
    <row r="1445" spans="37:38" s="10" customFormat="1">
      <c r="AK1445" s="11"/>
      <c r="AL1445" s="11"/>
    </row>
    <row r="1446" spans="37:38" s="10" customFormat="1">
      <c r="AK1446" s="11"/>
      <c r="AL1446" s="11"/>
    </row>
    <row r="1447" spans="37:38" s="10" customFormat="1">
      <c r="AK1447" s="11"/>
      <c r="AL1447" s="11"/>
    </row>
    <row r="1448" spans="37:38" s="10" customFormat="1">
      <c r="AK1448" s="11"/>
      <c r="AL1448" s="11"/>
    </row>
    <row r="1449" spans="37:38" s="10" customFormat="1">
      <c r="AK1449" s="11"/>
      <c r="AL1449" s="11"/>
    </row>
    <row r="1450" spans="37:38" s="10" customFormat="1">
      <c r="AK1450" s="11"/>
      <c r="AL1450" s="11"/>
    </row>
    <row r="1451" spans="37:38" s="10" customFormat="1">
      <c r="AK1451" s="11"/>
      <c r="AL1451" s="11"/>
    </row>
    <row r="1452" spans="37:38" s="10" customFormat="1">
      <c r="AK1452" s="11"/>
      <c r="AL1452" s="11"/>
    </row>
    <row r="1453" spans="37:38" s="10" customFormat="1">
      <c r="AK1453" s="11"/>
      <c r="AL1453" s="11"/>
    </row>
    <row r="1454" spans="37:38" s="10" customFormat="1">
      <c r="AK1454" s="11"/>
      <c r="AL1454" s="11"/>
    </row>
    <row r="1455" spans="37:38" s="10" customFormat="1">
      <c r="AK1455" s="11"/>
      <c r="AL1455" s="11"/>
    </row>
    <row r="1456" spans="37:38" s="10" customFormat="1">
      <c r="AK1456" s="11"/>
      <c r="AL1456" s="11"/>
    </row>
    <row r="1457" spans="37:38" s="10" customFormat="1">
      <c r="AK1457" s="11"/>
      <c r="AL1457" s="11"/>
    </row>
    <row r="1458" spans="37:38" s="10" customFormat="1">
      <c r="AK1458" s="11"/>
      <c r="AL1458" s="11"/>
    </row>
    <row r="1459" spans="37:38" s="10" customFormat="1">
      <c r="AK1459" s="11"/>
      <c r="AL1459" s="11"/>
    </row>
    <row r="1460" spans="37:38" s="10" customFormat="1">
      <c r="AK1460" s="11"/>
      <c r="AL1460" s="11"/>
    </row>
    <row r="1461" spans="37:38" s="10" customFormat="1">
      <c r="AK1461" s="11"/>
      <c r="AL1461" s="11"/>
    </row>
    <row r="1462" spans="37:38" s="10" customFormat="1">
      <c r="AK1462" s="11"/>
      <c r="AL1462" s="11"/>
    </row>
    <row r="1463" spans="37:38" s="10" customFormat="1">
      <c r="AK1463" s="11"/>
      <c r="AL1463" s="11"/>
    </row>
    <row r="1464" spans="37:38" s="10" customFormat="1">
      <c r="AK1464" s="11"/>
      <c r="AL1464" s="11"/>
    </row>
    <row r="1465" spans="37:38" s="10" customFormat="1">
      <c r="AK1465" s="11"/>
      <c r="AL1465" s="11"/>
    </row>
    <row r="1466" spans="37:38" s="10" customFormat="1">
      <c r="AK1466" s="11"/>
      <c r="AL1466" s="11"/>
    </row>
    <row r="1467" spans="37:38" s="10" customFormat="1">
      <c r="AK1467" s="11"/>
      <c r="AL1467" s="11"/>
    </row>
    <row r="1468" spans="37:38" s="10" customFormat="1">
      <c r="AK1468" s="11"/>
      <c r="AL1468" s="11"/>
    </row>
    <row r="1469" spans="37:38" s="10" customFormat="1">
      <c r="AK1469" s="11"/>
      <c r="AL1469" s="11"/>
    </row>
    <row r="1470" spans="37:38" s="10" customFormat="1">
      <c r="AK1470" s="11"/>
      <c r="AL1470" s="11"/>
    </row>
    <row r="1471" spans="37:38" s="10" customFormat="1">
      <c r="AK1471" s="11"/>
      <c r="AL1471" s="11"/>
    </row>
    <row r="1472" spans="37:38" s="10" customFormat="1">
      <c r="AK1472" s="11"/>
      <c r="AL1472" s="11"/>
    </row>
    <row r="1473" spans="37:38" s="10" customFormat="1">
      <c r="AK1473" s="11"/>
      <c r="AL1473" s="11"/>
    </row>
    <row r="1474" spans="37:38" s="10" customFormat="1">
      <c r="AK1474" s="11"/>
      <c r="AL1474" s="11"/>
    </row>
    <row r="1475" spans="37:38" s="10" customFormat="1">
      <c r="AK1475" s="11"/>
      <c r="AL1475" s="11"/>
    </row>
    <row r="1476" spans="37:38" s="10" customFormat="1">
      <c r="AK1476" s="11"/>
      <c r="AL1476" s="11"/>
    </row>
    <row r="1477" spans="37:38" s="10" customFormat="1">
      <c r="AK1477" s="11"/>
      <c r="AL1477" s="11"/>
    </row>
    <row r="1478" spans="37:38" s="10" customFormat="1">
      <c r="AK1478" s="11"/>
      <c r="AL1478" s="11"/>
    </row>
    <row r="1479" spans="37:38" s="10" customFormat="1">
      <c r="AK1479" s="11"/>
      <c r="AL1479" s="11"/>
    </row>
    <row r="1480" spans="37:38" s="10" customFormat="1">
      <c r="AK1480" s="11"/>
      <c r="AL1480" s="11"/>
    </row>
    <row r="1481" spans="37:38" s="10" customFormat="1">
      <c r="AK1481" s="11"/>
      <c r="AL1481" s="11"/>
    </row>
    <row r="1482" spans="37:38" s="10" customFormat="1">
      <c r="AK1482" s="11"/>
      <c r="AL1482" s="11"/>
    </row>
    <row r="1483" spans="37:38" s="10" customFormat="1">
      <c r="AK1483" s="11"/>
      <c r="AL1483" s="11"/>
    </row>
    <row r="1484" spans="37:38" s="10" customFormat="1">
      <c r="AK1484" s="11"/>
      <c r="AL1484" s="11"/>
    </row>
    <row r="1485" spans="37:38" s="10" customFormat="1">
      <c r="AK1485" s="11"/>
      <c r="AL1485" s="11"/>
    </row>
    <row r="1486" spans="37:38" s="10" customFormat="1">
      <c r="AK1486" s="11"/>
      <c r="AL1486" s="11"/>
    </row>
    <row r="1487" spans="37:38" s="10" customFormat="1">
      <c r="AK1487" s="11"/>
      <c r="AL1487" s="11"/>
    </row>
    <row r="1488" spans="37:38" s="10" customFormat="1">
      <c r="AK1488" s="11"/>
      <c r="AL1488" s="11"/>
    </row>
    <row r="1489" spans="37:38" s="10" customFormat="1">
      <c r="AK1489" s="11"/>
      <c r="AL1489" s="11"/>
    </row>
    <row r="1490" spans="37:38" s="10" customFormat="1">
      <c r="AK1490" s="11"/>
      <c r="AL1490" s="11"/>
    </row>
    <row r="1491" spans="37:38" s="10" customFormat="1">
      <c r="AK1491" s="11"/>
      <c r="AL1491" s="11"/>
    </row>
    <row r="1492" spans="37:38" s="10" customFormat="1">
      <c r="AK1492" s="11"/>
      <c r="AL1492" s="11"/>
    </row>
    <row r="1493" spans="37:38" s="10" customFormat="1">
      <c r="AK1493" s="11"/>
      <c r="AL1493" s="11"/>
    </row>
    <row r="1494" spans="37:38" s="10" customFormat="1">
      <c r="AK1494" s="11"/>
      <c r="AL1494" s="11"/>
    </row>
    <row r="1495" spans="37:38" s="10" customFormat="1">
      <c r="AK1495" s="11"/>
      <c r="AL1495" s="11"/>
    </row>
    <row r="1496" spans="37:38" s="10" customFormat="1">
      <c r="AK1496" s="11"/>
      <c r="AL1496" s="11"/>
    </row>
    <row r="1497" spans="37:38" s="10" customFormat="1">
      <c r="AK1497" s="11"/>
      <c r="AL1497" s="11"/>
    </row>
    <row r="1498" spans="37:38" s="10" customFormat="1">
      <c r="AK1498" s="11"/>
      <c r="AL1498" s="11"/>
    </row>
    <row r="1499" spans="37:38" s="10" customFormat="1">
      <c r="AK1499" s="11"/>
      <c r="AL1499" s="11"/>
    </row>
    <row r="1500" spans="37:38" s="10" customFormat="1">
      <c r="AK1500" s="11"/>
      <c r="AL1500" s="11"/>
    </row>
    <row r="1501" spans="37:38" s="10" customFormat="1">
      <c r="AK1501" s="11"/>
      <c r="AL1501" s="11"/>
    </row>
    <row r="1502" spans="37:38" s="10" customFormat="1">
      <c r="AK1502" s="11"/>
      <c r="AL1502" s="11"/>
    </row>
    <row r="1503" spans="37:38" s="10" customFormat="1">
      <c r="AK1503" s="11"/>
      <c r="AL1503" s="11"/>
    </row>
    <row r="1504" spans="37:38" s="10" customFormat="1">
      <c r="AK1504" s="11"/>
      <c r="AL1504" s="11"/>
    </row>
    <row r="1505" spans="37:38" s="10" customFormat="1">
      <c r="AK1505" s="11"/>
      <c r="AL1505" s="11"/>
    </row>
    <row r="1506" spans="37:38" s="10" customFormat="1">
      <c r="AK1506" s="11"/>
      <c r="AL1506" s="11"/>
    </row>
    <row r="1507" spans="37:38" s="10" customFormat="1">
      <c r="AK1507" s="11"/>
      <c r="AL1507" s="11"/>
    </row>
    <row r="1508" spans="37:38" s="10" customFormat="1">
      <c r="AK1508" s="11"/>
      <c r="AL1508" s="11"/>
    </row>
    <row r="1509" spans="37:38" s="10" customFormat="1">
      <c r="AK1509" s="11"/>
      <c r="AL1509" s="11"/>
    </row>
    <row r="1510" spans="37:38" s="10" customFormat="1">
      <c r="AK1510" s="11"/>
      <c r="AL1510" s="11"/>
    </row>
    <row r="1511" spans="37:38" s="10" customFormat="1">
      <c r="AK1511" s="11"/>
      <c r="AL1511" s="11"/>
    </row>
    <row r="1512" spans="37:38" s="10" customFormat="1">
      <c r="AK1512" s="11"/>
      <c r="AL1512" s="11"/>
    </row>
    <row r="1513" spans="37:38" s="10" customFormat="1">
      <c r="AK1513" s="11"/>
      <c r="AL1513" s="11"/>
    </row>
    <row r="1514" spans="37:38" s="10" customFormat="1">
      <c r="AK1514" s="11"/>
      <c r="AL1514" s="11"/>
    </row>
    <row r="1515" spans="37:38" s="10" customFormat="1">
      <c r="AK1515" s="11"/>
      <c r="AL1515" s="11"/>
    </row>
    <row r="1516" spans="37:38" s="10" customFormat="1">
      <c r="AK1516" s="11"/>
      <c r="AL1516" s="11"/>
    </row>
    <row r="1517" spans="37:38" s="10" customFormat="1">
      <c r="AK1517" s="11"/>
      <c r="AL1517" s="11"/>
    </row>
    <row r="1518" spans="37:38" s="10" customFormat="1">
      <c r="AK1518" s="11"/>
      <c r="AL1518" s="11"/>
    </row>
    <row r="1519" spans="37:38" s="10" customFormat="1">
      <c r="AK1519" s="11"/>
      <c r="AL1519" s="11"/>
    </row>
    <row r="1520" spans="37:38" s="10" customFormat="1">
      <c r="AK1520" s="11"/>
      <c r="AL1520" s="11"/>
    </row>
    <row r="1521" spans="37:38" s="10" customFormat="1">
      <c r="AK1521" s="11"/>
      <c r="AL1521" s="11"/>
    </row>
    <row r="1522" spans="37:38" s="10" customFormat="1">
      <c r="AK1522" s="11"/>
      <c r="AL1522" s="11"/>
    </row>
    <row r="1523" spans="37:38" s="10" customFormat="1">
      <c r="AK1523" s="11"/>
      <c r="AL1523" s="11"/>
    </row>
    <row r="1524" spans="37:38" s="10" customFormat="1">
      <c r="AK1524" s="11"/>
      <c r="AL1524" s="11"/>
    </row>
    <row r="1525" spans="37:38" s="10" customFormat="1">
      <c r="AK1525" s="11"/>
      <c r="AL1525" s="11"/>
    </row>
    <row r="1526" spans="37:38" s="10" customFormat="1">
      <c r="AK1526" s="11"/>
      <c r="AL1526" s="11"/>
    </row>
    <row r="1527" spans="37:38" s="10" customFormat="1">
      <c r="AK1527" s="11"/>
      <c r="AL1527" s="11"/>
    </row>
    <row r="1528" spans="37:38" s="10" customFormat="1">
      <c r="AK1528" s="11"/>
      <c r="AL1528" s="11"/>
    </row>
    <row r="1529" spans="37:38" s="10" customFormat="1">
      <c r="AK1529" s="11"/>
      <c r="AL1529" s="11"/>
    </row>
    <row r="1530" spans="37:38" s="10" customFormat="1">
      <c r="AK1530" s="11"/>
      <c r="AL1530" s="11"/>
    </row>
    <row r="1531" spans="37:38" s="10" customFormat="1">
      <c r="AK1531" s="11"/>
      <c r="AL1531" s="11"/>
    </row>
    <row r="1532" spans="37:38" s="10" customFormat="1">
      <c r="AK1532" s="11"/>
      <c r="AL1532" s="11"/>
    </row>
    <row r="1533" spans="37:38" s="10" customFormat="1">
      <c r="AK1533" s="11"/>
      <c r="AL1533" s="11"/>
    </row>
    <row r="1534" spans="37:38" s="10" customFormat="1">
      <c r="AK1534" s="11"/>
      <c r="AL1534" s="11"/>
    </row>
    <row r="1535" spans="37:38" s="10" customFormat="1">
      <c r="AK1535" s="11"/>
      <c r="AL1535" s="11"/>
    </row>
    <row r="1536" spans="37:38" s="10" customFormat="1">
      <c r="AK1536" s="11"/>
      <c r="AL1536" s="11"/>
    </row>
    <row r="1537" spans="37:38" s="10" customFormat="1">
      <c r="AK1537" s="11"/>
      <c r="AL1537" s="11"/>
    </row>
    <row r="1538" spans="37:38" s="10" customFormat="1">
      <c r="AK1538" s="11"/>
      <c r="AL1538" s="11"/>
    </row>
    <row r="1539" spans="37:38" s="10" customFormat="1">
      <c r="AK1539" s="11"/>
      <c r="AL1539" s="11"/>
    </row>
    <row r="1540" spans="37:38" s="10" customFormat="1">
      <c r="AK1540" s="11"/>
      <c r="AL1540" s="11"/>
    </row>
    <row r="1541" spans="37:38" s="10" customFormat="1">
      <c r="AK1541" s="11"/>
      <c r="AL1541" s="11"/>
    </row>
    <row r="1542" spans="37:38" s="10" customFormat="1">
      <c r="AK1542" s="11"/>
      <c r="AL1542" s="11"/>
    </row>
    <row r="1543" spans="37:38" s="10" customFormat="1">
      <c r="AK1543" s="11"/>
      <c r="AL1543" s="11"/>
    </row>
    <row r="1544" spans="37:38" s="10" customFormat="1">
      <c r="AK1544" s="11"/>
      <c r="AL1544" s="11"/>
    </row>
    <row r="1545" spans="37:38" s="10" customFormat="1">
      <c r="AK1545" s="11"/>
      <c r="AL1545" s="11"/>
    </row>
    <row r="1546" spans="37:38" s="10" customFormat="1">
      <c r="AK1546" s="11"/>
      <c r="AL1546" s="11"/>
    </row>
    <row r="1547" spans="37:38" s="10" customFormat="1">
      <c r="AK1547" s="11"/>
      <c r="AL1547" s="11"/>
    </row>
    <row r="1548" spans="37:38" s="10" customFormat="1">
      <c r="AK1548" s="11"/>
      <c r="AL1548" s="11"/>
    </row>
    <row r="1549" spans="37:38" s="10" customFormat="1">
      <c r="AK1549" s="11"/>
      <c r="AL1549" s="11"/>
    </row>
    <row r="1550" spans="37:38" s="10" customFormat="1">
      <c r="AK1550" s="11"/>
      <c r="AL1550" s="11"/>
    </row>
    <row r="1551" spans="37:38" s="10" customFormat="1">
      <c r="AK1551" s="11"/>
      <c r="AL1551" s="11"/>
    </row>
    <row r="1552" spans="37:38" s="10" customFormat="1">
      <c r="AK1552" s="11"/>
      <c r="AL1552" s="11"/>
    </row>
    <row r="1553" spans="37:38" s="10" customFormat="1">
      <c r="AK1553" s="11"/>
      <c r="AL1553" s="11"/>
    </row>
    <row r="1554" spans="37:38" s="10" customFormat="1">
      <c r="AK1554" s="11"/>
      <c r="AL1554" s="11"/>
    </row>
    <row r="1555" spans="37:38" s="10" customFormat="1">
      <c r="AK1555" s="11"/>
      <c r="AL1555" s="11"/>
    </row>
    <row r="1556" spans="37:38" s="10" customFormat="1">
      <c r="AK1556" s="11"/>
      <c r="AL1556" s="11"/>
    </row>
    <row r="1557" spans="37:38" s="10" customFormat="1">
      <c r="AK1557" s="11"/>
      <c r="AL1557" s="11"/>
    </row>
    <row r="1558" spans="37:38" s="10" customFormat="1">
      <c r="AK1558" s="11"/>
      <c r="AL1558" s="11"/>
    </row>
    <row r="1559" spans="37:38" s="10" customFormat="1">
      <c r="AK1559" s="11"/>
      <c r="AL1559" s="11"/>
    </row>
    <row r="1560" spans="37:38" s="10" customFormat="1">
      <c r="AK1560" s="11"/>
      <c r="AL1560" s="11"/>
    </row>
    <row r="1561" spans="37:38" s="10" customFormat="1">
      <c r="AK1561" s="11"/>
      <c r="AL1561" s="11"/>
    </row>
    <row r="1562" spans="37:38" s="10" customFormat="1">
      <c r="AK1562" s="11"/>
      <c r="AL1562" s="11"/>
    </row>
    <row r="1563" spans="37:38" s="10" customFormat="1">
      <c r="AK1563" s="11"/>
      <c r="AL1563" s="11"/>
    </row>
    <row r="1564" spans="37:38" s="10" customFormat="1">
      <c r="AK1564" s="11"/>
      <c r="AL1564" s="11"/>
    </row>
    <row r="1565" spans="37:38" s="10" customFormat="1">
      <c r="AK1565" s="11"/>
      <c r="AL1565" s="11"/>
    </row>
    <row r="1566" spans="37:38" s="10" customFormat="1">
      <c r="AK1566" s="11"/>
      <c r="AL1566" s="11"/>
    </row>
    <row r="1567" spans="37:38" s="10" customFormat="1">
      <c r="AK1567" s="11"/>
      <c r="AL1567" s="11"/>
    </row>
    <row r="1568" spans="37:38" s="10" customFormat="1">
      <c r="AK1568" s="11"/>
      <c r="AL1568" s="11"/>
    </row>
    <row r="1569" spans="37:38" s="10" customFormat="1">
      <c r="AK1569" s="11"/>
      <c r="AL1569" s="11"/>
    </row>
    <row r="1570" spans="37:38" s="10" customFormat="1">
      <c r="AK1570" s="11"/>
      <c r="AL1570" s="11"/>
    </row>
    <row r="1571" spans="37:38" s="10" customFormat="1">
      <c r="AK1571" s="11"/>
      <c r="AL1571" s="11"/>
    </row>
    <row r="1572" spans="37:38" s="10" customFormat="1">
      <c r="AK1572" s="11"/>
      <c r="AL1572" s="11"/>
    </row>
    <row r="1573" spans="37:38" s="10" customFormat="1">
      <c r="AK1573" s="11"/>
      <c r="AL1573" s="11"/>
    </row>
    <row r="1574" spans="37:38" s="10" customFormat="1">
      <c r="AK1574" s="11"/>
      <c r="AL1574" s="11"/>
    </row>
    <row r="1575" spans="37:38" s="10" customFormat="1">
      <c r="AK1575" s="11"/>
      <c r="AL1575" s="11"/>
    </row>
    <row r="1576" spans="37:38" s="10" customFormat="1">
      <c r="AK1576" s="11"/>
      <c r="AL1576" s="11"/>
    </row>
    <row r="1577" spans="37:38" s="10" customFormat="1">
      <c r="AK1577" s="11"/>
      <c r="AL1577" s="11"/>
    </row>
    <row r="1578" spans="37:38" s="10" customFormat="1">
      <c r="AK1578" s="11"/>
      <c r="AL1578" s="11"/>
    </row>
    <row r="1579" spans="37:38" s="10" customFormat="1">
      <c r="AK1579" s="11"/>
      <c r="AL1579" s="11"/>
    </row>
    <row r="1580" spans="37:38" s="10" customFormat="1">
      <c r="AK1580" s="11"/>
      <c r="AL1580" s="11"/>
    </row>
    <row r="1581" spans="37:38" s="10" customFormat="1">
      <c r="AK1581" s="11"/>
      <c r="AL1581" s="11"/>
    </row>
    <row r="1582" spans="37:38" s="10" customFormat="1">
      <c r="AK1582" s="11"/>
      <c r="AL1582" s="11"/>
    </row>
    <row r="1583" spans="37:38" s="10" customFormat="1">
      <c r="AK1583" s="11"/>
      <c r="AL1583" s="11"/>
    </row>
    <row r="1584" spans="37:38" s="10" customFormat="1">
      <c r="AK1584" s="11"/>
      <c r="AL1584" s="11"/>
    </row>
    <row r="1585" spans="37:38" s="10" customFormat="1">
      <c r="AK1585" s="11"/>
      <c r="AL1585" s="11"/>
    </row>
    <row r="1586" spans="37:38" s="10" customFormat="1">
      <c r="AK1586" s="11"/>
      <c r="AL1586" s="11"/>
    </row>
    <row r="1587" spans="37:38" s="10" customFormat="1">
      <c r="AK1587" s="11"/>
      <c r="AL1587" s="11"/>
    </row>
    <row r="1588" spans="37:38" s="10" customFormat="1">
      <c r="AK1588" s="11"/>
      <c r="AL1588" s="11"/>
    </row>
    <row r="1589" spans="37:38" s="10" customFormat="1">
      <c r="AK1589" s="11"/>
      <c r="AL1589" s="11"/>
    </row>
    <row r="1590" spans="37:38" s="10" customFormat="1">
      <c r="AK1590" s="11"/>
      <c r="AL1590" s="11"/>
    </row>
    <row r="1591" spans="37:38" s="10" customFormat="1">
      <c r="AK1591" s="11"/>
      <c r="AL1591" s="11"/>
    </row>
    <row r="1592" spans="37:38" s="10" customFormat="1">
      <c r="AK1592" s="11"/>
      <c r="AL1592" s="11"/>
    </row>
    <row r="1593" spans="37:38" s="10" customFormat="1">
      <c r="AK1593" s="11"/>
      <c r="AL1593" s="11"/>
    </row>
    <row r="1594" spans="37:38" s="10" customFormat="1">
      <c r="AK1594" s="11"/>
      <c r="AL1594" s="11"/>
    </row>
    <row r="1595" spans="37:38" s="10" customFormat="1">
      <c r="AK1595" s="11"/>
      <c r="AL1595" s="11"/>
    </row>
    <row r="1596" spans="37:38" s="10" customFormat="1">
      <c r="AK1596" s="11"/>
      <c r="AL1596" s="11"/>
    </row>
    <row r="1597" spans="37:38" s="10" customFormat="1">
      <c r="AK1597" s="11"/>
      <c r="AL1597" s="11"/>
    </row>
    <row r="1598" spans="37:38" s="10" customFormat="1">
      <c r="AK1598" s="11"/>
      <c r="AL1598" s="11"/>
    </row>
    <row r="1599" spans="37:38" s="10" customFormat="1">
      <c r="AK1599" s="11"/>
      <c r="AL1599" s="11"/>
    </row>
    <row r="1600" spans="37:38" s="10" customFormat="1">
      <c r="AK1600" s="11"/>
      <c r="AL1600" s="11"/>
    </row>
    <row r="1601" spans="37:38" s="10" customFormat="1">
      <c r="AK1601" s="11"/>
      <c r="AL1601" s="11"/>
    </row>
    <row r="1602" spans="37:38" s="10" customFormat="1">
      <c r="AK1602" s="11"/>
      <c r="AL1602" s="11"/>
    </row>
    <row r="1603" spans="37:38" s="10" customFormat="1">
      <c r="AK1603" s="11"/>
      <c r="AL1603" s="11"/>
    </row>
    <row r="1604" spans="37:38" s="10" customFormat="1">
      <c r="AK1604" s="11"/>
      <c r="AL1604" s="11"/>
    </row>
    <row r="1605" spans="37:38" s="10" customFormat="1">
      <c r="AK1605" s="11"/>
      <c r="AL1605" s="11"/>
    </row>
    <row r="1606" spans="37:38" s="10" customFormat="1">
      <c r="AK1606" s="11"/>
      <c r="AL1606" s="11"/>
    </row>
    <row r="1607" spans="37:38" s="10" customFormat="1">
      <c r="AK1607" s="11"/>
      <c r="AL1607" s="11"/>
    </row>
    <row r="1608" spans="37:38" s="10" customFormat="1">
      <c r="AK1608" s="11"/>
      <c r="AL1608" s="11"/>
    </row>
    <row r="1609" spans="37:38" s="10" customFormat="1">
      <c r="AK1609" s="11"/>
      <c r="AL1609" s="11"/>
    </row>
    <row r="1610" spans="37:38" s="10" customFormat="1">
      <c r="AK1610" s="11"/>
      <c r="AL1610" s="11"/>
    </row>
    <row r="1611" spans="37:38" s="10" customFormat="1">
      <c r="AK1611" s="11"/>
      <c r="AL1611" s="11"/>
    </row>
    <row r="1612" spans="37:38" s="10" customFormat="1">
      <c r="AK1612" s="11"/>
      <c r="AL1612" s="11"/>
    </row>
    <row r="1613" spans="37:38" s="10" customFormat="1">
      <c r="AK1613" s="11"/>
      <c r="AL1613" s="11"/>
    </row>
    <row r="1614" spans="37:38" s="10" customFormat="1">
      <c r="AK1614" s="11"/>
      <c r="AL1614" s="11"/>
    </row>
    <row r="1615" spans="37:38" s="10" customFormat="1">
      <c r="AK1615" s="11"/>
      <c r="AL1615" s="11"/>
    </row>
    <row r="1616" spans="37:38" s="10" customFormat="1">
      <c r="AK1616" s="11"/>
      <c r="AL1616" s="11"/>
    </row>
    <row r="1617" spans="37:38" s="10" customFormat="1">
      <c r="AK1617" s="11"/>
      <c r="AL1617" s="11"/>
    </row>
    <row r="1618" spans="37:38" s="10" customFormat="1">
      <c r="AK1618" s="11"/>
      <c r="AL1618" s="11"/>
    </row>
    <row r="1619" spans="37:38" s="10" customFormat="1">
      <c r="AK1619" s="11"/>
      <c r="AL1619" s="11"/>
    </row>
    <row r="1620" spans="37:38" s="10" customFormat="1">
      <c r="AK1620" s="11"/>
      <c r="AL1620" s="11"/>
    </row>
    <row r="1621" spans="37:38" s="10" customFormat="1">
      <c r="AK1621" s="11"/>
      <c r="AL1621" s="11"/>
    </row>
    <row r="1622" spans="37:38" s="10" customFormat="1">
      <c r="AK1622" s="11"/>
      <c r="AL1622" s="11"/>
    </row>
    <row r="1623" spans="37:38" s="10" customFormat="1">
      <c r="AK1623" s="11"/>
      <c r="AL1623" s="11"/>
    </row>
    <row r="1624" spans="37:38" s="10" customFormat="1">
      <c r="AK1624" s="11"/>
      <c r="AL1624" s="11"/>
    </row>
    <row r="1625" spans="37:38" s="10" customFormat="1">
      <c r="AK1625" s="11"/>
      <c r="AL1625" s="11"/>
    </row>
    <row r="1626" spans="37:38" s="10" customFormat="1">
      <c r="AK1626" s="11"/>
      <c r="AL1626" s="11"/>
    </row>
    <row r="1627" spans="37:38" s="10" customFormat="1">
      <c r="AK1627" s="11"/>
      <c r="AL1627" s="11"/>
    </row>
    <row r="1628" spans="37:38" s="10" customFormat="1">
      <c r="AK1628" s="11"/>
      <c r="AL1628" s="11"/>
    </row>
    <row r="1629" spans="37:38" s="10" customFormat="1">
      <c r="AK1629" s="11"/>
      <c r="AL1629" s="11"/>
    </row>
    <row r="1630" spans="37:38" s="10" customFormat="1">
      <c r="AK1630" s="11"/>
      <c r="AL1630" s="11"/>
    </row>
    <row r="1631" spans="37:38" s="10" customFormat="1">
      <c r="AK1631" s="11"/>
      <c r="AL1631" s="11"/>
    </row>
    <row r="1632" spans="37:38" s="10" customFormat="1">
      <c r="AK1632" s="11"/>
      <c r="AL1632" s="11"/>
    </row>
    <row r="1633" spans="37:38" s="10" customFormat="1">
      <c r="AK1633" s="11"/>
      <c r="AL1633" s="11"/>
    </row>
    <row r="1634" spans="37:38" s="10" customFormat="1">
      <c r="AK1634" s="11"/>
      <c r="AL1634" s="11"/>
    </row>
    <row r="1635" spans="37:38" s="10" customFormat="1">
      <c r="AK1635" s="11"/>
      <c r="AL1635" s="11"/>
    </row>
    <row r="1636" spans="37:38" s="10" customFormat="1">
      <c r="AK1636" s="11"/>
      <c r="AL1636" s="11"/>
    </row>
    <row r="1637" spans="37:38" s="10" customFormat="1">
      <c r="AK1637" s="11"/>
      <c r="AL1637" s="11"/>
    </row>
    <row r="1638" spans="37:38" s="10" customFormat="1">
      <c r="AK1638" s="11"/>
      <c r="AL1638" s="11"/>
    </row>
    <row r="1639" spans="37:38" s="10" customFormat="1">
      <c r="AK1639" s="11"/>
      <c r="AL1639" s="11"/>
    </row>
    <row r="1640" spans="37:38" s="10" customFormat="1">
      <c r="AK1640" s="11"/>
      <c r="AL1640" s="11"/>
    </row>
    <row r="1641" spans="37:38" s="10" customFormat="1">
      <c r="AK1641" s="11"/>
      <c r="AL1641" s="11"/>
    </row>
    <row r="1642" spans="37:38" s="10" customFormat="1">
      <c r="AK1642" s="11"/>
      <c r="AL1642" s="11"/>
    </row>
    <row r="1643" spans="37:38" s="10" customFormat="1">
      <c r="AK1643" s="11"/>
      <c r="AL1643" s="11"/>
    </row>
    <row r="1644" spans="37:38" s="10" customFormat="1">
      <c r="AK1644" s="11"/>
      <c r="AL1644" s="11"/>
    </row>
    <row r="1645" spans="37:38" s="10" customFormat="1">
      <c r="AK1645" s="11"/>
      <c r="AL1645" s="11"/>
    </row>
    <row r="1646" spans="37:38" s="10" customFormat="1">
      <c r="AK1646" s="11"/>
      <c r="AL1646" s="11"/>
    </row>
    <row r="1647" spans="37:38" s="10" customFormat="1">
      <c r="AK1647" s="11"/>
      <c r="AL1647" s="11"/>
    </row>
    <row r="1648" spans="37:38" s="10" customFormat="1">
      <c r="AK1648" s="11"/>
      <c r="AL1648" s="11"/>
    </row>
    <row r="1649" spans="37:38" s="10" customFormat="1">
      <c r="AK1649" s="11"/>
      <c r="AL1649" s="11"/>
    </row>
    <row r="1650" spans="37:38" s="10" customFormat="1">
      <c r="AK1650" s="11"/>
      <c r="AL1650" s="11"/>
    </row>
    <row r="1651" spans="37:38" s="10" customFormat="1">
      <c r="AK1651" s="11"/>
      <c r="AL1651" s="11"/>
    </row>
    <row r="1652" spans="37:38" s="10" customFormat="1">
      <c r="AK1652" s="11"/>
      <c r="AL1652" s="11"/>
    </row>
    <row r="1653" spans="37:38" s="10" customFormat="1">
      <c r="AK1653" s="11"/>
      <c r="AL1653" s="11"/>
    </row>
    <row r="1654" spans="37:38" s="10" customFormat="1">
      <c r="AK1654" s="11"/>
      <c r="AL1654" s="11"/>
    </row>
    <row r="1655" spans="37:38" s="10" customFormat="1">
      <c r="AK1655" s="11"/>
      <c r="AL1655" s="11"/>
    </row>
    <row r="1656" spans="37:38" s="10" customFormat="1">
      <c r="AK1656" s="11"/>
      <c r="AL1656" s="11"/>
    </row>
    <row r="1657" spans="37:38" s="10" customFormat="1">
      <c r="AK1657" s="11"/>
      <c r="AL1657" s="11"/>
    </row>
    <row r="1658" spans="37:38" s="10" customFormat="1">
      <c r="AK1658" s="11"/>
      <c r="AL1658" s="11"/>
    </row>
    <row r="1659" spans="37:38" s="10" customFormat="1">
      <c r="AK1659" s="11"/>
      <c r="AL1659" s="11"/>
    </row>
    <row r="1660" spans="37:38" s="10" customFormat="1">
      <c r="AK1660" s="11"/>
      <c r="AL1660" s="11"/>
    </row>
    <row r="1661" spans="37:38" s="10" customFormat="1">
      <c r="AK1661" s="11"/>
      <c r="AL1661" s="11"/>
    </row>
    <row r="1662" spans="37:38" s="10" customFormat="1">
      <c r="AK1662" s="11"/>
      <c r="AL1662" s="11"/>
    </row>
    <row r="1663" spans="37:38" s="10" customFormat="1">
      <c r="AK1663" s="11"/>
      <c r="AL1663" s="11"/>
    </row>
    <row r="1664" spans="37:38" s="10" customFormat="1">
      <c r="AK1664" s="11"/>
      <c r="AL1664" s="11"/>
    </row>
    <row r="1665" spans="37:38" s="10" customFormat="1">
      <c r="AK1665" s="11"/>
      <c r="AL1665" s="11"/>
    </row>
    <row r="1666" spans="37:38" s="10" customFormat="1">
      <c r="AK1666" s="11"/>
      <c r="AL1666" s="11"/>
    </row>
    <row r="1667" spans="37:38" s="10" customFormat="1">
      <c r="AK1667" s="11"/>
      <c r="AL1667" s="11"/>
    </row>
    <row r="1668" spans="37:38" s="10" customFormat="1">
      <c r="AK1668" s="11"/>
      <c r="AL1668" s="11"/>
    </row>
    <row r="1669" spans="37:38" s="10" customFormat="1">
      <c r="AK1669" s="11"/>
      <c r="AL1669" s="11"/>
    </row>
    <row r="1670" spans="37:38" s="10" customFormat="1">
      <c r="AK1670" s="11"/>
      <c r="AL1670" s="11"/>
    </row>
    <row r="1671" spans="37:38" s="10" customFormat="1">
      <c r="AK1671" s="11"/>
      <c r="AL1671" s="11"/>
    </row>
    <row r="1672" spans="37:38" s="10" customFormat="1">
      <c r="AK1672" s="11"/>
      <c r="AL1672" s="11"/>
    </row>
    <row r="1673" spans="37:38" s="10" customFormat="1">
      <c r="AK1673" s="11"/>
      <c r="AL1673" s="11"/>
    </row>
    <row r="1674" spans="37:38" s="10" customFormat="1">
      <c r="AK1674" s="11"/>
      <c r="AL1674" s="11"/>
    </row>
    <row r="1675" spans="37:38" s="10" customFormat="1">
      <c r="AK1675" s="11"/>
      <c r="AL1675" s="11"/>
    </row>
    <row r="1676" spans="37:38" s="10" customFormat="1">
      <c r="AK1676" s="11"/>
      <c r="AL1676" s="11"/>
    </row>
    <row r="1677" spans="37:38" s="10" customFormat="1">
      <c r="AK1677" s="11"/>
      <c r="AL1677" s="11"/>
    </row>
    <row r="1678" spans="37:38" s="10" customFormat="1">
      <c r="AK1678" s="11"/>
      <c r="AL1678" s="11"/>
    </row>
    <row r="1679" spans="37:38" s="10" customFormat="1">
      <c r="AK1679" s="11"/>
      <c r="AL1679" s="11"/>
    </row>
    <row r="1680" spans="37:38" s="10" customFormat="1">
      <c r="AK1680" s="11"/>
      <c r="AL1680" s="11"/>
    </row>
    <row r="1681" spans="37:38" s="10" customFormat="1">
      <c r="AK1681" s="11"/>
      <c r="AL1681" s="11"/>
    </row>
    <row r="1682" spans="37:38" s="10" customFormat="1">
      <c r="AK1682" s="11"/>
      <c r="AL1682" s="11"/>
    </row>
    <row r="1683" spans="37:38" s="10" customFormat="1">
      <c r="AK1683" s="11"/>
      <c r="AL1683" s="11"/>
    </row>
    <row r="1684" spans="37:38" s="10" customFormat="1">
      <c r="AK1684" s="11"/>
      <c r="AL1684" s="11"/>
    </row>
    <row r="1685" spans="37:38" s="10" customFormat="1">
      <c r="AK1685" s="11"/>
      <c r="AL1685" s="11"/>
    </row>
    <row r="1686" spans="37:38" s="10" customFormat="1">
      <c r="AK1686" s="11"/>
      <c r="AL1686" s="11"/>
    </row>
    <row r="1687" spans="37:38" s="10" customFormat="1">
      <c r="AK1687" s="11"/>
      <c r="AL1687" s="11"/>
    </row>
    <row r="1688" spans="37:38" s="10" customFormat="1">
      <c r="AK1688" s="11"/>
      <c r="AL1688" s="11"/>
    </row>
    <row r="1689" spans="37:38" s="10" customFormat="1">
      <c r="AK1689" s="11"/>
      <c r="AL1689" s="11"/>
    </row>
    <row r="1690" spans="37:38" s="10" customFormat="1">
      <c r="AK1690" s="11"/>
      <c r="AL1690" s="11"/>
    </row>
    <row r="1691" spans="37:38" s="10" customFormat="1">
      <c r="AK1691" s="11"/>
      <c r="AL1691" s="11"/>
    </row>
    <row r="1692" spans="37:38" s="10" customFormat="1">
      <c r="AK1692" s="11"/>
      <c r="AL1692" s="11"/>
    </row>
    <row r="1693" spans="37:38" s="10" customFormat="1">
      <c r="AK1693" s="11"/>
      <c r="AL1693" s="11"/>
    </row>
    <row r="1694" spans="37:38" s="10" customFormat="1">
      <c r="AK1694" s="11"/>
      <c r="AL1694" s="11"/>
    </row>
    <row r="1695" spans="37:38" s="10" customFormat="1">
      <c r="AK1695" s="11"/>
      <c r="AL1695" s="11"/>
    </row>
    <row r="1696" spans="37:38" s="10" customFormat="1">
      <c r="AK1696" s="11"/>
      <c r="AL1696" s="11"/>
    </row>
    <row r="1697" spans="37:38" s="10" customFormat="1">
      <c r="AK1697" s="11"/>
      <c r="AL1697" s="11"/>
    </row>
    <row r="1698" spans="37:38" s="10" customFormat="1">
      <c r="AK1698" s="11"/>
      <c r="AL1698" s="11"/>
    </row>
    <row r="1699" spans="37:38" s="10" customFormat="1">
      <c r="AK1699" s="11"/>
      <c r="AL1699" s="11"/>
    </row>
    <row r="1700" spans="37:38" s="10" customFormat="1">
      <c r="AK1700" s="11"/>
      <c r="AL1700" s="11"/>
    </row>
    <row r="1701" spans="37:38" s="10" customFormat="1">
      <c r="AK1701" s="11"/>
      <c r="AL1701" s="11"/>
    </row>
    <row r="1702" spans="37:38" s="10" customFormat="1">
      <c r="AK1702" s="11"/>
      <c r="AL1702" s="11"/>
    </row>
    <row r="1703" spans="37:38" s="10" customFormat="1">
      <c r="AK1703" s="11"/>
      <c r="AL1703" s="11"/>
    </row>
    <row r="1704" spans="37:38" s="10" customFormat="1">
      <c r="AK1704" s="11"/>
      <c r="AL1704" s="11"/>
    </row>
    <row r="1705" spans="37:38" s="10" customFormat="1">
      <c r="AK1705" s="11"/>
      <c r="AL1705" s="11"/>
    </row>
    <row r="1706" spans="37:38" s="10" customFormat="1">
      <c r="AK1706" s="11"/>
      <c r="AL1706" s="11"/>
    </row>
    <row r="1707" spans="37:38" s="10" customFormat="1">
      <c r="AK1707" s="11"/>
      <c r="AL1707" s="11"/>
    </row>
    <row r="1708" spans="37:38" s="10" customFormat="1">
      <c r="AK1708" s="11"/>
      <c r="AL1708" s="11"/>
    </row>
    <row r="1709" spans="37:38" s="10" customFormat="1">
      <c r="AK1709" s="11"/>
      <c r="AL1709" s="11"/>
    </row>
    <row r="1710" spans="37:38" s="10" customFormat="1">
      <c r="AK1710" s="11"/>
      <c r="AL1710" s="11"/>
    </row>
    <row r="1711" spans="37:38" s="10" customFormat="1">
      <c r="AK1711" s="11"/>
      <c r="AL1711" s="11"/>
    </row>
    <row r="1712" spans="37:38" s="10" customFormat="1">
      <c r="AK1712" s="11"/>
      <c r="AL1712" s="11"/>
    </row>
    <row r="1713" spans="37:38" s="10" customFormat="1">
      <c r="AK1713" s="11"/>
      <c r="AL1713" s="11"/>
    </row>
    <row r="1714" spans="37:38" s="10" customFormat="1">
      <c r="AK1714" s="11"/>
      <c r="AL1714" s="11"/>
    </row>
    <row r="1715" spans="37:38" s="10" customFormat="1">
      <c r="AK1715" s="11"/>
      <c r="AL1715" s="11"/>
    </row>
    <row r="1716" spans="37:38" s="10" customFormat="1">
      <c r="AK1716" s="11"/>
      <c r="AL1716" s="11"/>
    </row>
    <row r="1717" spans="37:38" s="10" customFormat="1">
      <c r="AK1717" s="11"/>
      <c r="AL1717" s="11"/>
    </row>
    <row r="1718" spans="37:38" s="10" customFormat="1">
      <c r="AK1718" s="11"/>
      <c r="AL1718" s="11"/>
    </row>
    <row r="1719" spans="37:38" s="10" customFormat="1">
      <c r="AK1719" s="11"/>
      <c r="AL1719" s="11"/>
    </row>
    <row r="1720" spans="37:38" s="10" customFormat="1">
      <c r="AK1720" s="11"/>
      <c r="AL1720" s="11"/>
    </row>
    <row r="1721" spans="37:38" s="10" customFormat="1">
      <c r="AK1721" s="11"/>
      <c r="AL1721" s="11"/>
    </row>
    <row r="1722" spans="37:38" s="10" customFormat="1">
      <c r="AK1722" s="11"/>
      <c r="AL1722" s="11"/>
    </row>
    <row r="1723" spans="37:38" s="10" customFormat="1">
      <c r="AK1723" s="11"/>
      <c r="AL1723" s="11"/>
    </row>
    <row r="1724" spans="37:38" s="10" customFormat="1">
      <c r="AK1724" s="11"/>
      <c r="AL1724" s="11"/>
    </row>
    <row r="1725" spans="37:38" s="10" customFormat="1">
      <c r="AK1725" s="11"/>
      <c r="AL1725" s="11"/>
    </row>
    <row r="1726" spans="37:38" s="10" customFormat="1">
      <c r="AK1726" s="11"/>
      <c r="AL1726" s="11"/>
    </row>
    <row r="1727" spans="37:38" s="10" customFormat="1">
      <c r="AK1727" s="11"/>
      <c r="AL1727" s="11"/>
    </row>
    <row r="1728" spans="37:38" s="10" customFormat="1">
      <c r="AK1728" s="11"/>
      <c r="AL1728" s="11"/>
    </row>
    <row r="1729" spans="37:38" s="10" customFormat="1">
      <c r="AK1729" s="11"/>
      <c r="AL1729" s="11"/>
    </row>
    <row r="1730" spans="37:38" s="10" customFormat="1">
      <c r="AK1730" s="11"/>
      <c r="AL1730" s="11"/>
    </row>
    <row r="1731" spans="37:38" s="10" customFormat="1">
      <c r="AK1731" s="11"/>
      <c r="AL1731" s="11"/>
    </row>
    <row r="1732" spans="37:38" s="10" customFormat="1">
      <c r="AK1732" s="11"/>
      <c r="AL1732" s="11"/>
    </row>
    <row r="1733" spans="37:38" s="10" customFormat="1">
      <c r="AK1733" s="11"/>
      <c r="AL1733" s="11"/>
    </row>
    <row r="1734" spans="37:38" s="10" customFormat="1">
      <c r="AK1734" s="11"/>
      <c r="AL1734" s="11"/>
    </row>
    <row r="1735" spans="37:38" s="10" customFormat="1">
      <c r="AK1735" s="11"/>
      <c r="AL1735" s="11"/>
    </row>
    <row r="1736" spans="37:38" s="10" customFormat="1">
      <c r="AK1736" s="11"/>
      <c r="AL1736" s="11"/>
    </row>
    <row r="1737" spans="37:38" s="10" customFormat="1">
      <c r="AK1737" s="11"/>
      <c r="AL1737" s="11"/>
    </row>
    <row r="1738" spans="37:38" s="10" customFormat="1">
      <c r="AK1738" s="11"/>
      <c r="AL1738" s="11"/>
    </row>
    <row r="1739" spans="37:38" s="10" customFormat="1">
      <c r="AK1739" s="11"/>
      <c r="AL1739" s="11"/>
    </row>
    <row r="1740" spans="37:38" s="10" customFormat="1">
      <c r="AK1740" s="11"/>
      <c r="AL1740" s="11"/>
    </row>
    <row r="1741" spans="37:38" s="10" customFormat="1">
      <c r="AK1741" s="11"/>
      <c r="AL1741" s="11"/>
    </row>
    <row r="1742" spans="37:38" s="10" customFormat="1">
      <c r="AK1742" s="11"/>
      <c r="AL1742" s="11"/>
    </row>
    <row r="1743" spans="37:38" s="10" customFormat="1">
      <c r="AK1743" s="11"/>
      <c r="AL1743" s="11"/>
    </row>
    <row r="1744" spans="37:38" s="10" customFormat="1">
      <c r="AK1744" s="11"/>
      <c r="AL1744" s="11"/>
    </row>
    <row r="1745" spans="37:38" s="10" customFormat="1">
      <c r="AK1745" s="11"/>
      <c r="AL1745" s="11"/>
    </row>
    <row r="1746" spans="37:38" s="10" customFormat="1">
      <c r="AK1746" s="11"/>
      <c r="AL1746" s="11"/>
    </row>
    <row r="1747" spans="37:38" s="10" customFormat="1">
      <c r="AK1747" s="11"/>
      <c r="AL1747" s="11"/>
    </row>
    <row r="1748" spans="37:38" s="10" customFormat="1">
      <c r="AK1748" s="11"/>
      <c r="AL1748" s="11"/>
    </row>
    <row r="1749" spans="37:38" s="10" customFormat="1">
      <c r="AK1749" s="11"/>
      <c r="AL1749" s="11"/>
    </row>
    <row r="1750" spans="37:38" s="10" customFormat="1">
      <c r="AK1750" s="11"/>
      <c r="AL1750" s="11"/>
    </row>
    <row r="1751" spans="37:38" s="10" customFormat="1">
      <c r="AK1751" s="11"/>
      <c r="AL1751" s="11"/>
    </row>
    <row r="1752" spans="37:38" s="10" customFormat="1">
      <c r="AK1752" s="11"/>
      <c r="AL1752" s="11"/>
    </row>
    <row r="1753" spans="37:38" s="10" customFormat="1">
      <c r="AK1753" s="11"/>
      <c r="AL1753" s="11"/>
    </row>
    <row r="1754" spans="37:38" s="10" customFormat="1">
      <c r="AK1754" s="11"/>
      <c r="AL1754" s="11"/>
    </row>
    <row r="1755" spans="37:38" s="10" customFormat="1">
      <c r="AK1755" s="11"/>
      <c r="AL1755" s="11"/>
    </row>
    <row r="1756" spans="37:38" s="10" customFormat="1">
      <c r="AK1756" s="11"/>
      <c r="AL1756" s="11"/>
    </row>
    <row r="1757" spans="37:38" s="10" customFormat="1">
      <c r="AK1757" s="11"/>
      <c r="AL1757" s="11"/>
    </row>
    <row r="1758" spans="37:38" s="10" customFormat="1">
      <c r="AK1758" s="11"/>
      <c r="AL1758" s="11"/>
    </row>
    <row r="1759" spans="37:38" s="10" customFormat="1">
      <c r="AK1759" s="11"/>
      <c r="AL1759" s="11"/>
    </row>
    <row r="1760" spans="37:38" s="10" customFormat="1">
      <c r="AK1760" s="11"/>
      <c r="AL1760" s="11"/>
    </row>
    <row r="1761" spans="37:38" s="10" customFormat="1">
      <c r="AK1761" s="11"/>
      <c r="AL1761" s="11"/>
    </row>
    <row r="1762" spans="37:38" s="10" customFormat="1">
      <c r="AK1762" s="11"/>
      <c r="AL1762" s="11"/>
    </row>
    <row r="1763" spans="37:38" s="10" customFormat="1">
      <c r="AK1763" s="11"/>
      <c r="AL1763" s="11"/>
    </row>
    <row r="1764" spans="37:38" s="10" customFormat="1">
      <c r="AK1764" s="11"/>
      <c r="AL1764" s="11"/>
    </row>
    <row r="1765" spans="37:38" s="10" customFormat="1">
      <c r="AK1765" s="11"/>
      <c r="AL1765" s="11"/>
    </row>
    <row r="1766" spans="37:38" s="10" customFormat="1">
      <c r="AK1766" s="11"/>
      <c r="AL1766" s="11"/>
    </row>
    <row r="1767" spans="37:38" s="10" customFormat="1">
      <c r="AK1767" s="11"/>
      <c r="AL1767" s="11"/>
    </row>
    <row r="1768" spans="37:38" s="10" customFormat="1">
      <c r="AK1768" s="11"/>
      <c r="AL1768" s="11"/>
    </row>
    <row r="1769" spans="37:38" s="10" customFormat="1">
      <c r="AK1769" s="11"/>
      <c r="AL1769" s="11"/>
    </row>
    <row r="1770" spans="37:38" s="10" customFormat="1">
      <c r="AK1770" s="11"/>
      <c r="AL1770" s="11"/>
    </row>
    <row r="1771" spans="37:38" s="10" customFormat="1">
      <c r="AK1771" s="11"/>
      <c r="AL1771" s="11"/>
    </row>
    <row r="1772" spans="37:38" s="10" customFormat="1">
      <c r="AK1772" s="11"/>
      <c r="AL1772" s="11"/>
    </row>
    <row r="1773" spans="37:38" s="10" customFormat="1">
      <c r="AK1773" s="11"/>
      <c r="AL1773" s="11"/>
    </row>
    <row r="1774" spans="37:38" s="10" customFormat="1">
      <c r="AK1774" s="11"/>
      <c r="AL1774" s="11"/>
    </row>
    <row r="1775" spans="37:38" s="10" customFormat="1">
      <c r="AK1775" s="11"/>
      <c r="AL1775" s="11"/>
    </row>
    <row r="1776" spans="37:38" s="10" customFormat="1">
      <c r="AK1776" s="11"/>
      <c r="AL1776" s="11"/>
    </row>
    <row r="1777" spans="37:38" s="10" customFormat="1">
      <c r="AK1777" s="11"/>
      <c r="AL1777" s="11"/>
    </row>
    <row r="1778" spans="37:38" s="10" customFormat="1">
      <c r="AK1778" s="11"/>
      <c r="AL1778" s="11"/>
    </row>
    <row r="1779" spans="37:38" s="10" customFormat="1">
      <c r="AK1779" s="11"/>
      <c r="AL1779" s="11"/>
    </row>
    <row r="1780" spans="37:38" s="10" customFormat="1">
      <c r="AK1780" s="11"/>
      <c r="AL1780" s="11"/>
    </row>
    <row r="1781" spans="37:38" s="10" customFormat="1">
      <c r="AK1781" s="11"/>
      <c r="AL1781" s="11"/>
    </row>
    <row r="1782" spans="37:38" s="10" customFormat="1">
      <c r="AK1782" s="11"/>
      <c r="AL1782" s="11"/>
    </row>
    <row r="1783" spans="37:38" s="10" customFormat="1">
      <c r="AK1783" s="11"/>
      <c r="AL1783" s="11"/>
    </row>
    <row r="1784" spans="37:38" s="10" customFormat="1">
      <c r="AK1784" s="11"/>
      <c r="AL1784" s="11"/>
    </row>
    <row r="1785" spans="37:38" s="10" customFormat="1">
      <c r="AK1785" s="11"/>
      <c r="AL1785" s="11"/>
    </row>
    <row r="1786" spans="37:38" s="10" customFormat="1">
      <c r="AK1786" s="11"/>
      <c r="AL1786" s="11"/>
    </row>
    <row r="1787" spans="37:38" s="10" customFormat="1">
      <c r="AK1787" s="11"/>
      <c r="AL1787" s="11"/>
    </row>
    <row r="1788" spans="37:38" s="10" customFormat="1">
      <c r="AK1788" s="11"/>
      <c r="AL1788" s="11"/>
    </row>
    <row r="1789" spans="37:38" s="10" customFormat="1">
      <c r="AK1789" s="11"/>
      <c r="AL1789" s="11"/>
    </row>
    <row r="1790" spans="37:38" s="10" customFormat="1">
      <c r="AK1790" s="11"/>
      <c r="AL1790" s="11"/>
    </row>
    <row r="1791" spans="37:38" s="10" customFormat="1">
      <c r="AK1791" s="11"/>
      <c r="AL1791" s="11"/>
    </row>
    <row r="1792" spans="37:38" s="10" customFormat="1">
      <c r="AK1792" s="11"/>
      <c r="AL1792" s="11"/>
    </row>
    <row r="1793" spans="37:38" s="10" customFormat="1">
      <c r="AK1793" s="11"/>
      <c r="AL1793" s="11"/>
    </row>
    <row r="1794" spans="37:38" s="10" customFormat="1">
      <c r="AK1794" s="11"/>
      <c r="AL1794" s="11"/>
    </row>
    <row r="1795" spans="37:38" s="10" customFormat="1">
      <c r="AK1795" s="11"/>
      <c r="AL1795" s="11"/>
    </row>
    <row r="1796" spans="37:38" s="10" customFormat="1">
      <c r="AK1796" s="11"/>
      <c r="AL1796" s="11"/>
    </row>
    <row r="1797" spans="37:38" s="10" customFormat="1">
      <c r="AK1797" s="11"/>
      <c r="AL1797" s="11"/>
    </row>
    <row r="1798" spans="37:38" s="10" customFormat="1">
      <c r="AK1798" s="11"/>
      <c r="AL1798" s="11"/>
    </row>
    <row r="1799" spans="37:38" s="10" customFormat="1">
      <c r="AK1799" s="11"/>
      <c r="AL1799" s="11"/>
    </row>
    <row r="1800" spans="37:38" s="10" customFormat="1">
      <c r="AK1800" s="11"/>
      <c r="AL1800" s="11"/>
    </row>
    <row r="1801" spans="37:38" s="10" customFormat="1">
      <c r="AK1801" s="11"/>
      <c r="AL1801" s="11"/>
    </row>
    <row r="1802" spans="37:38" s="10" customFormat="1">
      <c r="AK1802" s="11"/>
      <c r="AL1802" s="11"/>
    </row>
    <row r="1803" spans="37:38" s="10" customFormat="1">
      <c r="AK1803" s="11"/>
      <c r="AL1803" s="11"/>
    </row>
    <row r="1804" spans="37:38" s="10" customFormat="1">
      <c r="AK1804" s="11"/>
      <c r="AL1804" s="11"/>
    </row>
    <row r="1805" spans="37:38" s="10" customFormat="1">
      <c r="AK1805" s="11"/>
      <c r="AL1805" s="11"/>
    </row>
    <row r="1806" spans="37:38" s="10" customFormat="1">
      <c r="AK1806" s="11"/>
      <c r="AL1806" s="11"/>
    </row>
    <row r="1807" spans="37:38" s="10" customFormat="1">
      <c r="AK1807" s="11"/>
      <c r="AL1807" s="11"/>
    </row>
    <row r="1808" spans="37:38" s="10" customFormat="1">
      <c r="AK1808" s="11"/>
      <c r="AL1808" s="11"/>
    </row>
    <row r="1809" spans="37:38" s="10" customFormat="1">
      <c r="AK1809" s="11"/>
      <c r="AL1809" s="11"/>
    </row>
    <row r="1810" spans="37:38" s="10" customFormat="1">
      <c r="AK1810" s="11"/>
      <c r="AL1810" s="11"/>
    </row>
    <row r="1811" spans="37:38" s="10" customFormat="1">
      <c r="AK1811" s="11"/>
      <c r="AL1811" s="11"/>
    </row>
    <row r="1812" spans="37:38" s="10" customFormat="1">
      <c r="AK1812" s="11"/>
      <c r="AL1812" s="11"/>
    </row>
    <row r="1813" spans="37:38" s="10" customFormat="1">
      <c r="AK1813" s="11"/>
      <c r="AL1813" s="11"/>
    </row>
    <row r="1814" spans="37:38" s="10" customFormat="1">
      <c r="AK1814" s="11"/>
      <c r="AL1814" s="11"/>
    </row>
    <row r="1815" spans="37:38" s="10" customFormat="1">
      <c r="AK1815" s="11"/>
      <c r="AL1815" s="11"/>
    </row>
    <row r="1816" spans="37:38" s="10" customFormat="1">
      <c r="AK1816" s="11"/>
      <c r="AL1816" s="11"/>
    </row>
    <row r="1817" spans="37:38" s="10" customFormat="1">
      <c r="AK1817" s="11"/>
      <c r="AL1817" s="11"/>
    </row>
    <row r="1818" spans="37:38" s="10" customFormat="1">
      <c r="AK1818" s="11"/>
      <c r="AL1818" s="11"/>
    </row>
    <row r="1819" spans="37:38" s="10" customFormat="1">
      <c r="AK1819" s="11"/>
      <c r="AL1819" s="11"/>
    </row>
    <row r="1820" spans="37:38" s="10" customFormat="1">
      <c r="AK1820" s="11"/>
      <c r="AL1820" s="11"/>
    </row>
    <row r="1821" spans="37:38" s="10" customFormat="1">
      <c r="AK1821" s="11"/>
      <c r="AL1821" s="11"/>
    </row>
    <row r="1822" spans="37:38" s="10" customFormat="1">
      <c r="AK1822" s="11"/>
      <c r="AL1822" s="11"/>
    </row>
    <row r="1823" spans="37:38" s="10" customFormat="1">
      <c r="AK1823" s="11"/>
      <c r="AL1823" s="11"/>
    </row>
    <row r="1824" spans="37:38" s="10" customFormat="1">
      <c r="AK1824" s="11"/>
      <c r="AL1824" s="11"/>
    </row>
    <row r="1825" spans="37:38" s="10" customFormat="1">
      <c r="AK1825" s="11"/>
      <c r="AL1825" s="11"/>
    </row>
    <row r="1826" spans="37:38" s="10" customFormat="1">
      <c r="AK1826" s="11"/>
      <c r="AL1826" s="11"/>
    </row>
    <row r="1827" spans="37:38" s="10" customFormat="1">
      <c r="AK1827" s="11"/>
      <c r="AL1827" s="11"/>
    </row>
    <row r="1828" spans="37:38" s="10" customFormat="1">
      <c r="AK1828" s="11"/>
      <c r="AL1828" s="11"/>
    </row>
    <row r="1829" spans="37:38" s="10" customFormat="1">
      <c r="AK1829" s="11"/>
      <c r="AL1829" s="11"/>
    </row>
    <row r="1830" spans="37:38" s="10" customFormat="1">
      <c r="AK1830" s="11"/>
      <c r="AL1830" s="11"/>
    </row>
    <row r="1831" spans="37:38" s="10" customFormat="1">
      <c r="AK1831" s="11"/>
      <c r="AL1831" s="11"/>
    </row>
    <row r="1832" spans="37:38" s="10" customFormat="1">
      <c r="AK1832" s="11"/>
      <c r="AL1832" s="11"/>
    </row>
    <row r="1833" spans="37:38" s="10" customFormat="1">
      <c r="AK1833" s="11"/>
      <c r="AL1833" s="11"/>
    </row>
    <row r="1834" spans="37:38" s="10" customFormat="1">
      <c r="AK1834" s="11"/>
      <c r="AL1834" s="11"/>
    </row>
    <row r="1835" spans="37:38" s="10" customFormat="1">
      <c r="AK1835" s="11"/>
      <c r="AL1835" s="11"/>
    </row>
    <row r="1836" spans="37:38" s="10" customFormat="1">
      <c r="AK1836" s="11"/>
      <c r="AL1836" s="11"/>
    </row>
    <row r="1837" spans="37:38" s="10" customFormat="1">
      <c r="AK1837" s="11"/>
      <c r="AL1837" s="11"/>
    </row>
    <row r="1838" spans="37:38" s="10" customFormat="1">
      <c r="AK1838" s="11"/>
      <c r="AL1838" s="11"/>
    </row>
    <row r="1839" spans="37:38" s="10" customFormat="1">
      <c r="AK1839" s="11"/>
      <c r="AL1839" s="11"/>
    </row>
    <row r="1840" spans="37:38" s="10" customFormat="1">
      <c r="AK1840" s="11"/>
      <c r="AL1840" s="11"/>
    </row>
    <row r="1841" spans="37:38" s="10" customFormat="1">
      <c r="AK1841" s="11"/>
      <c r="AL1841" s="11"/>
    </row>
    <row r="1842" spans="37:38" s="10" customFormat="1">
      <c r="AK1842" s="11"/>
      <c r="AL1842" s="11"/>
    </row>
    <row r="1843" spans="37:38" s="10" customFormat="1">
      <c r="AK1843" s="11"/>
      <c r="AL1843" s="11"/>
    </row>
    <row r="1844" spans="37:38" s="10" customFormat="1">
      <c r="AK1844" s="11"/>
      <c r="AL1844" s="11"/>
    </row>
    <row r="1845" spans="37:38" s="10" customFormat="1">
      <c r="AK1845" s="11"/>
      <c r="AL1845" s="11"/>
    </row>
    <row r="1846" spans="37:38" s="10" customFormat="1">
      <c r="AK1846" s="11"/>
      <c r="AL1846" s="11"/>
    </row>
    <row r="1847" spans="37:38" s="10" customFormat="1">
      <c r="AK1847" s="11"/>
      <c r="AL1847" s="11"/>
    </row>
    <row r="1848" spans="37:38" s="10" customFormat="1">
      <c r="AK1848" s="11"/>
      <c r="AL1848" s="11"/>
    </row>
    <row r="1849" spans="37:38" s="10" customFormat="1">
      <c r="AK1849" s="11"/>
      <c r="AL1849" s="11"/>
    </row>
    <row r="1850" spans="37:38" s="10" customFormat="1">
      <c r="AK1850" s="11"/>
      <c r="AL1850" s="11"/>
    </row>
    <row r="1851" spans="37:38" s="10" customFormat="1">
      <c r="AK1851" s="11"/>
      <c r="AL1851" s="11"/>
    </row>
    <row r="1852" spans="37:38" s="10" customFormat="1">
      <c r="AK1852" s="11"/>
      <c r="AL1852" s="11"/>
    </row>
    <row r="1853" spans="37:38" s="10" customFormat="1">
      <c r="AK1853" s="11"/>
      <c r="AL1853" s="11"/>
    </row>
    <row r="1854" spans="37:38" s="10" customFormat="1">
      <c r="AK1854" s="11"/>
      <c r="AL1854" s="11"/>
    </row>
    <row r="1855" spans="37:38" s="10" customFormat="1">
      <c r="AK1855" s="11"/>
      <c r="AL1855" s="11"/>
    </row>
    <row r="1856" spans="37:38" s="10" customFormat="1">
      <c r="AK1856" s="11"/>
      <c r="AL1856" s="11"/>
    </row>
    <row r="1857" spans="37:38" s="10" customFormat="1">
      <c r="AK1857" s="11"/>
      <c r="AL1857" s="11"/>
    </row>
    <row r="1858" spans="37:38" s="10" customFormat="1">
      <c r="AK1858" s="11"/>
      <c r="AL1858" s="11"/>
    </row>
    <row r="1859" spans="37:38" s="10" customFormat="1">
      <c r="AK1859" s="11"/>
      <c r="AL1859" s="11"/>
    </row>
    <row r="1860" spans="37:38" s="10" customFormat="1">
      <c r="AK1860" s="11"/>
      <c r="AL1860" s="11"/>
    </row>
    <row r="1861" spans="37:38" s="10" customFormat="1">
      <c r="AK1861" s="11"/>
      <c r="AL1861" s="11"/>
    </row>
    <row r="1862" spans="37:38" s="10" customFormat="1">
      <c r="AK1862" s="11"/>
      <c r="AL1862" s="11"/>
    </row>
    <row r="1863" spans="37:38" s="10" customFormat="1">
      <c r="AK1863" s="11"/>
      <c r="AL1863" s="11"/>
    </row>
    <row r="1864" spans="37:38" s="10" customFormat="1">
      <c r="AK1864" s="11"/>
      <c r="AL1864" s="11"/>
    </row>
    <row r="1865" spans="37:38" s="10" customFormat="1">
      <c r="AK1865" s="11"/>
      <c r="AL1865" s="11"/>
    </row>
    <row r="1866" spans="37:38" s="10" customFormat="1">
      <c r="AK1866" s="11"/>
      <c r="AL1866" s="11"/>
    </row>
    <row r="1867" spans="37:38" s="10" customFormat="1">
      <c r="AK1867" s="11"/>
      <c r="AL1867" s="11"/>
    </row>
    <row r="1868" spans="37:38" s="10" customFormat="1">
      <c r="AK1868" s="11"/>
      <c r="AL1868" s="11"/>
    </row>
    <row r="1869" spans="37:38" s="10" customFormat="1">
      <c r="AK1869" s="11"/>
      <c r="AL1869" s="11"/>
    </row>
    <row r="1870" spans="37:38" s="10" customFormat="1">
      <c r="AK1870" s="11"/>
      <c r="AL1870" s="11"/>
    </row>
    <row r="1871" spans="37:38" s="10" customFormat="1">
      <c r="AK1871" s="11"/>
      <c r="AL1871" s="11"/>
    </row>
    <row r="1872" spans="37:38" s="10" customFormat="1">
      <c r="AK1872" s="11"/>
      <c r="AL1872" s="11"/>
    </row>
    <row r="1873" spans="37:38" s="10" customFormat="1">
      <c r="AK1873" s="11"/>
      <c r="AL1873" s="11"/>
    </row>
    <row r="1874" spans="37:38" s="10" customFormat="1">
      <c r="AK1874" s="11"/>
      <c r="AL1874" s="11"/>
    </row>
    <row r="1875" spans="37:38" s="10" customFormat="1">
      <c r="AK1875" s="11"/>
      <c r="AL1875" s="11"/>
    </row>
    <row r="1876" spans="37:38" s="10" customFormat="1">
      <c r="AK1876" s="11"/>
      <c r="AL1876" s="11"/>
    </row>
    <row r="1877" spans="37:38" s="10" customFormat="1">
      <c r="AK1877" s="11"/>
      <c r="AL1877" s="11"/>
    </row>
    <row r="1878" spans="37:38" s="10" customFormat="1">
      <c r="AK1878" s="11"/>
      <c r="AL1878" s="11"/>
    </row>
    <row r="1879" spans="37:38" s="10" customFormat="1">
      <c r="AK1879" s="11"/>
      <c r="AL1879" s="11"/>
    </row>
    <row r="1880" spans="37:38" s="10" customFormat="1">
      <c r="AK1880" s="11"/>
      <c r="AL1880" s="11"/>
    </row>
    <row r="1881" spans="37:38" s="10" customFormat="1">
      <c r="AK1881" s="11"/>
      <c r="AL1881" s="11"/>
    </row>
    <row r="1882" spans="37:38" s="10" customFormat="1">
      <c r="AK1882" s="11"/>
      <c r="AL1882" s="11"/>
    </row>
    <row r="1883" spans="37:38" s="10" customFormat="1">
      <c r="AK1883" s="11"/>
      <c r="AL1883" s="11"/>
    </row>
    <row r="1884" spans="37:38" s="10" customFormat="1">
      <c r="AK1884" s="11"/>
      <c r="AL1884" s="11"/>
    </row>
    <row r="1885" spans="37:38" s="10" customFormat="1">
      <c r="AK1885" s="11"/>
      <c r="AL1885" s="11"/>
    </row>
    <row r="1886" spans="37:38" s="10" customFormat="1">
      <c r="AK1886" s="11"/>
      <c r="AL1886" s="11"/>
    </row>
    <row r="1887" spans="37:38" s="10" customFormat="1">
      <c r="AK1887" s="11"/>
      <c r="AL1887" s="11"/>
    </row>
    <row r="1888" spans="37:38" s="10" customFormat="1">
      <c r="AK1888" s="11"/>
      <c r="AL1888" s="11"/>
    </row>
    <row r="1889" spans="37:38" s="10" customFormat="1">
      <c r="AK1889" s="11"/>
      <c r="AL1889" s="11"/>
    </row>
    <row r="1890" spans="37:38" s="10" customFormat="1">
      <c r="AK1890" s="11"/>
      <c r="AL1890" s="11"/>
    </row>
    <row r="1891" spans="37:38" s="10" customFormat="1">
      <c r="AK1891" s="11"/>
      <c r="AL1891" s="11"/>
    </row>
    <row r="1892" spans="37:38" s="10" customFormat="1">
      <c r="AK1892" s="11"/>
      <c r="AL1892" s="11"/>
    </row>
    <row r="1893" spans="37:38" s="10" customFormat="1">
      <c r="AK1893" s="11"/>
      <c r="AL1893" s="11"/>
    </row>
    <row r="1894" spans="37:38" s="10" customFormat="1">
      <c r="AK1894" s="11"/>
      <c r="AL1894" s="11"/>
    </row>
    <row r="1895" spans="37:38" s="10" customFormat="1">
      <c r="AK1895" s="11"/>
      <c r="AL1895" s="11"/>
    </row>
    <row r="1896" spans="37:38" s="10" customFormat="1">
      <c r="AK1896" s="11"/>
      <c r="AL1896" s="11"/>
    </row>
    <row r="1897" spans="37:38" s="10" customFormat="1">
      <c r="AK1897" s="11"/>
      <c r="AL1897" s="11"/>
    </row>
    <row r="1898" spans="37:38" s="10" customFormat="1">
      <c r="AK1898" s="11"/>
      <c r="AL1898" s="11"/>
    </row>
    <row r="1899" spans="37:38" s="10" customFormat="1">
      <c r="AK1899" s="11"/>
      <c r="AL1899" s="11"/>
    </row>
    <row r="1900" spans="37:38" s="10" customFormat="1">
      <c r="AK1900" s="11"/>
      <c r="AL1900" s="11"/>
    </row>
    <row r="1901" spans="37:38" s="10" customFormat="1">
      <c r="AK1901" s="11"/>
      <c r="AL1901" s="11"/>
    </row>
    <row r="1902" spans="37:38" s="10" customFormat="1">
      <c r="AK1902" s="11"/>
      <c r="AL1902" s="11"/>
    </row>
    <row r="1903" spans="37:38" s="10" customFormat="1">
      <c r="AK1903" s="11"/>
      <c r="AL1903" s="11"/>
    </row>
    <row r="1904" spans="37:38" s="10" customFormat="1">
      <c r="AK1904" s="11"/>
      <c r="AL1904" s="11"/>
    </row>
    <row r="1905" spans="37:38" s="10" customFormat="1">
      <c r="AK1905" s="11"/>
      <c r="AL1905" s="11"/>
    </row>
    <row r="1906" spans="37:38" s="10" customFormat="1">
      <c r="AK1906" s="11"/>
      <c r="AL1906" s="11"/>
    </row>
    <row r="1907" spans="37:38" s="10" customFormat="1">
      <c r="AK1907" s="11"/>
      <c r="AL1907" s="11"/>
    </row>
    <row r="1908" spans="37:38" s="10" customFormat="1">
      <c r="AK1908" s="11"/>
      <c r="AL1908" s="11"/>
    </row>
    <row r="1909" spans="37:38" s="10" customFormat="1">
      <c r="AK1909" s="11"/>
      <c r="AL1909" s="11"/>
    </row>
    <row r="1910" spans="37:38" s="10" customFormat="1">
      <c r="AK1910" s="11"/>
      <c r="AL1910" s="11"/>
    </row>
    <row r="1911" spans="37:38" s="10" customFormat="1">
      <c r="AK1911" s="11"/>
      <c r="AL1911" s="11"/>
    </row>
    <row r="1912" spans="37:38" s="10" customFormat="1">
      <c r="AK1912" s="11"/>
      <c r="AL1912" s="11"/>
    </row>
    <row r="1913" spans="37:38" s="10" customFormat="1">
      <c r="AK1913" s="11"/>
      <c r="AL1913" s="11"/>
    </row>
    <row r="1914" spans="37:38" s="10" customFormat="1">
      <c r="AK1914" s="11"/>
      <c r="AL1914" s="11"/>
    </row>
    <row r="1915" spans="37:38" s="10" customFormat="1">
      <c r="AK1915" s="11"/>
      <c r="AL1915" s="11"/>
    </row>
    <row r="1916" spans="37:38" s="10" customFormat="1">
      <c r="AK1916" s="11"/>
      <c r="AL1916" s="11"/>
    </row>
    <row r="1917" spans="37:38" s="10" customFormat="1">
      <c r="AK1917" s="11"/>
      <c r="AL1917" s="11"/>
    </row>
    <row r="1918" spans="37:38" s="10" customFormat="1">
      <c r="AK1918" s="11"/>
      <c r="AL1918" s="11"/>
    </row>
    <row r="1919" spans="37:38" s="10" customFormat="1">
      <c r="AK1919" s="11"/>
      <c r="AL1919" s="11"/>
    </row>
    <row r="1920" spans="37:38" s="10" customFormat="1">
      <c r="AK1920" s="11"/>
      <c r="AL1920" s="11"/>
    </row>
    <row r="1921" spans="37:38" s="10" customFormat="1">
      <c r="AK1921" s="11"/>
      <c r="AL1921" s="11"/>
    </row>
    <row r="1922" spans="37:38" s="10" customFormat="1">
      <c r="AK1922" s="11"/>
      <c r="AL1922" s="11"/>
    </row>
    <row r="1923" spans="37:38" s="10" customFormat="1">
      <c r="AK1923" s="11"/>
      <c r="AL1923" s="11"/>
    </row>
    <row r="1924" spans="37:38" s="10" customFormat="1">
      <c r="AK1924" s="11"/>
      <c r="AL1924" s="11"/>
    </row>
    <row r="1925" spans="37:38" s="10" customFormat="1">
      <c r="AK1925" s="11"/>
      <c r="AL1925" s="11"/>
    </row>
    <row r="1926" spans="37:38" s="10" customFormat="1">
      <c r="AK1926" s="11"/>
      <c r="AL1926" s="11"/>
    </row>
    <row r="1927" spans="37:38" s="10" customFormat="1">
      <c r="AK1927" s="11"/>
      <c r="AL1927" s="11"/>
    </row>
    <row r="1928" spans="37:38" s="10" customFormat="1">
      <c r="AK1928" s="11"/>
      <c r="AL1928" s="11"/>
    </row>
    <row r="1929" spans="37:38" s="10" customFormat="1">
      <c r="AK1929" s="11"/>
      <c r="AL1929" s="11"/>
    </row>
    <row r="1930" spans="37:38" s="10" customFormat="1">
      <c r="AK1930" s="11"/>
      <c r="AL1930" s="11"/>
    </row>
    <row r="1931" spans="37:38" s="10" customFormat="1">
      <c r="AK1931" s="11"/>
      <c r="AL1931" s="11"/>
    </row>
    <row r="1932" spans="37:38" s="10" customFormat="1">
      <c r="AK1932" s="11"/>
      <c r="AL1932" s="11"/>
    </row>
    <row r="1933" spans="37:38" s="10" customFormat="1">
      <c r="AK1933" s="11"/>
      <c r="AL1933" s="11"/>
    </row>
    <row r="1934" spans="37:38" s="10" customFormat="1">
      <c r="AK1934" s="11"/>
      <c r="AL1934" s="11"/>
    </row>
    <row r="1935" spans="37:38" s="10" customFormat="1">
      <c r="AK1935" s="11"/>
      <c r="AL1935" s="11"/>
    </row>
    <row r="1936" spans="37:38" s="10" customFormat="1">
      <c r="AK1936" s="11"/>
      <c r="AL1936" s="11"/>
    </row>
    <row r="1937" spans="37:38" s="10" customFormat="1">
      <c r="AK1937" s="11"/>
      <c r="AL1937" s="11"/>
    </row>
    <row r="1938" spans="37:38" s="10" customFormat="1">
      <c r="AK1938" s="11"/>
      <c r="AL1938" s="11"/>
    </row>
    <row r="1939" spans="37:38" s="10" customFormat="1">
      <c r="AK1939" s="11"/>
      <c r="AL1939" s="11"/>
    </row>
    <row r="1940" spans="37:38" s="10" customFormat="1">
      <c r="AK1940" s="11"/>
      <c r="AL1940" s="11"/>
    </row>
    <row r="1941" spans="37:38" s="10" customFormat="1">
      <c r="AK1941" s="11"/>
      <c r="AL1941" s="11"/>
    </row>
    <row r="1942" spans="37:38" s="10" customFormat="1">
      <c r="AK1942" s="11"/>
      <c r="AL1942" s="11"/>
    </row>
    <row r="1943" spans="37:38" s="10" customFormat="1">
      <c r="AK1943" s="11"/>
      <c r="AL1943" s="11"/>
    </row>
    <row r="1944" spans="37:38" s="10" customFormat="1">
      <c r="AK1944" s="11"/>
      <c r="AL1944" s="11"/>
    </row>
    <row r="1945" spans="37:38" s="10" customFormat="1">
      <c r="AK1945" s="11"/>
      <c r="AL1945" s="11"/>
    </row>
    <row r="1946" spans="37:38" s="10" customFormat="1">
      <c r="AK1946" s="11"/>
      <c r="AL1946" s="11"/>
    </row>
    <row r="1947" spans="37:38" s="10" customFormat="1">
      <c r="AK1947" s="11"/>
      <c r="AL1947" s="11"/>
    </row>
    <row r="1948" spans="37:38" s="10" customFormat="1">
      <c r="AK1948" s="11"/>
      <c r="AL1948" s="11"/>
    </row>
    <row r="1949" spans="37:38" s="10" customFormat="1">
      <c r="AK1949" s="11"/>
      <c r="AL1949" s="11"/>
    </row>
    <row r="1950" spans="37:38" s="10" customFormat="1">
      <c r="AK1950" s="11"/>
      <c r="AL1950" s="11"/>
    </row>
    <row r="1951" spans="37:38" s="10" customFormat="1">
      <c r="AK1951" s="11"/>
      <c r="AL1951" s="11"/>
    </row>
    <row r="1952" spans="37:38" s="10" customFormat="1">
      <c r="AK1952" s="11"/>
      <c r="AL1952" s="11"/>
    </row>
    <row r="1953" spans="37:38" s="10" customFormat="1">
      <c r="AK1953" s="11"/>
      <c r="AL1953" s="11"/>
    </row>
    <row r="1954" spans="37:38" s="10" customFormat="1">
      <c r="AK1954" s="11"/>
      <c r="AL1954" s="11"/>
    </row>
    <row r="1955" spans="37:38" s="10" customFormat="1">
      <c r="AK1955" s="11"/>
      <c r="AL1955" s="11"/>
    </row>
    <row r="1956" spans="37:38" s="10" customFormat="1">
      <c r="AK1956" s="11"/>
      <c r="AL1956" s="11"/>
    </row>
    <row r="1957" spans="37:38" s="10" customFormat="1">
      <c r="AK1957" s="11"/>
      <c r="AL1957" s="11"/>
    </row>
    <row r="1958" spans="37:38" s="10" customFormat="1">
      <c r="AK1958" s="11"/>
      <c r="AL1958" s="11"/>
    </row>
    <row r="1959" spans="37:38" s="10" customFormat="1">
      <c r="AK1959" s="11"/>
      <c r="AL1959" s="11"/>
    </row>
    <row r="1960" spans="37:38" s="10" customFormat="1">
      <c r="AK1960" s="11"/>
      <c r="AL1960" s="11"/>
    </row>
    <row r="1961" spans="37:38" s="10" customFormat="1">
      <c r="AK1961" s="11"/>
      <c r="AL1961" s="11"/>
    </row>
    <row r="1962" spans="37:38" s="10" customFormat="1">
      <c r="AK1962" s="11"/>
      <c r="AL1962" s="11"/>
    </row>
    <row r="1963" spans="37:38" s="10" customFormat="1">
      <c r="AK1963" s="11"/>
      <c r="AL1963" s="11"/>
    </row>
    <row r="1964" spans="37:38" s="10" customFormat="1">
      <c r="AK1964" s="11"/>
      <c r="AL1964" s="11"/>
    </row>
    <row r="1965" spans="37:38" s="10" customFormat="1">
      <c r="AK1965" s="11"/>
      <c r="AL1965" s="11"/>
    </row>
    <row r="1966" spans="37:38" s="10" customFormat="1">
      <c r="AK1966" s="11"/>
      <c r="AL1966" s="11"/>
    </row>
    <row r="1967" spans="37:38" s="10" customFormat="1">
      <c r="AK1967" s="11"/>
      <c r="AL1967" s="11"/>
    </row>
    <row r="1968" spans="37:38" s="10" customFormat="1">
      <c r="AK1968" s="11"/>
      <c r="AL1968" s="11"/>
    </row>
    <row r="1969" spans="37:38" s="10" customFormat="1">
      <c r="AK1969" s="11"/>
      <c r="AL1969" s="11"/>
    </row>
    <row r="1970" spans="37:38" s="10" customFormat="1">
      <c r="AK1970" s="11"/>
      <c r="AL1970" s="11"/>
    </row>
    <row r="1971" spans="37:38" s="10" customFormat="1">
      <c r="AK1971" s="11"/>
      <c r="AL1971" s="11"/>
    </row>
    <row r="1972" spans="37:38" s="10" customFormat="1">
      <c r="AK1972" s="11"/>
      <c r="AL1972" s="11"/>
    </row>
    <row r="1973" spans="37:38" s="10" customFormat="1">
      <c r="AK1973" s="11"/>
      <c r="AL1973" s="11"/>
    </row>
    <row r="1974" spans="37:38" s="10" customFormat="1">
      <c r="AK1974" s="11"/>
      <c r="AL1974" s="11"/>
    </row>
    <row r="1975" spans="37:38" s="10" customFormat="1">
      <c r="AK1975" s="11"/>
      <c r="AL1975" s="11"/>
    </row>
    <row r="1976" spans="37:38" s="10" customFormat="1">
      <c r="AK1976" s="11"/>
      <c r="AL1976" s="11"/>
    </row>
    <row r="1977" spans="37:38" s="10" customFormat="1">
      <c r="AK1977" s="11"/>
      <c r="AL1977" s="11"/>
    </row>
    <row r="1978" spans="37:38" s="10" customFormat="1">
      <c r="AK1978" s="11"/>
      <c r="AL1978" s="11"/>
    </row>
    <row r="1979" spans="37:38" s="10" customFormat="1">
      <c r="AK1979" s="11"/>
      <c r="AL1979" s="11"/>
    </row>
    <row r="1980" spans="37:38" s="10" customFormat="1">
      <c r="AK1980" s="11"/>
      <c r="AL1980" s="11"/>
    </row>
    <row r="1981" spans="37:38" s="10" customFormat="1">
      <c r="AK1981" s="11"/>
      <c r="AL1981" s="11"/>
    </row>
    <row r="1982" spans="37:38" s="10" customFormat="1">
      <c r="AK1982" s="11"/>
      <c r="AL1982" s="11"/>
    </row>
    <row r="1983" spans="37:38" s="10" customFormat="1">
      <c r="AK1983" s="11"/>
      <c r="AL1983" s="11"/>
    </row>
    <row r="1984" spans="37:38" s="10" customFormat="1">
      <c r="AK1984" s="11"/>
      <c r="AL1984" s="11"/>
    </row>
    <row r="1985" spans="37:38" s="10" customFormat="1">
      <c r="AK1985" s="11"/>
      <c r="AL1985" s="11"/>
    </row>
    <row r="1986" spans="37:38" s="10" customFormat="1">
      <c r="AK1986" s="11"/>
      <c r="AL1986" s="11"/>
    </row>
    <row r="1987" spans="37:38" s="10" customFormat="1">
      <c r="AK1987" s="11"/>
      <c r="AL1987" s="11"/>
    </row>
    <row r="1988" spans="37:38" s="10" customFormat="1">
      <c r="AK1988" s="11"/>
      <c r="AL1988" s="11"/>
    </row>
    <row r="1989" spans="37:38" s="10" customFormat="1">
      <c r="AK1989" s="11"/>
      <c r="AL1989" s="11"/>
    </row>
    <row r="1990" spans="37:38" s="10" customFormat="1">
      <c r="AK1990" s="11"/>
      <c r="AL1990" s="11"/>
    </row>
    <row r="1991" spans="37:38" s="10" customFormat="1">
      <c r="AK1991" s="11"/>
      <c r="AL1991" s="11"/>
    </row>
    <row r="1992" spans="37:38" s="10" customFormat="1">
      <c r="AK1992" s="11"/>
      <c r="AL1992" s="11"/>
    </row>
    <row r="1993" spans="37:38" s="10" customFormat="1">
      <c r="AK1993" s="11"/>
      <c r="AL1993" s="11"/>
    </row>
    <row r="1994" spans="37:38" s="10" customFormat="1">
      <c r="AK1994" s="11"/>
      <c r="AL1994" s="11"/>
    </row>
    <row r="1995" spans="37:38" s="10" customFormat="1">
      <c r="AK1995" s="11"/>
      <c r="AL1995" s="11"/>
    </row>
    <row r="1996" spans="37:38" s="10" customFormat="1">
      <c r="AK1996" s="11"/>
      <c r="AL1996" s="11"/>
    </row>
    <row r="1997" spans="37:38" s="10" customFormat="1">
      <c r="AK1997" s="11"/>
      <c r="AL1997" s="11"/>
    </row>
    <row r="1998" spans="37:38" s="10" customFormat="1">
      <c r="AK1998" s="11"/>
      <c r="AL1998" s="11"/>
    </row>
    <row r="1999" spans="37:38" s="10" customFormat="1">
      <c r="AK1999" s="11"/>
      <c r="AL1999" s="11"/>
    </row>
    <row r="2000" spans="37:38" s="10" customFormat="1">
      <c r="AK2000" s="11"/>
      <c r="AL2000" s="11"/>
    </row>
    <row r="2001" spans="37:38" s="10" customFormat="1">
      <c r="AK2001" s="11"/>
      <c r="AL2001" s="11"/>
    </row>
    <row r="2002" spans="37:38" s="10" customFormat="1">
      <c r="AK2002" s="11"/>
      <c r="AL2002" s="11"/>
    </row>
    <row r="2003" spans="37:38" s="10" customFormat="1">
      <c r="AK2003" s="11"/>
      <c r="AL2003" s="11"/>
    </row>
    <row r="2004" spans="37:38" s="10" customFormat="1">
      <c r="AK2004" s="11"/>
      <c r="AL2004" s="11"/>
    </row>
    <row r="2005" spans="37:38" s="10" customFormat="1">
      <c r="AK2005" s="11"/>
      <c r="AL2005" s="11"/>
    </row>
    <row r="2006" spans="37:38" s="10" customFormat="1">
      <c r="AK2006" s="11"/>
      <c r="AL2006" s="11"/>
    </row>
    <row r="2007" spans="37:38" s="10" customFormat="1">
      <c r="AK2007" s="11"/>
      <c r="AL2007" s="11"/>
    </row>
    <row r="2008" spans="37:38" s="10" customFormat="1">
      <c r="AK2008" s="11"/>
      <c r="AL2008" s="11"/>
    </row>
    <row r="2009" spans="37:38" s="10" customFormat="1">
      <c r="AK2009" s="11"/>
      <c r="AL2009" s="11"/>
    </row>
    <row r="2010" spans="37:38" s="10" customFormat="1">
      <c r="AK2010" s="11"/>
      <c r="AL2010" s="11"/>
    </row>
    <row r="2011" spans="37:38" s="10" customFormat="1">
      <c r="AK2011" s="11"/>
      <c r="AL2011" s="11"/>
    </row>
    <row r="2012" spans="37:38" s="10" customFormat="1">
      <c r="AK2012" s="11"/>
      <c r="AL2012" s="11"/>
    </row>
    <row r="2013" spans="37:38" s="10" customFormat="1">
      <c r="AK2013" s="11"/>
      <c r="AL2013" s="11"/>
    </row>
    <row r="2014" spans="37:38" s="10" customFormat="1">
      <c r="AK2014" s="11"/>
      <c r="AL2014" s="11"/>
    </row>
    <row r="2015" spans="37:38" s="10" customFormat="1">
      <c r="AK2015" s="11"/>
      <c r="AL2015" s="11"/>
    </row>
    <row r="2016" spans="37:38" s="10" customFormat="1">
      <c r="AK2016" s="11"/>
      <c r="AL2016" s="11"/>
    </row>
    <row r="2017" spans="37:38" s="10" customFormat="1">
      <c r="AK2017" s="11"/>
      <c r="AL2017" s="11"/>
    </row>
    <row r="2018" spans="37:38" s="10" customFormat="1">
      <c r="AK2018" s="11"/>
      <c r="AL2018" s="11"/>
    </row>
    <row r="2019" spans="37:38" s="10" customFormat="1">
      <c r="AK2019" s="11"/>
      <c r="AL2019" s="11"/>
    </row>
    <row r="2020" spans="37:38" s="10" customFormat="1">
      <c r="AK2020" s="11"/>
      <c r="AL2020" s="11"/>
    </row>
    <row r="2021" spans="37:38" s="10" customFormat="1">
      <c r="AK2021" s="11"/>
      <c r="AL2021" s="11"/>
    </row>
    <row r="2022" spans="37:38" s="10" customFormat="1">
      <c r="AK2022" s="11"/>
      <c r="AL2022" s="11"/>
    </row>
    <row r="2023" spans="37:38" s="10" customFormat="1">
      <c r="AK2023" s="11"/>
      <c r="AL2023" s="11"/>
    </row>
    <row r="2024" spans="37:38" s="10" customFormat="1">
      <c r="AK2024" s="11"/>
      <c r="AL2024" s="11"/>
    </row>
    <row r="2025" spans="37:38" s="10" customFormat="1">
      <c r="AK2025" s="11"/>
      <c r="AL2025" s="11"/>
    </row>
    <row r="2026" spans="37:38" s="10" customFormat="1">
      <c r="AK2026" s="11"/>
      <c r="AL2026" s="11"/>
    </row>
    <row r="2027" spans="37:38" s="10" customFormat="1">
      <c r="AK2027" s="11"/>
      <c r="AL2027" s="11"/>
    </row>
    <row r="2028" spans="37:38" s="10" customFormat="1">
      <c r="AK2028" s="11"/>
      <c r="AL2028" s="11"/>
    </row>
    <row r="2029" spans="37:38" s="10" customFormat="1">
      <c r="AK2029" s="11"/>
      <c r="AL2029" s="11"/>
    </row>
    <row r="2030" spans="37:38" s="10" customFormat="1">
      <c r="AK2030" s="11"/>
      <c r="AL2030" s="11"/>
    </row>
    <row r="2031" spans="37:38" s="10" customFormat="1">
      <c r="AK2031" s="11"/>
      <c r="AL2031" s="11"/>
    </row>
    <row r="2032" spans="37:38" s="10" customFormat="1">
      <c r="AK2032" s="11"/>
      <c r="AL2032" s="11"/>
    </row>
    <row r="2033" spans="37:38" s="10" customFormat="1">
      <c r="AK2033" s="11"/>
      <c r="AL2033" s="11"/>
    </row>
    <row r="2034" spans="37:38" s="10" customFormat="1">
      <c r="AK2034" s="11"/>
      <c r="AL2034" s="11"/>
    </row>
    <row r="2035" spans="37:38" s="10" customFormat="1">
      <c r="AK2035" s="11"/>
      <c r="AL2035" s="11"/>
    </row>
    <row r="2036" spans="37:38" s="10" customFormat="1">
      <c r="AK2036" s="11"/>
      <c r="AL2036" s="11"/>
    </row>
    <row r="2037" spans="37:38" s="10" customFormat="1">
      <c r="AK2037" s="11"/>
      <c r="AL2037" s="11"/>
    </row>
    <row r="2038" spans="37:38" s="10" customFormat="1">
      <c r="AK2038" s="11"/>
      <c r="AL2038" s="11"/>
    </row>
    <row r="2039" spans="37:38" s="10" customFormat="1">
      <c r="AK2039" s="11"/>
      <c r="AL2039" s="11"/>
    </row>
    <row r="2040" spans="37:38" s="10" customFormat="1">
      <c r="AK2040" s="11"/>
      <c r="AL2040" s="11"/>
    </row>
    <row r="2041" spans="37:38" s="10" customFormat="1">
      <c r="AK2041" s="11"/>
      <c r="AL2041" s="11"/>
    </row>
    <row r="2042" spans="37:38" s="10" customFormat="1">
      <c r="AK2042" s="11"/>
      <c r="AL2042" s="11"/>
    </row>
    <row r="2043" spans="37:38" s="10" customFormat="1">
      <c r="AK2043" s="11"/>
      <c r="AL2043" s="11"/>
    </row>
    <row r="2044" spans="37:38" s="10" customFormat="1">
      <c r="AK2044" s="11"/>
      <c r="AL2044" s="11"/>
    </row>
    <row r="2045" spans="37:38" s="10" customFormat="1">
      <c r="AK2045" s="11"/>
      <c r="AL2045" s="11"/>
    </row>
    <row r="2046" spans="37:38" s="10" customFormat="1">
      <c r="AK2046" s="11"/>
      <c r="AL2046" s="11"/>
    </row>
    <row r="2047" spans="37:38" s="10" customFormat="1">
      <c r="AK2047" s="11"/>
      <c r="AL2047" s="11"/>
    </row>
    <row r="2048" spans="37:38" s="10" customFormat="1">
      <c r="AK2048" s="11"/>
      <c r="AL2048" s="11"/>
    </row>
    <row r="2049" spans="37:38" s="10" customFormat="1">
      <c r="AK2049" s="11"/>
      <c r="AL2049" s="11"/>
    </row>
    <row r="2050" spans="37:38" s="10" customFormat="1">
      <c r="AK2050" s="11"/>
      <c r="AL2050" s="11"/>
    </row>
    <row r="2051" spans="37:38" s="10" customFormat="1">
      <c r="AK2051" s="11"/>
      <c r="AL2051" s="11"/>
    </row>
    <row r="2052" spans="37:38" s="10" customFormat="1">
      <c r="AK2052" s="11"/>
      <c r="AL2052" s="11"/>
    </row>
    <row r="2053" spans="37:38" s="10" customFormat="1">
      <c r="AK2053" s="11"/>
      <c r="AL2053" s="11"/>
    </row>
    <row r="2054" spans="37:38" s="10" customFormat="1">
      <c r="AK2054" s="11"/>
      <c r="AL2054" s="11"/>
    </row>
    <row r="2055" spans="37:38" s="10" customFormat="1">
      <c r="AK2055" s="11"/>
      <c r="AL2055" s="11"/>
    </row>
    <row r="2056" spans="37:38" s="10" customFormat="1">
      <c r="AK2056" s="11"/>
      <c r="AL2056" s="11"/>
    </row>
    <row r="2057" spans="37:38" s="10" customFormat="1">
      <c r="AK2057" s="11"/>
      <c r="AL2057" s="11"/>
    </row>
    <row r="2058" spans="37:38" s="10" customFormat="1">
      <c r="AK2058" s="11"/>
      <c r="AL2058" s="11"/>
    </row>
    <row r="2059" spans="37:38" s="10" customFormat="1">
      <c r="AK2059" s="11"/>
      <c r="AL2059" s="11"/>
    </row>
    <row r="2060" spans="37:38" s="10" customFormat="1">
      <c r="AK2060" s="11"/>
      <c r="AL2060" s="11"/>
    </row>
    <row r="2061" spans="37:38" s="10" customFormat="1">
      <c r="AK2061" s="11"/>
      <c r="AL2061" s="11"/>
    </row>
    <row r="2062" spans="37:38" s="10" customFormat="1">
      <c r="AK2062" s="11"/>
      <c r="AL2062" s="11"/>
    </row>
    <row r="2063" spans="37:38" s="10" customFormat="1">
      <c r="AK2063" s="11"/>
      <c r="AL2063" s="11"/>
    </row>
    <row r="2064" spans="37:38" s="10" customFormat="1">
      <c r="AK2064" s="11"/>
      <c r="AL2064" s="11"/>
    </row>
    <row r="2065" spans="37:38" s="10" customFormat="1">
      <c r="AK2065" s="11"/>
      <c r="AL2065" s="11"/>
    </row>
    <row r="2066" spans="37:38" s="10" customFormat="1">
      <c r="AK2066" s="11"/>
      <c r="AL2066" s="11"/>
    </row>
    <row r="2067" spans="37:38" s="10" customFormat="1">
      <c r="AK2067" s="11"/>
      <c r="AL2067" s="11"/>
    </row>
    <row r="2068" spans="37:38" s="10" customFormat="1">
      <c r="AK2068" s="11"/>
      <c r="AL2068" s="11"/>
    </row>
    <row r="2069" spans="37:38" s="10" customFormat="1">
      <c r="AK2069" s="11"/>
      <c r="AL2069" s="11"/>
    </row>
    <row r="2070" spans="37:38" s="10" customFormat="1">
      <c r="AK2070" s="11"/>
      <c r="AL2070" s="11"/>
    </row>
    <row r="2071" spans="37:38" s="10" customFormat="1">
      <c r="AK2071" s="11"/>
      <c r="AL2071" s="11"/>
    </row>
    <row r="2072" spans="37:38" s="10" customFormat="1">
      <c r="AK2072" s="11"/>
      <c r="AL2072" s="11"/>
    </row>
    <row r="2073" spans="37:38" s="10" customFormat="1">
      <c r="AK2073" s="11"/>
      <c r="AL2073" s="11"/>
    </row>
    <row r="2074" spans="37:38" s="10" customFormat="1">
      <c r="AK2074" s="11"/>
      <c r="AL2074" s="11"/>
    </row>
    <row r="2075" spans="37:38" s="10" customFormat="1">
      <c r="AK2075" s="11"/>
      <c r="AL2075" s="11"/>
    </row>
    <row r="2076" spans="37:38" s="10" customFormat="1">
      <c r="AK2076" s="11"/>
      <c r="AL2076" s="11"/>
    </row>
    <row r="2077" spans="37:38" s="10" customFormat="1">
      <c r="AK2077" s="11"/>
      <c r="AL2077" s="11"/>
    </row>
    <row r="2078" spans="37:38" s="10" customFormat="1">
      <c r="AK2078" s="11"/>
      <c r="AL2078" s="11"/>
    </row>
    <row r="2079" spans="37:38" s="10" customFormat="1">
      <c r="AK2079" s="11"/>
      <c r="AL2079" s="11"/>
    </row>
    <row r="2080" spans="37:38" s="10" customFormat="1">
      <c r="AK2080" s="11"/>
      <c r="AL2080" s="11"/>
    </row>
    <row r="2081" spans="37:38" s="10" customFormat="1">
      <c r="AK2081" s="11"/>
      <c r="AL2081" s="11"/>
    </row>
    <row r="2082" spans="37:38" s="10" customFormat="1">
      <c r="AK2082" s="11"/>
      <c r="AL2082" s="11"/>
    </row>
    <row r="2083" spans="37:38" s="10" customFormat="1">
      <c r="AK2083" s="11"/>
      <c r="AL2083" s="11"/>
    </row>
    <row r="2084" spans="37:38" s="10" customFormat="1">
      <c r="AK2084" s="11"/>
      <c r="AL2084" s="11"/>
    </row>
    <row r="2085" spans="37:38" s="10" customFormat="1">
      <c r="AK2085" s="11"/>
      <c r="AL2085" s="11"/>
    </row>
    <row r="2086" spans="37:38" s="10" customFormat="1">
      <c r="AK2086" s="11"/>
      <c r="AL2086" s="11"/>
    </row>
    <row r="2087" spans="37:38" s="10" customFormat="1">
      <c r="AK2087" s="11"/>
      <c r="AL2087" s="11"/>
    </row>
    <row r="2088" spans="37:38" s="10" customFormat="1">
      <c r="AK2088" s="11"/>
      <c r="AL2088" s="11"/>
    </row>
    <row r="2089" spans="37:38" s="10" customFormat="1">
      <c r="AK2089" s="11"/>
      <c r="AL2089" s="11"/>
    </row>
    <row r="2090" spans="37:38" s="10" customFormat="1">
      <c r="AK2090" s="11"/>
      <c r="AL2090" s="11"/>
    </row>
    <row r="2091" spans="37:38" s="10" customFormat="1">
      <c r="AK2091" s="11"/>
      <c r="AL2091" s="11"/>
    </row>
    <row r="2092" spans="37:38" s="10" customFormat="1">
      <c r="AK2092" s="11"/>
      <c r="AL2092" s="11"/>
    </row>
    <row r="2093" spans="37:38" s="10" customFormat="1">
      <c r="AK2093" s="11"/>
      <c r="AL2093" s="11"/>
    </row>
    <row r="2094" spans="37:38" s="10" customFormat="1">
      <c r="AK2094" s="11"/>
      <c r="AL2094" s="11"/>
    </row>
    <row r="2095" spans="37:38" s="10" customFormat="1">
      <c r="AK2095" s="11"/>
      <c r="AL2095" s="11"/>
    </row>
    <row r="2096" spans="37:38" s="10" customFormat="1">
      <c r="AK2096" s="11"/>
      <c r="AL2096" s="11"/>
    </row>
    <row r="2097" spans="37:38" s="10" customFormat="1">
      <c r="AK2097" s="11"/>
      <c r="AL2097" s="11"/>
    </row>
    <row r="2098" spans="37:38" s="10" customFormat="1">
      <c r="AK2098" s="11"/>
      <c r="AL2098" s="11"/>
    </row>
    <row r="2099" spans="37:38" s="10" customFormat="1">
      <c r="AK2099" s="11"/>
      <c r="AL2099" s="11"/>
    </row>
    <row r="2100" spans="37:38" s="10" customFormat="1">
      <c r="AK2100" s="11"/>
      <c r="AL2100" s="11"/>
    </row>
    <row r="2101" spans="37:38" s="10" customFormat="1">
      <c r="AK2101" s="11"/>
      <c r="AL2101" s="11"/>
    </row>
    <row r="2102" spans="37:38" s="10" customFormat="1">
      <c r="AK2102" s="11"/>
      <c r="AL2102" s="11"/>
    </row>
    <row r="2103" spans="37:38" s="10" customFormat="1">
      <c r="AK2103" s="11"/>
      <c r="AL2103" s="11"/>
    </row>
    <row r="2104" spans="37:38" s="10" customFormat="1">
      <c r="AK2104" s="11"/>
      <c r="AL2104" s="11"/>
    </row>
    <row r="2105" spans="37:38" s="10" customFormat="1">
      <c r="AK2105" s="11"/>
      <c r="AL2105" s="11"/>
    </row>
    <row r="2106" spans="37:38" s="10" customFormat="1">
      <c r="AK2106" s="11"/>
      <c r="AL2106" s="11"/>
    </row>
    <row r="2107" spans="37:38" s="10" customFormat="1">
      <c r="AK2107" s="11"/>
      <c r="AL2107" s="11"/>
    </row>
    <row r="2108" spans="37:38" s="10" customFormat="1">
      <c r="AK2108" s="11"/>
      <c r="AL2108" s="11"/>
    </row>
    <row r="2109" spans="37:38" s="10" customFormat="1">
      <c r="AK2109" s="11"/>
      <c r="AL2109" s="11"/>
    </row>
    <row r="2110" spans="37:38" s="10" customFormat="1">
      <c r="AK2110" s="11"/>
      <c r="AL2110" s="11"/>
    </row>
    <row r="2111" spans="37:38" s="10" customFormat="1">
      <c r="AK2111" s="11"/>
      <c r="AL2111" s="11"/>
    </row>
    <row r="2112" spans="37:38" s="10" customFormat="1">
      <c r="AK2112" s="11"/>
      <c r="AL2112" s="11"/>
    </row>
    <row r="2113" spans="37:38" s="10" customFormat="1">
      <c r="AK2113" s="11"/>
      <c r="AL2113" s="11"/>
    </row>
    <row r="2114" spans="37:38" s="10" customFormat="1">
      <c r="AK2114" s="11"/>
      <c r="AL2114" s="11"/>
    </row>
    <row r="2115" spans="37:38" s="10" customFormat="1">
      <c r="AK2115" s="11"/>
      <c r="AL2115" s="11"/>
    </row>
    <row r="2116" spans="37:38" s="10" customFormat="1">
      <c r="AK2116" s="11"/>
      <c r="AL2116" s="11"/>
    </row>
    <row r="2117" spans="37:38" s="10" customFormat="1">
      <c r="AK2117" s="11"/>
      <c r="AL2117" s="11"/>
    </row>
    <row r="2118" spans="37:38" s="10" customFormat="1">
      <c r="AK2118" s="11"/>
      <c r="AL2118" s="11"/>
    </row>
    <row r="2119" spans="37:38" s="10" customFormat="1">
      <c r="AK2119" s="11"/>
      <c r="AL2119" s="11"/>
    </row>
    <row r="2120" spans="37:38" s="10" customFormat="1">
      <c r="AK2120" s="11"/>
      <c r="AL2120" s="11"/>
    </row>
    <row r="2121" spans="37:38" s="10" customFormat="1">
      <c r="AK2121" s="11"/>
      <c r="AL2121" s="11"/>
    </row>
    <row r="2122" spans="37:38" s="10" customFormat="1">
      <c r="AK2122" s="11"/>
      <c r="AL2122" s="11"/>
    </row>
    <row r="2123" spans="37:38" s="10" customFormat="1">
      <c r="AK2123" s="11"/>
      <c r="AL2123" s="11"/>
    </row>
    <row r="2124" spans="37:38" s="10" customFormat="1">
      <c r="AK2124" s="11"/>
      <c r="AL2124" s="11"/>
    </row>
    <row r="2125" spans="37:38" s="10" customFormat="1">
      <c r="AK2125" s="11"/>
      <c r="AL2125" s="11"/>
    </row>
    <row r="2126" spans="37:38" s="10" customFormat="1">
      <c r="AK2126" s="11"/>
      <c r="AL2126" s="11"/>
    </row>
    <row r="2127" spans="37:38" s="10" customFormat="1">
      <c r="AK2127" s="11"/>
      <c r="AL2127" s="11"/>
    </row>
    <row r="2128" spans="37:38" s="10" customFormat="1">
      <c r="AK2128" s="11"/>
      <c r="AL2128" s="11"/>
    </row>
    <row r="2129" spans="37:38" s="10" customFormat="1">
      <c r="AK2129" s="11"/>
      <c r="AL2129" s="11"/>
    </row>
    <row r="2130" spans="37:38" s="10" customFormat="1">
      <c r="AK2130" s="11"/>
      <c r="AL2130" s="11"/>
    </row>
    <row r="2131" spans="37:38" s="10" customFormat="1">
      <c r="AK2131" s="11"/>
      <c r="AL2131" s="11"/>
    </row>
    <row r="2132" spans="37:38" s="10" customFormat="1">
      <c r="AK2132" s="11"/>
      <c r="AL2132" s="11"/>
    </row>
    <row r="2133" spans="37:38" s="10" customFormat="1">
      <c r="AK2133" s="11"/>
      <c r="AL2133" s="11"/>
    </row>
    <row r="2134" spans="37:38" s="10" customFormat="1">
      <c r="AK2134" s="11"/>
      <c r="AL2134" s="11"/>
    </row>
    <row r="2135" spans="37:38" s="10" customFormat="1">
      <c r="AK2135" s="11"/>
      <c r="AL2135" s="11"/>
    </row>
    <row r="2136" spans="37:38" s="10" customFormat="1">
      <c r="AK2136" s="11"/>
      <c r="AL2136" s="11"/>
    </row>
    <row r="2137" spans="37:38" s="10" customFormat="1">
      <c r="AK2137" s="11"/>
      <c r="AL2137" s="11"/>
    </row>
    <row r="2138" spans="37:38" s="10" customFormat="1">
      <c r="AK2138" s="11"/>
      <c r="AL2138" s="11"/>
    </row>
    <row r="2139" spans="37:38" s="10" customFormat="1">
      <c r="AK2139" s="11"/>
      <c r="AL2139" s="11"/>
    </row>
    <row r="2140" spans="37:38" s="10" customFormat="1">
      <c r="AK2140" s="11"/>
      <c r="AL2140" s="11"/>
    </row>
    <row r="2141" spans="37:38" s="10" customFormat="1">
      <c r="AK2141" s="11"/>
      <c r="AL2141" s="11"/>
    </row>
    <row r="2142" spans="37:38" s="10" customFormat="1">
      <c r="AK2142" s="11"/>
      <c r="AL2142" s="11"/>
    </row>
    <row r="2143" spans="37:38" s="10" customFormat="1">
      <c r="AK2143" s="11"/>
      <c r="AL2143" s="11"/>
    </row>
    <row r="2144" spans="37:38" s="10" customFormat="1">
      <c r="AK2144" s="11"/>
      <c r="AL2144" s="11"/>
    </row>
    <row r="2145" spans="37:38" s="10" customFormat="1">
      <c r="AK2145" s="11"/>
      <c r="AL2145" s="11"/>
    </row>
    <row r="2146" spans="37:38" s="10" customFormat="1">
      <c r="AK2146" s="11"/>
      <c r="AL2146" s="11"/>
    </row>
    <row r="2147" spans="37:38" s="10" customFormat="1">
      <c r="AK2147" s="11"/>
      <c r="AL2147" s="11"/>
    </row>
    <row r="2148" spans="37:38" s="10" customFormat="1">
      <c r="AK2148" s="11"/>
      <c r="AL2148" s="11"/>
    </row>
    <row r="2149" spans="37:38" s="10" customFormat="1">
      <c r="AK2149" s="11"/>
      <c r="AL2149" s="11"/>
    </row>
    <row r="2150" spans="37:38" s="10" customFormat="1">
      <c r="AK2150" s="11"/>
      <c r="AL2150" s="11"/>
    </row>
    <row r="2151" spans="37:38" s="10" customFormat="1">
      <c r="AK2151" s="11"/>
      <c r="AL2151" s="11"/>
    </row>
    <row r="2152" spans="37:38" s="10" customFormat="1">
      <c r="AK2152" s="11"/>
      <c r="AL2152" s="11"/>
    </row>
    <row r="2153" spans="37:38" s="10" customFormat="1">
      <c r="AK2153" s="11"/>
      <c r="AL2153" s="11"/>
    </row>
    <row r="2154" spans="37:38" s="10" customFormat="1">
      <c r="AK2154" s="11"/>
      <c r="AL2154" s="11"/>
    </row>
    <row r="2155" spans="37:38" s="10" customFormat="1">
      <c r="AK2155" s="11"/>
      <c r="AL2155" s="11"/>
    </row>
    <row r="2156" spans="37:38" s="10" customFormat="1">
      <c r="AK2156" s="11"/>
      <c r="AL2156" s="11"/>
    </row>
    <row r="2157" spans="37:38" s="10" customFormat="1">
      <c r="AK2157" s="11"/>
      <c r="AL2157" s="11"/>
    </row>
    <row r="2158" spans="37:38" s="10" customFormat="1">
      <c r="AK2158" s="11"/>
      <c r="AL2158" s="11"/>
    </row>
    <row r="2159" spans="37:38" s="10" customFormat="1">
      <c r="AK2159" s="11"/>
      <c r="AL2159" s="11"/>
    </row>
    <row r="2160" spans="37:38" s="10" customFormat="1">
      <c r="AK2160" s="11"/>
      <c r="AL2160" s="11"/>
    </row>
    <row r="2161" spans="37:38" s="10" customFormat="1">
      <c r="AK2161" s="11"/>
      <c r="AL2161" s="11"/>
    </row>
    <row r="2162" spans="37:38" s="10" customFormat="1">
      <c r="AK2162" s="11"/>
      <c r="AL2162" s="11"/>
    </row>
    <row r="2163" spans="37:38" s="10" customFormat="1">
      <c r="AK2163" s="11"/>
      <c r="AL2163" s="11"/>
    </row>
    <row r="2164" spans="37:38" s="10" customFormat="1">
      <c r="AK2164" s="11"/>
      <c r="AL2164" s="11"/>
    </row>
    <row r="2165" spans="37:38" s="10" customFormat="1">
      <c r="AK2165" s="11"/>
      <c r="AL2165" s="11"/>
    </row>
    <row r="2166" spans="37:38" s="10" customFormat="1">
      <c r="AK2166" s="11"/>
      <c r="AL2166" s="11"/>
    </row>
    <row r="2167" spans="37:38" s="10" customFormat="1">
      <c r="AK2167" s="11"/>
      <c r="AL2167" s="11"/>
    </row>
    <row r="2168" spans="37:38" s="10" customFormat="1">
      <c r="AK2168" s="11"/>
      <c r="AL2168" s="11"/>
    </row>
    <row r="2169" spans="37:38" s="10" customFormat="1">
      <c r="AK2169" s="11"/>
      <c r="AL2169" s="11"/>
    </row>
    <row r="2170" spans="37:38" s="10" customFormat="1">
      <c r="AK2170" s="11"/>
      <c r="AL2170" s="11"/>
    </row>
    <row r="2171" spans="37:38" s="10" customFormat="1">
      <c r="AK2171" s="11"/>
      <c r="AL2171" s="11"/>
    </row>
    <row r="2172" spans="37:38" s="10" customFormat="1">
      <c r="AK2172" s="11"/>
      <c r="AL2172" s="11"/>
    </row>
    <row r="2173" spans="37:38" s="10" customFormat="1">
      <c r="AK2173" s="11"/>
      <c r="AL2173" s="11"/>
    </row>
    <row r="2174" spans="37:38" s="10" customFormat="1">
      <c r="AK2174" s="11"/>
      <c r="AL2174" s="11"/>
    </row>
    <row r="2175" spans="37:38" s="10" customFormat="1">
      <c r="AK2175" s="11"/>
      <c r="AL2175" s="11"/>
    </row>
    <row r="2176" spans="37:38" s="10" customFormat="1">
      <c r="AK2176" s="11"/>
      <c r="AL2176" s="11"/>
    </row>
    <row r="2177" spans="37:38" s="10" customFormat="1">
      <c r="AK2177" s="11"/>
      <c r="AL2177" s="11"/>
    </row>
    <row r="2178" spans="37:38" s="10" customFormat="1">
      <c r="AK2178" s="11"/>
      <c r="AL2178" s="11"/>
    </row>
    <row r="2179" spans="37:38" s="10" customFormat="1">
      <c r="AK2179" s="11"/>
      <c r="AL2179" s="11"/>
    </row>
    <row r="2180" spans="37:38" s="10" customFormat="1">
      <c r="AK2180" s="11"/>
      <c r="AL2180" s="11"/>
    </row>
    <row r="2181" spans="37:38" s="10" customFormat="1">
      <c r="AK2181" s="11"/>
      <c r="AL2181" s="11"/>
    </row>
    <row r="2182" spans="37:38" s="10" customFormat="1">
      <c r="AK2182" s="11"/>
      <c r="AL2182" s="11"/>
    </row>
    <row r="2183" spans="37:38" s="10" customFormat="1">
      <c r="AK2183" s="11"/>
      <c r="AL2183" s="11"/>
    </row>
    <row r="2184" spans="37:38" s="10" customFormat="1">
      <c r="AK2184" s="11"/>
      <c r="AL2184" s="11"/>
    </row>
    <row r="2185" spans="37:38" s="10" customFormat="1">
      <c r="AK2185" s="11"/>
      <c r="AL2185" s="11"/>
    </row>
    <row r="2186" spans="37:38" s="10" customFormat="1">
      <c r="AK2186" s="11"/>
      <c r="AL2186" s="11"/>
    </row>
    <row r="2187" spans="37:38" s="10" customFormat="1">
      <c r="AK2187" s="11"/>
      <c r="AL2187" s="11"/>
    </row>
    <row r="2188" spans="37:38" s="10" customFormat="1">
      <c r="AK2188" s="11"/>
      <c r="AL2188" s="11"/>
    </row>
    <row r="2189" spans="37:38" s="10" customFormat="1">
      <c r="AK2189" s="11"/>
      <c r="AL2189" s="11"/>
    </row>
    <row r="2190" spans="37:38" s="10" customFormat="1">
      <c r="AK2190" s="11"/>
      <c r="AL2190" s="11"/>
    </row>
    <row r="2191" spans="37:38" s="10" customFormat="1">
      <c r="AK2191" s="11"/>
      <c r="AL2191" s="11"/>
    </row>
    <row r="2192" spans="37:38" s="10" customFormat="1">
      <c r="AK2192" s="11"/>
      <c r="AL2192" s="11"/>
    </row>
    <row r="2193" spans="37:38" s="10" customFormat="1">
      <c r="AK2193" s="11"/>
      <c r="AL2193" s="11"/>
    </row>
    <row r="2194" spans="37:38" s="10" customFormat="1">
      <c r="AK2194" s="11"/>
      <c r="AL2194" s="11"/>
    </row>
    <row r="2195" spans="37:38" s="10" customFormat="1">
      <c r="AK2195" s="11"/>
      <c r="AL2195" s="11"/>
    </row>
    <row r="2196" spans="37:38" s="10" customFormat="1">
      <c r="AK2196" s="11"/>
      <c r="AL2196" s="11"/>
    </row>
    <row r="2197" spans="37:38" s="10" customFormat="1">
      <c r="AK2197" s="11"/>
      <c r="AL2197" s="11"/>
    </row>
    <row r="2198" spans="37:38" s="10" customFormat="1">
      <c r="AK2198" s="11"/>
      <c r="AL2198" s="11"/>
    </row>
    <row r="2199" spans="37:38" s="10" customFormat="1">
      <c r="AK2199" s="11"/>
      <c r="AL2199" s="11"/>
    </row>
    <row r="2200" spans="37:38" s="10" customFormat="1">
      <c r="AK2200" s="11"/>
      <c r="AL2200" s="11"/>
    </row>
    <row r="2201" spans="37:38" s="10" customFormat="1">
      <c r="AK2201" s="11"/>
      <c r="AL2201" s="11"/>
    </row>
    <row r="2202" spans="37:38" s="10" customFormat="1">
      <c r="AK2202" s="11"/>
      <c r="AL2202" s="11"/>
    </row>
    <row r="2203" spans="37:38" s="10" customFormat="1">
      <c r="AK2203" s="11"/>
      <c r="AL2203" s="11"/>
    </row>
    <row r="2204" spans="37:38" s="10" customFormat="1">
      <c r="AK2204" s="11"/>
      <c r="AL2204" s="11"/>
    </row>
    <row r="2205" spans="37:38" s="10" customFormat="1">
      <c r="AK2205" s="11"/>
      <c r="AL2205" s="11"/>
    </row>
    <row r="2206" spans="37:38" s="10" customFormat="1">
      <c r="AK2206" s="11"/>
      <c r="AL2206" s="11"/>
    </row>
    <row r="2207" spans="37:38" s="10" customFormat="1">
      <c r="AK2207" s="11"/>
      <c r="AL2207" s="11"/>
    </row>
    <row r="2208" spans="37:38" s="10" customFormat="1">
      <c r="AK2208" s="11"/>
      <c r="AL2208" s="11"/>
    </row>
    <row r="2209" spans="37:38" s="10" customFormat="1">
      <c r="AK2209" s="11"/>
      <c r="AL2209" s="11"/>
    </row>
    <row r="2210" spans="37:38" s="10" customFormat="1">
      <c r="AK2210" s="11"/>
      <c r="AL2210" s="11"/>
    </row>
    <row r="2211" spans="37:38" s="10" customFormat="1">
      <c r="AK2211" s="11"/>
      <c r="AL2211" s="11"/>
    </row>
    <row r="2212" spans="37:38" s="10" customFormat="1">
      <c r="AK2212" s="11"/>
      <c r="AL2212" s="11"/>
    </row>
    <row r="2213" spans="37:38" s="10" customFormat="1">
      <c r="AK2213" s="11"/>
      <c r="AL2213" s="11"/>
    </row>
    <row r="2214" spans="37:38" s="10" customFormat="1">
      <c r="AK2214" s="11"/>
      <c r="AL2214" s="11"/>
    </row>
    <row r="2215" spans="37:38" s="10" customFormat="1">
      <c r="AK2215" s="11"/>
      <c r="AL2215" s="11"/>
    </row>
    <row r="2216" spans="37:38" s="10" customFormat="1">
      <c r="AK2216" s="11"/>
      <c r="AL2216" s="11"/>
    </row>
    <row r="2217" spans="37:38" s="10" customFormat="1">
      <c r="AK2217" s="11"/>
      <c r="AL2217" s="11"/>
    </row>
    <row r="2218" spans="37:38" s="10" customFormat="1">
      <c r="AK2218" s="11"/>
      <c r="AL2218" s="11"/>
    </row>
    <row r="2219" spans="37:38" s="10" customFormat="1">
      <c r="AK2219" s="11"/>
      <c r="AL2219" s="11"/>
    </row>
    <row r="2220" spans="37:38" s="10" customFormat="1">
      <c r="AK2220" s="11"/>
      <c r="AL2220" s="11"/>
    </row>
    <row r="2221" spans="37:38" s="10" customFormat="1">
      <c r="AK2221" s="11"/>
      <c r="AL2221" s="11"/>
    </row>
    <row r="2222" spans="37:38" s="10" customFormat="1">
      <c r="AK2222" s="11"/>
      <c r="AL2222" s="11"/>
    </row>
    <row r="2223" spans="37:38" s="10" customFormat="1">
      <c r="AK2223" s="11"/>
      <c r="AL2223" s="11"/>
    </row>
    <row r="2224" spans="37:38" s="10" customFormat="1">
      <c r="AK2224" s="11"/>
      <c r="AL2224" s="11"/>
    </row>
    <row r="2225" spans="37:38" s="10" customFormat="1">
      <c r="AK2225" s="11"/>
      <c r="AL2225" s="11"/>
    </row>
    <row r="2226" spans="37:38" s="10" customFormat="1">
      <c r="AK2226" s="11"/>
      <c r="AL2226" s="11"/>
    </row>
    <row r="2227" spans="37:38" s="10" customFormat="1">
      <c r="AK2227" s="11"/>
      <c r="AL2227" s="11"/>
    </row>
    <row r="2228" spans="37:38" s="10" customFormat="1">
      <c r="AK2228" s="11"/>
      <c r="AL2228" s="11"/>
    </row>
    <row r="2229" spans="37:38" s="10" customFormat="1">
      <c r="AK2229" s="11"/>
      <c r="AL2229" s="11"/>
    </row>
    <row r="2230" spans="37:38" s="10" customFormat="1">
      <c r="AK2230" s="11"/>
      <c r="AL2230" s="11"/>
    </row>
    <row r="2231" spans="37:38" s="10" customFormat="1">
      <c r="AK2231" s="11"/>
      <c r="AL2231" s="11"/>
    </row>
    <row r="2232" spans="37:38" s="10" customFormat="1">
      <c r="AK2232" s="11"/>
      <c r="AL2232" s="11"/>
    </row>
    <row r="2233" spans="37:38" s="10" customFormat="1">
      <c r="AK2233" s="11"/>
      <c r="AL2233" s="11"/>
    </row>
    <row r="2234" spans="37:38" s="10" customFormat="1">
      <c r="AK2234" s="11"/>
      <c r="AL2234" s="11"/>
    </row>
    <row r="2235" spans="37:38" s="10" customFormat="1">
      <c r="AK2235" s="11"/>
      <c r="AL2235" s="11"/>
    </row>
    <row r="2236" spans="37:38" s="10" customFormat="1">
      <c r="AK2236" s="11"/>
      <c r="AL2236" s="11"/>
    </row>
    <row r="2237" spans="37:38" s="10" customFormat="1">
      <c r="AK2237" s="11"/>
      <c r="AL2237" s="11"/>
    </row>
    <row r="2238" spans="37:38" s="10" customFormat="1">
      <c r="AK2238" s="11"/>
      <c r="AL2238" s="11"/>
    </row>
    <row r="2239" spans="37:38" s="10" customFormat="1">
      <c r="AK2239" s="11"/>
      <c r="AL2239" s="11"/>
    </row>
    <row r="2240" spans="37:38" s="10" customFormat="1">
      <c r="AK2240" s="11"/>
      <c r="AL2240" s="11"/>
    </row>
    <row r="2241" spans="37:38" s="10" customFormat="1">
      <c r="AK2241" s="11"/>
      <c r="AL2241" s="11"/>
    </row>
    <row r="2242" spans="37:38" s="10" customFormat="1">
      <c r="AK2242" s="11"/>
      <c r="AL2242" s="11"/>
    </row>
    <row r="2243" spans="37:38" s="10" customFormat="1">
      <c r="AK2243" s="11"/>
      <c r="AL2243" s="11"/>
    </row>
    <row r="2244" spans="37:38" s="10" customFormat="1">
      <c r="AK2244" s="11"/>
      <c r="AL2244" s="11"/>
    </row>
    <row r="2245" spans="37:38" s="10" customFormat="1">
      <c r="AK2245" s="11"/>
      <c r="AL2245" s="11"/>
    </row>
    <row r="2246" spans="37:38" s="10" customFormat="1">
      <c r="AK2246" s="11"/>
      <c r="AL2246" s="11"/>
    </row>
    <row r="2247" spans="37:38" s="10" customFormat="1">
      <c r="AK2247" s="11"/>
      <c r="AL2247" s="11"/>
    </row>
    <row r="2248" spans="37:38" s="10" customFormat="1">
      <c r="AK2248" s="11"/>
      <c r="AL2248" s="11"/>
    </row>
    <row r="2249" spans="37:38" s="10" customFormat="1">
      <c r="AK2249" s="11"/>
      <c r="AL2249" s="11"/>
    </row>
    <row r="2250" spans="37:38" s="10" customFormat="1">
      <c r="AK2250" s="11"/>
      <c r="AL2250" s="11"/>
    </row>
    <row r="2251" spans="37:38" s="10" customFormat="1">
      <c r="AK2251" s="11"/>
      <c r="AL2251" s="11"/>
    </row>
    <row r="2252" spans="37:38" s="10" customFormat="1">
      <c r="AK2252" s="11"/>
      <c r="AL2252" s="11"/>
    </row>
    <row r="2253" spans="37:38" s="10" customFormat="1">
      <c r="AK2253" s="11"/>
      <c r="AL2253" s="11"/>
    </row>
    <row r="2254" spans="37:38" s="10" customFormat="1">
      <c r="AK2254" s="11"/>
      <c r="AL2254" s="11"/>
    </row>
    <row r="2255" spans="37:38" s="10" customFormat="1">
      <c r="AK2255" s="11"/>
      <c r="AL2255" s="11"/>
    </row>
    <row r="2256" spans="37:38" s="10" customFormat="1">
      <c r="AK2256" s="11"/>
      <c r="AL2256" s="11"/>
    </row>
    <row r="2257" spans="37:38" s="10" customFormat="1">
      <c r="AK2257" s="11"/>
      <c r="AL2257" s="11"/>
    </row>
    <row r="2258" spans="37:38" s="10" customFormat="1">
      <c r="AK2258" s="11"/>
      <c r="AL2258" s="11"/>
    </row>
    <row r="2259" spans="37:38" s="10" customFormat="1">
      <c r="AK2259" s="11"/>
      <c r="AL2259" s="11"/>
    </row>
    <row r="2260" spans="37:38" s="10" customFormat="1">
      <c r="AK2260" s="11"/>
      <c r="AL2260" s="11"/>
    </row>
    <row r="2261" spans="37:38" s="10" customFormat="1">
      <c r="AK2261" s="11"/>
      <c r="AL2261" s="11"/>
    </row>
    <row r="2262" spans="37:38" s="10" customFormat="1">
      <c r="AK2262" s="11"/>
      <c r="AL2262" s="11"/>
    </row>
    <row r="2263" spans="37:38" s="10" customFormat="1">
      <c r="AK2263" s="11"/>
      <c r="AL2263" s="11"/>
    </row>
    <row r="2264" spans="37:38" s="10" customFormat="1">
      <c r="AK2264" s="11"/>
      <c r="AL2264" s="11"/>
    </row>
    <row r="2265" spans="37:38" s="10" customFormat="1">
      <c r="AK2265" s="11"/>
      <c r="AL2265" s="11"/>
    </row>
    <row r="2266" spans="37:38" s="10" customFormat="1">
      <c r="AK2266" s="11"/>
      <c r="AL2266" s="11"/>
    </row>
    <row r="2267" spans="37:38" s="10" customFormat="1">
      <c r="AK2267" s="11"/>
      <c r="AL2267" s="11"/>
    </row>
    <row r="2268" spans="37:38" s="10" customFormat="1">
      <c r="AK2268" s="11"/>
      <c r="AL2268" s="11"/>
    </row>
    <row r="2269" spans="37:38" s="10" customFormat="1">
      <c r="AK2269" s="11"/>
      <c r="AL2269" s="11"/>
    </row>
    <row r="2270" spans="37:38" s="10" customFormat="1">
      <c r="AK2270" s="11"/>
      <c r="AL2270" s="11"/>
    </row>
    <row r="2271" spans="37:38" s="10" customFormat="1">
      <c r="AK2271" s="11"/>
      <c r="AL2271" s="11"/>
    </row>
    <row r="2272" spans="37:38" s="10" customFormat="1">
      <c r="AK2272" s="11"/>
      <c r="AL2272" s="11"/>
    </row>
    <row r="2273" spans="37:38" s="10" customFormat="1">
      <c r="AK2273" s="11"/>
      <c r="AL2273" s="11"/>
    </row>
    <row r="2274" spans="37:38" s="10" customFormat="1">
      <c r="AK2274" s="11"/>
      <c r="AL2274" s="11"/>
    </row>
    <row r="2275" spans="37:38" s="10" customFormat="1">
      <c r="AK2275" s="11"/>
      <c r="AL2275" s="11"/>
    </row>
    <row r="2276" spans="37:38" s="10" customFormat="1">
      <c r="AK2276" s="11"/>
      <c r="AL2276" s="11"/>
    </row>
    <row r="2277" spans="37:38" s="10" customFormat="1">
      <c r="AK2277" s="11"/>
      <c r="AL2277" s="11"/>
    </row>
    <row r="2278" spans="37:38" s="10" customFormat="1">
      <c r="AK2278" s="11"/>
      <c r="AL2278" s="11"/>
    </row>
    <row r="2279" spans="37:38" s="10" customFormat="1">
      <c r="AK2279" s="11"/>
      <c r="AL2279" s="11"/>
    </row>
    <row r="2280" spans="37:38" s="10" customFormat="1">
      <c r="AK2280" s="11"/>
      <c r="AL2280" s="11"/>
    </row>
    <row r="2281" spans="37:38" s="10" customFormat="1">
      <c r="AK2281" s="11"/>
      <c r="AL2281" s="11"/>
    </row>
    <row r="2282" spans="37:38" s="10" customFormat="1">
      <c r="AK2282" s="11"/>
      <c r="AL2282" s="11"/>
    </row>
    <row r="2283" spans="37:38" s="10" customFormat="1">
      <c r="AK2283" s="11"/>
      <c r="AL2283" s="11"/>
    </row>
    <row r="2284" spans="37:38" s="10" customFormat="1">
      <c r="AK2284" s="11"/>
      <c r="AL2284" s="11"/>
    </row>
    <row r="2285" spans="37:38" s="10" customFormat="1">
      <c r="AK2285" s="11"/>
      <c r="AL2285" s="11"/>
    </row>
    <row r="2286" spans="37:38" s="10" customFormat="1">
      <c r="AK2286" s="11"/>
      <c r="AL2286" s="11"/>
    </row>
    <row r="2287" spans="37:38" s="10" customFormat="1">
      <c r="AK2287" s="11"/>
      <c r="AL2287" s="11"/>
    </row>
    <row r="2288" spans="37:38" s="10" customFormat="1">
      <c r="AK2288" s="11"/>
      <c r="AL2288" s="11"/>
    </row>
    <row r="2289" spans="37:38" s="10" customFormat="1">
      <c r="AK2289" s="11"/>
      <c r="AL2289" s="11"/>
    </row>
    <row r="2290" spans="37:38" s="10" customFormat="1">
      <c r="AK2290" s="11"/>
      <c r="AL2290" s="11"/>
    </row>
    <row r="2291" spans="37:38" s="10" customFormat="1">
      <c r="AK2291" s="11"/>
      <c r="AL2291" s="11"/>
    </row>
    <row r="2292" spans="37:38" s="10" customFormat="1">
      <c r="AK2292" s="11"/>
      <c r="AL2292" s="11"/>
    </row>
    <row r="2293" spans="37:38" s="10" customFormat="1">
      <c r="AK2293" s="11"/>
      <c r="AL2293" s="11"/>
    </row>
    <row r="2294" spans="37:38" s="10" customFormat="1">
      <c r="AK2294" s="11"/>
      <c r="AL2294" s="11"/>
    </row>
    <row r="2295" spans="37:38" s="10" customFormat="1">
      <c r="AK2295" s="11"/>
      <c r="AL2295" s="11"/>
    </row>
    <row r="2296" spans="37:38" s="10" customFormat="1">
      <c r="AK2296" s="11"/>
      <c r="AL2296" s="11"/>
    </row>
    <row r="2297" spans="37:38" s="10" customFormat="1">
      <c r="AK2297" s="11"/>
      <c r="AL2297" s="11"/>
    </row>
    <row r="2298" spans="37:38" s="10" customFormat="1">
      <c r="AK2298" s="11"/>
      <c r="AL2298" s="11"/>
    </row>
    <row r="2299" spans="37:38" s="10" customFormat="1">
      <c r="AK2299" s="11"/>
      <c r="AL2299" s="11"/>
    </row>
    <row r="2300" spans="37:38" s="10" customFormat="1">
      <c r="AK2300" s="11"/>
      <c r="AL2300" s="11"/>
    </row>
    <row r="2301" spans="37:38" s="10" customFormat="1">
      <c r="AK2301" s="11"/>
      <c r="AL2301" s="11"/>
    </row>
    <row r="2302" spans="37:38" s="10" customFormat="1">
      <c r="AK2302" s="11"/>
      <c r="AL2302" s="11"/>
    </row>
    <row r="2303" spans="37:38" s="10" customFormat="1">
      <c r="AK2303" s="11"/>
      <c r="AL2303" s="11"/>
    </row>
    <row r="2304" spans="37:38" s="10" customFormat="1">
      <c r="AK2304" s="11"/>
      <c r="AL2304" s="11"/>
    </row>
    <row r="2305" spans="37:38" s="10" customFormat="1">
      <c r="AK2305" s="11"/>
      <c r="AL2305" s="11"/>
    </row>
    <row r="2306" spans="37:38" s="10" customFormat="1">
      <c r="AK2306" s="11"/>
      <c r="AL2306" s="11"/>
    </row>
    <row r="2307" spans="37:38" s="10" customFormat="1">
      <c r="AK2307" s="11"/>
      <c r="AL2307" s="11"/>
    </row>
    <row r="2308" spans="37:38" s="10" customFormat="1">
      <c r="AK2308" s="11"/>
      <c r="AL2308" s="11"/>
    </row>
    <row r="2309" spans="37:38" s="10" customFormat="1">
      <c r="AK2309" s="11"/>
      <c r="AL2309" s="11"/>
    </row>
    <row r="2310" spans="37:38" s="10" customFormat="1">
      <c r="AK2310" s="11"/>
      <c r="AL2310" s="11"/>
    </row>
    <row r="2311" spans="37:38" s="10" customFormat="1">
      <c r="AK2311" s="11"/>
      <c r="AL2311" s="11"/>
    </row>
    <row r="2312" spans="37:38" s="10" customFormat="1">
      <c r="AK2312" s="11"/>
      <c r="AL2312" s="11"/>
    </row>
    <row r="2313" spans="37:38" s="10" customFormat="1">
      <c r="AK2313" s="11"/>
      <c r="AL2313" s="11"/>
    </row>
    <row r="2314" spans="37:38" s="10" customFormat="1">
      <c r="AK2314" s="11"/>
      <c r="AL2314" s="11"/>
    </row>
    <row r="2315" spans="37:38" s="10" customFormat="1">
      <c r="AK2315" s="11"/>
      <c r="AL2315" s="11"/>
    </row>
    <row r="2316" spans="37:38" s="10" customFormat="1">
      <c r="AK2316" s="11"/>
      <c r="AL2316" s="11"/>
    </row>
    <row r="2317" spans="37:38" s="10" customFormat="1">
      <c r="AK2317" s="11"/>
      <c r="AL2317" s="11"/>
    </row>
    <row r="2318" spans="37:38" s="10" customFormat="1">
      <c r="AK2318" s="11"/>
      <c r="AL2318" s="11"/>
    </row>
    <row r="2319" spans="37:38" s="10" customFormat="1">
      <c r="AK2319" s="11"/>
      <c r="AL2319" s="11"/>
    </row>
    <row r="2320" spans="37:38" s="10" customFormat="1">
      <c r="AK2320" s="11"/>
      <c r="AL2320" s="11"/>
    </row>
    <row r="2321" spans="37:38" s="10" customFormat="1">
      <c r="AK2321" s="11"/>
      <c r="AL2321" s="11"/>
    </row>
    <row r="2322" spans="37:38" s="10" customFormat="1">
      <c r="AK2322" s="11"/>
      <c r="AL2322" s="11"/>
    </row>
    <row r="2323" spans="37:38" s="10" customFormat="1">
      <c r="AK2323" s="11"/>
      <c r="AL2323" s="11"/>
    </row>
    <row r="2324" spans="37:38" s="10" customFormat="1">
      <c r="AK2324" s="11"/>
      <c r="AL2324" s="11"/>
    </row>
    <row r="2325" spans="37:38" s="10" customFormat="1">
      <c r="AK2325" s="11"/>
      <c r="AL2325" s="11"/>
    </row>
    <row r="2326" spans="37:38" s="10" customFormat="1">
      <c r="AK2326" s="11"/>
      <c r="AL2326" s="11"/>
    </row>
    <row r="2327" spans="37:38" s="10" customFormat="1">
      <c r="AK2327" s="11"/>
      <c r="AL2327" s="11"/>
    </row>
    <row r="2328" spans="37:38" s="10" customFormat="1">
      <c r="AK2328" s="11"/>
      <c r="AL2328" s="11"/>
    </row>
    <row r="2329" spans="37:38" s="10" customFormat="1">
      <c r="AK2329" s="11"/>
      <c r="AL2329" s="11"/>
    </row>
    <row r="2330" spans="37:38" s="10" customFormat="1">
      <c r="AK2330" s="11"/>
      <c r="AL2330" s="11"/>
    </row>
    <row r="2331" spans="37:38" s="10" customFormat="1">
      <c r="AK2331" s="11"/>
      <c r="AL2331" s="11"/>
    </row>
    <row r="2332" spans="37:38" s="10" customFormat="1">
      <c r="AK2332" s="11"/>
      <c r="AL2332" s="11"/>
    </row>
    <row r="2333" spans="37:38" s="10" customFormat="1">
      <c r="AK2333" s="11"/>
      <c r="AL2333" s="11"/>
    </row>
    <row r="2334" spans="37:38" s="10" customFormat="1">
      <c r="AK2334" s="11"/>
      <c r="AL2334" s="11"/>
    </row>
    <row r="2335" spans="37:38" s="10" customFormat="1">
      <c r="AK2335" s="11"/>
      <c r="AL2335" s="11"/>
    </row>
    <row r="2336" spans="37:38" s="10" customFormat="1">
      <c r="AK2336" s="11"/>
      <c r="AL2336" s="11"/>
    </row>
    <row r="2337" spans="37:38" s="10" customFormat="1">
      <c r="AK2337" s="11"/>
      <c r="AL2337" s="11"/>
    </row>
    <row r="2338" spans="37:38" s="10" customFormat="1">
      <c r="AK2338" s="11"/>
      <c r="AL2338" s="11"/>
    </row>
    <row r="2339" spans="37:38" s="10" customFormat="1">
      <c r="AK2339" s="11"/>
      <c r="AL2339" s="11"/>
    </row>
    <row r="2340" spans="37:38" s="10" customFormat="1">
      <c r="AK2340" s="11"/>
      <c r="AL2340" s="11"/>
    </row>
    <row r="2341" spans="37:38" s="10" customFormat="1">
      <c r="AK2341" s="11"/>
      <c r="AL2341" s="11"/>
    </row>
    <row r="2342" spans="37:38" s="10" customFormat="1">
      <c r="AK2342" s="11"/>
      <c r="AL2342" s="11"/>
    </row>
    <row r="2343" spans="37:38" s="10" customFormat="1">
      <c r="AK2343" s="11"/>
      <c r="AL2343" s="11"/>
    </row>
    <row r="2344" spans="37:38" s="10" customFormat="1">
      <c r="AK2344" s="11"/>
      <c r="AL2344" s="11"/>
    </row>
    <row r="2345" spans="37:38" s="10" customFormat="1">
      <c r="AK2345" s="11"/>
      <c r="AL2345" s="11"/>
    </row>
    <row r="2346" spans="37:38" s="10" customFormat="1">
      <c r="AK2346" s="11"/>
      <c r="AL2346" s="11"/>
    </row>
    <row r="2347" spans="37:38" s="10" customFormat="1">
      <c r="AK2347" s="11"/>
      <c r="AL2347" s="11"/>
    </row>
    <row r="2348" spans="37:38" s="10" customFormat="1">
      <c r="AK2348" s="11"/>
      <c r="AL2348" s="11"/>
    </row>
    <row r="2349" spans="37:38" s="10" customFormat="1">
      <c r="AK2349" s="11"/>
      <c r="AL2349" s="11"/>
    </row>
    <row r="2350" spans="37:38" s="10" customFormat="1">
      <c r="AK2350" s="11"/>
      <c r="AL2350" s="11"/>
    </row>
    <row r="2351" spans="37:38" s="10" customFormat="1">
      <c r="AK2351" s="11"/>
      <c r="AL2351" s="11"/>
    </row>
    <row r="2352" spans="37:38" s="10" customFormat="1">
      <c r="AK2352" s="11"/>
      <c r="AL2352" s="11"/>
    </row>
    <row r="2353" spans="37:38" s="10" customFormat="1">
      <c r="AK2353" s="11"/>
      <c r="AL2353" s="11"/>
    </row>
    <row r="2354" spans="37:38" s="10" customFormat="1">
      <c r="AK2354" s="11"/>
      <c r="AL2354" s="11"/>
    </row>
    <row r="2355" spans="37:38" s="10" customFormat="1">
      <c r="AK2355" s="11"/>
      <c r="AL2355" s="11"/>
    </row>
    <row r="2356" spans="37:38" s="10" customFormat="1">
      <c r="AK2356" s="11"/>
      <c r="AL2356" s="11"/>
    </row>
    <row r="2357" spans="37:38" s="10" customFormat="1">
      <c r="AK2357" s="11"/>
      <c r="AL2357" s="11"/>
    </row>
    <row r="2358" spans="37:38" s="10" customFormat="1">
      <c r="AK2358" s="11"/>
      <c r="AL2358" s="11"/>
    </row>
    <row r="2359" spans="37:38" s="10" customFormat="1">
      <c r="AK2359" s="11"/>
      <c r="AL2359" s="11"/>
    </row>
    <row r="2360" spans="37:38" s="10" customFormat="1">
      <c r="AK2360" s="11"/>
      <c r="AL2360" s="11"/>
    </row>
    <row r="2361" spans="37:38" s="10" customFormat="1">
      <c r="AK2361" s="11"/>
      <c r="AL2361" s="11"/>
    </row>
    <row r="2362" spans="37:38" s="10" customFormat="1">
      <c r="AK2362" s="11"/>
      <c r="AL2362" s="11"/>
    </row>
    <row r="2363" spans="37:38" s="10" customFormat="1">
      <c r="AK2363" s="11"/>
      <c r="AL2363" s="11"/>
    </row>
    <row r="2364" spans="37:38" s="10" customFormat="1">
      <c r="AK2364" s="11"/>
      <c r="AL2364" s="11"/>
    </row>
    <row r="2365" spans="37:38" s="10" customFormat="1">
      <c r="AK2365" s="11"/>
      <c r="AL2365" s="11"/>
    </row>
    <row r="2366" spans="37:38" s="10" customFormat="1">
      <c r="AK2366" s="11"/>
      <c r="AL2366" s="11"/>
    </row>
    <row r="2367" spans="37:38" s="10" customFormat="1">
      <c r="AK2367" s="11"/>
      <c r="AL2367" s="11"/>
    </row>
    <row r="2368" spans="37:38" s="10" customFormat="1">
      <c r="AK2368" s="11"/>
      <c r="AL2368" s="11"/>
    </row>
    <row r="2369" spans="37:38" s="10" customFormat="1">
      <c r="AK2369" s="11"/>
      <c r="AL2369" s="11"/>
    </row>
    <row r="2370" spans="37:38" s="10" customFormat="1">
      <c r="AK2370" s="11"/>
      <c r="AL2370" s="11"/>
    </row>
    <row r="2371" spans="37:38" s="10" customFormat="1">
      <c r="AK2371" s="11"/>
      <c r="AL2371" s="11"/>
    </row>
    <row r="2372" spans="37:38" s="10" customFormat="1">
      <c r="AK2372" s="11"/>
      <c r="AL2372" s="11"/>
    </row>
    <row r="2373" spans="37:38" s="10" customFormat="1">
      <c r="AK2373" s="11"/>
      <c r="AL2373" s="11"/>
    </row>
    <row r="2374" spans="37:38" s="10" customFormat="1">
      <c r="AK2374" s="11"/>
      <c r="AL2374" s="11"/>
    </row>
    <row r="2375" spans="37:38" s="10" customFormat="1">
      <c r="AK2375" s="11"/>
      <c r="AL2375" s="11"/>
    </row>
    <row r="2376" spans="37:38" s="10" customFormat="1">
      <c r="AK2376" s="11"/>
      <c r="AL2376" s="11"/>
    </row>
    <row r="2377" spans="37:38" s="10" customFormat="1">
      <c r="AK2377" s="11"/>
      <c r="AL2377" s="11"/>
    </row>
    <row r="2378" spans="37:38" s="10" customFormat="1">
      <c r="AK2378" s="11"/>
      <c r="AL2378" s="11"/>
    </row>
    <row r="2379" spans="37:38" s="10" customFormat="1">
      <c r="AK2379" s="11"/>
      <c r="AL2379" s="11"/>
    </row>
    <row r="2380" spans="37:38" s="10" customFormat="1">
      <c r="AK2380" s="11"/>
      <c r="AL2380" s="11"/>
    </row>
    <row r="2381" spans="37:38" s="10" customFormat="1">
      <c r="AK2381" s="11"/>
      <c r="AL2381" s="11"/>
    </row>
    <row r="2382" spans="37:38" s="10" customFormat="1">
      <c r="AK2382" s="11"/>
      <c r="AL2382" s="11"/>
    </row>
    <row r="2383" spans="37:38" s="10" customFormat="1">
      <c r="AK2383" s="11"/>
      <c r="AL2383" s="11"/>
    </row>
    <row r="2384" spans="37:38" s="10" customFormat="1">
      <c r="AK2384" s="11"/>
      <c r="AL2384" s="11"/>
    </row>
    <row r="2385" spans="37:38" s="10" customFormat="1">
      <c r="AK2385" s="11"/>
      <c r="AL2385" s="11"/>
    </row>
    <row r="2386" spans="37:38" s="10" customFormat="1">
      <c r="AK2386" s="11"/>
      <c r="AL2386" s="11"/>
    </row>
    <row r="2387" spans="37:38" s="10" customFormat="1">
      <c r="AK2387" s="11"/>
      <c r="AL2387" s="11"/>
    </row>
    <row r="2388" spans="37:38" s="10" customFormat="1">
      <c r="AK2388" s="11"/>
      <c r="AL2388" s="11"/>
    </row>
    <row r="2389" spans="37:38" s="10" customFormat="1">
      <c r="AK2389" s="11"/>
      <c r="AL2389" s="11"/>
    </row>
    <row r="2390" spans="37:38" s="10" customFormat="1">
      <c r="AK2390" s="11"/>
      <c r="AL2390" s="11"/>
    </row>
    <row r="2391" spans="37:38" s="10" customFormat="1">
      <c r="AK2391" s="11"/>
      <c r="AL2391" s="11"/>
    </row>
    <row r="2392" spans="37:38" s="10" customFormat="1">
      <c r="AK2392" s="11"/>
      <c r="AL2392" s="11"/>
    </row>
    <row r="2393" spans="37:38" s="10" customFormat="1">
      <c r="AK2393" s="11"/>
      <c r="AL2393" s="11"/>
    </row>
    <row r="2394" spans="37:38" s="10" customFormat="1">
      <c r="AK2394" s="11"/>
      <c r="AL2394" s="11"/>
    </row>
    <row r="2395" spans="37:38" s="10" customFormat="1">
      <c r="AK2395" s="11"/>
      <c r="AL2395" s="11"/>
    </row>
    <row r="2396" spans="37:38" s="10" customFormat="1">
      <c r="AK2396" s="11"/>
      <c r="AL2396" s="11"/>
    </row>
    <row r="2397" spans="37:38" s="10" customFormat="1">
      <c r="AK2397" s="11"/>
      <c r="AL2397" s="11"/>
    </row>
    <row r="2398" spans="37:38" s="10" customFormat="1">
      <c r="AK2398" s="11"/>
      <c r="AL2398" s="11"/>
    </row>
    <row r="2399" spans="37:38" s="10" customFormat="1">
      <c r="AK2399" s="11"/>
      <c r="AL2399" s="11"/>
    </row>
    <row r="2400" spans="37:38" s="10" customFormat="1">
      <c r="AK2400" s="11"/>
      <c r="AL2400" s="11"/>
    </row>
    <row r="2401" spans="37:38" s="10" customFormat="1">
      <c r="AK2401" s="11"/>
      <c r="AL2401" s="11"/>
    </row>
    <row r="2402" spans="37:38" s="10" customFormat="1">
      <c r="AK2402" s="11"/>
      <c r="AL2402" s="11"/>
    </row>
    <row r="2403" spans="37:38" s="10" customFormat="1">
      <c r="AK2403" s="11"/>
      <c r="AL2403" s="11"/>
    </row>
    <row r="2404" spans="37:38" s="10" customFormat="1">
      <c r="AK2404" s="11"/>
      <c r="AL2404" s="11"/>
    </row>
    <row r="2405" spans="37:38" s="10" customFormat="1">
      <c r="AK2405" s="11"/>
      <c r="AL2405" s="11"/>
    </row>
    <row r="2406" spans="37:38" s="10" customFormat="1">
      <c r="AK2406" s="11"/>
      <c r="AL2406" s="11"/>
    </row>
    <row r="2407" spans="37:38" s="10" customFormat="1">
      <c r="AK2407" s="11"/>
      <c r="AL2407" s="11"/>
    </row>
    <row r="2408" spans="37:38" s="10" customFormat="1">
      <c r="AK2408" s="11"/>
      <c r="AL2408" s="11"/>
    </row>
    <row r="2409" spans="37:38" s="10" customFormat="1">
      <c r="AK2409" s="11"/>
      <c r="AL2409" s="11"/>
    </row>
    <row r="2410" spans="37:38" s="10" customFormat="1">
      <c r="AK2410" s="11"/>
      <c r="AL2410" s="11"/>
    </row>
    <row r="2411" spans="37:38" s="10" customFormat="1">
      <c r="AK2411" s="11"/>
      <c r="AL2411" s="11"/>
    </row>
    <row r="2412" spans="37:38" s="10" customFormat="1">
      <c r="AK2412" s="11"/>
      <c r="AL2412" s="11"/>
    </row>
    <row r="2413" spans="37:38" s="10" customFormat="1">
      <c r="AK2413" s="11"/>
      <c r="AL2413" s="11"/>
    </row>
    <row r="2414" spans="37:38" s="10" customFormat="1">
      <c r="AK2414" s="11"/>
      <c r="AL2414" s="11"/>
    </row>
    <row r="2415" spans="37:38" s="10" customFormat="1">
      <c r="AK2415" s="11"/>
      <c r="AL2415" s="11"/>
    </row>
    <row r="2416" spans="37:38" s="10" customFormat="1">
      <c r="AK2416" s="11"/>
      <c r="AL2416" s="11"/>
    </row>
    <row r="2417" spans="37:38" s="10" customFormat="1">
      <c r="AK2417" s="11"/>
      <c r="AL2417" s="11"/>
    </row>
    <row r="2418" spans="37:38" s="10" customFormat="1">
      <c r="AK2418" s="11"/>
      <c r="AL2418" s="11"/>
    </row>
    <row r="2419" spans="37:38" s="10" customFormat="1">
      <c r="AK2419" s="11"/>
      <c r="AL2419" s="11"/>
    </row>
    <row r="2420" spans="37:38" s="10" customFormat="1">
      <c r="AK2420" s="11"/>
      <c r="AL2420" s="11"/>
    </row>
    <row r="2421" spans="37:38" s="10" customFormat="1">
      <c r="AK2421" s="11"/>
      <c r="AL2421" s="11"/>
    </row>
    <row r="2422" spans="37:38" s="10" customFormat="1">
      <c r="AK2422" s="11"/>
      <c r="AL2422" s="11"/>
    </row>
    <row r="2423" spans="37:38" s="10" customFormat="1">
      <c r="AK2423" s="11"/>
      <c r="AL2423" s="11"/>
    </row>
    <row r="2424" spans="37:38" s="10" customFormat="1">
      <c r="AK2424" s="11"/>
      <c r="AL2424" s="11"/>
    </row>
    <row r="2425" spans="37:38" s="10" customFormat="1">
      <c r="AK2425" s="11"/>
      <c r="AL2425" s="11"/>
    </row>
    <row r="2426" spans="37:38" s="10" customFormat="1">
      <c r="AK2426" s="11"/>
      <c r="AL2426" s="11"/>
    </row>
    <row r="2427" spans="37:38" s="10" customFormat="1">
      <c r="AK2427" s="11"/>
      <c r="AL2427" s="11"/>
    </row>
    <row r="2428" spans="37:38" s="10" customFormat="1">
      <c r="AK2428" s="11"/>
      <c r="AL2428" s="11"/>
    </row>
    <row r="2429" spans="37:38" s="10" customFormat="1">
      <c r="AK2429" s="11"/>
      <c r="AL2429" s="11"/>
    </row>
    <row r="2430" spans="37:38" s="10" customFormat="1">
      <c r="AK2430" s="11"/>
      <c r="AL2430" s="11"/>
    </row>
    <row r="2431" spans="37:38" s="10" customFormat="1">
      <c r="AK2431" s="11"/>
      <c r="AL2431" s="11"/>
    </row>
    <row r="2432" spans="37:38" s="10" customFormat="1">
      <c r="AK2432" s="11"/>
      <c r="AL2432" s="11"/>
    </row>
    <row r="2433" spans="37:38" s="10" customFormat="1">
      <c r="AK2433" s="11"/>
      <c r="AL2433" s="11"/>
    </row>
    <row r="2434" spans="37:38" s="10" customFormat="1">
      <c r="AK2434" s="11"/>
      <c r="AL2434" s="11"/>
    </row>
    <row r="2435" spans="37:38" s="10" customFormat="1">
      <c r="AK2435" s="11"/>
      <c r="AL2435" s="11"/>
    </row>
    <row r="2436" spans="37:38" s="10" customFormat="1">
      <c r="AK2436" s="11"/>
      <c r="AL2436" s="11"/>
    </row>
    <row r="2437" spans="37:38" s="10" customFormat="1">
      <c r="AK2437" s="11"/>
      <c r="AL2437" s="11"/>
    </row>
    <row r="2438" spans="37:38" s="10" customFormat="1">
      <c r="AK2438" s="11"/>
      <c r="AL2438" s="11"/>
    </row>
    <row r="2439" spans="37:38" s="10" customFormat="1">
      <c r="AK2439" s="11"/>
      <c r="AL2439" s="11"/>
    </row>
    <row r="2440" spans="37:38" s="10" customFormat="1">
      <c r="AK2440" s="11"/>
      <c r="AL2440" s="11"/>
    </row>
    <row r="2441" spans="37:38" s="10" customFormat="1">
      <c r="AK2441" s="11"/>
      <c r="AL2441" s="11"/>
    </row>
    <row r="2442" spans="37:38" s="10" customFormat="1">
      <c r="AK2442" s="11"/>
      <c r="AL2442" s="11"/>
    </row>
    <row r="2443" spans="37:38" s="10" customFormat="1">
      <c r="AK2443" s="11"/>
      <c r="AL2443" s="11"/>
    </row>
    <row r="2444" spans="37:38" s="10" customFormat="1">
      <c r="AK2444" s="11"/>
      <c r="AL2444" s="11"/>
    </row>
    <row r="2445" spans="37:38" s="10" customFormat="1">
      <c r="AK2445" s="11"/>
      <c r="AL2445" s="11"/>
    </row>
    <row r="2446" spans="37:38" s="10" customFormat="1">
      <c r="AK2446" s="11"/>
      <c r="AL2446" s="11"/>
    </row>
    <row r="2447" spans="37:38" s="10" customFormat="1">
      <c r="AK2447" s="11"/>
      <c r="AL2447" s="11"/>
    </row>
    <row r="2448" spans="37:38" s="10" customFormat="1">
      <c r="AK2448" s="11"/>
      <c r="AL2448" s="11"/>
    </row>
    <row r="2449" spans="37:38" s="10" customFormat="1">
      <c r="AK2449" s="11"/>
      <c r="AL2449" s="11"/>
    </row>
    <row r="2450" spans="37:38" s="10" customFormat="1">
      <c r="AK2450" s="11"/>
      <c r="AL2450" s="11"/>
    </row>
    <row r="2451" spans="37:38" s="10" customFormat="1">
      <c r="AK2451" s="11"/>
      <c r="AL2451" s="11"/>
    </row>
    <row r="2452" spans="37:38" s="10" customFormat="1">
      <c r="AK2452" s="11"/>
      <c r="AL2452" s="11"/>
    </row>
    <row r="2453" spans="37:38" s="10" customFormat="1">
      <c r="AK2453" s="11"/>
      <c r="AL2453" s="11"/>
    </row>
    <row r="2454" spans="37:38" s="10" customFormat="1">
      <c r="AK2454" s="11"/>
      <c r="AL2454" s="11"/>
    </row>
    <row r="2455" spans="37:38" s="10" customFormat="1">
      <c r="AK2455" s="11"/>
      <c r="AL2455" s="11"/>
    </row>
    <row r="2456" spans="37:38" s="10" customFormat="1">
      <c r="AK2456" s="11"/>
      <c r="AL2456" s="11"/>
    </row>
    <row r="2457" spans="37:38" s="10" customFormat="1">
      <c r="AK2457" s="11"/>
      <c r="AL2457" s="11"/>
    </row>
    <row r="2458" spans="37:38" s="10" customFormat="1">
      <c r="AK2458" s="11"/>
      <c r="AL2458" s="11"/>
    </row>
    <row r="2459" spans="37:38" s="10" customFormat="1">
      <c r="AK2459" s="11"/>
      <c r="AL2459" s="11"/>
    </row>
    <row r="2460" spans="37:38" s="10" customFormat="1">
      <c r="AK2460" s="11"/>
      <c r="AL2460" s="11"/>
    </row>
    <row r="2461" spans="37:38" s="10" customFormat="1">
      <c r="AK2461" s="11"/>
      <c r="AL2461" s="11"/>
    </row>
    <row r="2462" spans="37:38" s="10" customFormat="1">
      <c r="AK2462" s="11"/>
      <c r="AL2462" s="11"/>
    </row>
    <row r="2463" spans="37:38" s="10" customFormat="1">
      <c r="AK2463" s="11"/>
      <c r="AL2463" s="11"/>
    </row>
    <row r="2464" spans="37:38" s="10" customFormat="1">
      <c r="AK2464" s="11"/>
      <c r="AL2464" s="11"/>
    </row>
    <row r="2465" spans="37:38" s="10" customFormat="1">
      <c r="AK2465" s="11"/>
      <c r="AL2465" s="11"/>
    </row>
    <row r="2466" spans="37:38" s="10" customFormat="1">
      <c r="AK2466" s="11"/>
      <c r="AL2466" s="11"/>
    </row>
    <row r="2467" spans="37:38" s="10" customFormat="1">
      <c r="AK2467" s="11"/>
      <c r="AL2467" s="11"/>
    </row>
    <row r="2468" spans="37:38" s="10" customFormat="1">
      <c r="AK2468" s="11"/>
      <c r="AL2468" s="11"/>
    </row>
    <row r="2469" spans="37:38" s="10" customFormat="1">
      <c r="AK2469" s="11"/>
      <c r="AL2469" s="11"/>
    </row>
    <row r="2470" spans="37:38" s="10" customFormat="1">
      <c r="AK2470" s="11"/>
      <c r="AL2470" s="11"/>
    </row>
    <row r="2471" spans="37:38" s="10" customFormat="1">
      <c r="AK2471" s="11"/>
      <c r="AL2471" s="11"/>
    </row>
    <row r="2472" spans="37:38" s="10" customFormat="1">
      <c r="AK2472" s="11"/>
      <c r="AL2472" s="11"/>
    </row>
    <row r="2473" spans="37:38" s="10" customFormat="1">
      <c r="AK2473" s="11"/>
      <c r="AL2473" s="11"/>
    </row>
    <row r="2474" spans="37:38" s="10" customFormat="1">
      <c r="AK2474" s="11"/>
      <c r="AL2474" s="11"/>
    </row>
    <row r="2475" spans="37:38" s="10" customFormat="1">
      <c r="AK2475" s="11"/>
      <c r="AL2475" s="11"/>
    </row>
    <row r="2476" spans="37:38" s="10" customFormat="1">
      <c r="AK2476" s="11"/>
      <c r="AL2476" s="11"/>
    </row>
    <row r="2477" spans="37:38" s="10" customFormat="1">
      <c r="AK2477" s="11"/>
      <c r="AL2477" s="11"/>
    </row>
    <row r="2478" spans="37:38" s="10" customFormat="1">
      <c r="AK2478" s="11"/>
      <c r="AL2478" s="11"/>
    </row>
    <row r="2479" spans="37:38" s="10" customFormat="1">
      <c r="AK2479" s="11"/>
      <c r="AL2479" s="11"/>
    </row>
    <row r="2480" spans="37:38" s="10" customFormat="1">
      <c r="AK2480" s="11"/>
      <c r="AL2480" s="11"/>
    </row>
    <row r="2481" spans="37:38" s="10" customFormat="1">
      <c r="AK2481" s="11"/>
      <c r="AL2481" s="11"/>
    </row>
    <row r="2482" spans="37:38" s="10" customFormat="1">
      <c r="AK2482" s="11"/>
      <c r="AL2482" s="11"/>
    </row>
    <row r="2483" spans="37:38" s="10" customFormat="1">
      <c r="AK2483" s="11"/>
      <c r="AL2483" s="11"/>
    </row>
    <row r="2484" spans="37:38" s="10" customFormat="1">
      <c r="AK2484" s="11"/>
      <c r="AL2484" s="11"/>
    </row>
    <row r="2485" spans="37:38" s="10" customFormat="1">
      <c r="AK2485" s="11"/>
      <c r="AL2485" s="11"/>
    </row>
    <row r="2486" spans="37:38" s="10" customFormat="1">
      <c r="AK2486" s="11"/>
      <c r="AL2486" s="11"/>
    </row>
    <row r="2487" spans="37:38" s="10" customFormat="1">
      <c r="AK2487" s="11"/>
      <c r="AL2487" s="11"/>
    </row>
    <row r="2488" spans="37:38" s="10" customFormat="1">
      <c r="AK2488" s="11"/>
      <c r="AL2488" s="11"/>
    </row>
    <row r="2489" spans="37:38" s="10" customFormat="1">
      <c r="AK2489" s="11"/>
      <c r="AL2489" s="11"/>
    </row>
    <row r="2490" spans="37:38" s="10" customFormat="1">
      <c r="AK2490" s="11"/>
      <c r="AL2490" s="11"/>
    </row>
    <row r="2491" spans="37:38" s="10" customFormat="1">
      <c r="AK2491" s="11"/>
      <c r="AL2491" s="11"/>
    </row>
    <row r="2492" spans="37:38" s="10" customFormat="1">
      <c r="AK2492" s="11"/>
      <c r="AL2492" s="11"/>
    </row>
    <row r="2493" spans="37:38" s="10" customFormat="1">
      <c r="AK2493" s="11"/>
      <c r="AL2493" s="11"/>
    </row>
    <row r="2494" spans="37:38" s="10" customFormat="1">
      <c r="AK2494" s="11"/>
      <c r="AL2494" s="11"/>
    </row>
    <row r="2495" spans="37:38" s="10" customFormat="1">
      <c r="AK2495" s="11"/>
      <c r="AL2495" s="11"/>
    </row>
    <row r="2496" spans="37:38" s="10" customFormat="1">
      <c r="AK2496" s="11"/>
      <c r="AL2496" s="11"/>
    </row>
    <row r="2497" spans="37:38" s="10" customFormat="1">
      <c r="AK2497" s="11"/>
      <c r="AL2497" s="11"/>
    </row>
    <row r="2498" spans="37:38" s="10" customFormat="1">
      <c r="AK2498" s="11"/>
      <c r="AL2498" s="11"/>
    </row>
    <row r="2499" spans="37:38" s="10" customFormat="1">
      <c r="AK2499" s="11"/>
      <c r="AL2499" s="11"/>
    </row>
    <row r="2500" spans="37:38" s="10" customFormat="1">
      <c r="AK2500" s="11"/>
      <c r="AL2500" s="11"/>
    </row>
    <row r="2501" spans="37:38" s="10" customFormat="1">
      <c r="AK2501" s="11"/>
      <c r="AL2501" s="11"/>
    </row>
    <row r="2502" spans="37:38" s="10" customFormat="1">
      <c r="AK2502" s="11"/>
      <c r="AL2502" s="11"/>
    </row>
    <row r="2503" spans="37:38" s="10" customFormat="1">
      <c r="AK2503" s="11"/>
      <c r="AL2503" s="11"/>
    </row>
    <row r="2504" spans="37:38" s="10" customFormat="1">
      <c r="AK2504" s="11"/>
      <c r="AL2504" s="11"/>
    </row>
    <row r="2505" spans="37:38" s="10" customFormat="1">
      <c r="AK2505" s="11"/>
      <c r="AL2505" s="11"/>
    </row>
    <row r="2506" spans="37:38" s="10" customFormat="1">
      <c r="AK2506" s="11"/>
      <c r="AL2506" s="11"/>
    </row>
    <row r="2507" spans="37:38" s="10" customFormat="1">
      <c r="AK2507" s="11"/>
      <c r="AL2507" s="11"/>
    </row>
    <row r="2508" spans="37:38" s="10" customFormat="1">
      <c r="AK2508" s="11"/>
      <c r="AL2508" s="11"/>
    </row>
    <row r="2509" spans="37:38" s="10" customFormat="1">
      <c r="AK2509" s="11"/>
      <c r="AL2509" s="11"/>
    </row>
    <row r="2510" spans="37:38" s="10" customFormat="1">
      <c r="AK2510" s="11"/>
      <c r="AL2510" s="11"/>
    </row>
    <row r="2511" spans="37:38" s="10" customFormat="1">
      <c r="AK2511" s="11"/>
      <c r="AL2511" s="11"/>
    </row>
    <row r="2512" spans="37:38" s="10" customFormat="1">
      <c r="AK2512" s="11"/>
      <c r="AL2512" s="11"/>
    </row>
    <row r="2513" spans="37:38" s="10" customFormat="1">
      <c r="AK2513" s="11"/>
      <c r="AL2513" s="11"/>
    </row>
    <row r="2514" spans="37:38" s="10" customFormat="1">
      <c r="AK2514" s="11"/>
      <c r="AL2514" s="11"/>
    </row>
    <row r="2515" spans="37:38" s="10" customFormat="1">
      <c r="AK2515" s="11"/>
      <c r="AL2515" s="11"/>
    </row>
    <row r="2516" spans="37:38" s="10" customFormat="1">
      <c r="AK2516" s="11"/>
      <c r="AL2516" s="11"/>
    </row>
    <row r="2517" spans="37:38" s="10" customFormat="1">
      <c r="AK2517" s="11"/>
      <c r="AL2517" s="11"/>
    </row>
    <row r="2518" spans="37:38" s="10" customFormat="1">
      <c r="AK2518" s="11"/>
      <c r="AL2518" s="11"/>
    </row>
    <row r="2519" spans="37:38" s="10" customFormat="1">
      <c r="AK2519" s="11"/>
      <c r="AL2519" s="11"/>
    </row>
    <row r="2520" spans="37:38" s="10" customFormat="1">
      <c r="AK2520" s="11"/>
      <c r="AL2520" s="11"/>
    </row>
    <row r="2521" spans="37:38" s="10" customFormat="1">
      <c r="AK2521" s="11"/>
      <c r="AL2521" s="11"/>
    </row>
    <row r="2522" spans="37:38" s="10" customFormat="1">
      <c r="AK2522" s="11"/>
      <c r="AL2522" s="11"/>
    </row>
    <row r="2523" spans="37:38" s="10" customFormat="1">
      <c r="AK2523" s="11"/>
      <c r="AL2523" s="11"/>
    </row>
    <row r="2524" spans="37:38" s="10" customFormat="1">
      <c r="AK2524" s="11"/>
      <c r="AL2524" s="11"/>
    </row>
    <row r="2525" spans="37:38" s="10" customFormat="1">
      <c r="AK2525" s="11"/>
      <c r="AL2525" s="11"/>
    </row>
    <row r="2526" spans="37:38" s="10" customFormat="1">
      <c r="AK2526" s="11"/>
      <c r="AL2526" s="11"/>
    </row>
    <row r="2527" spans="37:38" s="10" customFormat="1">
      <c r="AK2527" s="11"/>
      <c r="AL2527" s="11"/>
    </row>
    <row r="2528" spans="37:38" s="10" customFormat="1">
      <c r="AK2528" s="11"/>
      <c r="AL2528" s="11"/>
    </row>
    <row r="2529" spans="37:38" s="10" customFormat="1">
      <c r="AK2529" s="11"/>
      <c r="AL2529" s="11"/>
    </row>
    <row r="2530" spans="37:38" s="10" customFormat="1">
      <c r="AK2530" s="11"/>
      <c r="AL2530" s="11"/>
    </row>
    <row r="2531" spans="37:38" s="10" customFormat="1">
      <c r="AK2531" s="11"/>
      <c r="AL2531" s="11"/>
    </row>
    <row r="2532" spans="37:38" s="10" customFormat="1">
      <c r="AK2532" s="11"/>
      <c r="AL2532" s="11"/>
    </row>
    <row r="2533" spans="37:38" s="10" customFormat="1">
      <c r="AK2533" s="11"/>
      <c r="AL2533" s="11"/>
    </row>
    <row r="2534" spans="37:38" s="10" customFormat="1">
      <c r="AK2534" s="11"/>
      <c r="AL2534" s="11"/>
    </row>
    <row r="2535" spans="37:38" s="10" customFormat="1">
      <c r="AK2535" s="11"/>
      <c r="AL2535" s="11"/>
    </row>
    <row r="2536" spans="37:38" s="10" customFormat="1">
      <c r="AK2536" s="11"/>
      <c r="AL2536" s="11"/>
    </row>
    <row r="2537" spans="37:38" s="10" customFormat="1">
      <c r="AK2537" s="11"/>
      <c r="AL2537" s="11"/>
    </row>
    <row r="2538" spans="37:38" s="10" customFormat="1">
      <c r="AK2538" s="11"/>
      <c r="AL2538" s="11"/>
    </row>
    <row r="2539" spans="37:38" s="10" customFormat="1">
      <c r="AK2539" s="11"/>
      <c r="AL2539" s="11"/>
    </row>
    <row r="2540" spans="37:38" s="10" customFormat="1">
      <c r="AK2540" s="11"/>
      <c r="AL2540" s="11"/>
    </row>
    <row r="2541" spans="37:38" s="10" customFormat="1">
      <c r="AK2541" s="11"/>
      <c r="AL2541" s="11"/>
    </row>
    <row r="2542" spans="37:38" s="10" customFormat="1">
      <c r="AK2542" s="11"/>
      <c r="AL2542" s="11"/>
    </row>
    <row r="2543" spans="37:38" s="10" customFormat="1">
      <c r="AK2543" s="11"/>
      <c r="AL2543" s="11"/>
    </row>
    <row r="2544" spans="37:38" s="10" customFormat="1">
      <c r="AK2544" s="11"/>
      <c r="AL2544" s="11"/>
    </row>
    <row r="2545" spans="37:38" s="10" customFormat="1">
      <c r="AK2545" s="11"/>
      <c r="AL2545" s="11"/>
    </row>
    <row r="2546" spans="37:38" s="10" customFormat="1">
      <c r="AK2546" s="11"/>
      <c r="AL2546" s="11"/>
    </row>
    <row r="2547" spans="37:38" s="10" customFormat="1">
      <c r="AK2547" s="11"/>
      <c r="AL2547" s="11"/>
    </row>
    <row r="2548" spans="37:38" s="10" customFormat="1">
      <c r="AK2548" s="11"/>
      <c r="AL2548" s="11"/>
    </row>
    <row r="2549" spans="37:38" s="10" customFormat="1">
      <c r="AK2549" s="11"/>
      <c r="AL2549" s="11"/>
    </row>
    <row r="2550" spans="37:38" s="10" customFormat="1">
      <c r="AK2550" s="11"/>
      <c r="AL2550" s="11"/>
    </row>
    <row r="2551" spans="37:38" s="10" customFormat="1">
      <c r="AK2551" s="11"/>
      <c r="AL2551" s="11"/>
    </row>
    <row r="2552" spans="37:38" s="10" customFormat="1">
      <c r="AK2552" s="11"/>
      <c r="AL2552" s="11"/>
    </row>
    <row r="2553" spans="37:38" s="10" customFormat="1">
      <c r="AK2553" s="11"/>
      <c r="AL2553" s="11"/>
    </row>
    <row r="2554" spans="37:38" s="10" customFormat="1">
      <c r="AK2554" s="11"/>
      <c r="AL2554" s="11"/>
    </row>
    <row r="2555" spans="37:38" s="10" customFormat="1">
      <c r="AK2555" s="11"/>
      <c r="AL2555" s="11"/>
    </row>
    <row r="2556" spans="37:38" s="10" customFormat="1">
      <c r="AK2556" s="11"/>
      <c r="AL2556" s="11"/>
    </row>
    <row r="2557" spans="37:38" s="10" customFormat="1">
      <c r="AK2557" s="11"/>
      <c r="AL2557" s="11"/>
    </row>
    <row r="2558" spans="37:38" s="10" customFormat="1">
      <c r="AK2558" s="11"/>
      <c r="AL2558" s="11"/>
    </row>
    <row r="2559" spans="37:38" s="10" customFormat="1">
      <c r="AK2559" s="11"/>
      <c r="AL2559" s="11"/>
    </row>
    <row r="2560" spans="37:38" s="10" customFormat="1">
      <c r="AK2560" s="11"/>
      <c r="AL2560" s="11"/>
    </row>
    <row r="2561" spans="37:38" s="10" customFormat="1">
      <c r="AK2561" s="11"/>
      <c r="AL2561" s="11"/>
    </row>
    <row r="2562" spans="37:38" s="10" customFormat="1">
      <c r="AK2562" s="11"/>
      <c r="AL2562" s="11"/>
    </row>
    <row r="2563" spans="37:38" s="10" customFormat="1">
      <c r="AK2563" s="11"/>
      <c r="AL2563" s="11"/>
    </row>
    <row r="2564" spans="37:38" s="10" customFormat="1">
      <c r="AK2564" s="11"/>
      <c r="AL2564" s="11"/>
    </row>
    <row r="2565" spans="37:38" s="10" customFormat="1">
      <c r="AK2565" s="11"/>
      <c r="AL2565" s="11"/>
    </row>
    <row r="2566" spans="37:38" s="10" customFormat="1">
      <c r="AK2566" s="11"/>
      <c r="AL2566" s="11"/>
    </row>
    <row r="2567" spans="37:38" s="10" customFormat="1">
      <c r="AK2567" s="11"/>
      <c r="AL2567" s="11"/>
    </row>
    <row r="2568" spans="37:38" s="10" customFormat="1">
      <c r="AK2568" s="11"/>
      <c r="AL2568" s="11"/>
    </row>
    <row r="2569" spans="37:38" s="10" customFormat="1">
      <c r="AK2569" s="11"/>
      <c r="AL2569" s="11"/>
    </row>
    <row r="2570" spans="37:38" s="10" customFormat="1">
      <c r="AK2570" s="11"/>
      <c r="AL2570" s="11"/>
    </row>
    <row r="2571" spans="37:38" s="10" customFormat="1">
      <c r="AK2571" s="11"/>
      <c r="AL2571" s="11"/>
    </row>
    <row r="2572" spans="37:38" s="10" customFormat="1">
      <c r="AK2572" s="11"/>
      <c r="AL2572" s="11"/>
    </row>
    <row r="2573" spans="37:38" s="10" customFormat="1">
      <c r="AK2573" s="11"/>
      <c r="AL2573" s="11"/>
    </row>
    <row r="2574" spans="37:38" s="10" customFormat="1">
      <c r="AK2574" s="11"/>
      <c r="AL2574" s="11"/>
    </row>
    <row r="2575" spans="37:38" s="10" customFormat="1">
      <c r="AK2575" s="11"/>
      <c r="AL2575" s="11"/>
    </row>
    <row r="2576" spans="37:38" s="10" customFormat="1">
      <c r="AK2576" s="11"/>
      <c r="AL2576" s="11"/>
    </row>
    <row r="2577" spans="37:38" s="10" customFormat="1">
      <c r="AK2577" s="11"/>
      <c r="AL2577" s="11"/>
    </row>
    <row r="2578" spans="37:38" s="10" customFormat="1">
      <c r="AK2578" s="11"/>
      <c r="AL2578" s="11"/>
    </row>
    <row r="2579" spans="37:38" s="10" customFormat="1">
      <c r="AK2579" s="11"/>
      <c r="AL2579" s="11"/>
    </row>
    <row r="2580" spans="37:38" s="10" customFormat="1">
      <c r="AK2580" s="11"/>
      <c r="AL2580" s="11"/>
    </row>
    <row r="2581" spans="37:38" s="10" customFormat="1">
      <c r="AK2581" s="11"/>
      <c r="AL2581" s="11"/>
    </row>
    <row r="2582" spans="37:38" s="10" customFormat="1">
      <c r="AK2582" s="11"/>
      <c r="AL2582" s="11"/>
    </row>
    <row r="2583" spans="37:38" s="10" customFormat="1">
      <c r="AK2583" s="11"/>
      <c r="AL2583" s="11"/>
    </row>
    <row r="2584" spans="37:38" s="10" customFormat="1">
      <c r="AK2584" s="11"/>
      <c r="AL2584" s="11"/>
    </row>
    <row r="2585" spans="37:38" s="10" customFormat="1">
      <c r="AK2585" s="11"/>
      <c r="AL2585" s="11"/>
    </row>
    <row r="2586" spans="37:38" s="10" customFormat="1">
      <c r="AK2586" s="11"/>
      <c r="AL2586" s="11"/>
    </row>
    <row r="2587" spans="37:38" s="10" customFormat="1">
      <c r="AK2587" s="11"/>
      <c r="AL2587" s="11"/>
    </row>
    <row r="2588" spans="37:38" s="10" customFormat="1">
      <c r="AK2588" s="11"/>
      <c r="AL2588" s="11"/>
    </row>
    <row r="2589" spans="37:38" s="10" customFormat="1">
      <c r="AK2589" s="11"/>
      <c r="AL2589" s="11"/>
    </row>
    <row r="2590" spans="37:38" s="10" customFormat="1">
      <c r="AK2590" s="11"/>
      <c r="AL2590" s="11"/>
    </row>
    <row r="2591" spans="37:38" s="10" customFormat="1">
      <c r="AK2591" s="11"/>
      <c r="AL2591" s="11"/>
    </row>
    <row r="2592" spans="37:38" s="10" customFormat="1">
      <c r="AK2592" s="11"/>
      <c r="AL2592" s="11"/>
    </row>
    <row r="2593" spans="37:38" s="10" customFormat="1">
      <c r="AK2593" s="11"/>
      <c r="AL2593" s="11"/>
    </row>
    <row r="2594" spans="37:38" s="10" customFormat="1">
      <c r="AK2594" s="11"/>
      <c r="AL2594" s="11"/>
    </row>
    <row r="2595" spans="37:38" s="10" customFormat="1">
      <c r="AK2595" s="11"/>
      <c r="AL2595" s="11"/>
    </row>
    <row r="2596" spans="37:38" s="10" customFormat="1">
      <c r="AK2596" s="11"/>
      <c r="AL2596" s="11"/>
    </row>
    <row r="2597" spans="37:38" s="10" customFormat="1">
      <c r="AK2597" s="11"/>
      <c r="AL2597" s="11"/>
    </row>
    <row r="2598" spans="37:38" s="10" customFormat="1">
      <c r="AK2598" s="11"/>
      <c r="AL2598" s="11"/>
    </row>
    <row r="2599" spans="37:38" s="10" customFormat="1">
      <c r="AK2599" s="11"/>
      <c r="AL2599" s="11"/>
    </row>
    <row r="2600" spans="37:38" s="10" customFormat="1">
      <c r="AK2600" s="11"/>
      <c r="AL2600" s="11"/>
    </row>
    <row r="2601" spans="37:38" s="10" customFormat="1">
      <c r="AK2601" s="11"/>
      <c r="AL2601" s="11"/>
    </row>
    <row r="2602" spans="37:38" s="10" customFormat="1">
      <c r="AK2602" s="11"/>
      <c r="AL2602" s="11"/>
    </row>
    <row r="2603" spans="37:38" s="10" customFormat="1">
      <c r="AK2603" s="11"/>
      <c r="AL2603" s="11"/>
    </row>
    <row r="2604" spans="37:38" s="10" customFormat="1">
      <c r="AK2604" s="11"/>
      <c r="AL2604" s="11"/>
    </row>
    <row r="2605" spans="37:38" s="10" customFormat="1">
      <c r="AK2605" s="11"/>
      <c r="AL2605" s="11"/>
    </row>
    <row r="2606" spans="37:38" s="10" customFormat="1">
      <c r="AK2606" s="11"/>
      <c r="AL2606" s="11"/>
    </row>
    <row r="2607" spans="37:38" s="10" customFormat="1">
      <c r="AK2607" s="11"/>
      <c r="AL2607" s="11"/>
    </row>
    <row r="2608" spans="37:38" s="10" customFormat="1">
      <c r="AK2608" s="11"/>
      <c r="AL2608" s="11"/>
    </row>
    <row r="2609" spans="37:38" s="10" customFormat="1">
      <c r="AK2609" s="11"/>
      <c r="AL2609" s="11"/>
    </row>
    <row r="2610" spans="37:38" s="10" customFormat="1">
      <c r="AK2610" s="11"/>
      <c r="AL2610" s="11"/>
    </row>
    <row r="2611" spans="37:38" s="10" customFormat="1">
      <c r="AK2611" s="11"/>
      <c r="AL2611" s="11"/>
    </row>
    <row r="2612" spans="37:38" s="10" customFormat="1">
      <c r="AK2612" s="11"/>
      <c r="AL2612" s="11"/>
    </row>
    <row r="2613" spans="37:38" s="10" customFormat="1">
      <c r="AK2613" s="11"/>
      <c r="AL2613" s="11"/>
    </row>
    <row r="2614" spans="37:38" s="10" customFormat="1">
      <c r="AK2614" s="11"/>
      <c r="AL2614" s="11"/>
    </row>
    <row r="2615" spans="37:38" s="10" customFormat="1">
      <c r="AK2615" s="11"/>
      <c r="AL2615" s="11"/>
    </row>
    <row r="2616" spans="37:38" s="10" customFormat="1">
      <c r="AK2616" s="11"/>
      <c r="AL2616" s="11"/>
    </row>
    <row r="2617" spans="37:38" s="10" customFormat="1">
      <c r="AK2617" s="11"/>
      <c r="AL2617" s="11"/>
    </row>
    <row r="2618" spans="37:38" s="10" customFormat="1">
      <c r="AK2618" s="11"/>
      <c r="AL2618" s="11"/>
    </row>
    <row r="2619" spans="37:38" s="10" customFormat="1">
      <c r="AK2619" s="11"/>
      <c r="AL2619" s="11"/>
    </row>
    <row r="2620" spans="37:38" s="10" customFormat="1">
      <c r="AK2620" s="11"/>
      <c r="AL2620" s="11"/>
    </row>
    <row r="2621" spans="37:38" s="10" customFormat="1">
      <c r="AK2621" s="11"/>
      <c r="AL2621" s="11"/>
    </row>
    <row r="2622" spans="37:38" s="10" customFormat="1">
      <c r="AK2622" s="11"/>
      <c r="AL2622" s="11"/>
    </row>
    <row r="2623" spans="37:38" s="10" customFormat="1">
      <c r="AK2623" s="11"/>
      <c r="AL2623" s="11"/>
    </row>
    <row r="2624" spans="37:38" s="10" customFormat="1">
      <c r="AK2624" s="11"/>
      <c r="AL2624" s="11"/>
    </row>
    <row r="2625" spans="37:38" s="10" customFormat="1">
      <c r="AK2625" s="11"/>
      <c r="AL2625" s="11"/>
    </row>
    <row r="2626" spans="37:38" s="10" customFormat="1">
      <c r="AK2626" s="11"/>
      <c r="AL2626" s="11"/>
    </row>
    <row r="2627" spans="37:38" s="10" customFormat="1">
      <c r="AK2627" s="11"/>
      <c r="AL2627" s="11"/>
    </row>
    <row r="2628" spans="37:38" s="10" customFormat="1">
      <c r="AK2628" s="11"/>
      <c r="AL2628" s="11"/>
    </row>
    <row r="2629" spans="37:38" s="10" customFormat="1">
      <c r="AK2629" s="11"/>
      <c r="AL2629" s="11"/>
    </row>
    <row r="2630" spans="37:38" s="10" customFormat="1">
      <c r="AK2630" s="11"/>
      <c r="AL2630" s="11"/>
    </row>
    <row r="2631" spans="37:38" s="10" customFormat="1">
      <c r="AK2631" s="11"/>
      <c r="AL2631" s="11"/>
    </row>
    <row r="2632" spans="37:38" s="10" customFormat="1">
      <c r="AK2632" s="11"/>
      <c r="AL2632" s="11"/>
    </row>
    <row r="2633" spans="37:38" s="10" customFormat="1">
      <c r="AK2633" s="11"/>
      <c r="AL2633" s="11"/>
    </row>
    <row r="2634" spans="37:38" s="10" customFormat="1">
      <c r="AK2634" s="11"/>
      <c r="AL2634" s="11"/>
    </row>
    <row r="2635" spans="37:38" s="10" customFormat="1">
      <c r="AK2635" s="11"/>
      <c r="AL2635" s="11"/>
    </row>
    <row r="2636" spans="37:38" s="10" customFormat="1">
      <c r="AK2636" s="11"/>
      <c r="AL2636" s="11"/>
    </row>
    <row r="2637" spans="37:38" s="10" customFormat="1">
      <c r="AK2637" s="11"/>
      <c r="AL2637" s="11"/>
    </row>
    <row r="2638" spans="37:38" s="10" customFormat="1">
      <c r="AK2638" s="11"/>
      <c r="AL2638" s="11"/>
    </row>
    <row r="2639" spans="37:38" s="10" customFormat="1">
      <c r="AK2639" s="11"/>
      <c r="AL2639" s="11"/>
    </row>
    <row r="2640" spans="37:38" s="10" customFormat="1">
      <c r="AK2640" s="11"/>
      <c r="AL2640" s="11"/>
    </row>
    <row r="2641" spans="37:38" s="10" customFormat="1">
      <c r="AK2641" s="11"/>
      <c r="AL2641" s="11"/>
    </row>
    <row r="2642" spans="37:38" s="10" customFormat="1">
      <c r="AK2642" s="11"/>
      <c r="AL2642" s="11"/>
    </row>
    <row r="2643" spans="37:38" s="10" customFormat="1">
      <c r="AK2643" s="11"/>
      <c r="AL2643" s="11"/>
    </row>
    <row r="2644" spans="37:38" s="10" customFormat="1">
      <c r="AK2644" s="11"/>
      <c r="AL2644" s="11"/>
    </row>
    <row r="2645" spans="37:38" s="10" customFormat="1">
      <c r="AK2645" s="11"/>
      <c r="AL2645" s="11"/>
    </row>
    <row r="2646" spans="37:38" s="10" customFormat="1">
      <c r="AK2646" s="11"/>
      <c r="AL2646" s="11"/>
    </row>
    <row r="2647" spans="37:38" s="10" customFormat="1">
      <c r="AK2647" s="11"/>
      <c r="AL2647" s="11"/>
    </row>
    <row r="2648" spans="37:38" s="10" customFormat="1">
      <c r="AK2648" s="11"/>
      <c r="AL2648" s="11"/>
    </row>
    <row r="2649" spans="37:38" s="10" customFormat="1">
      <c r="AK2649" s="11"/>
      <c r="AL2649" s="11"/>
    </row>
    <row r="2650" spans="37:38" s="10" customFormat="1">
      <c r="AK2650" s="11"/>
      <c r="AL2650" s="11"/>
    </row>
    <row r="2651" spans="37:38" s="10" customFormat="1">
      <c r="AK2651" s="11"/>
      <c r="AL2651" s="11"/>
    </row>
    <row r="2652" spans="37:38" s="10" customFormat="1">
      <c r="AK2652" s="11"/>
      <c r="AL2652" s="11"/>
    </row>
    <row r="2653" spans="37:38" s="10" customFormat="1">
      <c r="AK2653" s="11"/>
      <c r="AL2653" s="11"/>
    </row>
    <row r="2654" spans="37:38" s="10" customFormat="1">
      <c r="AK2654" s="11"/>
      <c r="AL2654" s="11"/>
    </row>
    <row r="2655" spans="37:38" s="10" customFormat="1">
      <c r="AK2655" s="11"/>
      <c r="AL2655" s="11"/>
    </row>
    <row r="2656" spans="37:38" s="10" customFormat="1">
      <c r="AK2656" s="11"/>
      <c r="AL2656" s="11"/>
    </row>
    <row r="2657" spans="37:38" s="10" customFormat="1">
      <c r="AK2657" s="11"/>
      <c r="AL2657" s="11"/>
    </row>
    <row r="2658" spans="37:38" s="10" customFormat="1">
      <c r="AK2658" s="11"/>
      <c r="AL2658" s="11"/>
    </row>
    <row r="2659" spans="37:38" s="10" customFormat="1">
      <c r="AK2659" s="11"/>
      <c r="AL2659" s="11"/>
    </row>
    <row r="2660" spans="37:38" s="10" customFormat="1">
      <c r="AK2660" s="11"/>
      <c r="AL2660" s="11"/>
    </row>
    <row r="2661" spans="37:38" s="10" customFormat="1">
      <c r="AK2661" s="11"/>
      <c r="AL2661" s="11"/>
    </row>
    <row r="2662" spans="37:38" s="10" customFormat="1">
      <c r="AK2662" s="11"/>
      <c r="AL2662" s="11"/>
    </row>
    <row r="2663" spans="37:38" s="10" customFormat="1">
      <c r="AK2663" s="11"/>
      <c r="AL2663" s="11"/>
    </row>
    <row r="2664" spans="37:38" s="10" customFormat="1">
      <c r="AK2664" s="11"/>
      <c r="AL2664" s="11"/>
    </row>
    <row r="2665" spans="37:38" s="10" customFormat="1">
      <c r="AK2665" s="11"/>
      <c r="AL2665" s="11"/>
    </row>
    <row r="2666" spans="37:38" s="10" customFormat="1">
      <c r="AK2666" s="11"/>
      <c r="AL2666" s="11"/>
    </row>
    <row r="2667" spans="37:38" s="10" customFormat="1">
      <c r="AK2667" s="11"/>
      <c r="AL2667" s="11"/>
    </row>
    <row r="2668" spans="37:38" s="10" customFormat="1">
      <c r="AK2668" s="11"/>
      <c r="AL2668" s="11"/>
    </row>
    <row r="2669" spans="37:38" s="10" customFormat="1">
      <c r="AK2669" s="11"/>
      <c r="AL2669" s="11"/>
    </row>
    <row r="2670" spans="37:38" s="10" customFormat="1">
      <c r="AK2670" s="11"/>
      <c r="AL2670" s="11"/>
    </row>
    <row r="2671" spans="37:38" s="10" customFormat="1">
      <c r="AK2671" s="11"/>
      <c r="AL2671" s="11"/>
    </row>
    <row r="2672" spans="37:38" s="10" customFormat="1">
      <c r="AK2672" s="11"/>
      <c r="AL2672" s="11"/>
    </row>
    <row r="2673" spans="37:38" s="10" customFormat="1">
      <c r="AK2673" s="11"/>
      <c r="AL2673" s="11"/>
    </row>
    <row r="2674" spans="37:38" s="10" customFormat="1">
      <c r="AK2674" s="11"/>
      <c r="AL2674" s="11"/>
    </row>
    <row r="2675" spans="37:38" s="10" customFormat="1">
      <c r="AK2675" s="11"/>
      <c r="AL2675" s="11"/>
    </row>
    <row r="2676" spans="37:38" s="10" customFormat="1">
      <c r="AK2676" s="11"/>
      <c r="AL2676" s="11"/>
    </row>
    <row r="2677" spans="37:38" s="10" customFormat="1">
      <c r="AK2677" s="11"/>
      <c r="AL2677" s="11"/>
    </row>
    <row r="2678" spans="37:38" s="10" customFormat="1">
      <c r="AK2678" s="11"/>
      <c r="AL2678" s="11"/>
    </row>
    <row r="2679" spans="37:38" s="10" customFormat="1">
      <c r="AK2679" s="11"/>
      <c r="AL2679" s="11"/>
    </row>
    <row r="2680" spans="37:38" s="10" customFormat="1">
      <c r="AK2680" s="11"/>
      <c r="AL2680" s="11"/>
    </row>
    <row r="2681" spans="37:38" s="10" customFormat="1">
      <c r="AK2681" s="11"/>
      <c r="AL2681" s="11"/>
    </row>
    <row r="2682" spans="37:38" s="10" customFormat="1">
      <c r="AK2682" s="11"/>
      <c r="AL2682" s="11"/>
    </row>
    <row r="2683" spans="37:38" s="10" customFormat="1">
      <c r="AK2683" s="11"/>
      <c r="AL2683" s="11"/>
    </row>
    <row r="2684" spans="37:38" s="10" customFormat="1">
      <c r="AK2684" s="11"/>
      <c r="AL2684" s="11"/>
    </row>
    <row r="2685" spans="37:38" s="10" customFormat="1">
      <c r="AK2685" s="11"/>
      <c r="AL2685" s="11"/>
    </row>
    <row r="2686" spans="37:38" s="10" customFormat="1">
      <c r="AK2686" s="11"/>
      <c r="AL2686" s="11"/>
    </row>
    <row r="2687" spans="37:38" s="10" customFormat="1">
      <c r="AK2687" s="11"/>
      <c r="AL2687" s="11"/>
    </row>
    <row r="2688" spans="37:38" s="10" customFormat="1">
      <c r="AK2688" s="11"/>
      <c r="AL2688" s="11"/>
    </row>
    <row r="2689" spans="37:38" s="10" customFormat="1">
      <c r="AK2689" s="11"/>
      <c r="AL2689" s="11"/>
    </row>
    <row r="2690" spans="37:38" s="10" customFormat="1">
      <c r="AK2690" s="11"/>
      <c r="AL2690" s="11"/>
    </row>
    <row r="2691" spans="37:38" s="10" customFormat="1">
      <c r="AK2691" s="11"/>
      <c r="AL2691" s="11"/>
    </row>
    <row r="2692" spans="37:38" s="10" customFormat="1">
      <c r="AK2692" s="11"/>
      <c r="AL2692" s="11"/>
    </row>
    <row r="2693" spans="37:38" s="10" customFormat="1">
      <c r="AK2693" s="11"/>
      <c r="AL2693" s="11"/>
    </row>
    <row r="2694" spans="37:38" s="10" customFormat="1">
      <c r="AK2694" s="11"/>
      <c r="AL2694" s="11"/>
    </row>
    <row r="2695" spans="37:38" s="10" customFormat="1">
      <c r="AK2695" s="11"/>
      <c r="AL2695" s="11"/>
    </row>
    <row r="2696" spans="37:38" s="10" customFormat="1">
      <c r="AK2696" s="11"/>
      <c r="AL2696" s="11"/>
    </row>
    <row r="2697" spans="37:38" s="10" customFormat="1">
      <c r="AK2697" s="11"/>
      <c r="AL2697" s="11"/>
    </row>
    <row r="2698" spans="37:38" s="10" customFormat="1">
      <c r="AK2698" s="11"/>
      <c r="AL2698" s="11"/>
    </row>
    <row r="2699" spans="37:38" s="10" customFormat="1">
      <c r="AK2699" s="11"/>
      <c r="AL2699" s="11"/>
    </row>
    <row r="2700" spans="37:38" s="10" customFormat="1">
      <c r="AK2700" s="11"/>
      <c r="AL2700" s="11"/>
    </row>
    <row r="2701" spans="37:38" s="10" customFormat="1">
      <c r="AK2701" s="11"/>
      <c r="AL2701" s="11"/>
    </row>
    <row r="2702" spans="37:38" s="10" customFormat="1">
      <c r="AK2702" s="11"/>
      <c r="AL2702" s="11"/>
    </row>
    <row r="2703" spans="37:38" s="10" customFormat="1">
      <c r="AK2703" s="11"/>
      <c r="AL2703" s="11"/>
    </row>
    <row r="2704" spans="37:38" s="10" customFormat="1">
      <c r="AK2704" s="11"/>
      <c r="AL2704" s="11"/>
    </row>
    <row r="2705" spans="37:38" s="10" customFormat="1">
      <c r="AK2705" s="11"/>
      <c r="AL2705" s="11"/>
    </row>
    <row r="2706" spans="37:38" s="10" customFormat="1">
      <c r="AK2706" s="11"/>
      <c r="AL2706" s="11"/>
    </row>
    <row r="2707" spans="37:38" s="10" customFormat="1">
      <c r="AK2707" s="11"/>
      <c r="AL2707" s="11"/>
    </row>
    <row r="2708" spans="37:38" s="10" customFormat="1">
      <c r="AK2708" s="11"/>
      <c r="AL2708" s="11"/>
    </row>
    <row r="2709" spans="37:38" s="10" customFormat="1">
      <c r="AK2709" s="11"/>
      <c r="AL2709" s="11"/>
    </row>
    <row r="2710" spans="37:38" s="10" customFormat="1">
      <c r="AK2710" s="11"/>
      <c r="AL2710" s="11"/>
    </row>
    <row r="2711" spans="37:38" s="10" customFormat="1">
      <c r="AK2711" s="11"/>
      <c r="AL2711" s="11"/>
    </row>
    <row r="2712" spans="37:38" s="10" customFormat="1">
      <c r="AK2712" s="11"/>
      <c r="AL2712" s="11"/>
    </row>
    <row r="2713" spans="37:38" s="10" customFormat="1">
      <c r="AK2713" s="11"/>
      <c r="AL2713" s="11"/>
    </row>
    <row r="2714" spans="37:38" s="10" customFormat="1">
      <c r="AK2714" s="11"/>
      <c r="AL2714" s="11"/>
    </row>
    <row r="2715" spans="37:38" s="10" customFormat="1">
      <c r="AK2715" s="11"/>
      <c r="AL2715" s="11"/>
    </row>
    <row r="2716" spans="37:38" s="10" customFormat="1">
      <c r="AK2716" s="11"/>
      <c r="AL2716" s="11"/>
    </row>
    <row r="2717" spans="37:38" s="10" customFormat="1">
      <c r="AK2717" s="11"/>
      <c r="AL2717" s="11"/>
    </row>
    <row r="2718" spans="37:38" s="10" customFormat="1">
      <c r="AK2718" s="11"/>
      <c r="AL2718" s="11"/>
    </row>
    <row r="2719" spans="37:38" s="10" customFormat="1">
      <c r="AK2719" s="11"/>
      <c r="AL2719" s="11"/>
    </row>
    <row r="2720" spans="37:38" s="10" customFormat="1">
      <c r="AK2720" s="11"/>
      <c r="AL2720" s="11"/>
    </row>
    <row r="2721" spans="37:38" s="10" customFormat="1">
      <c r="AK2721" s="11"/>
      <c r="AL2721" s="11"/>
    </row>
    <row r="2722" spans="37:38" s="10" customFormat="1">
      <c r="AK2722" s="11"/>
      <c r="AL2722" s="11"/>
    </row>
    <row r="2723" spans="37:38" s="10" customFormat="1">
      <c r="AK2723" s="11"/>
      <c r="AL2723" s="11"/>
    </row>
    <row r="2724" spans="37:38" s="10" customFormat="1">
      <c r="AK2724" s="11"/>
      <c r="AL2724" s="11"/>
    </row>
    <row r="2725" spans="37:38" s="10" customFormat="1">
      <c r="AK2725" s="11"/>
      <c r="AL2725" s="11"/>
    </row>
    <row r="2726" spans="37:38" s="10" customFormat="1">
      <c r="AK2726" s="11"/>
      <c r="AL2726" s="11"/>
    </row>
    <row r="2727" spans="37:38" s="10" customFormat="1">
      <c r="AK2727" s="11"/>
      <c r="AL2727" s="11"/>
    </row>
    <row r="2728" spans="37:38" s="10" customFormat="1">
      <c r="AK2728" s="11"/>
      <c r="AL2728" s="11"/>
    </row>
    <row r="2729" spans="37:38" s="10" customFormat="1">
      <c r="AK2729" s="11"/>
      <c r="AL2729" s="11"/>
    </row>
    <row r="2730" spans="37:38" s="10" customFormat="1">
      <c r="AK2730" s="11"/>
      <c r="AL2730" s="11"/>
    </row>
    <row r="2731" spans="37:38" s="10" customFormat="1">
      <c r="AK2731" s="11"/>
      <c r="AL2731" s="11"/>
    </row>
    <row r="2732" spans="37:38" s="10" customFormat="1">
      <c r="AK2732" s="11"/>
      <c r="AL2732" s="11"/>
    </row>
    <row r="2733" spans="37:38" s="10" customFormat="1">
      <c r="AK2733" s="11"/>
      <c r="AL2733" s="11"/>
    </row>
    <row r="2734" spans="37:38" s="10" customFormat="1">
      <c r="AK2734" s="11"/>
      <c r="AL2734" s="11"/>
    </row>
    <row r="2735" spans="37:38" s="10" customFormat="1">
      <c r="AK2735" s="11"/>
      <c r="AL2735" s="11"/>
    </row>
    <row r="2736" spans="37:38" s="10" customFormat="1">
      <c r="AK2736" s="11"/>
      <c r="AL2736" s="11"/>
    </row>
    <row r="2737" spans="37:38" s="10" customFormat="1">
      <c r="AK2737" s="11"/>
      <c r="AL2737" s="11"/>
    </row>
    <row r="2738" spans="37:38" s="10" customFormat="1">
      <c r="AK2738" s="11"/>
      <c r="AL2738" s="11"/>
    </row>
    <row r="2739" spans="37:38" s="10" customFormat="1">
      <c r="AK2739" s="11"/>
      <c r="AL2739" s="11"/>
    </row>
    <row r="2740" spans="37:38" s="10" customFormat="1">
      <c r="AK2740" s="11"/>
      <c r="AL2740" s="11"/>
    </row>
    <row r="2741" spans="37:38" s="10" customFormat="1">
      <c r="AK2741" s="11"/>
      <c r="AL2741" s="11"/>
    </row>
    <row r="2742" spans="37:38" s="10" customFormat="1">
      <c r="AK2742" s="11"/>
      <c r="AL2742" s="11"/>
    </row>
    <row r="2743" spans="37:38" s="10" customFormat="1">
      <c r="AK2743" s="11"/>
      <c r="AL2743" s="11"/>
    </row>
    <row r="2744" spans="37:38" s="10" customFormat="1">
      <c r="AK2744" s="11"/>
      <c r="AL2744" s="11"/>
    </row>
    <row r="2745" spans="37:38" s="10" customFormat="1">
      <c r="AK2745" s="11"/>
      <c r="AL2745" s="11"/>
    </row>
    <row r="2746" spans="37:38" s="10" customFormat="1">
      <c r="AK2746" s="11"/>
      <c r="AL2746" s="11"/>
    </row>
    <row r="2747" spans="37:38" s="10" customFormat="1">
      <c r="AK2747" s="11"/>
      <c r="AL2747" s="11"/>
    </row>
    <row r="2748" spans="37:38" s="10" customFormat="1">
      <c r="AK2748" s="11"/>
      <c r="AL2748" s="11"/>
    </row>
    <row r="2749" spans="37:38" s="10" customFormat="1">
      <c r="AK2749" s="11"/>
      <c r="AL2749" s="11"/>
    </row>
    <row r="2750" spans="37:38" s="10" customFormat="1">
      <c r="AK2750" s="11"/>
      <c r="AL2750" s="11"/>
    </row>
    <row r="2751" spans="37:38" s="10" customFormat="1">
      <c r="AK2751" s="11"/>
      <c r="AL2751" s="11"/>
    </row>
    <row r="2752" spans="37:38" s="10" customFormat="1">
      <c r="AK2752" s="11"/>
      <c r="AL2752" s="11"/>
    </row>
    <row r="2753" spans="37:38" s="10" customFormat="1">
      <c r="AK2753" s="11"/>
      <c r="AL2753" s="11"/>
    </row>
    <row r="2754" spans="37:38" s="10" customFormat="1">
      <c r="AK2754" s="11"/>
      <c r="AL2754" s="11"/>
    </row>
    <row r="2755" spans="37:38" s="10" customFormat="1">
      <c r="AK2755" s="11"/>
      <c r="AL2755" s="11"/>
    </row>
    <row r="2756" spans="37:38" s="10" customFormat="1">
      <c r="AK2756" s="11"/>
      <c r="AL2756" s="11"/>
    </row>
    <row r="2757" spans="37:38" s="10" customFormat="1">
      <c r="AK2757" s="11"/>
      <c r="AL2757" s="11"/>
    </row>
    <row r="2758" spans="37:38" s="10" customFormat="1">
      <c r="AK2758" s="11"/>
      <c r="AL2758" s="11"/>
    </row>
    <row r="2759" spans="37:38" s="10" customFormat="1">
      <c r="AK2759" s="11"/>
      <c r="AL2759" s="11"/>
    </row>
    <row r="2760" spans="37:38" s="10" customFormat="1">
      <c r="AK2760" s="11"/>
      <c r="AL2760" s="11"/>
    </row>
    <row r="2761" spans="37:38" s="10" customFormat="1">
      <c r="AK2761" s="11"/>
      <c r="AL2761" s="11"/>
    </row>
    <row r="2762" spans="37:38" s="10" customFormat="1">
      <c r="AK2762" s="11"/>
      <c r="AL2762" s="11"/>
    </row>
    <row r="2763" spans="37:38" s="10" customFormat="1">
      <c r="AK2763" s="11"/>
      <c r="AL2763" s="11"/>
    </row>
    <row r="2764" spans="37:38" s="10" customFormat="1">
      <c r="AK2764" s="11"/>
      <c r="AL2764" s="11"/>
    </row>
    <row r="2765" spans="37:38" s="10" customFormat="1">
      <c r="AK2765" s="11"/>
      <c r="AL2765" s="11"/>
    </row>
    <row r="2766" spans="37:38" s="10" customFormat="1">
      <c r="AK2766" s="11"/>
      <c r="AL2766" s="11"/>
    </row>
    <row r="2767" spans="37:38" s="10" customFormat="1">
      <c r="AK2767" s="11"/>
      <c r="AL2767" s="11"/>
    </row>
    <row r="2768" spans="37:38" s="10" customFormat="1">
      <c r="AK2768" s="11"/>
      <c r="AL2768" s="11"/>
    </row>
    <row r="2769" spans="37:38" s="10" customFormat="1">
      <c r="AK2769" s="11"/>
      <c r="AL2769" s="11"/>
    </row>
    <row r="2770" spans="37:38" s="10" customFormat="1">
      <c r="AK2770" s="11"/>
      <c r="AL2770" s="11"/>
    </row>
    <row r="2771" spans="37:38" s="10" customFormat="1">
      <c r="AK2771" s="11"/>
      <c r="AL2771" s="11"/>
    </row>
    <row r="2772" spans="37:38" s="10" customFormat="1">
      <c r="AK2772" s="11"/>
      <c r="AL2772" s="11"/>
    </row>
    <row r="2773" spans="37:38" s="10" customFormat="1">
      <c r="AK2773" s="11"/>
      <c r="AL2773" s="11"/>
    </row>
    <row r="2774" spans="37:38" s="10" customFormat="1">
      <c r="AK2774" s="11"/>
      <c r="AL2774" s="11"/>
    </row>
    <row r="2775" spans="37:38" s="10" customFormat="1">
      <c r="AK2775" s="11"/>
      <c r="AL2775" s="11"/>
    </row>
    <row r="2776" spans="37:38" s="10" customFormat="1">
      <c r="AK2776" s="11"/>
      <c r="AL2776" s="11"/>
    </row>
    <row r="2777" spans="37:38" s="10" customFormat="1">
      <c r="AK2777" s="11"/>
      <c r="AL2777" s="11"/>
    </row>
    <row r="2778" spans="37:38" s="10" customFormat="1">
      <c r="AK2778" s="11"/>
      <c r="AL2778" s="11"/>
    </row>
    <row r="2779" spans="37:38" s="10" customFormat="1">
      <c r="AK2779" s="11"/>
      <c r="AL2779" s="11"/>
    </row>
    <row r="2780" spans="37:38" s="10" customFormat="1">
      <c r="AK2780" s="11"/>
      <c r="AL2780" s="11"/>
    </row>
    <row r="2781" spans="37:38" s="10" customFormat="1">
      <c r="AK2781" s="11"/>
      <c r="AL2781" s="11"/>
    </row>
    <row r="2782" spans="37:38" s="10" customFormat="1">
      <c r="AK2782" s="11"/>
      <c r="AL2782" s="11"/>
    </row>
    <row r="2783" spans="37:38" s="10" customFormat="1">
      <c r="AK2783" s="11"/>
      <c r="AL2783" s="11"/>
    </row>
    <row r="2784" spans="37:38" s="10" customFormat="1">
      <c r="AK2784" s="11"/>
      <c r="AL2784" s="11"/>
    </row>
    <row r="2785" spans="37:38" s="10" customFormat="1">
      <c r="AK2785" s="11"/>
      <c r="AL2785" s="11"/>
    </row>
    <row r="2786" spans="37:38" s="10" customFormat="1">
      <c r="AK2786" s="11"/>
      <c r="AL2786" s="11"/>
    </row>
    <row r="2787" spans="37:38" s="10" customFormat="1">
      <c r="AK2787" s="11"/>
      <c r="AL2787" s="11"/>
    </row>
    <row r="2788" spans="37:38" s="10" customFormat="1">
      <c r="AK2788" s="11"/>
      <c r="AL2788" s="11"/>
    </row>
    <row r="2789" spans="37:38" s="10" customFormat="1">
      <c r="AK2789" s="11"/>
      <c r="AL2789" s="11"/>
    </row>
    <row r="2790" spans="37:38" s="10" customFormat="1">
      <c r="AK2790" s="11"/>
      <c r="AL2790" s="11"/>
    </row>
    <row r="2791" spans="37:38" s="10" customFormat="1">
      <c r="AK2791" s="11"/>
      <c r="AL2791" s="11"/>
    </row>
    <row r="2792" spans="37:38" s="10" customFormat="1">
      <c r="AK2792" s="11"/>
      <c r="AL2792" s="11"/>
    </row>
    <row r="2793" spans="37:38" s="10" customFormat="1">
      <c r="AK2793" s="11"/>
      <c r="AL2793" s="11"/>
    </row>
    <row r="2794" spans="37:38" s="10" customFormat="1">
      <c r="AK2794" s="11"/>
      <c r="AL2794" s="11"/>
    </row>
    <row r="2795" spans="37:38" s="10" customFormat="1">
      <c r="AK2795" s="11"/>
      <c r="AL2795" s="11"/>
    </row>
    <row r="2796" spans="37:38" s="10" customFormat="1">
      <c r="AK2796" s="11"/>
      <c r="AL2796" s="11"/>
    </row>
    <row r="2797" spans="37:38" s="10" customFormat="1">
      <c r="AK2797" s="11"/>
      <c r="AL2797" s="11"/>
    </row>
    <row r="2798" spans="37:38" s="10" customFormat="1">
      <c r="AK2798" s="11"/>
      <c r="AL2798" s="11"/>
    </row>
    <row r="2799" spans="37:38" s="10" customFormat="1">
      <c r="AK2799" s="11"/>
      <c r="AL2799" s="11"/>
    </row>
    <row r="2800" spans="37:38" s="10" customFormat="1">
      <c r="AK2800" s="11"/>
      <c r="AL2800" s="11"/>
    </row>
    <row r="2801" spans="37:38" s="10" customFormat="1">
      <c r="AK2801" s="11"/>
      <c r="AL2801" s="11"/>
    </row>
    <row r="2802" spans="37:38" s="10" customFormat="1">
      <c r="AK2802" s="11"/>
      <c r="AL2802" s="11"/>
    </row>
    <row r="2803" spans="37:38" s="10" customFormat="1">
      <c r="AK2803" s="11"/>
      <c r="AL2803" s="11"/>
    </row>
    <row r="2804" spans="37:38" s="10" customFormat="1">
      <c r="AK2804" s="11"/>
      <c r="AL2804" s="11"/>
    </row>
    <row r="2805" spans="37:38" s="10" customFormat="1">
      <c r="AK2805" s="11"/>
      <c r="AL2805" s="11"/>
    </row>
    <row r="2806" spans="37:38" s="10" customFormat="1">
      <c r="AK2806" s="11"/>
      <c r="AL2806" s="11"/>
    </row>
    <row r="2807" spans="37:38" s="10" customFormat="1">
      <c r="AK2807" s="11"/>
      <c r="AL2807" s="11"/>
    </row>
    <row r="2808" spans="37:38" s="10" customFormat="1">
      <c r="AK2808" s="11"/>
      <c r="AL2808" s="11"/>
    </row>
    <row r="2809" spans="37:38" s="10" customFormat="1">
      <c r="AK2809" s="11"/>
      <c r="AL2809" s="11"/>
    </row>
    <row r="2810" spans="37:38" s="10" customFormat="1">
      <c r="AK2810" s="11"/>
      <c r="AL2810" s="11"/>
    </row>
    <row r="2811" spans="37:38" s="10" customFormat="1">
      <c r="AK2811" s="11"/>
      <c r="AL2811" s="11"/>
    </row>
    <row r="2812" spans="37:38" s="10" customFormat="1">
      <c r="AK2812" s="11"/>
      <c r="AL2812" s="11"/>
    </row>
    <row r="2813" spans="37:38" s="10" customFormat="1">
      <c r="AK2813" s="11"/>
      <c r="AL2813" s="11"/>
    </row>
    <row r="2814" spans="37:38" s="10" customFormat="1">
      <c r="AK2814" s="11"/>
      <c r="AL2814" s="11"/>
    </row>
    <row r="2815" spans="37:38" s="10" customFormat="1">
      <c r="AK2815" s="11"/>
      <c r="AL2815" s="11"/>
    </row>
    <row r="2816" spans="37:38" s="10" customFormat="1">
      <c r="AK2816" s="11"/>
      <c r="AL2816" s="11"/>
    </row>
    <row r="2817" spans="37:38" s="10" customFormat="1">
      <c r="AK2817" s="11"/>
      <c r="AL2817" s="11"/>
    </row>
    <row r="2818" spans="37:38" s="10" customFormat="1">
      <c r="AK2818" s="11"/>
      <c r="AL2818" s="11"/>
    </row>
    <row r="2819" spans="37:38" s="10" customFormat="1">
      <c r="AK2819" s="11"/>
      <c r="AL2819" s="11"/>
    </row>
    <row r="2820" spans="37:38" s="10" customFormat="1">
      <c r="AK2820" s="11"/>
      <c r="AL2820" s="11"/>
    </row>
    <row r="2821" spans="37:38" s="10" customFormat="1">
      <c r="AK2821" s="11"/>
      <c r="AL2821" s="11"/>
    </row>
    <row r="2822" spans="37:38" s="10" customFormat="1">
      <c r="AK2822" s="11"/>
      <c r="AL2822" s="11"/>
    </row>
    <row r="2823" spans="37:38" s="10" customFormat="1">
      <c r="AK2823" s="11"/>
      <c r="AL2823" s="11"/>
    </row>
    <row r="2824" spans="37:38" s="10" customFormat="1">
      <c r="AK2824" s="11"/>
      <c r="AL2824" s="11"/>
    </row>
    <row r="2825" spans="37:38" s="10" customFormat="1">
      <c r="AK2825" s="11"/>
      <c r="AL2825" s="11"/>
    </row>
    <row r="2826" spans="37:38" s="10" customFormat="1">
      <c r="AK2826" s="11"/>
      <c r="AL2826" s="11"/>
    </row>
    <row r="2827" spans="37:38" s="10" customFormat="1">
      <c r="AK2827" s="11"/>
      <c r="AL2827" s="11"/>
    </row>
    <row r="2828" spans="37:38" s="10" customFormat="1">
      <c r="AK2828" s="11"/>
      <c r="AL2828" s="11"/>
    </row>
    <row r="2829" spans="37:38" s="10" customFormat="1">
      <c r="AK2829" s="11"/>
      <c r="AL2829" s="11"/>
    </row>
    <row r="2830" spans="37:38" s="10" customFormat="1">
      <c r="AK2830" s="11"/>
      <c r="AL2830" s="11"/>
    </row>
    <row r="2831" spans="37:38" s="10" customFormat="1">
      <c r="AK2831" s="11"/>
      <c r="AL2831" s="11"/>
    </row>
    <row r="2832" spans="37:38" s="10" customFormat="1">
      <c r="AK2832" s="11"/>
      <c r="AL2832" s="11"/>
    </row>
    <row r="2833" spans="37:38" s="10" customFormat="1">
      <c r="AK2833" s="11"/>
      <c r="AL2833" s="11"/>
    </row>
    <row r="2834" spans="37:38" s="10" customFormat="1">
      <c r="AK2834" s="11"/>
      <c r="AL2834" s="11"/>
    </row>
    <row r="2835" spans="37:38" s="10" customFormat="1">
      <c r="AK2835" s="11"/>
      <c r="AL2835" s="11"/>
    </row>
    <row r="2836" spans="37:38" s="10" customFormat="1">
      <c r="AK2836" s="11"/>
      <c r="AL2836" s="11"/>
    </row>
    <row r="2837" spans="37:38" s="10" customFormat="1">
      <c r="AK2837" s="11"/>
      <c r="AL2837" s="11"/>
    </row>
    <row r="2838" spans="37:38" s="10" customFormat="1">
      <c r="AK2838" s="11"/>
      <c r="AL2838" s="11"/>
    </row>
    <row r="2839" spans="37:38" s="10" customFormat="1">
      <c r="AK2839" s="11"/>
      <c r="AL2839" s="11"/>
    </row>
    <row r="2840" spans="37:38" s="10" customFormat="1">
      <c r="AK2840" s="11"/>
      <c r="AL2840" s="11"/>
    </row>
    <row r="2841" spans="37:38" s="10" customFormat="1">
      <c r="AK2841" s="11"/>
      <c r="AL2841" s="11"/>
    </row>
    <row r="2842" spans="37:38" s="10" customFormat="1">
      <c r="AK2842" s="11"/>
      <c r="AL2842" s="11"/>
    </row>
    <row r="2843" spans="37:38" s="10" customFormat="1">
      <c r="AK2843" s="11"/>
      <c r="AL2843" s="11"/>
    </row>
    <row r="2844" spans="37:38" s="10" customFormat="1">
      <c r="AK2844" s="11"/>
      <c r="AL2844" s="11"/>
    </row>
    <row r="2845" spans="37:38" s="10" customFormat="1">
      <c r="AK2845" s="11"/>
      <c r="AL2845" s="11"/>
    </row>
    <row r="2846" spans="37:38" s="10" customFormat="1">
      <c r="AK2846" s="11"/>
      <c r="AL2846" s="11"/>
    </row>
    <row r="2847" spans="37:38" s="10" customFormat="1">
      <c r="AK2847" s="11"/>
      <c r="AL2847" s="11"/>
    </row>
    <row r="2848" spans="37:38" s="10" customFormat="1">
      <c r="AK2848" s="11"/>
      <c r="AL2848" s="11"/>
    </row>
    <row r="2849" spans="37:38" s="10" customFormat="1">
      <c r="AK2849" s="11"/>
      <c r="AL2849" s="11"/>
    </row>
    <row r="2850" spans="37:38" s="10" customFormat="1">
      <c r="AK2850" s="11"/>
      <c r="AL2850" s="11"/>
    </row>
    <row r="2851" spans="37:38" s="10" customFormat="1">
      <c r="AK2851" s="11"/>
      <c r="AL2851" s="11"/>
    </row>
    <row r="2852" spans="37:38" s="10" customFormat="1">
      <c r="AK2852" s="11"/>
      <c r="AL2852" s="11"/>
    </row>
    <row r="2853" spans="37:38" s="10" customFormat="1">
      <c r="AK2853" s="11"/>
      <c r="AL2853" s="11"/>
    </row>
    <row r="2854" spans="37:38" s="10" customFormat="1">
      <c r="AK2854" s="11"/>
      <c r="AL2854" s="11"/>
    </row>
    <row r="2855" spans="37:38" s="10" customFormat="1">
      <c r="AK2855" s="11"/>
      <c r="AL2855" s="11"/>
    </row>
    <row r="2856" spans="37:38" s="10" customFormat="1">
      <c r="AK2856" s="11"/>
      <c r="AL2856" s="11"/>
    </row>
    <row r="2857" spans="37:38" s="10" customFormat="1">
      <c r="AK2857" s="11"/>
      <c r="AL2857" s="11"/>
    </row>
    <row r="2858" spans="37:38" s="10" customFormat="1">
      <c r="AK2858" s="11"/>
      <c r="AL2858" s="11"/>
    </row>
    <row r="2859" spans="37:38" s="10" customFormat="1">
      <c r="AK2859" s="11"/>
      <c r="AL2859" s="11"/>
    </row>
    <row r="2860" spans="37:38" s="10" customFormat="1">
      <c r="AK2860" s="11"/>
      <c r="AL2860" s="11"/>
    </row>
    <row r="2861" spans="37:38" s="10" customFormat="1">
      <c r="AK2861" s="11"/>
      <c r="AL2861" s="11"/>
    </row>
    <row r="2862" spans="37:38" s="10" customFormat="1">
      <c r="AK2862" s="11"/>
      <c r="AL2862" s="11"/>
    </row>
    <row r="2863" spans="37:38" s="10" customFormat="1">
      <c r="AK2863" s="11"/>
      <c r="AL2863" s="11"/>
    </row>
    <row r="2864" spans="37:38" s="10" customFormat="1">
      <c r="AK2864" s="11"/>
      <c r="AL2864" s="11"/>
    </row>
    <row r="2865" spans="37:38" s="10" customFormat="1">
      <c r="AK2865" s="11"/>
      <c r="AL2865" s="11"/>
    </row>
    <row r="2866" spans="37:38" s="10" customFormat="1">
      <c r="AK2866" s="11"/>
      <c r="AL2866" s="11"/>
    </row>
    <row r="2867" spans="37:38" s="10" customFormat="1">
      <c r="AK2867" s="11"/>
      <c r="AL2867" s="11"/>
    </row>
    <row r="2868" spans="37:38" s="10" customFormat="1">
      <c r="AK2868" s="11"/>
      <c r="AL2868" s="11"/>
    </row>
    <row r="2869" spans="37:38" s="10" customFormat="1">
      <c r="AK2869" s="11"/>
      <c r="AL2869" s="11"/>
    </row>
    <row r="2870" spans="37:38" s="10" customFormat="1">
      <c r="AK2870" s="11"/>
      <c r="AL2870" s="11"/>
    </row>
    <row r="2871" spans="37:38" s="10" customFormat="1">
      <c r="AK2871" s="11"/>
      <c r="AL2871" s="11"/>
    </row>
    <row r="2872" spans="37:38" s="10" customFormat="1">
      <c r="AK2872" s="11"/>
      <c r="AL2872" s="11"/>
    </row>
    <row r="2873" spans="37:38" s="10" customFormat="1">
      <c r="AK2873" s="11"/>
      <c r="AL2873" s="11"/>
    </row>
    <row r="2874" spans="37:38" s="10" customFormat="1">
      <c r="AK2874" s="11"/>
      <c r="AL2874" s="11"/>
    </row>
    <row r="2875" spans="37:38" s="10" customFormat="1">
      <c r="AK2875" s="11"/>
      <c r="AL2875" s="11"/>
    </row>
    <row r="2876" spans="37:38" s="10" customFormat="1">
      <c r="AK2876" s="11"/>
      <c r="AL2876" s="11"/>
    </row>
    <row r="2877" spans="37:38" s="10" customFormat="1">
      <c r="AK2877" s="11"/>
      <c r="AL2877" s="11"/>
    </row>
    <row r="2878" spans="37:38" s="10" customFormat="1">
      <c r="AK2878" s="11"/>
      <c r="AL2878" s="11"/>
    </row>
    <row r="2879" spans="37:38" s="10" customFormat="1">
      <c r="AK2879" s="11"/>
      <c r="AL2879" s="11"/>
    </row>
    <row r="2880" spans="37:38" s="10" customFormat="1">
      <c r="AK2880" s="11"/>
      <c r="AL2880" s="11"/>
    </row>
    <row r="2881" spans="37:38" s="10" customFormat="1">
      <c r="AK2881" s="11"/>
      <c r="AL2881" s="11"/>
    </row>
    <row r="2882" spans="37:38" s="10" customFormat="1">
      <c r="AK2882" s="11"/>
      <c r="AL2882" s="11"/>
    </row>
    <row r="2883" spans="37:38" s="10" customFormat="1">
      <c r="AK2883" s="11"/>
      <c r="AL2883" s="11"/>
    </row>
    <row r="2884" spans="37:38" s="10" customFormat="1">
      <c r="AK2884" s="11"/>
      <c r="AL2884" s="11"/>
    </row>
    <row r="2885" spans="37:38" s="10" customFormat="1">
      <c r="AK2885" s="11"/>
      <c r="AL2885" s="11"/>
    </row>
    <row r="2886" spans="37:38" s="10" customFormat="1">
      <c r="AK2886" s="11"/>
      <c r="AL2886" s="11"/>
    </row>
    <row r="2887" spans="37:38" s="10" customFormat="1">
      <c r="AK2887" s="11"/>
      <c r="AL2887" s="11"/>
    </row>
    <row r="2888" spans="37:38" s="10" customFormat="1">
      <c r="AK2888" s="11"/>
      <c r="AL2888" s="11"/>
    </row>
    <row r="2889" spans="37:38" s="10" customFormat="1">
      <c r="AK2889" s="11"/>
      <c r="AL2889" s="11"/>
    </row>
    <row r="2890" spans="37:38" s="10" customFormat="1">
      <c r="AK2890" s="11"/>
      <c r="AL2890" s="11"/>
    </row>
    <row r="2891" spans="37:38" s="10" customFormat="1">
      <c r="AK2891" s="11"/>
      <c r="AL2891" s="11"/>
    </row>
    <row r="2892" spans="37:38" s="10" customFormat="1">
      <c r="AK2892" s="11"/>
      <c r="AL2892" s="11"/>
    </row>
    <row r="2893" spans="37:38" s="10" customFormat="1">
      <c r="AK2893" s="11"/>
      <c r="AL2893" s="11"/>
    </row>
    <row r="2894" spans="37:38" s="10" customFormat="1">
      <c r="AK2894" s="11"/>
      <c r="AL2894" s="11"/>
    </row>
    <row r="2895" spans="37:38" s="10" customFormat="1">
      <c r="AK2895" s="11"/>
      <c r="AL2895" s="11"/>
    </row>
    <row r="2896" spans="37:38" s="10" customFormat="1">
      <c r="AK2896" s="11"/>
      <c r="AL2896" s="11"/>
    </row>
    <row r="2897" spans="37:38" s="10" customFormat="1">
      <c r="AK2897" s="11"/>
      <c r="AL2897" s="11"/>
    </row>
    <row r="2898" spans="37:38" s="10" customFormat="1">
      <c r="AK2898" s="11"/>
      <c r="AL2898" s="11"/>
    </row>
    <row r="2899" spans="37:38" s="10" customFormat="1">
      <c r="AK2899" s="11"/>
      <c r="AL2899" s="11"/>
    </row>
    <row r="2900" spans="37:38" s="10" customFormat="1">
      <c r="AK2900" s="11"/>
      <c r="AL2900" s="11"/>
    </row>
    <row r="2901" spans="37:38" s="10" customFormat="1">
      <c r="AK2901" s="11"/>
      <c r="AL2901" s="11"/>
    </row>
    <row r="2902" spans="37:38" s="10" customFormat="1">
      <c r="AK2902" s="11"/>
      <c r="AL2902" s="11"/>
    </row>
    <row r="2903" spans="37:38" s="10" customFormat="1">
      <c r="AK2903" s="11"/>
      <c r="AL2903" s="11"/>
    </row>
    <row r="2904" spans="37:38" s="10" customFormat="1">
      <c r="AK2904" s="11"/>
      <c r="AL2904" s="11"/>
    </row>
    <row r="2905" spans="37:38" s="10" customFormat="1">
      <c r="AK2905" s="11"/>
      <c r="AL2905" s="11"/>
    </row>
    <row r="2906" spans="37:38" s="10" customFormat="1">
      <c r="AK2906" s="11"/>
      <c r="AL2906" s="11"/>
    </row>
    <row r="2907" spans="37:38" s="10" customFormat="1">
      <c r="AK2907" s="11"/>
      <c r="AL2907" s="11"/>
    </row>
    <row r="2908" spans="37:38" s="10" customFormat="1">
      <c r="AK2908" s="11"/>
      <c r="AL2908" s="11"/>
    </row>
    <row r="2909" spans="37:38" s="10" customFormat="1">
      <c r="AK2909" s="11"/>
      <c r="AL2909" s="11"/>
    </row>
    <row r="2910" spans="37:38" s="10" customFormat="1">
      <c r="AK2910" s="11"/>
      <c r="AL2910" s="11"/>
    </row>
    <row r="2911" spans="37:38" s="10" customFormat="1">
      <c r="AK2911" s="11"/>
      <c r="AL2911" s="11"/>
    </row>
    <row r="2912" spans="37:38" s="10" customFormat="1">
      <c r="AK2912" s="11"/>
      <c r="AL2912" s="11"/>
    </row>
    <row r="2913" spans="37:38" s="10" customFormat="1">
      <c r="AK2913" s="11"/>
      <c r="AL2913" s="11"/>
    </row>
    <row r="2914" spans="37:38" s="10" customFormat="1">
      <c r="AK2914" s="11"/>
      <c r="AL2914" s="11"/>
    </row>
    <row r="2915" spans="37:38" s="10" customFormat="1">
      <c r="AK2915" s="11"/>
      <c r="AL2915" s="11"/>
    </row>
    <row r="2916" spans="37:38" s="10" customFormat="1">
      <c r="AK2916" s="11"/>
      <c r="AL2916" s="11"/>
    </row>
    <row r="2917" spans="37:38" s="10" customFormat="1">
      <c r="AK2917" s="11"/>
      <c r="AL2917" s="11"/>
    </row>
    <row r="2918" spans="37:38" s="10" customFormat="1">
      <c r="AK2918" s="11"/>
      <c r="AL2918" s="11"/>
    </row>
    <row r="2919" spans="37:38" s="10" customFormat="1">
      <c r="AK2919" s="11"/>
      <c r="AL2919" s="11"/>
    </row>
    <row r="2920" spans="37:38" s="10" customFormat="1">
      <c r="AK2920" s="11"/>
      <c r="AL2920" s="11"/>
    </row>
    <row r="2921" spans="37:38" s="10" customFormat="1">
      <c r="AK2921" s="11"/>
      <c r="AL2921" s="11"/>
    </row>
    <row r="2922" spans="37:38" s="10" customFormat="1">
      <c r="AK2922" s="11"/>
      <c r="AL2922" s="11"/>
    </row>
    <row r="2923" spans="37:38" s="10" customFormat="1">
      <c r="AK2923" s="11"/>
      <c r="AL2923" s="11"/>
    </row>
    <row r="2924" spans="37:38" s="10" customFormat="1">
      <c r="AK2924" s="11"/>
      <c r="AL2924" s="11"/>
    </row>
    <row r="2925" spans="37:38" s="10" customFormat="1">
      <c r="AK2925" s="11"/>
      <c r="AL2925" s="11"/>
    </row>
    <row r="2926" spans="37:38" s="10" customFormat="1">
      <c r="AK2926" s="11"/>
      <c r="AL2926" s="11"/>
    </row>
    <row r="2927" spans="37:38" s="10" customFormat="1">
      <c r="AK2927" s="11"/>
      <c r="AL2927" s="11"/>
    </row>
    <row r="2928" spans="37:38" s="10" customFormat="1">
      <c r="AK2928" s="11"/>
      <c r="AL2928" s="11"/>
    </row>
    <row r="2929" spans="37:38" s="10" customFormat="1">
      <c r="AK2929" s="11"/>
      <c r="AL2929" s="11"/>
    </row>
    <row r="2930" spans="37:38" s="10" customFormat="1">
      <c r="AK2930" s="11"/>
      <c r="AL2930" s="11"/>
    </row>
    <row r="2931" spans="37:38" s="10" customFormat="1">
      <c r="AK2931" s="11"/>
      <c r="AL2931" s="11"/>
    </row>
    <row r="2932" spans="37:38" s="10" customFormat="1">
      <c r="AK2932" s="11"/>
      <c r="AL2932" s="11"/>
    </row>
    <row r="2933" spans="37:38" s="10" customFormat="1">
      <c r="AK2933" s="11"/>
      <c r="AL2933" s="11"/>
    </row>
    <row r="2934" spans="37:38" s="10" customFormat="1">
      <c r="AK2934" s="11"/>
      <c r="AL2934" s="11"/>
    </row>
    <row r="2935" spans="37:38" s="10" customFormat="1">
      <c r="AK2935" s="11"/>
      <c r="AL2935" s="11"/>
    </row>
    <row r="2936" spans="37:38" s="10" customFormat="1">
      <c r="AK2936" s="11"/>
      <c r="AL2936" s="11"/>
    </row>
    <row r="2937" spans="37:38" s="10" customFormat="1">
      <c r="AK2937" s="11"/>
      <c r="AL2937" s="11"/>
    </row>
    <row r="2938" spans="37:38" s="10" customFormat="1">
      <c r="AK2938" s="11"/>
      <c r="AL2938" s="11"/>
    </row>
    <row r="2939" spans="37:38" s="10" customFormat="1">
      <c r="AK2939" s="11"/>
      <c r="AL2939" s="11"/>
    </row>
    <row r="2940" spans="37:38" s="10" customFormat="1">
      <c r="AK2940" s="11"/>
      <c r="AL2940" s="11"/>
    </row>
    <row r="2941" spans="37:38" s="10" customFormat="1">
      <c r="AK2941" s="11"/>
      <c r="AL2941" s="11"/>
    </row>
    <row r="2942" spans="37:38" s="10" customFormat="1">
      <c r="AK2942" s="11"/>
      <c r="AL2942" s="11"/>
    </row>
    <row r="2943" spans="37:38" s="10" customFormat="1">
      <c r="AK2943" s="11"/>
      <c r="AL2943" s="11"/>
    </row>
    <row r="2944" spans="37:38" s="10" customFormat="1">
      <c r="AK2944" s="11"/>
      <c r="AL2944" s="11"/>
    </row>
    <row r="2945" spans="37:38" s="10" customFormat="1">
      <c r="AK2945" s="11"/>
      <c r="AL2945" s="11"/>
    </row>
    <row r="2946" spans="37:38" s="10" customFormat="1">
      <c r="AK2946" s="11"/>
      <c r="AL2946" s="11"/>
    </row>
    <row r="2947" spans="37:38" s="10" customFormat="1">
      <c r="AK2947" s="11"/>
      <c r="AL2947" s="11"/>
    </row>
    <row r="2948" spans="37:38" s="10" customFormat="1">
      <c r="AK2948" s="11"/>
      <c r="AL2948" s="11"/>
    </row>
    <row r="2949" spans="37:38" s="10" customFormat="1">
      <c r="AK2949" s="11"/>
      <c r="AL2949" s="11"/>
    </row>
    <row r="2950" spans="37:38" s="10" customFormat="1">
      <c r="AK2950" s="11"/>
      <c r="AL2950" s="11"/>
    </row>
    <row r="2951" spans="37:38" s="10" customFormat="1">
      <c r="AK2951" s="11"/>
      <c r="AL2951" s="11"/>
    </row>
    <row r="2952" spans="37:38" s="10" customFormat="1">
      <c r="AK2952" s="11"/>
      <c r="AL2952" s="11"/>
    </row>
    <row r="2953" spans="37:38" s="10" customFormat="1">
      <c r="AK2953" s="11"/>
      <c r="AL2953" s="11"/>
    </row>
    <row r="2954" spans="37:38" s="10" customFormat="1">
      <c r="AK2954" s="11"/>
      <c r="AL2954" s="11"/>
    </row>
    <row r="2955" spans="37:38" s="10" customFormat="1">
      <c r="AK2955" s="11"/>
      <c r="AL2955" s="11"/>
    </row>
    <row r="2956" spans="37:38" s="10" customFormat="1">
      <c r="AK2956" s="11"/>
      <c r="AL2956" s="11"/>
    </row>
    <row r="2957" spans="37:38" s="10" customFormat="1">
      <c r="AK2957" s="11"/>
      <c r="AL2957" s="11"/>
    </row>
    <row r="2958" spans="37:38" s="10" customFormat="1">
      <c r="AK2958" s="11"/>
      <c r="AL2958" s="11"/>
    </row>
    <row r="2959" spans="37:38" s="10" customFormat="1">
      <c r="AK2959" s="11"/>
      <c r="AL2959" s="11"/>
    </row>
    <row r="2960" spans="37:38" s="10" customFormat="1">
      <c r="AK2960" s="11"/>
      <c r="AL2960" s="11"/>
    </row>
    <row r="2961" spans="37:38" s="10" customFormat="1">
      <c r="AK2961" s="11"/>
      <c r="AL2961" s="11"/>
    </row>
    <row r="2962" spans="37:38" s="10" customFormat="1">
      <c r="AK2962" s="11"/>
      <c r="AL2962" s="11"/>
    </row>
    <row r="2963" spans="37:38" s="10" customFormat="1">
      <c r="AK2963" s="11"/>
      <c r="AL2963" s="11"/>
    </row>
    <row r="2964" spans="37:38" s="10" customFormat="1">
      <c r="AK2964" s="11"/>
      <c r="AL2964" s="11"/>
    </row>
    <row r="2965" spans="37:38" s="10" customFormat="1">
      <c r="AK2965" s="11"/>
      <c r="AL2965" s="11"/>
    </row>
    <row r="2966" spans="37:38" s="10" customFormat="1">
      <c r="AK2966" s="11"/>
      <c r="AL2966" s="11"/>
    </row>
    <row r="2967" spans="37:38" s="10" customFormat="1">
      <c r="AK2967" s="11"/>
      <c r="AL2967" s="11"/>
    </row>
    <row r="2968" spans="37:38" s="10" customFormat="1">
      <c r="AK2968" s="11"/>
      <c r="AL2968" s="11"/>
    </row>
    <row r="2969" spans="37:38" s="10" customFormat="1">
      <c r="AK2969" s="11"/>
      <c r="AL2969" s="11"/>
    </row>
    <row r="2970" spans="37:38" s="10" customFormat="1">
      <c r="AK2970" s="11"/>
      <c r="AL2970" s="11"/>
    </row>
    <row r="2971" spans="37:38" s="10" customFormat="1">
      <c r="AK2971" s="11"/>
      <c r="AL2971" s="11"/>
    </row>
    <row r="2972" spans="37:38" s="10" customFormat="1">
      <c r="AK2972" s="11"/>
      <c r="AL2972" s="11"/>
    </row>
    <row r="2973" spans="37:38" s="10" customFormat="1">
      <c r="AK2973" s="11"/>
      <c r="AL2973" s="11"/>
    </row>
    <row r="2974" spans="37:38" s="10" customFormat="1">
      <c r="AK2974" s="11"/>
      <c r="AL2974" s="11"/>
    </row>
    <row r="2975" spans="37:38" s="10" customFormat="1">
      <c r="AK2975" s="11"/>
      <c r="AL2975" s="11"/>
    </row>
    <row r="2976" spans="37:38" s="10" customFormat="1">
      <c r="AK2976" s="11"/>
      <c r="AL2976" s="11"/>
    </row>
    <row r="2977" spans="37:38" s="10" customFormat="1">
      <c r="AK2977" s="11"/>
      <c r="AL2977" s="11"/>
    </row>
    <row r="2978" spans="37:38" s="10" customFormat="1">
      <c r="AK2978" s="11"/>
      <c r="AL2978" s="11"/>
    </row>
    <row r="2979" spans="37:38" s="10" customFormat="1">
      <c r="AK2979" s="11"/>
      <c r="AL2979" s="11"/>
    </row>
    <row r="2980" spans="37:38" s="10" customFormat="1">
      <c r="AK2980" s="11"/>
      <c r="AL2980" s="11"/>
    </row>
    <row r="2981" spans="37:38" s="10" customFormat="1">
      <c r="AK2981" s="11"/>
      <c r="AL2981" s="11"/>
    </row>
    <row r="2982" spans="37:38" s="10" customFormat="1">
      <c r="AK2982" s="11"/>
      <c r="AL2982" s="11"/>
    </row>
    <row r="2983" spans="37:38" s="10" customFormat="1">
      <c r="AK2983" s="11"/>
      <c r="AL2983" s="11"/>
    </row>
    <row r="2984" spans="37:38" s="10" customFormat="1">
      <c r="AK2984" s="11"/>
      <c r="AL2984" s="11"/>
    </row>
    <row r="2985" spans="37:38" s="10" customFormat="1">
      <c r="AK2985" s="11"/>
      <c r="AL2985" s="11"/>
    </row>
    <row r="2986" spans="37:38" s="10" customFormat="1">
      <c r="AK2986" s="11"/>
      <c r="AL2986" s="11"/>
    </row>
    <row r="2987" spans="37:38" s="10" customFormat="1">
      <c r="AK2987" s="11"/>
      <c r="AL2987" s="11"/>
    </row>
    <row r="2988" spans="37:38" s="10" customFormat="1">
      <c r="AK2988" s="11"/>
      <c r="AL2988" s="11"/>
    </row>
    <row r="2989" spans="37:38" s="10" customFormat="1">
      <c r="AK2989" s="11"/>
      <c r="AL2989" s="11"/>
    </row>
    <row r="2990" spans="37:38" s="10" customFormat="1">
      <c r="AK2990" s="11"/>
      <c r="AL2990" s="11"/>
    </row>
    <row r="2991" spans="37:38" s="10" customFormat="1">
      <c r="AK2991" s="11"/>
      <c r="AL2991" s="11"/>
    </row>
    <row r="2992" spans="37:38" s="10" customFormat="1">
      <c r="AK2992" s="11"/>
      <c r="AL2992" s="11"/>
    </row>
    <row r="2993" spans="37:38" s="10" customFormat="1">
      <c r="AK2993" s="11"/>
      <c r="AL2993" s="11"/>
    </row>
    <row r="2994" spans="37:38" s="10" customFormat="1">
      <c r="AK2994" s="11"/>
      <c r="AL2994" s="11"/>
    </row>
    <row r="2995" spans="37:38" s="10" customFormat="1">
      <c r="AK2995" s="11"/>
      <c r="AL2995" s="11"/>
    </row>
    <row r="2996" spans="37:38" s="10" customFormat="1">
      <c r="AK2996" s="11"/>
      <c r="AL2996" s="11"/>
    </row>
    <row r="2997" spans="37:38" s="10" customFormat="1">
      <c r="AK2997" s="11"/>
      <c r="AL2997" s="11"/>
    </row>
    <row r="2998" spans="37:38" s="10" customFormat="1">
      <c r="AK2998" s="11"/>
      <c r="AL2998" s="11"/>
    </row>
    <row r="2999" spans="37:38" s="10" customFormat="1">
      <c r="AK2999" s="11"/>
      <c r="AL2999" s="11"/>
    </row>
    <row r="3000" spans="37:38" s="10" customFormat="1">
      <c r="AK3000" s="11"/>
      <c r="AL3000" s="11"/>
    </row>
    <row r="3001" spans="37:38" s="10" customFormat="1">
      <c r="AK3001" s="11"/>
      <c r="AL3001" s="11"/>
    </row>
    <row r="3002" spans="37:38" s="10" customFormat="1">
      <c r="AK3002" s="11"/>
      <c r="AL3002" s="11"/>
    </row>
    <row r="3003" spans="37:38" s="10" customFormat="1">
      <c r="AK3003" s="11"/>
      <c r="AL3003" s="11"/>
    </row>
    <row r="3004" spans="37:38" s="10" customFormat="1">
      <c r="AK3004" s="11"/>
      <c r="AL3004" s="11"/>
    </row>
    <row r="3005" spans="37:38" s="10" customFormat="1">
      <c r="AK3005" s="11"/>
      <c r="AL3005" s="11"/>
    </row>
    <row r="3006" spans="37:38" s="10" customFormat="1">
      <c r="AK3006" s="11"/>
      <c r="AL3006" s="11"/>
    </row>
    <row r="3007" spans="37:38" s="10" customFormat="1">
      <c r="AK3007" s="11"/>
      <c r="AL3007" s="11"/>
    </row>
    <row r="3008" spans="37:38" s="10" customFormat="1">
      <c r="AK3008" s="11"/>
      <c r="AL3008" s="11"/>
    </row>
    <row r="3009" spans="37:38" s="10" customFormat="1">
      <c r="AK3009" s="11"/>
      <c r="AL3009" s="11"/>
    </row>
    <row r="3010" spans="37:38" s="10" customFormat="1">
      <c r="AK3010" s="11"/>
      <c r="AL3010" s="11"/>
    </row>
    <row r="3011" spans="37:38" s="10" customFormat="1">
      <c r="AK3011" s="11"/>
      <c r="AL3011" s="11"/>
    </row>
    <row r="3012" spans="37:38" s="10" customFormat="1">
      <c r="AK3012" s="11"/>
      <c r="AL3012" s="11"/>
    </row>
    <row r="3013" spans="37:38" s="10" customFormat="1">
      <c r="AK3013" s="11"/>
      <c r="AL3013" s="11"/>
    </row>
    <row r="3014" spans="37:38" s="10" customFormat="1">
      <c r="AK3014" s="11"/>
      <c r="AL3014" s="11"/>
    </row>
    <row r="3015" spans="37:38" s="10" customFormat="1">
      <c r="AK3015" s="11"/>
      <c r="AL3015" s="11"/>
    </row>
    <row r="3016" spans="37:38" s="10" customFormat="1">
      <c r="AK3016" s="11"/>
      <c r="AL3016" s="11"/>
    </row>
    <row r="3017" spans="37:38" s="10" customFormat="1">
      <c r="AK3017" s="11"/>
      <c r="AL3017" s="11"/>
    </row>
    <row r="3018" spans="37:38" s="10" customFormat="1">
      <c r="AK3018" s="11"/>
      <c r="AL3018" s="11"/>
    </row>
    <row r="3019" spans="37:38" s="10" customFormat="1">
      <c r="AK3019" s="11"/>
      <c r="AL3019" s="11"/>
    </row>
    <row r="3020" spans="37:38" s="10" customFormat="1">
      <c r="AK3020" s="11"/>
      <c r="AL3020" s="11"/>
    </row>
    <row r="3021" spans="37:38" s="10" customFormat="1">
      <c r="AK3021" s="11"/>
      <c r="AL3021" s="11"/>
    </row>
    <row r="3022" spans="37:38" s="10" customFormat="1">
      <c r="AK3022" s="11"/>
      <c r="AL3022" s="11"/>
    </row>
    <row r="3023" spans="37:38" s="10" customFormat="1">
      <c r="AK3023" s="11"/>
      <c r="AL3023" s="11"/>
    </row>
    <row r="3024" spans="37:38" s="10" customFormat="1">
      <c r="AK3024" s="11"/>
      <c r="AL3024" s="11"/>
    </row>
    <row r="3025" spans="37:38" s="10" customFormat="1">
      <c r="AK3025" s="11"/>
      <c r="AL3025" s="11"/>
    </row>
    <row r="3026" spans="37:38" s="10" customFormat="1">
      <c r="AK3026" s="11"/>
      <c r="AL3026" s="11"/>
    </row>
    <row r="3027" spans="37:38" s="10" customFormat="1">
      <c r="AK3027" s="11"/>
      <c r="AL3027" s="11"/>
    </row>
    <row r="3028" spans="37:38" s="10" customFormat="1">
      <c r="AK3028" s="11"/>
      <c r="AL3028" s="11"/>
    </row>
    <row r="3029" spans="37:38" s="10" customFormat="1">
      <c r="AK3029" s="11"/>
      <c r="AL3029" s="11"/>
    </row>
    <row r="3030" spans="37:38" s="10" customFormat="1">
      <c r="AK3030" s="11"/>
      <c r="AL3030" s="11"/>
    </row>
    <row r="3031" spans="37:38" s="10" customFormat="1">
      <c r="AK3031" s="11"/>
      <c r="AL3031" s="11"/>
    </row>
    <row r="3032" spans="37:38" s="10" customFormat="1">
      <c r="AK3032" s="11"/>
      <c r="AL3032" s="11"/>
    </row>
    <row r="3033" spans="37:38" s="10" customFormat="1">
      <c r="AK3033" s="11"/>
      <c r="AL3033" s="11"/>
    </row>
    <row r="3034" spans="37:38" s="10" customFormat="1">
      <c r="AK3034" s="11"/>
      <c r="AL3034" s="11"/>
    </row>
    <row r="3035" spans="37:38" s="10" customFormat="1">
      <c r="AK3035" s="11"/>
      <c r="AL3035" s="11"/>
    </row>
    <row r="3036" spans="37:38" s="10" customFormat="1">
      <c r="AK3036" s="11"/>
      <c r="AL3036" s="11"/>
    </row>
    <row r="3037" spans="37:38" s="10" customFormat="1">
      <c r="AK3037" s="11"/>
      <c r="AL3037" s="11"/>
    </row>
    <row r="3038" spans="37:38" s="10" customFormat="1">
      <c r="AK3038" s="11"/>
      <c r="AL3038" s="11"/>
    </row>
    <row r="3039" spans="37:38" s="10" customFormat="1">
      <c r="AK3039" s="11"/>
      <c r="AL3039" s="11"/>
    </row>
    <row r="3040" spans="37:38" s="10" customFormat="1">
      <c r="AK3040" s="11"/>
      <c r="AL3040" s="11"/>
    </row>
    <row r="3041" spans="37:38" s="10" customFormat="1">
      <c r="AK3041" s="11"/>
      <c r="AL3041" s="11"/>
    </row>
    <row r="3042" spans="37:38" s="10" customFormat="1">
      <c r="AK3042" s="11"/>
      <c r="AL3042" s="11"/>
    </row>
    <row r="3043" spans="37:38" s="10" customFormat="1">
      <c r="AK3043" s="11"/>
      <c r="AL3043" s="11"/>
    </row>
    <row r="3044" spans="37:38" s="10" customFormat="1">
      <c r="AK3044" s="11"/>
      <c r="AL3044" s="11"/>
    </row>
    <row r="3045" spans="37:38" s="10" customFormat="1">
      <c r="AK3045" s="11"/>
      <c r="AL3045" s="11"/>
    </row>
    <row r="3046" spans="37:38" s="10" customFormat="1">
      <c r="AK3046" s="11"/>
      <c r="AL3046" s="11"/>
    </row>
    <row r="3047" spans="37:38" s="10" customFormat="1">
      <c r="AK3047" s="11"/>
      <c r="AL3047" s="11"/>
    </row>
    <row r="3048" spans="37:38" s="10" customFormat="1">
      <c r="AK3048" s="11"/>
      <c r="AL3048" s="11"/>
    </row>
    <row r="3049" spans="37:38" s="10" customFormat="1">
      <c r="AK3049" s="11"/>
      <c r="AL3049" s="11"/>
    </row>
    <row r="3050" spans="37:38" s="10" customFormat="1">
      <c r="AK3050" s="11"/>
      <c r="AL3050" s="11"/>
    </row>
    <row r="3051" spans="37:38" s="10" customFormat="1">
      <c r="AK3051" s="11"/>
      <c r="AL3051" s="11"/>
    </row>
    <row r="3052" spans="37:38" s="10" customFormat="1">
      <c r="AK3052" s="11"/>
      <c r="AL3052" s="11"/>
    </row>
    <row r="3053" spans="37:38" s="10" customFormat="1">
      <c r="AK3053" s="11"/>
      <c r="AL3053" s="11"/>
    </row>
    <row r="3054" spans="37:38" s="10" customFormat="1">
      <c r="AK3054" s="11"/>
      <c r="AL3054" s="11"/>
    </row>
    <row r="3055" spans="37:38" s="10" customFormat="1">
      <c r="AK3055" s="11"/>
      <c r="AL3055" s="11"/>
    </row>
    <row r="3056" spans="37:38" s="10" customFormat="1">
      <c r="AK3056" s="11"/>
      <c r="AL3056" s="11"/>
    </row>
    <row r="3057" spans="37:38" s="10" customFormat="1">
      <c r="AK3057" s="11"/>
      <c r="AL3057" s="11"/>
    </row>
    <row r="3058" spans="37:38" s="10" customFormat="1">
      <c r="AK3058" s="11"/>
      <c r="AL3058" s="11"/>
    </row>
    <row r="3059" spans="37:38" s="10" customFormat="1">
      <c r="AK3059" s="11"/>
      <c r="AL3059" s="11"/>
    </row>
    <row r="3060" spans="37:38" s="10" customFormat="1">
      <c r="AK3060" s="11"/>
      <c r="AL3060" s="11"/>
    </row>
    <row r="3061" spans="37:38" s="10" customFormat="1">
      <c r="AK3061" s="11"/>
      <c r="AL3061" s="11"/>
    </row>
    <row r="3062" spans="37:38" s="10" customFormat="1">
      <c r="AK3062" s="11"/>
      <c r="AL3062" s="11"/>
    </row>
    <row r="3063" spans="37:38" s="10" customFormat="1">
      <c r="AK3063" s="11"/>
      <c r="AL3063" s="11"/>
    </row>
    <row r="3064" spans="37:38" s="10" customFormat="1">
      <c r="AK3064" s="11"/>
      <c r="AL3064" s="11"/>
    </row>
    <row r="3065" spans="37:38" s="10" customFormat="1">
      <c r="AK3065" s="11"/>
      <c r="AL3065" s="11"/>
    </row>
    <row r="3066" spans="37:38" s="10" customFormat="1">
      <c r="AK3066" s="11"/>
      <c r="AL3066" s="11"/>
    </row>
    <row r="3067" spans="37:38" s="10" customFormat="1">
      <c r="AK3067" s="11"/>
      <c r="AL3067" s="11"/>
    </row>
    <row r="3068" spans="37:38" s="10" customFormat="1">
      <c r="AK3068" s="11"/>
      <c r="AL3068" s="11"/>
    </row>
    <row r="3069" spans="37:38" s="10" customFormat="1">
      <c r="AK3069" s="11"/>
      <c r="AL3069" s="11"/>
    </row>
    <row r="3070" spans="37:38" s="10" customFormat="1">
      <c r="AK3070" s="11"/>
      <c r="AL3070" s="11"/>
    </row>
    <row r="3071" spans="37:38" s="10" customFormat="1">
      <c r="AK3071" s="11"/>
      <c r="AL3071" s="11"/>
    </row>
    <row r="3072" spans="37:38" s="10" customFormat="1">
      <c r="AK3072" s="11"/>
      <c r="AL3072" s="11"/>
    </row>
    <row r="3073" spans="37:38" s="10" customFormat="1">
      <c r="AK3073" s="11"/>
      <c r="AL3073" s="11"/>
    </row>
    <row r="3074" spans="37:38" s="10" customFormat="1">
      <c r="AK3074" s="11"/>
      <c r="AL3074" s="11"/>
    </row>
    <row r="3075" spans="37:38" s="10" customFormat="1">
      <c r="AK3075" s="11"/>
      <c r="AL3075" s="11"/>
    </row>
    <row r="3076" spans="37:38" s="10" customFormat="1">
      <c r="AK3076" s="11"/>
      <c r="AL3076" s="11"/>
    </row>
    <row r="3077" spans="37:38" s="10" customFormat="1">
      <c r="AK3077" s="11"/>
      <c r="AL3077" s="11"/>
    </row>
    <row r="3078" spans="37:38" s="10" customFormat="1">
      <c r="AK3078" s="11"/>
      <c r="AL3078" s="11"/>
    </row>
    <row r="3079" spans="37:38" s="10" customFormat="1">
      <c r="AK3079" s="11"/>
      <c r="AL3079" s="11"/>
    </row>
    <row r="3080" spans="37:38" s="10" customFormat="1">
      <c r="AK3080" s="11"/>
      <c r="AL3080" s="11"/>
    </row>
    <row r="3081" spans="37:38" s="10" customFormat="1">
      <c r="AK3081" s="11"/>
      <c r="AL3081" s="11"/>
    </row>
    <row r="3082" spans="37:38" s="10" customFormat="1">
      <c r="AK3082" s="11"/>
      <c r="AL3082" s="11"/>
    </row>
    <row r="3083" spans="37:38" s="10" customFormat="1">
      <c r="AK3083" s="11"/>
      <c r="AL3083" s="11"/>
    </row>
    <row r="3084" spans="37:38" s="10" customFormat="1">
      <c r="AK3084" s="11"/>
      <c r="AL3084" s="11"/>
    </row>
    <row r="3085" spans="37:38" s="10" customFormat="1">
      <c r="AK3085" s="11"/>
      <c r="AL3085" s="11"/>
    </row>
    <row r="3086" spans="37:38" s="10" customFormat="1">
      <c r="AK3086" s="11"/>
      <c r="AL3086" s="11"/>
    </row>
    <row r="3087" spans="37:38" s="10" customFormat="1">
      <c r="AK3087" s="11"/>
      <c r="AL3087" s="11"/>
    </row>
    <row r="3088" spans="37:38" s="10" customFormat="1">
      <c r="AK3088" s="11"/>
      <c r="AL3088" s="11"/>
    </row>
    <row r="3089" spans="37:38" s="10" customFormat="1">
      <c r="AK3089" s="11"/>
      <c r="AL3089" s="11"/>
    </row>
    <row r="3090" spans="37:38" s="10" customFormat="1">
      <c r="AK3090" s="11"/>
      <c r="AL3090" s="11"/>
    </row>
    <row r="3091" spans="37:38" s="10" customFormat="1">
      <c r="AK3091" s="11"/>
      <c r="AL3091" s="11"/>
    </row>
    <row r="3092" spans="37:38" s="10" customFormat="1">
      <c r="AK3092" s="11"/>
      <c r="AL3092" s="11"/>
    </row>
    <row r="3093" spans="37:38" s="10" customFormat="1">
      <c r="AK3093" s="11"/>
      <c r="AL3093" s="11"/>
    </row>
    <row r="3094" spans="37:38" s="10" customFormat="1">
      <c r="AK3094" s="11"/>
      <c r="AL3094" s="11"/>
    </row>
    <row r="3095" spans="37:38" s="10" customFormat="1">
      <c r="AK3095" s="11"/>
      <c r="AL3095" s="11"/>
    </row>
    <row r="3096" spans="37:38" s="10" customFormat="1">
      <c r="AK3096" s="11"/>
      <c r="AL3096" s="11"/>
    </row>
    <row r="3097" spans="37:38" s="10" customFormat="1">
      <c r="AK3097" s="11"/>
      <c r="AL3097" s="11"/>
    </row>
    <row r="3098" spans="37:38" s="10" customFormat="1">
      <c r="AK3098" s="11"/>
      <c r="AL3098" s="11"/>
    </row>
    <row r="3099" spans="37:38" s="10" customFormat="1">
      <c r="AK3099" s="11"/>
      <c r="AL3099" s="11"/>
    </row>
    <row r="3100" spans="37:38" s="10" customFormat="1">
      <c r="AK3100" s="11"/>
      <c r="AL3100" s="11"/>
    </row>
    <row r="3101" spans="37:38" s="10" customFormat="1">
      <c r="AK3101" s="11"/>
      <c r="AL3101" s="11"/>
    </row>
    <row r="3102" spans="37:38" s="10" customFormat="1">
      <c r="AK3102" s="11"/>
      <c r="AL3102" s="11"/>
    </row>
    <row r="3103" spans="37:38" s="10" customFormat="1">
      <c r="AK3103" s="11"/>
      <c r="AL3103" s="11"/>
    </row>
    <row r="3104" spans="37:38" s="10" customFormat="1">
      <c r="AK3104" s="11"/>
      <c r="AL3104" s="11"/>
    </row>
    <row r="3105" spans="37:38" s="10" customFormat="1">
      <c r="AK3105" s="11"/>
      <c r="AL3105" s="11"/>
    </row>
    <row r="3106" spans="37:38" s="10" customFormat="1">
      <c r="AK3106" s="11"/>
      <c r="AL3106" s="11"/>
    </row>
    <row r="3107" spans="37:38" s="10" customFormat="1">
      <c r="AK3107" s="11"/>
      <c r="AL3107" s="11"/>
    </row>
    <row r="3108" spans="37:38" s="10" customFormat="1">
      <c r="AK3108" s="11"/>
      <c r="AL3108" s="11"/>
    </row>
    <row r="3109" spans="37:38" s="10" customFormat="1">
      <c r="AK3109" s="11"/>
      <c r="AL3109" s="11"/>
    </row>
    <row r="3110" spans="37:38" s="10" customFormat="1">
      <c r="AK3110" s="11"/>
      <c r="AL3110" s="11"/>
    </row>
    <row r="3111" spans="37:38" s="10" customFormat="1">
      <c r="AK3111" s="11"/>
      <c r="AL3111" s="11"/>
    </row>
    <row r="3112" spans="37:38" s="10" customFormat="1">
      <c r="AK3112" s="11"/>
      <c r="AL3112" s="11"/>
    </row>
    <row r="3113" spans="37:38" s="10" customFormat="1">
      <c r="AK3113" s="11"/>
      <c r="AL3113" s="11"/>
    </row>
    <row r="3114" spans="37:38" s="10" customFormat="1">
      <c r="AK3114" s="11"/>
      <c r="AL3114" s="11"/>
    </row>
    <row r="3115" spans="37:38" s="10" customFormat="1">
      <c r="AK3115" s="11"/>
      <c r="AL3115" s="11"/>
    </row>
    <row r="3116" spans="37:38" s="10" customFormat="1">
      <c r="AK3116" s="11"/>
      <c r="AL3116" s="11"/>
    </row>
    <row r="3117" spans="37:38" s="10" customFormat="1">
      <c r="AK3117" s="11"/>
      <c r="AL3117" s="11"/>
    </row>
    <row r="3118" spans="37:38" s="10" customFormat="1">
      <c r="AK3118" s="11"/>
      <c r="AL3118" s="11"/>
    </row>
    <row r="3119" spans="37:38" s="10" customFormat="1">
      <c r="AK3119" s="11"/>
      <c r="AL3119" s="11"/>
    </row>
    <row r="3120" spans="37:38" s="10" customFormat="1">
      <c r="AK3120" s="11"/>
      <c r="AL3120" s="11"/>
    </row>
    <row r="3121" spans="37:38" s="10" customFormat="1">
      <c r="AK3121" s="11"/>
      <c r="AL3121" s="11"/>
    </row>
    <row r="3122" spans="37:38" s="10" customFormat="1">
      <c r="AK3122" s="11"/>
      <c r="AL3122" s="11"/>
    </row>
    <row r="3123" spans="37:38" s="10" customFormat="1">
      <c r="AK3123" s="11"/>
      <c r="AL3123" s="11"/>
    </row>
    <row r="3124" spans="37:38" s="10" customFormat="1">
      <c r="AK3124" s="11"/>
      <c r="AL3124" s="11"/>
    </row>
    <row r="3125" spans="37:38" s="10" customFormat="1">
      <c r="AK3125" s="11"/>
      <c r="AL3125" s="11"/>
    </row>
    <row r="3126" spans="37:38" s="10" customFormat="1">
      <c r="AK3126" s="11"/>
      <c r="AL3126" s="11"/>
    </row>
    <row r="3127" spans="37:38" s="10" customFormat="1">
      <c r="AK3127" s="11"/>
      <c r="AL3127" s="11"/>
    </row>
    <row r="3128" spans="37:38" s="10" customFormat="1">
      <c r="AK3128" s="11"/>
      <c r="AL3128" s="11"/>
    </row>
    <row r="3129" spans="37:38" s="10" customFormat="1">
      <c r="AK3129" s="11"/>
      <c r="AL3129" s="11"/>
    </row>
    <row r="3130" spans="37:38" s="10" customFormat="1">
      <c r="AK3130" s="11"/>
      <c r="AL3130" s="11"/>
    </row>
    <row r="3131" spans="37:38" s="10" customFormat="1">
      <c r="AK3131" s="11"/>
      <c r="AL3131" s="11"/>
    </row>
    <row r="3132" spans="37:38" s="10" customFormat="1">
      <c r="AK3132" s="11"/>
      <c r="AL3132" s="11"/>
    </row>
    <row r="3133" spans="37:38" s="10" customFormat="1">
      <c r="AK3133" s="11"/>
      <c r="AL3133" s="11"/>
    </row>
    <row r="3134" spans="37:38" s="10" customFormat="1">
      <c r="AK3134" s="11"/>
      <c r="AL3134" s="11"/>
    </row>
    <row r="3135" spans="37:38" s="10" customFormat="1">
      <c r="AK3135" s="11"/>
      <c r="AL3135" s="11"/>
    </row>
    <row r="3136" spans="37:38" s="10" customFormat="1">
      <c r="AK3136" s="11"/>
      <c r="AL3136" s="11"/>
    </row>
    <row r="3137" spans="37:38" s="10" customFormat="1">
      <c r="AK3137" s="11"/>
      <c r="AL3137" s="11"/>
    </row>
    <row r="3138" spans="37:38" s="10" customFormat="1">
      <c r="AK3138" s="11"/>
      <c r="AL3138" s="11"/>
    </row>
    <row r="3139" spans="37:38" s="10" customFormat="1">
      <c r="AK3139" s="11"/>
      <c r="AL3139" s="11"/>
    </row>
    <row r="3140" spans="37:38" s="10" customFormat="1">
      <c r="AK3140" s="11"/>
      <c r="AL3140" s="11"/>
    </row>
    <row r="3141" spans="37:38" s="10" customFormat="1">
      <c r="AK3141" s="11"/>
      <c r="AL3141" s="11"/>
    </row>
    <row r="3142" spans="37:38" s="10" customFormat="1">
      <c r="AK3142" s="11"/>
      <c r="AL3142" s="11"/>
    </row>
    <row r="3143" spans="37:38" s="10" customFormat="1">
      <c r="AK3143" s="11"/>
      <c r="AL3143" s="11"/>
    </row>
    <row r="3144" spans="37:38" s="10" customFormat="1">
      <c r="AK3144" s="11"/>
      <c r="AL3144" s="11"/>
    </row>
    <row r="3145" spans="37:38" s="10" customFormat="1">
      <c r="AK3145" s="11"/>
      <c r="AL3145" s="11"/>
    </row>
    <row r="3146" spans="37:38" s="10" customFormat="1">
      <c r="AK3146" s="11"/>
      <c r="AL3146" s="11"/>
    </row>
    <row r="3147" spans="37:38" s="10" customFormat="1">
      <c r="AK3147" s="11"/>
      <c r="AL3147" s="11"/>
    </row>
    <row r="3148" spans="37:38" s="10" customFormat="1">
      <c r="AK3148" s="11"/>
      <c r="AL3148" s="11"/>
    </row>
    <row r="3149" spans="37:38" s="10" customFormat="1">
      <c r="AK3149" s="11"/>
      <c r="AL3149" s="11"/>
    </row>
    <row r="3150" spans="37:38" s="10" customFormat="1">
      <c r="AK3150" s="11"/>
      <c r="AL3150" s="11"/>
    </row>
    <row r="3151" spans="37:38" s="10" customFormat="1">
      <c r="AK3151" s="11"/>
      <c r="AL3151" s="11"/>
    </row>
    <row r="3152" spans="37:38" s="10" customFormat="1">
      <c r="AK3152" s="11"/>
      <c r="AL3152" s="11"/>
    </row>
    <row r="3153" spans="37:38" s="10" customFormat="1">
      <c r="AK3153" s="11"/>
      <c r="AL3153" s="11"/>
    </row>
    <row r="3154" spans="37:38" s="10" customFormat="1">
      <c r="AK3154" s="11"/>
      <c r="AL3154" s="11"/>
    </row>
    <row r="3155" spans="37:38" s="10" customFormat="1">
      <c r="AK3155" s="11"/>
      <c r="AL3155" s="11"/>
    </row>
    <row r="3156" spans="37:38" s="10" customFormat="1">
      <c r="AK3156" s="11"/>
      <c r="AL3156" s="11"/>
    </row>
    <row r="3157" spans="37:38" s="10" customFormat="1">
      <c r="AK3157" s="11"/>
      <c r="AL3157" s="11"/>
    </row>
    <row r="3158" spans="37:38" s="10" customFormat="1">
      <c r="AK3158" s="11"/>
      <c r="AL3158" s="11"/>
    </row>
    <row r="3159" spans="37:38" s="10" customFormat="1">
      <c r="AK3159" s="11"/>
      <c r="AL3159" s="11"/>
    </row>
    <row r="3160" spans="37:38" s="10" customFormat="1">
      <c r="AK3160" s="11"/>
      <c r="AL3160" s="11"/>
    </row>
    <row r="3161" spans="37:38" s="10" customFormat="1">
      <c r="AK3161" s="11"/>
      <c r="AL3161" s="11"/>
    </row>
    <row r="3162" spans="37:38" s="10" customFormat="1">
      <c r="AK3162" s="11"/>
      <c r="AL3162" s="11"/>
    </row>
    <row r="3163" spans="37:38" s="10" customFormat="1">
      <c r="AK3163" s="11"/>
      <c r="AL3163" s="11"/>
    </row>
    <row r="3164" spans="37:38" s="10" customFormat="1">
      <c r="AK3164" s="11"/>
      <c r="AL3164" s="11"/>
    </row>
    <row r="3165" spans="37:38" s="10" customFormat="1">
      <c r="AK3165" s="11"/>
      <c r="AL3165" s="11"/>
    </row>
    <row r="3166" spans="37:38" s="10" customFormat="1">
      <c r="AK3166" s="11"/>
      <c r="AL3166" s="11"/>
    </row>
    <row r="3167" spans="37:38" s="10" customFormat="1">
      <c r="AK3167" s="11"/>
      <c r="AL3167" s="11"/>
    </row>
    <row r="3168" spans="37:38" s="10" customFormat="1">
      <c r="AK3168" s="11"/>
      <c r="AL3168" s="11"/>
    </row>
    <row r="3169" spans="37:38" s="10" customFormat="1">
      <c r="AK3169" s="11"/>
      <c r="AL3169" s="11"/>
    </row>
    <row r="3170" spans="37:38" s="10" customFormat="1">
      <c r="AK3170" s="11"/>
      <c r="AL3170" s="11"/>
    </row>
    <row r="3171" spans="37:38" s="10" customFormat="1">
      <c r="AK3171" s="11"/>
      <c r="AL3171" s="11"/>
    </row>
    <row r="3172" spans="37:38" s="10" customFormat="1">
      <c r="AK3172" s="11"/>
      <c r="AL3172" s="11"/>
    </row>
    <row r="3173" spans="37:38" s="10" customFormat="1">
      <c r="AK3173" s="11"/>
      <c r="AL3173" s="11"/>
    </row>
    <row r="3174" spans="37:38" s="10" customFormat="1">
      <c r="AK3174" s="11"/>
      <c r="AL3174" s="11"/>
    </row>
    <row r="3175" spans="37:38" s="10" customFormat="1">
      <c r="AK3175" s="11"/>
      <c r="AL3175" s="11"/>
    </row>
    <row r="3176" spans="37:38" s="10" customFormat="1">
      <c r="AK3176" s="11"/>
      <c r="AL3176" s="11"/>
    </row>
    <row r="3177" spans="37:38" s="10" customFormat="1">
      <c r="AK3177" s="11"/>
      <c r="AL3177" s="11"/>
    </row>
    <row r="3178" spans="37:38" s="10" customFormat="1">
      <c r="AK3178" s="11"/>
      <c r="AL3178" s="11"/>
    </row>
    <row r="3179" spans="37:38" s="10" customFormat="1">
      <c r="AK3179" s="11"/>
      <c r="AL3179" s="11"/>
    </row>
    <row r="3180" spans="37:38" s="10" customFormat="1">
      <c r="AK3180" s="11"/>
      <c r="AL3180" s="11"/>
    </row>
    <row r="3181" spans="37:38" s="10" customFormat="1">
      <c r="AK3181" s="11"/>
      <c r="AL3181" s="11"/>
    </row>
    <row r="3182" spans="37:38" s="10" customFormat="1">
      <c r="AK3182" s="11"/>
      <c r="AL3182" s="11"/>
    </row>
    <row r="3183" spans="37:38" s="10" customFormat="1">
      <c r="AK3183" s="11"/>
      <c r="AL3183" s="11"/>
    </row>
    <row r="3184" spans="37:38" s="10" customFormat="1">
      <c r="AK3184" s="11"/>
      <c r="AL3184" s="11"/>
    </row>
    <row r="3185" spans="37:38" s="10" customFormat="1">
      <c r="AK3185" s="11"/>
      <c r="AL3185" s="11"/>
    </row>
    <row r="3186" spans="37:38" s="10" customFormat="1">
      <c r="AK3186" s="11"/>
      <c r="AL3186" s="11"/>
    </row>
    <row r="3187" spans="37:38" s="10" customFormat="1">
      <c r="AK3187" s="11"/>
      <c r="AL3187" s="11"/>
    </row>
    <row r="3188" spans="37:38" s="10" customFormat="1">
      <c r="AK3188" s="11"/>
      <c r="AL3188" s="11"/>
    </row>
    <row r="3189" spans="37:38" s="10" customFormat="1">
      <c r="AK3189" s="11"/>
      <c r="AL3189" s="11"/>
    </row>
    <row r="3190" spans="37:38" s="10" customFormat="1">
      <c r="AK3190" s="11"/>
      <c r="AL3190" s="11"/>
    </row>
    <row r="3191" spans="37:38" s="10" customFormat="1">
      <c r="AK3191" s="11"/>
      <c r="AL3191" s="11"/>
    </row>
    <row r="3192" spans="37:38" s="10" customFormat="1">
      <c r="AK3192" s="11"/>
      <c r="AL3192" s="11"/>
    </row>
    <row r="3193" spans="37:38" s="10" customFormat="1">
      <c r="AK3193" s="11"/>
      <c r="AL3193" s="11"/>
    </row>
    <row r="3194" spans="37:38" s="10" customFormat="1">
      <c r="AK3194" s="11"/>
      <c r="AL3194" s="11"/>
    </row>
    <row r="3195" spans="37:38" s="10" customFormat="1">
      <c r="AK3195" s="11"/>
      <c r="AL3195" s="11"/>
    </row>
    <row r="3196" spans="37:38" s="10" customFormat="1">
      <c r="AK3196" s="11"/>
      <c r="AL3196" s="11"/>
    </row>
    <row r="3197" spans="37:38" s="10" customFormat="1">
      <c r="AK3197" s="11"/>
      <c r="AL3197" s="11"/>
    </row>
    <row r="3198" spans="37:38" s="10" customFormat="1">
      <c r="AK3198" s="11"/>
      <c r="AL3198" s="11"/>
    </row>
    <row r="3199" spans="37:38" s="10" customFormat="1">
      <c r="AK3199" s="11"/>
      <c r="AL3199" s="11"/>
    </row>
    <row r="3200" spans="37:38" s="10" customFormat="1">
      <c r="AK3200" s="11"/>
      <c r="AL3200" s="11"/>
    </row>
    <row r="3201" spans="37:38" s="10" customFormat="1">
      <c r="AK3201" s="11"/>
      <c r="AL3201" s="11"/>
    </row>
    <row r="3202" spans="37:38" s="10" customFormat="1">
      <c r="AK3202" s="11"/>
      <c r="AL3202" s="11"/>
    </row>
    <row r="3203" spans="37:38" s="10" customFormat="1">
      <c r="AK3203" s="11"/>
      <c r="AL3203" s="11"/>
    </row>
    <row r="3204" spans="37:38" s="10" customFormat="1">
      <c r="AK3204" s="11"/>
      <c r="AL3204" s="11"/>
    </row>
    <row r="3205" spans="37:38" s="10" customFormat="1">
      <c r="AK3205" s="11"/>
      <c r="AL3205" s="11"/>
    </row>
    <row r="3206" spans="37:38" s="10" customFormat="1">
      <c r="AK3206" s="11"/>
      <c r="AL3206" s="11"/>
    </row>
    <row r="3207" spans="37:38" s="10" customFormat="1">
      <c r="AK3207" s="11"/>
      <c r="AL3207" s="11"/>
    </row>
    <row r="3208" spans="37:38" s="10" customFormat="1">
      <c r="AK3208" s="11"/>
      <c r="AL3208" s="11"/>
    </row>
    <row r="3209" spans="37:38" s="10" customFormat="1">
      <c r="AK3209" s="11"/>
      <c r="AL3209" s="11"/>
    </row>
    <row r="3210" spans="37:38" s="10" customFormat="1">
      <c r="AK3210" s="11"/>
      <c r="AL3210" s="11"/>
    </row>
    <row r="3211" spans="37:38" s="10" customFormat="1">
      <c r="AK3211" s="11"/>
      <c r="AL3211" s="11"/>
    </row>
    <row r="3212" spans="37:38" s="10" customFormat="1">
      <c r="AK3212" s="11"/>
      <c r="AL3212" s="11"/>
    </row>
    <row r="3213" spans="37:38" s="10" customFormat="1">
      <c r="AK3213" s="11"/>
      <c r="AL3213" s="11"/>
    </row>
    <row r="3214" spans="37:38" s="10" customFormat="1">
      <c r="AK3214" s="11"/>
      <c r="AL3214" s="11"/>
    </row>
    <row r="3215" spans="37:38" s="10" customFormat="1">
      <c r="AK3215" s="11"/>
      <c r="AL3215" s="11"/>
    </row>
    <row r="3216" spans="37:38" s="10" customFormat="1">
      <c r="AK3216" s="11"/>
      <c r="AL3216" s="11"/>
    </row>
    <row r="3217" spans="37:38" s="10" customFormat="1">
      <c r="AK3217" s="11"/>
      <c r="AL3217" s="11"/>
    </row>
    <row r="3218" spans="37:38" s="10" customFormat="1">
      <c r="AK3218" s="11"/>
      <c r="AL3218" s="11"/>
    </row>
    <row r="3219" spans="37:38" s="10" customFormat="1">
      <c r="AK3219" s="11"/>
      <c r="AL3219" s="11"/>
    </row>
    <row r="3220" spans="37:38" s="10" customFormat="1">
      <c r="AK3220" s="11"/>
      <c r="AL3220" s="11"/>
    </row>
    <row r="3221" spans="37:38" s="10" customFormat="1">
      <c r="AK3221" s="11"/>
      <c r="AL3221" s="11"/>
    </row>
    <row r="3222" spans="37:38" s="10" customFormat="1">
      <c r="AK3222" s="11"/>
      <c r="AL3222" s="11"/>
    </row>
    <row r="3223" spans="37:38" s="10" customFormat="1">
      <c r="AK3223" s="11"/>
      <c r="AL3223" s="11"/>
    </row>
    <row r="3224" spans="37:38" s="10" customFormat="1">
      <c r="AK3224" s="11"/>
      <c r="AL3224" s="11"/>
    </row>
    <row r="3225" spans="37:38" s="10" customFormat="1">
      <c r="AK3225" s="11"/>
      <c r="AL3225" s="11"/>
    </row>
    <row r="3226" spans="37:38" s="10" customFormat="1">
      <c r="AK3226" s="11"/>
      <c r="AL3226" s="11"/>
    </row>
    <row r="3227" spans="37:38" s="10" customFormat="1">
      <c r="AK3227" s="11"/>
      <c r="AL3227" s="11"/>
    </row>
    <row r="3228" spans="37:38" s="10" customFormat="1">
      <c r="AK3228" s="11"/>
      <c r="AL3228" s="11"/>
    </row>
    <row r="3229" spans="37:38" s="10" customFormat="1">
      <c r="AK3229" s="11"/>
      <c r="AL3229" s="11"/>
    </row>
    <row r="3230" spans="37:38" s="10" customFormat="1">
      <c r="AK3230" s="11"/>
      <c r="AL3230" s="11"/>
    </row>
    <row r="3231" spans="37:38" s="10" customFormat="1">
      <c r="AK3231" s="11"/>
      <c r="AL3231" s="11"/>
    </row>
    <row r="3232" spans="37:38" s="10" customFormat="1">
      <c r="AK3232" s="11"/>
      <c r="AL3232" s="11"/>
    </row>
    <row r="3233" spans="37:38" s="10" customFormat="1">
      <c r="AK3233" s="11"/>
      <c r="AL3233" s="11"/>
    </row>
    <row r="3234" spans="37:38" s="10" customFormat="1">
      <c r="AK3234" s="11"/>
      <c r="AL3234" s="11"/>
    </row>
    <row r="3235" spans="37:38" s="10" customFormat="1">
      <c r="AK3235" s="11"/>
      <c r="AL3235" s="11"/>
    </row>
    <row r="3236" spans="37:38" s="10" customFormat="1">
      <c r="AK3236" s="11"/>
      <c r="AL3236" s="11"/>
    </row>
    <row r="3237" spans="37:38" s="10" customFormat="1">
      <c r="AK3237" s="11"/>
      <c r="AL3237" s="11"/>
    </row>
    <row r="3238" spans="37:38" s="10" customFormat="1">
      <c r="AK3238" s="11"/>
      <c r="AL3238" s="11"/>
    </row>
    <row r="3239" spans="37:38" s="10" customFormat="1">
      <c r="AK3239" s="11"/>
      <c r="AL3239" s="11"/>
    </row>
    <row r="3240" spans="37:38" s="10" customFormat="1">
      <c r="AK3240" s="11"/>
      <c r="AL3240" s="11"/>
    </row>
    <row r="3241" spans="37:38" s="10" customFormat="1">
      <c r="AK3241" s="11"/>
      <c r="AL3241" s="11"/>
    </row>
    <row r="3242" spans="37:38" s="10" customFormat="1">
      <c r="AK3242" s="11"/>
      <c r="AL3242" s="11"/>
    </row>
    <row r="3243" spans="37:38" s="10" customFormat="1">
      <c r="AK3243" s="11"/>
      <c r="AL3243" s="11"/>
    </row>
    <row r="3244" spans="37:38" s="10" customFormat="1">
      <c r="AK3244" s="11"/>
      <c r="AL3244" s="11"/>
    </row>
    <row r="3245" spans="37:38" s="10" customFormat="1">
      <c r="AK3245" s="11"/>
      <c r="AL3245" s="11"/>
    </row>
    <row r="3246" spans="37:38" s="10" customFormat="1">
      <c r="AK3246" s="11"/>
      <c r="AL3246" s="11"/>
    </row>
    <row r="3247" spans="37:38" s="10" customFormat="1">
      <c r="AK3247" s="11"/>
      <c r="AL3247" s="11"/>
    </row>
    <row r="3248" spans="37:38" s="10" customFormat="1">
      <c r="AK3248" s="11"/>
      <c r="AL3248" s="11"/>
    </row>
    <row r="3249" spans="37:38" s="10" customFormat="1">
      <c r="AK3249" s="11"/>
      <c r="AL3249" s="11"/>
    </row>
    <row r="3250" spans="37:38" s="10" customFormat="1">
      <c r="AK3250" s="11"/>
      <c r="AL3250" s="11"/>
    </row>
    <row r="3251" spans="37:38" s="10" customFormat="1">
      <c r="AK3251" s="11"/>
      <c r="AL3251" s="11"/>
    </row>
    <row r="3252" spans="37:38" s="10" customFormat="1">
      <c r="AK3252" s="11"/>
      <c r="AL3252" s="11"/>
    </row>
    <row r="3253" spans="37:38" s="10" customFormat="1">
      <c r="AK3253" s="11"/>
      <c r="AL3253" s="11"/>
    </row>
    <row r="3254" spans="37:38" s="10" customFormat="1">
      <c r="AK3254" s="11"/>
      <c r="AL3254" s="11"/>
    </row>
    <row r="3255" spans="37:38" s="10" customFormat="1">
      <c r="AK3255" s="11"/>
      <c r="AL3255" s="11"/>
    </row>
    <row r="3256" spans="37:38" s="10" customFormat="1">
      <c r="AK3256" s="11"/>
      <c r="AL3256" s="11"/>
    </row>
    <row r="3257" spans="37:38" s="10" customFormat="1">
      <c r="AK3257" s="11"/>
      <c r="AL3257" s="11"/>
    </row>
    <row r="3258" spans="37:38" s="10" customFormat="1">
      <c r="AK3258" s="11"/>
      <c r="AL3258" s="11"/>
    </row>
    <row r="3259" spans="37:38" s="10" customFormat="1">
      <c r="AK3259" s="11"/>
      <c r="AL3259" s="11"/>
    </row>
    <row r="3260" spans="37:38" s="10" customFormat="1">
      <c r="AK3260" s="11"/>
      <c r="AL3260" s="11"/>
    </row>
    <row r="3261" spans="37:38" s="10" customFormat="1">
      <c r="AK3261" s="11"/>
      <c r="AL3261" s="11"/>
    </row>
    <row r="3262" spans="37:38" s="10" customFormat="1">
      <c r="AK3262" s="11"/>
      <c r="AL3262" s="11"/>
    </row>
    <row r="3263" spans="37:38" s="10" customFormat="1">
      <c r="AK3263" s="11"/>
      <c r="AL3263" s="11"/>
    </row>
    <row r="3264" spans="37:38" s="10" customFormat="1">
      <c r="AK3264" s="11"/>
      <c r="AL3264" s="11"/>
    </row>
    <row r="3265" spans="37:38" s="10" customFormat="1">
      <c r="AK3265" s="11"/>
      <c r="AL3265" s="11"/>
    </row>
    <row r="3266" spans="37:38" s="10" customFormat="1">
      <c r="AK3266" s="11"/>
      <c r="AL3266" s="11"/>
    </row>
    <row r="3267" spans="37:38" s="10" customFormat="1">
      <c r="AK3267" s="11"/>
      <c r="AL3267" s="11"/>
    </row>
    <row r="3268" spans="37:38" s="10" customFormat="1">
      <c r="AK3268" s="11"/>
      <c r="AL3268" s="11"/>
    </row>
    <row r="3269" spans="37:38" s="10" customFormat="1">
      <c r="AK3269" s="11"/>
      <c r="AL3269" s="11"/>
    </row>
    <row r="3270" spans="37:38" s="10" customFormat="1">
      <c r="AK3270" s="11"/>
      <c r="AL3270" s="11"/>
    </row>
    <row r="3271" spans="37:38" s="10" customFormat="1">
      <c r="AK3271" s="11"/>
      <c r="AL3271" s="11"/>
    </row>
    <row r="3272" spans="37:38" s="10" customFormat="1">
      <c r="AK3272" s="11"/>
      <c r="AL3272" s="11"/>
    </row>
    <row r="3273" spans="37:38" s="10" customFormat="1">
      <c r="AK3273" s="11"/>
      <c r="AL3273" s="11"/>
    </row>
    <row r="3274" spans="37:38" s="10" customFormat="1">
      <c r="AK3274" s="11"/>
      <c r="AL3274" s="11"/>
    </row>
    <row r="3275" spans="37:38" s="10" customFormat="1">
      <c r="AK3275" s="11"/>
      <c r="AL3275" s="11"/>
    </row>
    <row r="3276" spans="37:38" s="10" customFormat="1">
      <c r="AK3276" s="11"/>
      <c r="AL3276" s="11"/>
    </row>
    <row r="3277" spans="37:38" s="10" customFormat="1">
      <c r="AK3277" s="11"/>
      <c r="AL3277" s="11"/>
    </row>
    <row r="3278" spans="37:38" s="10" customFormat="1">
      <c r="AK3278" s="11"/>
      <c r="AL3278" s="11"/>
    </row>
    <row r="3279" spans="37:38" s="10" customFormat="1">
      <c r="AK3279" s="11"/>
      <c r="AL3279" s="11"/>
    </row>
    <row r="3280" spans="37:38" s="10" customFormat="1">
      <c r="AK3280" s="11"/>
      <c r="AL3280" s="11"/>
    </row>
    <row r="3281" spans="37:38" s="10" customFormat="1">
      <c r="AK3281" s="11"/>
      <c r="AL3281" s="11"/>
    </row>
    <row r="3282" spans="37:38" s="10" customFormat="1">
      <c r="AK3282" s="11"/>
      <c r="AL3282" s="11"/>
    </row>
    <row r="3283" spans="37:38" s="10" customFormat="1">
      <c r="AK3283" s="11"/>
      <c r="AL3283" s="11"/>
    </row>
    <row r="3284" spans="37:38" s="10" customFormat="1">
      <c r="AK3284" s="11"/>
      <c r="AL3284" s="11"/>
    </row>
    <row r="3285" spans="37:38" s="10" customFormat="1">
      <c r="AK3285" s="11"/>
      <c r="AL3285" s="11"/>
    </row>
    <row r="3286" spans="37:38" s="10" customFormat="1">
      <c r="AK3286" s="11"/>
      <c r="AL3286" s="11"/>
    </row>
    <row r="3287" spans="37:38" s="10" customFormat="1">
      <c r="AK3287" s="11"/>
      <c r="AL3287" s="11"/>
    </row>
    <row r="3288" spans="37:38" s="10" customFormat="1">
      <c r="AK3288" s="11"/>
      <c r="AL3288" s="11"/>
    </row>
    <row r="3289" spans="37:38" s="10" customFormat="1">
      <c r="AK3289" s="11"/>
      <c r="AL3289" s="11"/>
    </row>
    <row r="3290" spans="37:38" s="10" customFormat="1">
      <c r="AK3290" s="11"/>
      <c r="AL3290" s="11"/>
    </row>
    <row r="3291" spans="37:38" s="10" customFormat="1">
      <c r="AK3291" s="11"/>
      <c r="AL3291" s="11"/>
    </row>
    <row r="3292" spans="37:38" s="10" customFormat="1">
      <c r="AK3292" s="11"/>
      <c r="AL3292" s="11"/>
    </row>
    <row r="3293" spans="37:38" s="10" customFormat="1">
      <c r="AK3293" s="11"/>
      <c r="AL3293" s="11"/>
    </row>
    <row r="3294" spans="37:38" s="10" customFormat="1">
      <c r="AK3294" s="11"/>
      <c r="AL3294" s="11"/>
    </row>
    <row r="3295" spans="37:38" s="10" customFormat="1">
      <c r="AK3295" s="11"/>
      <c r="AL3295" s="11"/>
    </row>
    <row r="3296" spans="37:38" s="10" customFormat="1">
      <c r="AK3296" s="11"/>
      <c r="AL3296" s="11"/>
    </row>
    <row r="3297" spans="37:38" s="10" customFormat="1">
      <c r="AK3297" s="11"/>
      <c r="AL3297" s="11"/>
    </row>
    <row r="3298" spans="37:38" s="10" customFormat="1">
      <c r="AK3298" s="11"/>
      <c r="AL3298" s="11"/>
    </row>
    <row r="3299" spans="37:38" s="10" customFormat="1">
      <c r="AK3299" s="11"/>
      <c r="AL3299" s="11"/>
    </row>
    <row r="3300" spans="37:38" s="10" customFormat="1">
      <c r="AK3300" s="11"/>
      <c r="AL3300" s="11"/>
    </row>
    <row r="3301" spans="37:38" s="10" customFormat="1">
      <c r="AK3301" s="11"/>
      <c r="AL3301" s="11"/>
    </row>
    <row r="3302" spans="37:38" s="10" customFormat="1">
      <c r="AK3302" s="11"/>
      <c r="AL3302" s="11"/>
    </row>
    <row r="3303" spans="37:38" s="10" customFormat="1">
      <c r="AK3303" s="11"/>
      <c r="AL3303" s="11"/>
    </row>
    <row r="3304" spans="37:38" s="10" customFormat="1">
      <c r="AK3304" s="11"/>
      <c r="AL3304" s="11"/>
    </row>
    <row r="3305" spans="37:38" s="10" customFormat="1">
      <c r="AK3305" s="11"/>
      <c r="AL3305" s="11"/>
    </row>
    <row r="3306" spans="37:38" s="10" customFormat="1">
      <c r="AK3306" s="11"/>
      <c r="AL3306" s="11"/>
    </row>
    <row r="3307" spans="37:38" s="10" customFormat="1">
      <c r="AK3307" s="11"/>
      <c r="AL3307" s="11"/>
    </row>
    <row r="3308" spans="37:38" s="10" customFormat="1">
      <c r="AK3308" s="11"/>
      <c r="AL3308" s="11"/>
    </row>
    <row r="3309" spans="37:38" s="10" customFormat="1">
      <c r="AK3309" s="11"/>
      <c r="AL3309" s="11"/>
    </row>
    <row r="3310" spans="37:38" s="10" customFormat="1">
      <c r="AK3310" s="11"/>
      <c r="AL3310" s="11"/>
    </row>
    <row r="3311" spans="37:38" s="10" customFormat="1">
      <c r="AK3311" s="11"/>
      <c r="AL3311" s="11"/>
    </row>
    <row r="3312" spans="37:38" s="10" customFormat="1">
      <c r="AK3312" s="11"/>
      <c r="AL3312" s="11"/>
    </row>
    <row r="3313" spans="37:38" s="10" customFormat="1">
      <c r="AK3313" s="11"/>
      <c r="AL3313" s="11"/>
    </row>
    <row r="3314" spans="37:38" s="10" customFormat="1">
      <c r="AK3314" s="11"/>
      <c r="AL3314" s="11"/>
    </row>
    <row r="3315" spans="37:38" s="10" customFormat="1">
      <c r="AK3315" s="11"/>
      <c r="AL3315" s="11"/>
    </row>
    <row r="3316" spans="37:38" s="10" customFormat="1">
      <c r="AK3316" s="11"/>
      <c r="AL3316" s="11"/>
    </row>
    <row r="3317" spans="37:38" s="10" customFormat="1">
      <c r="AK3317" s="11"/>
      <c r="AL3317" s="11"/>
    </row>
    <row r="3318" spans="37:38" s="10" customFormat="1">
      <c r="AK3318" s="11"/>
      <c r="AL3318" s="11"/>
    </row>
    <row r="3319" spans="37:38" s="10" customFormat="1">
      <c r="AK3319" s="11"/>
      <c r="AL3319" s="11"/>
    </row>
    <row r="3320" spans="37:38" s="10" customFormat="1">
      <c r="AK3320" s="11"/>
      <c r="AL3320" s="11"/>
    </row>
    <row r="3321" spans="37:38" s="10" customFormat="1">
      <c r="AK3321" s="11"/>
      <c r="AL3321" s="11"/>
    </row>
    <row r="3322" spans="37:38" s="10" customFormat="1">
      <c r="AK3322" s="11"/>
      <c r="AL3322" s="11"/>
    </row>
    <row r="3323" spans="37:38" s="10" customFormat="1">
      <c r="AK3323" s="11"/>
      <c r="AL3323" s="11"/>
    </row>
    <row r="3324" spans="37:38" s="10" customFormat="1">
      <c r="AK3324" s="11"/>
      <c r="AL3324" s="11"/>
    </row>
    <row r="3325" spans="37:38" s="10" customFormat="1">
      <c r="AK3325" s="11"/>
      <c r="AL3325" s="11"/>
    </row>
    <row r="3326" spans="37:38" s="10" customFormat="1">
      <c r="AK3326" s="11"/>
      <c r="AL3326" s="11"/>
    </row>
    <row r="3327" spans="37:38" s="10" customFormat="1">
      <c r="AK3327" s="11"/>
      <c r="AL3327" s="11"/>
    </row>
    <row r="3328" spans="37:38" s="10" customFormat="1">
      <c r="AK3328" s="11"/>
      <c r="AL3328" s="11"/>
    </row>
    <row r="3329" spans="37:38" s="10" customFormat="1">
      <c r="AK3329" s="11"/>
      <c r="AL3329" s="11"/>
    </row>
    <row r="3330" spans="37:38" s="10" customFormat="1">
      <c r="AK3330" s="11"/>
      <c r="AL3330" s="11"/>
    </row>
    <row r="3331" spans="37:38" s="10" customFormat="1">
      <c r="AK3331" s="11"/>
      <c r="AL3331" s="11"/>
    </row>
    <row r="3332" spans="37:38" s="10" customFormat="1">
      <c r="AK3332" s="11"/>
      <c r="AL3332" s="11"/>
    </row>
    <row r="3333" spans="37:38" s="10" customFormat="1">
      <c r="AK3333" s="11"/>
      <c r="AL3333" s="11"/>
    </row>
    <row r="3334" spans="37:38" s="10" customFormat="1">
      <c r="AK3334" s="11"/>
      <c r="AL3334" s="11"/>
    </row>
    <row r="3335" spans="37:38" s="10" customFormat="1">
      <c r="AK3335" s="11"/>
      <c r="AL3335" s="11"/>
    </row>
    <row r="3336" spans="37:38" s="10" customFormat="1">
      <c r="AK3336" s="11"/>
      <c r="AL3336" s="11"/>
    </row>
    <row r="3337" spans="37:38" s="10" customFormat="1">
      <c r="AK3337" s="11"/>
      <c r="AL3337" s="11"/>
    </row>
    <row r="3338" spans="37:38" s="10" customFormat="1">
      <c r="AK3338" s="11"/>
      <c r="AL3338" s="11"/>
    </row>
    <row r="3339" spans="37:38" s="10" customFormat="1">
      <c r="AK3339" s="11"/>
      <c r="AL3339" s="11"/>
    </row>
    <row r="3340" spans="37:38" s="10" customFormat="1">
      <c r="AK3340" s="11"/>
      <c r="AL3340" s="11"/>
    </row>
    <row r="3341" spans="37:38" s="10" customFormat="1">
      <c r="AK3341" s="11"/>
      <c r="AL3341" s="11"/>
    </row>
    <row r="3342" spans="37:38" s="10" customFormat="1">
      <c r="AK3342" s="11"/>
      <c r="AL3342" s="11"/>
    </row>
    <row r="3343" spans="37:38" s="10" customFormat="1">
      <c r="AK3343" s="11"/>
      <c r="AL3343" s="11"/>
    </row>
    <row r="3344" spans="37:38" s="10" customFormat="1">
      <c r="AK3344" s="11"/>
      <c r="AL3344" s="11"/>
    </row>
    <row r="3345" spans="37:38" s="10" customFormat="1">
      <c r="AK3345" s="11"/>
      <c r="AL3345" s="11"/>
    </row>
    <row r="3346" spans="37:38" s="10" customFormat="1">
      <c r="AK3346" s="11"/>
      <c r="AL3346" s="11"/>
    </row>
    <row r="3347" spans="37:38" s="10" customFormat="1">
      <c r="AK3347" s="11"/>
      <c r="AL3347" s="11"/>
    </row>
    <row r="3348" spans="37:38" s="10" customFormat="1">
      <c r="AK3348" s="11"/>
      <c r="AL3348" s="11"/>
    </row>
    <row r="3349" spans="37:38" s="10" customFormat="1">
      <c r="AK3349" s="11"/>
      <c r="AL3349" s="11"/>
    </row>
    <row r="3350" spans="37:38" s="10" customFormat="1">
      <c r="AK3350" s="11"/>
      <c r="AL3350" s="11"/>
    </row>
    <row r="3351" spans="37:38" s="10" customFormat="1">
      <c r="AK3351" s="11"/>
      <c r="AL3351" s="11"/>
    </row>
    <row r="3352" spans="37:38" s="10" customFormat="1">
      <c r="AK3352" s="11"/>
      <c r="AL3352" s="11"/>
    </row>
    <row r="3353" spans="37:38" s="10" customFormat="1">
      <c r="AK3353" s="11"/>
      <c r="AL3353" s="11"/>
    </row>
    <row r="3354" spans="37:38" s="10" customFormat="1">
      <c r="AK3354" s="11"/>
      <c r="AL3354" s="11"/>
    </row>
    <row r="3355" spans="37:38" s="10" customFormat="1">
      <c r="AK3355" s="11"/>
      <c r="AL3355" s="11"/>
    </row>
    <row r="3356" spans="37:38" s="10" customFormat="1">
      <c r="AK3356" s="11"/>
      <c r="AL3356" s="11"/>
    </row>
    <row r="3357" spans="37:38" s="10" customFormat="1">
      <c r="AK3357" s="11"/>
      <c r="AL3357" s="11"/>
    </row>
    <row r="3358" spans="37:38" s="10" customFormat="1">
      <c r="AK3358" s="11"/>
      <c r="AL3358" s="11"/>
    </row>
    <row r="3359" spans="37:38" s="10" customFormat="1">
      <c r="AK3359" s="11"/>
      <c r="AL3359" s="11"/>
    </row>
    <row r="3360" spans="37:38" s="10" customFormat="1">
      <c r="AK3360" s="11"/>
      <c r="AL3360" s="11"/>
    </row>
    <row r="3361" spans="37:38" s="10" customFormat="1">
      <c r="AK3361" s="11"/>
      <c r="AL3361" s="11"/>
    </row>
    <row r="3362" spans="37:38" s="10" customFormat="1">
      <c r="AK3362" s="11"/>
      <c r="AL3362" s="11"/>
    </row>
    <row r="3363" spans="37:38" s="10" customFormat="1">
      <c r="AK3363" s="11"/>
      <c r="AL3363" s="11"/>
    </row>
    <row r="3364" spans="37:38" s="10" customFormat="1">
      <c r="AK3364" s="11"/>
      <c r="AL3364" s="11"/>
    </row>
    <row r="3365" spans="37:38" s="10" customFormat="1">
      <c r="AK3365" s="11"/>
      <c r="AL3365" s="11"/>
    </row>
    <row r="3366" spans="37:38" s="10" customFormat="1">
      <c r="AK3366" s="11"/>
      <c r="AL3366" s="11"/>
    </row>
    <row r="3367" spans="37:38" s="10" customFormat="1">
      <c r="AK3367" s="11"/>
      <c r="AL3367" s="11"/>
    </row>
    <row r="3368" spans="37:38" s="10" customFormat="1">
      <c r="AK3368" s="11"/>
      <c r="AL3368" s="11"/>
    </row>
    <row r="3369" spans="37:38" s="10" customFormat="1">
      <c r="AK3369" s="11"/>
      <c r="AL3369" s="11"/>
    </row>
    <row r="3370" spans="37:38" s="10" customFormat="1">
      <c r="AK3370" s="11"/>
      <c r="AL3370" s="11"/>
    </row>
    <row r="3371" spans="37:38" s="10" customFormat="1">
      <c r="AK3371" s="11"/>
      <c r="AL3371" s="11"/>
    </row>
    <row r="3372" spans="37:38" s="10" customFormat="1">
      <c r="AK3372" s="11"/>
      <c r="AL3372" s="11"/>
    </row>
    <row r="3373" spans="37:38" s="10" customFormat="1">
      <c r="AK3373" s="11"/>
      <c r="AL3373" s="11"/>
    </row>
    <row r="3374" spans="37:38" s="10" customFormat="1">
      <c r="AK3374" s="11"/>
      <c r="AL3374" s="11"/>
    </row>
    <row r="3375" spans="37:38" s="10" customFormat="1">
      <c r="AK3375" s="11"/>
      <c r="AL3375" s="11"/>
    </row>
    <row r="3376" spans="37:38" s="10" customFormat="1">
      <c r="AK3376" s="11"/>
      <c r="AL3376" s="11"/>
    </row>
    <row r="3377" spans="37:38" s="10" customFormat="1">
      <c r="AK3377" s="11"/>
      <c r="AL3377" s="11"/>
    </row>
    <row r="3378" spans="37:38" s="10" customFormat="1">
      <c r="AK3378" s="11"/>
      <c r="AL3378" s="11"/>
    </row>
    <row r="3379" spans="37:38" s="10" customFormat="1">
      <c r="AK3379" s="11"/>
      <c r="AL3379" s="11"/>
    </row>
    <row r="3380" spans="37:38" s="10" customFormat="1">
      <c r="AK3380" s="11"/>
      <c r="AL3380" s="11"/>
    </row>
    <row r="3381" spans="37:38" s="10" customFormat="1">
      <c r="AK3381" s="11"/>
      <c r="AL3381" s="11"/>
    </row>
    <row r="3382" spans="37:38" s="10" customFormat="1">
      <c r="AK3382" s="11"/>
      <c r="AL3382" s="11"/>
    </row>
    <row r="3383" spans="37:38" s="10" customFormat="1">
      <c r="AK3383" s="11"/>
      <c r="AL3383" s="11"/>
    </row>
    <row r="3384" spans="37:38" s="10" customFormat="1">
      <c r="AK3384" s="11"/>
      <c r="AL3384" s="11"/>
    </row>
    <row r="3385" spans="37:38" s="10" customFormat="1">
      <c r="AK3385" s="11"/>
      <c r="AL3385" s="11"/>
    </row>
    <row r="3386" spans="37:38" s="10" customFormat="1">
      <c r="AK3386" s="11"/>
      <c r="AL3386" s="11"/>
    </row>
    <row r="3387" spans="37:38" s="10" customFormat="1">
      <c r="AK3387" s="11"/>
      <c r="AL3387" s="11"/>
    </row>
    <row r="3388" spans="37:38" s="10" customFormat="1">
      <c r="AK3388" s="11"/>
      <c r="AL3388" s="11"/>
    </row>
    <row r="3389" spans="37:38" s="10" customFormat="1">
      <c r="AK3389" s="11"/>
      <c r="AL3389" s="11"/>
    </row>
    <row r="3390" spans="37:38" s="10" customFormat="1">
      <c r="AK3390" s="11"/>
      <c r="AL3390" s="11"/>
    </row>
    <row r="3391" spans="37:38" s="10" customFormat="1">
      <c r="AK3391" s="11"/>
      <c r="AL3391" s="11"/>
    </row>
    <row r="3392" spans="37:38" s="10" customFormat="1">
      <c r="AK3392" s="11"/>
      <c r="AL3392" s="11"/>
    </row>
    <row r="3393" spans="37:38" s="10" customFormat="1">
      <c r="AK3393" s="11"/>
      <c r="AL3393" s="11"/>
    </row>
    <row r="3394" spans="37:38" s="10" customFormat="1">
      <c r="AK3394" s="11"/>
      <c r="AL3394" s="11"/>
    </row>
    <row r="3395" spans="37:38" s="10" customFormat="1">
      <c r="AK3395" s="11"/>
      <c r="AL3395" s="11"/>
    </row>
    <row r="3396" spans="37:38" s="10" customFormat="1">
      <c r="AK3396" s="11"/>
      <c r="AL3396" s="11"/>
    </row>
    <row r="3397" spans="37:38" s="10" customFormat="1">
      <c r="AK3397" s="11"/>
      <c r="AL3397" s="11"/>
    </row>
    <row r="3398" spans="37:38" s="10" customFormat="1">
      <c r="AK3398" s="11"/>
      <c r="AL3398" s="11"/>
    </row>
    <row r="3399" spans="37:38" s="10" customFormat="1">
      <c r="AK3399" s="11"/>
      <c r="AL3399" s="11"/>
    </row>
    <row r="3400" spans="37:38" s="10" customFormat="1">
      <c r="AK3400" s="11"/>
      <c r="AL3400" s="11"/>
    </row>
    <row r="3401" spans="37:38" s="10" customFormat="1">
      <c r="AK3401" s="11"/>
      <c r="AL3401" s="11"/>
    </row>
    <row r="3402" spans="37:38" s="10" customFormat="1">
      <c r="AK3402" s="11"/>
      <c r="AL3402" s="11"/>
    </row>
    <row r="3403" spans="37:38" s="10" customFormat="1">
      <c r="AK3403" s="11"/>
      <c r="AL3403" s="11"/>
    </row>
    <row r="3404" spans="37:38" s="10" customFormat="1">
      <c r="AK3404" s="11"/>
      <c r="AL3404" s="11"/>
    </row>
    <row r="3405" spans="37:38" s="10" customFormat="1">
      <c r="AK3405" s="11"/>
      <c r="AL3405" s="11"/>
    </row>
    <row r="3406" spans="37:38" s="10" customFormat="1">
      <c r="AK3406" s="11"/>
      <c r="AL3406" s="11"/>
    </row>
    <row r="3407" spans="37:38" s="10" customFormat="1">
      <c r="AK3407" s="11"/>
      <c r="AL3407" s="11"/>
    </row>
    <row r="3408" spans="37:38" s="10" customFormat="1">
      <c r="AK3408" s="11"/>
      <c r="AL3408" s="11"/>
    </row>
    <row r="3409" spans="37:38" s="10" customFormat="1">
      <c r="AK3409" s="11"/>
      <c r="AL3409" s="11"/>
    </row>
    <row r="3410" spans="37:38" s="10" customFormat="1">
      <c r="AK3410" s="11"/>
      <c r="AL3410" s="11"/>
    </row>
    <row r="3411" spans="37:38" s="10" customFormat="1">
      <c r="AK3411" s="11"/>
      <c r="AL3411" s="11"/>
    </row>
    <row r="3412" spans="37:38" s="10" customFormat="1">
      <c r="AK3412" s="11"/>
      <c r="AL3412" s="11"/>
    </row>
    <row r="3413" spans="37:38" s="10" customFormat="1">
      <c r="AK3413" s="11"/>
      <c r="AL3413" s="11"/>
    </row>
    <row r="3414" spans="37:38" s="10" customFormat="1">
      <c r="AK3414" s="11"/>
      <c r="AL3414" s="11"/>
    </row>
    <row r="3415" spans="37:38" s="10" customFormat="1">
      <c r="AK3415" s="11"/>
      <c r="AL3415" s="11"/>
    </row>
    <row r="3416" spans="37:38" s="10" customFormat="1">
      <c r="AK3416" s="11"/>
      <c r="AL3416" s="11"/>
    </row>
    <row r="3417" spans="37:38" s="10" customFormat="1">
      <c r="AK3417" s="11"/>
      <c r="AL3417" s="11"/>
    </row>
    <row r="3418" spans="37:38" s="10" customFormat="1">
      <c r="AK3418" s="11"/>
      <c r="AL3418" s="11"/>
    </row>
    <row r="3419" spans="37:38" s="10" customFormat="1">
      <c r="AK3419" s="11"/>
      <c r="AL3419" s="11"/>
    </row>
    <row r="3420" spans="37:38" s="10" customFormat="1">
      <c r="AK3420" s="11"/>
      <c r="AL3420" s="11"/>
    </row>
    <row r="3421" spans="37:38" s="10" customFormat="1">
      <c r="AK3421" s="11"/>
      <c r="AL3421" s="11"/>
    </row>
    <row r="3422" spans="37:38" s="10" customFormat="1">
      <c r="AK3422" s="11"/>
      <c r="AL3422" s="11"/>
    </row>
    <row r="3423" spans="37:38" s="10" customFormat="1">
      <c r="AK3423" s="11"/>
      <c r="AL3423" s="11"/>
    </row>
    <row r="3424" spans="37:38" s="10" customFormat="1">
      <c r="AK3424" s="11"/>
      <c r="AL3424" s="11"/>
    </row>
    <row r="3425" spans="37:38" s="10" customFormat="1">
      <c r="AK3425" s="11"/>
      <c r="AL3425" s="11"/>
    </row>
    <row r="3426" spans="37:38" s="10" customFormat="1">
      <c r="AK3426" s="11"/>
      <c r="AL3426" s="11"/>
    </row>
    <row r="3427" spans="37:38" s="10" customFormat="1">
      <c r="AK3427" s="11"/>
      <c r="AL3427" s="11"/>
    </row>
    <row r="3428" spans="37:38" s="10" customFormat="1">
      <c r="AK3428" s="11"/>
      <c r="AL3428" s="11"/>
    </row>
    <row r="3429" spans="37:38" s="10" customFormat="1">
      <c r="AK3429" s="11"/>
      <c r="AL3429" s="11"/>
    </row>
    <row r="3430" spans="37:38" s="10" customFormat="1">
      <c r="AK3430" s="11"/>
      <c r="AL3430" s="11"/>
    </row>
    <row r="3431" spans="37:38" s="10" customFormat="1">
      <c r="AK3431" s="11"/>
      <c r="AL3431" s="11"/>
    </row>
    <row r="3432" spans="37:38" s="10" customFormat="1">
      <c r="AK3432" s="11"/>
      <c r="AL3432" s="11"/>
    </row>
    <row r="3433" spans="37:38" s="10" customFormat="1">
      <c r="AK3433" s="11"/>
      <c r="AL3433" s="11"/>
    </row>
    <row r="3434" spans="37:38" s="10" customFormat="1">
      <c r="AK3434" s="11"/>
      <c r="AL3434" s="11"/>
    </row>
    <row r="3435" spans="37:38" s="10" customFormat="1">
      <c r="AK3435" s="11"/>
      <c r="AL3435" s="11"/>
    </row>
    <row r="3436" spans="37:38" s="10" customFormat="1">
      <c r="AK3436" s="11"/>
      <c r="AL3436" s="11"/>
    </row>
    <row r="3437" spans="37:38" s="10" customFormat="1">
      <c r="AK3437" s="11"/>
      <c r="AL3437" s="11"/>
    </row>
    <row r="3438" spans="37:38" s="10" customFormat="1">
      <c r="AK3438" s="11"/>
      <c r="AL3438" s="11"/>
    </row>
    <row r="3439" spans="37:38" s="10" customFormat="1">
      <c r="AK3439" s="11"/>
      <c r="AL3439" s="11"/>
    </row>
    <row r="3440" spans="37:38" s="10" customFormat="1">
      <c r="AK3440" s="11"/>
      <c r="AL3440" s="11"/>
    </row>
    <row r="3441" spans="37:38" s="10" customFormat="1">
      <c r="AK3441" s="11"/>
      <c r="AL3441" s="11"/>
    </row>
    <row r="3442" spans="37:38" s="10" customFormat="1">
      <c r="AK3442" s="11"/>
      <c r="AL3442" s="11"/>
    </row>
    <row r="3443" spans="37:38" s="10" customFormat="1">
      <c r="AK3443" s="11"/>
      <c r="AL3443" s="11"/>
    </row>
    <row r="3444" spans="37:38" s="10" customFormat="1">
      <c r="AK3444" s="11"/>
      <c r="AL3444" s="11"/>
    </row>
    <row r="3445" spans="37:38" s="10" customFormat="1">
      <c r="AK3445" s="11"/>
      <c r="AL3445" s="11"/>
    </row>
    <row r="3446" spans="37:38" s="10" customFormat="1">
      <c r="AK3446" s="11"/>
      <c r="AL3446" s="11"/>
    </row>
    <row r="3447" spans="37:38" s="10" customFormat="1">
      <c r="AK3447" s="11"/>
      <c r="AL3447" s="11"/>
    </row>
    <row r="3448" spans="37:38" s="10" customFormat="1">
      <c r="AK3448" s="11"/>
      <c r="AL3448" s="11"/>
    </row>
    <row r="3449" spans="37:38" s="10" customFormat="1">
      <c r="AK3449" s="11"/>
      <c r="AL3449" s="11"/>
    </row>
    <row r="3450" spans="37:38" s="10" customFormat="1">
      <c r="AK3450" s="11"/>
      <c r="AL3450" s="11"/>
    </row>
    <row r="3451" spans="37:38" s="10" customFormat="1">
      <c r="AK3451" s="11"/>
      <c r="AL3451" s="11"/>
    </row>
    <row r="3452" spans="37:38" s="10" customFormat="1">
      <c r="AK3452" s="11"/>
      <c r="AL3452" s="11"/>
    </row>
    <row r="3453" spans="37:38" s="10" customFormat="1">
      <c r="AK3453" s="11"/>
      <c r="AL3453" s="11"/>
    </row>
    <row r="3454" spans="37:38" s="10" customFormat="1">
      <c r="AK3454" s="11"/>
      <c r="AL3454" s="11"/>
    </row>
    <row r="3455" spans="37:38" s="10" customFormat="1">
      <c r="AK3455" s="11"/>
      <c r="AL3455" s="11"/>
    </row>
    <row r="3456" spans="37:38" s="10" customFormat="1">
      <c r="AK3456" s="11"/>
      <c r="AL3456" s="11"/>
    </row>
    <row r="3457" spans="37:38" s="10" customFormat="1">
      <c r="AK3457" s="11"/>
      <c r="AL3457" s="11"/>
    </row>
    <row r="3458" spans="37:38" s="10" customFormat="1">
      <c r="AK3458" s="11"/>
      <c r="AL3458" s="11"/>
    </row>
    <row r="3459" spans="37:38" s="10" customFormat="1">
      <c r="AK3459" s="11"/>
      <c r="AL3459" s="11"/>
    </row>
    <row r="3460" spans="37:38" s="10" customFormat="1">
      <c r="AK3460" s="11"/>
      <c r="AL3460" s="11"/>
    </row>
    <row r="3461" spans="37:38" s="10" customFormat="1">
      <c r="AK3461" s="11"/>
      <c r="AL3461" s="11"/>
    </row>
    <row r="3462" spans="37:38" s="10" customFormat="1">
      <c r="AK3462" s="11"/>
      <c r="AL3462" s="11"/>
    </row>
    <row r="3463" spans="37:38" s="10" customFormat="1">
      <c r="AK3463" s="11"/>
      <c r="AL3463" s="11"/>
    </row>
    <row r="3464" spans="37:38" s="10" customFormat="1">
      <c r="AK3464" s="11"/>
      <c r="AL3464" s="11"/>
    </row>
    <row r="3465" spans="37:38" s="10" customFormat="1">
      <c r="AK3465" s="11"/>
      <c r="AL3465" s="11"/>
    </row>
    <row r="3466" spans="37:38" s="10" customFormat="1">
      <c r="AK3466" s="11"/>
      <c r="AL3466" s="11"/>
    </row>
    <row r="3467" spans="37:38" s="10" customFormat="1">
      <c r="AK3467" s="11"/>
      <c r="AL3467" s="11"/>
    </row>
    <row r="3468" spans="37:38" s="10" customFormat="1">
      <c r="AK3468" s="11"/>
      <c r="AL3468" s="11"/>
    </row>
    <row r="3469" spans="37:38" s="10" customFormat="1">
      <c r="AK3469" s="11"/>
      <c r="AL3469" s="11"/>
    </row>
    <row r="3470" spans="37:38" s="10" customFormat="1">
      <c r="AK3470" s="11"/>
      <c r="AL3470" s="11"/>
    </row>
    <row r="3471" spans="37:38" s="10" customFormat="1">
      <c r="AK3471" s="11"/>
      <c r="AL3471" s="11"/>
    </row>
    <row r="3472" spans="37:38" s="10" customFormat="1">
      <c r="AK3472" s="11"/>
      <c r="AL3472" s="11"/>
    </row>
    <row r="3473" spans="37:38" s="10" customFormat="1">
      <c r="AK3473" s="11"/>
      <c r="AL3473" s="11"/>
    </row>
    <row r="3474" spans="37:38" s="10" customFormat="1">
      <c r="AK3474" s="11"/>
      <c r="AL3474" s="11"/>
    </row>
    <row r="3475" spans="37:38" s="10" customFormat="1">
      <c r="AK3475" s="11"/>
      <c r="AL3475" s="11"/>
    </row>
    <row r="3476" spans="37:38" s="10" customFormat="1">
      <c r="AK3476" s="11"/>
      <c r="AL3476" s="11"/>
    </row>
    <row r="3477" spans="37:38" s="10" customFormat="1">
      <c r="AK3477" s="11"/>
      <c r="AL3477" s="11"/>
    </row>
    <row r="3478" spans="37:38" s="10" customFormat="1">
      <c r="AK3478" s="11"/>
      <c r="AL3478" s="11"/>
    </row>
    <row r="3479" spans="37:38" s="10" customFormat="1">
      <c r="AK3479" s="11"/>
      <c r="AL3479" s="11"/>
    </row>
    <row r="3480" spans="37:38" s="10" customFormat="1">
      <c r="AK3480" s="11"/>
      <c r="AL3480" s="11"/>
    </row>
    <row r="3481" spans="37:38" s="10" customFormat="1">
      <c r="AK3481" s="11"/>
      <c r="AL3481" s="11"/>
    </row>
    <row r="3482" spans="37:38" s="10" customFormat="1">
      <c r="AK3482" s="11"/>
      <c r="AL3482" s="11"/>
    </row>
    <row r="3483" spans="37:38" s="10" customFormat="1">
      <c r="AK3483" s="11"/>
      <c r="AL3483" s="11"/>
    </row>
    <row r="3484" spans="37:38" s="10" customFormat="1">
      <c r="AK3484" s="11"/>
      <c r="AL3484" s="11"/>
    </row>
    <row r="3485" spans="37:38" s="10" customFormat="1">
      <c r="AK3485" s="11"/>
      <c r="AL3485" s="11"/>
    </row>
    <row r="3486" spans="37:38" s="10" customFormat="1">
      <c r="AK3486" s="11"/>
      <c r="AL3486" s="11"/>
    </row>
    <row r="3487" spans="37:38" s="10" customFormat="1">
      <c r="AK3487" s="11"/>
      <c r="AL3487" s="11"/>
    </row>
    <row r="3488" spans="37:38" s="10" customFormat="1">
      <c r="AK3488" s="11"/>
      <c r="AL3488" s="11"/>
    </row>
    <row r="3489" spans="37:38" s="10" customFormat="1">
      <c r="AK3489" s="11"/>
      <c r="AL3489" s="11"/>
    </row>
    <row r="3490" spans="37:38" s="10" customFormat="1">
      <c r="AK3490" s="11"/>
      <c r="AL3490" s="11"/>
    </row>
    <row r="3491" spans="37:38" s="10" customFormat="1">
      <c r="AK3491" s="11"/>
      <c r="AL3491" s="11"/>
    </row>
    <row r="3492" spans="37:38" s="10" customFormat="1">
      <c r="AK3492" s="11"/>
      <c r="AL3492" s="11"/>
    </row>
    <row r="3493" spans="37:38" s="10" customFormat="1">
      <c r="AK3493" s="11"/>
      <c r="AL3493" s="11"/>
    </row>
    <row r="3494" spans="37:38" s="10" customFormat="1">
      <c r="AK3494" s="11"/>
      <c r="AL3494" s="11"/>
    </row>
    <row r="3495" spans="37:38" s="10" customFormat="1">
      <c r="AK3495" s="11"/>
      <c r="AL3495" s="11"/>
    </row>
    <row r="3496" spans="37:38" s="10" customFormat="1">
      <c r="AK3496" s="11"/>
      <c r="AL3496" s="11"/>
    </row>
    <row r="3497" spans="37:38" s="10" customFormat="1">
      <c r="AK3497" s="11"/>
      <c r="AL3497" s="11"/>
    </row>
    <row r="3498" spans="37:38" s="10" customFormat="1">
      <c r="AK3498" s="11"/>
      <c r="AL3498" s="11"/>
    </row>
    <row r="3499" spans="37:38" s="10" customFormat="1">
      <c r="AK3499" s="11"/>
      <c r="AL3499" s="11"/>
    </row>
    <row r="3500" spans="37:38" s="10" customFormat="1">
      <c r="AK3500" s="11"/>
      <c r="AL3500" s="11"/>
    </row>
    <row r="3501" spans="37:38" s="10" customFormat="1">
      <c r="AK3501" s="11"/>
      <c r="AL3501" s="11"/>
    </row>
    <row r="3502" spans="37:38" s="10" customFormat="1">
      <c r="AK3502" s="11"/>
      <c r="AL3502" s="11"/>
    </row>
    <row r="3503" spans="37:38" s="10" customFormat="1">
      <c r="AK3503" s="11"/>
      <c r="AL3503" s="11"/>
    </row>
    <row r="3504" spans="37:38" s="10" customFormat="1">
      <c r="AK3504" s="11"/>
      <c r="AL3504" s="11"/>
    </row>
    <row r="3505" spans="37:38" s="10" customFormat="1">
      <c r="AK3505" s="11"/>
      <c r="AL3505" s="11"/>
    </row>
    <row r="3506" spans="37:38" s="10" customFormat="1">
      <c r="AK3506" s="11"/>
      <c r="AL3506" s="11"/>
    </row>
    <row r="3507" spans="37:38" s="10" customFormat="1">
      <c r="AK3507" s="11"/>
      <c r="AL3507" s="11"/>
    </row>
    <row r="3508" spans="37:38" s="10" customFormat="1">
      <c r="AK3508" s="11"/>
      <c r="AL3508" s="11"/>
    </row>
    <row r="3509" spans="37:38" s="10" customFormat="1">
      <c r="AK3509" s="11"/>
      <c r="AL3509" s="11"/>
    </row>
    <row r="3510" spans="37:38" s="10" customFormat="1">
      <c r="AK3510" s="11"/>
      <c r="AL3510" s="11"/>
    </row>
    <row r="3511" spans="37:38" s="10" customFormat="1">
      <c r="AK3511" s="11"/>
      <c r="AL3511" s="11"/>
    </row>
    <row r="3512" spans="37:38" s="10" customFormat="1">
      <c r="AK3512" s="11"/>
      <c r="AL3512" s="11"/>
    </row>
    <row r="3513" spans="37:38" s="10" customFormat="1">
      <c r="AK3513" s="11"/>
      <c r="AL3513" s="11"/>
    </row>
    <row r="3514" spans="37:38" s="10" customFormat="1">
      <c r="AK3514" s="11"/>
      <c r="AL3514" s="11"/>
    </row>
    <row r="3515" spans="37:38" s="10" customFormat="1">
      <c r="AK3515" s="11"/>
      <c r="AL3515" s="11"/>
    </row>
    <row r="3516" spans="37:38" s="10" customFormat="1">
      <c r="AK3516" s="11"/>
      <c r="AL3516" s="11"/>
    </row>
    <row r="3517" spans="37:38" s="10" customFormat="1">
      <c r="AK3517" s="11"/>
      <c r="AL3517" s="11"/>
    </row>
    <row r="3518" spans="37:38" s="10" customFormat="1">
      <c r="AK3518" s="11"/>
      <c r="AL3518" s="11"/>
    </row>
    <row r="3519" spans="37:38" s="10" customFormat="1">
      <c r="AK3519" s="11"/>
      <c r="AL3519" s="11"/>
    </row>
    <row r="3520" spans="37:38" s="10" customFormat="1">
      <c r="AK3520" s="11"/>
      <c r="AL3520" s="11"/>
    </row>
    <row r="3521" spans="37:38" s="10" customFormat="1">
      <c r="AK3521" s="11"/>
      <c r="AL3521" s="11"/>
    </row>
    <row r="3522" spans="37:38" s="10" customFormat="1">
      <c r="AK3522" s="11"/>
      <c r="AL3522" s="11"/>
    </row>
    <row r="3523" spans="37:38" s="10" customFormat="1">
      <c r="AK3523" s="11"/>
      <c r="AL3523" s="11"/>
    </row>
    <row r="3524" spans="37:38" s="10" customFormat="1">
      <c r="AK3524" s="11"/>
      <c r="AL3524" s="11"/>
    </row>
    <row r="3525" spans="37:38" s="10" customFormat="1">
      <c r="AK3525" s="11"/>
      <c r="AL3525" s="11"/>
    </row>
    <row r="3526" spans="37:38" s="10" customFormat="1">
      <c r="AK3526" s="11"/>
      <c r="AL3526" s="11"/>
    </row>
    <row r="3527" spans="37:38" s="10" customFormat="1">
      <c r="AK3527" s="11"/>
      <c r="AL3527" s="11"/>
    </row>
    <row r="3528" spans="37:38" s="10" customFormat="1">
      <c r="AK3528" s="11"/>
      <c r="AL3528" s="11"/>
    </row>
    <row r="3529" spans="37:38" s="10" customFormat="1">
      <c r="AK3529" s="11"/>
      <c r="AL3529" s="11"/>
    </row>
    <row r="3530" spans="37:38" s="10" customFormat="1">
      <c r="AK3530" s="11"/>
      <c r="AL3530" s="11"/>
    </row>
    <row r="3531" spans="37:38" s="10" customFormat="1">
      <c r="AK3531" s="11"/>
      <c r="AL3531" s="11"/>
    </row>
    <row r="3532" spans="37:38" s="10" customFormat="1">
      <c r="AK3532" s="11"/>
      <c r="AL3532" s="11"/>
    </row>
    <row r="3533" spans="37:38" s="10" customFormat="1">
      <c r="AK3533" s="11"/>
      <c r="AL3533" s="11"/>
    </row>
    <row r="3534" spans="37:38" s="10" customFormat="1">
      <c r="AK3534" s="11"/>
      <c r="AL3534" s="11"/>
    </row>
    <row r="3535" spans="37:38" s="10" customFormat="1">
      <c r="AK3535" s="11"/>
      <c r="AL3535" s="11"/>
    </row>
    <row r="3536" spans="37:38" s="10" customFormat="1">
      <c r="AK3536" s="11"/>
      <c r="AL3536" s="11"/>
    </row>
    <row r="3537" spans="37:38" s="10" customFormat="1">
      <c r="AK3537" s="11"/>
      <c r="AL3537" s="11"/>
    </row>
    <row r="3538" spans="37:38" s="10" customFormat="1">
      <c r="AK3538" s="11"/>
      <c r="AL3538" s="11"/>
    </row>
    <row r="3539" spans="37:38" s="10" customFormat="1">
      <c r="AK3539" s="11"/>
      <c r="AL3539" s="11"/>
    </row>
    <row r="3540" spans="37:38" s="10" customFormat="1">
      <c r="AK3540" s="11"/>
      <c r="AL3540" s="11"/>
    </row>
    <row r="3541" spans="37:38" s="10" customFormat="1">
      <c r="AK3541" s="11"/>
      <c r="AL3541" s="11"/>
    </row>
    <row r="3542" spans="37:38" s="10" customFormat="1">
      <c r="AK3542" s="11"/>
      <c r="AL3542" s="11"/>
    </row>
    <row r="3543" spans="37:38" s="10" customFormat="1">
      <c r="AK3543" s="11"/>
      <c r="AL3543" s="11"/>
    </row>
    <row r="3544" spans="37:38" s="10" customFormat="1">
      <c r="AK3544" s="11"/>
      <c r="AL3544" s="11"/>
    </row>
    <row r="3545" spans="37:38" s="10" customFormat="1">
      <c r="AK3545" s="11"/>
      <c r="AL3545" s="11"/>
    </row>
    <row r="3546" spans="37:38" s="10" customFormat="1">
      <c r="AK3546" s="11"/>
      <c r="AL3546" s="11"/>
    </row>
    <row r="3547" spans="37:38" s="10" customFormat="1">
      <c r="AK3547" s="11"/>
      <c r="AL3547" s="11"/>
    </row>
    <row r="3548" spans="37:38" s="10" customFormat="1">
      <c r="AK3548" s="11"/>
      <c r="AL3548" s="11"/>
    </row>
    <row r="3549" spans="37:38" s="10" customFormat="1">
      <c r="AK3549" s="11"/>
      <c r="AL3549" s="11"/>
    </row>
    <row r="3550" spans="37:38" s="10" customFormat="1">
      <c r="AK3550" s="11"/>
      <c r="AL3550" s="11"/>
    </row>
    <row r="3551" spans="37:38" s="10" customFormat="1">
      <c r="AK3551" s="11"/>
      <c r="AL3551" s="11"/>
    </row>
    <row r="3552" spans="37:38" s="10" customFormat="1">
      <c r="AK3552" s="11"/>
      <c r="AL3552" s="11"/>
    </row>
    <row r="3553" spans="37:38" s="10" customFormat="1">
      <c r="AK3553" s="11"/>
      <c r="AL3553" s="11"/>
    </row>
    <row r="3554" spans="37:38" s="10" customFormat="1">
      <c r="AK3554" s="11"/>
      <c r="AL3554" s="11"/>
    </row>
    <row r="3555" spans="37:38" s="10" customFormat="1">
      <c r="AK3555" s="11"/>
      <c r="AL3555" s="11"/>
    </row>
    <row r="3556" spans="37:38" s="10" customFormat="1">
      <c r="AK3556" s="11"/>
      <c r="AL3556" s="11"/>
    </row>
    <row r="3557" spans="37:38" s="10" customFormat="1">
      <c r="AK3557" s="11"/>
      <c r="AL3557" s="11"/>
    </row>
    <row r="3558" spans="37:38" s="10" customFormat="1">
      <c r="AK3558" s="11"/>
      <c r="AL3558" s="11"/>
    </row>
    <row r="3559" spans="37:38" s="10" customFormat="1">
      <c r="AK3559" s="11"/>
      <c r="AL3559" s="11"/>
    </row>
    <row r="3560" spans="37:38" s="10" customFormat="1">
      <c r="AK3560" s="11"/>
      <c r="AL3560" s="11"/>
    </row>
    <row r="3561" spans="37:38" s="10" customFormat="1">
      <c r="AK3561" s="11"/>
      <c r="AL3561" s="11"/>
    </row>
    <row r="3562" spans="37:38" s="10" customFormat="1">
      <c r="AK3562" s="11"/>
      <c r="AL3562" s="11"/>
    </row>
    <row r="3563" spans="37:38" s="10" customFormat="1">
      <c r="AK3563" s="11"/>
      <c r="AL3563" s="11"/>
    </row>
    <row r="3564" spans="37:38" s="10" customFormat="1">
      <c r="AK3564" s="11"/>
      <c r="AL3564" s="11"/>
    </row>
    <row r="3565" spans="37:38" s="10" customFormat="1">
      <c r="AK3565" s="11"/>
      <c r="AL3565" s="11"/>
    </row>
    <row r="3566" spans="37:38" s="10" customFormat="1">
      <c r="AK3566" s="11"/>
      <c r="AL3566" s="11"/>
    </row>
    <row r="3567" spans="37:38" s="10" customFormat="1">
      <c r="AK3567" s="11"/>
      <c r="AL3567" s="11"/>
    </row>
    <row r="3568" spans="37:38" s="10" customFormat="1">
      <c r="AK3568" s="11"/>
      <c r="AL3568" s="11"/>
    </row>
    <row r="3569" spans="37:38" s="10" customFormat="1">
      <c r="AK3569" s="11"/>
      <c r="AL3569" s="11"/>
    </row>
    <row r="3570" spans="37:38" s="10" customFormat="1">
      <c r="AK3570" s="11"/>
      <c r="AL3570" s="11"/>
    </row>
    <row r="3571" spans="37:38" s="10" customFormat="1">
      <c r="AK3571" s="11"/>
      <c r="AL3571" s="11"/>
    </row>
    <row r="3572" spans="37:38" s="10" customFormat="1">
      <c r="AK3572" s="11"/>
      <c r="AL3572" s="11"/>
    </row>
    <row r="3573" spans="37:38" s="10" customFormat="1">
      <c r="AK3573" s="11"/>
      <c r="AL3573" s="11"/>
    </row>
    <row r="3574" spans="37:38" s="10" customFormat="1">
      <c r="AK3574" s="11"/>
      <c r="AL3574" s="11"/>
    </row>
    <row r="3575" spans="37:38" s="10" customFormat="1">
      <c r="AK3575" s="11"/>
      <c r="AL3575" s="11"/>
    </row>
    <row r="3576" spans="37:38" s="10" customFormat="1">
      <c r="AK3576" s="11"/>
      <c r="AL3576" s="11"/>
    </row>
    <row r="3577" spans="37:38" s="10" customFormat="1">
      <c r="AK3577" s="11"/>
      <c r="AL3577" s="11"/>
    </row>
    <row r="3578" spans="37:38" s="10" customFormat="1">
      <c r="AK3578" s="11"/>
      <c r="AL3578" s="11"/>
    </row>
    <row r="3579" spans="37:38" s="10" customFormat="1">
      <c r="AK3579" s="11"/>
      <c r="AL3579" s="11"/>
    </row>
    <row r="3580" spans="37:38" s="10" customFormat="1">
      <c r="AK3580" s="11"/>
      <c r="AL3580" s="11"/>
    </row>
    <row r="3581" spans="37:38" s="10" customFormat="1">
      <c r="AK3581" s="11"/>
      <c r="AL3581" s="11"/>
    </row>
    <row r="3582" spans="37:38" s="10" customFormat="1">
      <c r="AK3582" s="11"/>
      <c r="AL3582" s="11"/>
    </row>
    <row r="3583" spans="37:38" s="10" customFormat="1">
      <c r="AK3583" s="11"/>
      <c r="AL3583" s="11"/>
    </row>
    <row r="3584" spans="37:38" s="10" customFormat="1">
      <c r="AK3584" s="11"/>
      <c r="AL3584" s="11"/>
    </row>
    <row r="3585" spans="37:38" s="10" customFormat="1">
      <c r="AK3585" s="11"/>
      <c r="AL3585" s="11"/>
    </row>
    <row r="3586" spans="37:38" s="10" customFormat="1">
      <c r="AK3586" s="11"/>
      <c r="AL3586" s="11"/>
    </row>
    <row r="3587" spans="37:38" s="10" customFormat="1">
      <c r="AK3587" s="11"/>
      <c r="AL3587" s="11"/>
    </row>
    <row r="3588" spans="37:38" s="10" customFormat="1">
      <c r="AK3588" s="11"/>
      <c r="AL3588" s="11"/>
    </row>
    <row r="3589" spans="37:38" s="10" customFormat="1">
      <c r="AK3589" s="11"/>
      <c r="AL3589" s="11"/>
    </row>
    <row r="3590" spans="37:38" s="10" customFormat="1">
      <c r="AK3590" s="11"/>
      <c r="AL3590" s="11"/>
    </row>
    <row r="3591" spans="37:38" s="10" customFormat="1">
      <c r="AK3591" s="11"/>
      <c r="AL3591" s="11"/>
    </row>
    <row r="3592" spans="37:38" s="10" customFormat="1">
      <c r="AK3592" s="11"/>
      <c r="AL3592" s="11"/>
    </row>
    <row r="3593" spans="37:38" s="10" customFormat="1">
      <c r="AK3593" s="11"/>
      <c r="AL3593" s="11"/>
    </row>
    <row r="3594" spans="37:38" s="10" customFormat="1">
      <c r="AK3594" s="11"/>
      <c r="AL3594" s="11"/>
    </row>
    <row r="3595" spans="37:38" s="10" customFormat="1">
      <c r="AK3595" s="11"/>
      <c r="AL3595" s="11"/>
    </row>
    <row r="3596" spans="37:38" s="10" customFormat="1">
      <c r="AK3596" s="11"/>
      <c r="AL3596" s="11"/>
    </row>
    <row r="3597" spans="37:38" s="10" customFormat="1">
      <c r="AK3597" s="11"/>
      <c r="AL3597" s="11"/>
    </row>
    <row r="3598" spans="37:38" s="10" customFormat="1">
      <c r="AK3598" s="11"/>
      <c r="AL3598" s="11"/>
    </row>
    <row r="3599" spans="37:38" s="10" customFormat="1">
      <c r="AK3599" s="11"/>
      <c r="AL3599" s="11"/>
    </row>
    <row r="3600" spans="37:38" s="10" customFormat="1">
      <c r="AK3600" s="11"/>
      <c r="AL3600" s="11"/>
    </row>
    <row r="3601" spans="37:38" s="10" customFormat="1">
      <c r="AK3601" s="11"/>
      <c r="AL3601" s="11"/>
    </row>
    <row r="3602" spans="37:38" s="10" customFormat="1">
      <c r="AK3602" s="11"/>
      <c r="AL3602" s="11"/>
    </row>
    <row r="3603" spans="37:38" s="10" customFormat="1">
      <c r="AK3603" s="11"/>
      <c r="AL3603" s="11"/>
    </row>
    <row r="3604" spans="37:38" s="10" customFormat="1">
      <c r="AK3604" s="11"/>
      <c r="AL3604" s="11"/>
    </row>
    <row r="3605" spans="37:38" s="10" customFormat="1">
      <c r="AK3605" s="11"/>
      <c r="AL3605" s="11"/>
    </row>
    <row r="3606" spans="37:38" s="10" customFormat="1">
      <c r="AK3606" s="11"/>
      <c r="AL3606" s="11"/>
    </row>
    <row r="3607" spans="37:38" s="10" customFormat="1">
      <c r="AK3607" s="11"/>
      <c r="AL3607" s="11"/>
    </row>
    <row r="3608" spans="37:38" s="10" customFormat="1">
      <c r="AK3608" s="11"/>
      <c r="AL3608" s="11"/>
    </row>
    <row r="3609" spans="37:38" s="10" customFormat="1">
      <c r="AK3609" s="11"/>
      <c r="AL3609" s="11"/>
    </row>
    <row r="3610" spans="37:38" s="10" customFormat="1">
      <c r="AK3610" s="11"/>
      <c r="AL3610" s="11"/>
    </row>
    <row r="3611" spans="37:38" s="10" customFormat="1">
      <c r="AK3611" s="11"/>
      <c r="AL3611" s="11"/>
    </row>
    <row r="3612" spans="37:38" s="10" customFormat="1">
      <c r="AK3612" s="11"/>
      <c r="AL3612" s="11"/>
    </row>
    <row r="3613" spans="37:38" s="10" customFormat="1">
      <c r="AK3613" s="11"/>
      <c r="AL3613" s="11"/>
    </row>
    <row r="3614" spans="37:38" s="10" customFormat="1">
      <c r="AK3614" s="11"/>
      <c r="AL3614" s="11"/>
    </row>
    <row r="3615" spans="37:38" s="10" customFormat="1">
      <c r="AK3615" s="11"/>
      <c r="AL3615" s="11"/>
    </row>
    <row r="3616" spans="37:38" s="10" customFormat="1">
      <c r="AK3616" s="11"/>
      <c r="AL3616" s="11"/>
    </row>
    <row r="3617" spans="37:38" s="10" customFormat="1">
      <c r="AK3617" s="11"/>
      <c r="AL3617" s="11"/>
    </row>
    <row r="3618" spans="37:38" s="10" customFormat="1">
      <c r="AK3618" s="11"/>
      <c r="AL3618" s="11"/>
    </row>
    <row r="3619" spans="37:38" s="10" customFormat="1">
      <c r="AK3619" s="11"/>
      <c r="AL3619" s="11"/>
    </row>
    <row r="3620" spans="37:38" s="10" customFormat="1">
      <c r="AK3620" s="11"/>
      <c r="AL3620" s="11"/>
    </row>
    <row r="3621" spans="37:38" s="10" customFormat="1">
      <c r="AK3621" s="11"/>
      <c r="AL3621" s="11"/>
    </row>
    <row r="3622" spans="37:38" s="10" customFormat="1">
      <c r="AK3622" s="11"/>
      <c r="AL3622" s="11"/>
    </row>
    <row r="3623" spans="37:38" s="10" customFormat="1">
      <c r="AK3623" s="11"/>
      <c r="AL3623" s="11"/>
    </row>
    <row r="3624" spans="37:38" s="10" customFormat="1">
      <c r="AK3624" s="11"/>
      <c r="AL3624" s="11"/>
    </row>
    <row r="3625" spans="37:38" s="10" customFormat="1">
      <c r="AK3625" s="11"/>
      <c r="AL3625" s="11"/>
    </row>
    <row r="3626" spans="37:38" s="10" customFormat="1">
      <c r="AK3626" s="11"/>
      <c r="AL3626" s="11"/>
    </row>
    <row r="3627" spans="37:38" s="10" customFormat="1">
      <c r="AK3627" s="11"/>
      <c r="AL3627" s="11"/>
    </row>
    <row r="3628" spans="37:38" s="10" customFormat="1">
      <c r="AK3628" s="11"/>
      <c r="AL3628" s="11"/>
    </row>
    <row r="3629" spans="37:38" s="10" customFormat="1">
      <c r="AK3629" s="11"/>
      <c r="AL3629" s="11"/>
    </row>
    <row r="3630" spans="37:38" s="10" customFormat="1">
      <c r="AK3630" s="11"/>
      <c r="AL3630" s="11"/>
    </row>
    <row r="3631" spans="37:38" s="10" customFormat="1">
      <c r="AK3631" s="11"/>
      <c r="AL3631" s="11"/>
    </row>
    <row r="3632" spans="37:38" s="10" customFormat="1">
      <c r="AK3632" s="11"/>
      <c r="AL3632" s="11"/>
    </row>
    <row r="3633" spans="37:38" s="10" customFormat="1">
      <c r="AK3633" s="11"/>
      <c r="AL3633" s="11"/>
    </row>
    <row r="3634" spans="37:38" s="10" customFormat="1">
      <c r="AK3634" s="11"/>
      <c r="AL3634" s="11"/>
    </row>
    <row r="3635" spans="37:38" s="10" customFormat="1">
      <c r="AK3635" s="11"/>
      <c r="AL3635" s="11"/>
    </row>
    <row r="3636" spans="37:38" s="10" customFormat="1">
      <c r="AK3636" s="11"/>
      <c r="AL3636" s="11"/>
    </row>
    <row r="3637" spans="37:38" s="10" customFormat="1">
      <c r="AK3637" s="11"/>
      <c r="AL3637" s="11"/>
    </row>
    <row r="3638" spans="37:38" s="10" customFormat="1">
      <c r="AK3638" s="11"/>
      <c r="AL3638" s="11"/>
    </row>
    <row r="3639" spans="37:38" s="10" customFormat="1">
      <c r="AK3639" s="11"/>
      <c r="AL3639" s="11"/>
    </row>
    <row r="3640" spans="37:38" s="10" customFormat="1">
      <c r="AK3640" s="11"/>
      <c r="AL3640" s="11"/>
    </row>
    <row r="3641" spans="37:38" s="10" customFormat="1">
      <c r="AK3641" s="11"/>
      <c r="AL3641" s="11"/>
    </row>
    <row r="3642" spans="37:38" s="10" customFormat="1">
      <c r="AK3642" s="11"/>
      <c r="AL3642" s="11"/>
    </row>
    <row r="3643" spans="37:38" s="10" customFormat="1">
      <c r="AK3643" s="11"/>
      <c r="AL3643" s="11"/>
    </row>
    <row r="3644" spans="37:38" s="10" customFormat="1">
      <c r="AK3644" s="11"/>
      <c r="AL3644" s="11"/>
    </row>
    <row r="3645" spans="37:38" s="10" customFormat="1">
      <c r="AK3645" s="11"/>
      <c r="AL3645" s="11"/>
    </row>
    <row r="3646" spans="37:38" s="10" customFormat="1">
      <c r="AK3646" s="11"/>
      <c r="AL3646" s="11"/>
    </row>
    <row r="3647" spans="37:38" s="10" customFormat="1">
      <c r="AK3647" s="11"/>
      <c r="AL3647" s="11"/>
    </row>
    <row r="3648" spans="37:38" s="10" customFormat="1">
      <c r="AK3648" s="11"/>
      <c r="AL3648" s="11"/>
    </row>
    <row r="3649" spans="37:38" s="10" customFormat="1">
      <c r="AK3649" s="11"/>
      <c r="AL3649" s="11"/>
    </row>
    <row r="3650" spans="37:38" s="10" customFormat="1">
      <c r="AK3650" s="11"/>
      <c r="AL3650" s="11"/>
    </row>
    <row r="3651" spans="37:38" s="10" customFormat="1">
      <c r="AK3651" s="11"/>
      <c r="AL3651" s="11"/>
    </row>
    <row r="3652" spans="37:38" s="10" customFormat="1">
      <c r="AK3652" s="11"/>
      <c r="AL3652" s="11"/>
    </row>
    <row r="3653" spans="37:38" s="10" customFormat="1">
      <c r="AK3653" s="11"/>
      <c r="AL3653" s="11"/>
    </row>
    <row r="3654" spans="37:38" s="10" customFormat="1">
      <c r="AK3654" s="11"/>
      <c r="AL3654" s="11"/>
    </row>
    <row r="3655" spans="37:38" s="10" customFormat="1">
      <c r="AK3655" s="11"/>
      <c r="AL3655" s="11"/>
    </row>
    <row r="3656" spans="37:38" s="10" customFormat="1">
      <c r="AK3656" s="11"/>
      <c r="AL3656" s="11"/>
    </row>
    <row r="3657" spans="37:38" s="10" customFormat="1">
      <c r="AK3657" s="11"/>
      <c r="AL3657" s="11"/>
    </row>
    <row r="3658" spans="37:38" s="10" customFormat="1">
      <c r="AK3658" s="11"/>
      <c r="AL3658" s="11"/>
    </row>
    <row r="3659" spans="37:38" s="10" customFormat="1">
      <c r="AK3659" s="11"/>
      <c r="AL3659" s="11"/>
    </row>
    <row r="3660" spans="37:38" s="10" customFormat="1">
      <c r="AK3660" s="11"/>
      <c r="AL3660" s="11"/>
    </row>
    <row r="3661" spans="37:38" s="10" customFormat="1">
      <c r="AK3661" s="11"/>
      <c r="AL3661" s="11"/>
    </row>
    <row r="3662" spans="37:38" s="10" customFormat="1">
      <c r="AK3662" s="11"/>
      <c r="AL3662" s="11"/>
    </row>
    <row r="3663" spans="37:38" s="10" customFormat="1">
      <c r="AK3663" s="11"/>
      <c r="AL3663" s="11"/>
    </row>
    <row r="3664" spans="37:38" s="10" customFormat="1">
      <c r="AK3664" s="11"/>
      <c r="AL3664" s="11"/>
    </row>
    <row r="3665" spans="37:38" s="10" customFormat="1">
      <c r="AK3665" s="11"/>
      <c r="AL3665" s="11"/>
    </row>
    <row r="3666" spans="37:38" s="10" customFormat="1">
      <c r="AK3666" s="11"/>
      <c r="AL3666" s="11"/>
    </row>
    <row r="3667" spans="37:38" s="10" customFormat="1">
      <c r="AK3667" s="11"/>
      <c r="AL3667" s="11"/>
    </row>
    <row r="3668" spans="37:38" s="10" customFormat="1">
      <c r="AK3668" s="11"/>
      <c r="AL3668" s="11"/>
    </row>
    <row r="3669" spans="37:38" s="10" customFormat="1">
      <c r="AK3669" s="11"/>
      <c r="AL3669" s="11"/>
    </row>
    <row r="3670" spans="37:38" s="10" customFormat="1">
      <c r="AK3670" s="11"/>
      <c r="AL3670" s="11"/>
    </row>
    <row r="3671" spans="37:38" s="10" customFormat="1">
      <c r="AK3671" s="11"/>
      <c r="AL3671" s="11"/>
    </row>
    <row r="3672" spans="37:38" s="10" customFormat="1">
      <c r="AK3672" s="11"/>
      <c r="AL3672" s="11"/>
    </row>
    <row r="3673" spans="37:38" s="10" customFormat="1">
      <c r="AK3673" s="11"/>
      <c r="AL3673" s="11"/>
    </row>
    <row r="3674" spans="37:38" s="10" customFormat="1">
      <c r="AK3674" s="11"/>
      <c r="AL3674" s="11"/>
    </row>
    <row r="3675" spans="37:38" s="10" customFormat="1">
      <c r="AK3675" s="11"/>
      <c r="AL3675" s="11"/>
    </row>
    <row r="3676" spans="37:38" s="10" customFormat="1">
      <c r="AK3676" s="11"/>
      <c r="AL3676" s="11"/>
    </row>
    <row r="3677" spans="37:38" s="10" customFormat="1">
      <c r="AK3677" s="11"/>
      <c r="AL3677" s="11"/>
    </row>
    <row r="3678" spans="37:38" s="10" customFormat="1">
      <c r="AK3678" s="11"/>
      <c r="AL3678" s="11"/>
    </row>
    <row r="3679" spans="37:38" s="10" customFormat="1">
      <c r="AK3679" s="11"/>
      <c r="AL3679" s="11"/>
    </row>
    <row r="3680" spans="37:38" s="10" customFormat="1">
      <c r="AK3680" s="11"/>
      <c r="AL3680" s="11"/>
    </row>
    <row r="3681" spans="37:38" s="10" customFormat="1">
      <c r="AK3681" s="11"/>
      <c r="AL3681" s="11"/>
    </row>
    <row r="3682" spans="37:38" s="10" customFormat="1">
      <c r="AK3682" s="11"/>
      <c r="AL3682" s="11"/>
    </row>
    <row r="3683" spans="37:38" s="10" customFormat="1">
      <c r="AK3683" s="11"/>
      <c r="AL3683" s="11"/>
    </row>
    <row r="3684" spans="37:38" s="10" customFormat="1">
      <c r="AK3684" s="11"/>
      <c r="AL3684" s="11"/>
    </row>
    <row r="3685" spans="37:38" s="10" customFormat="1">
      <c r="AK3685" s="11"/>
      <c r="AL3685" s="11"/>
    </row>
    <row r="3686" spans="37:38" s="10" customFormat="1">
      <c r="AK3686" s="11"/>
      <c r="AL3686" s="11"/>
    </row>
    <row r="3687" spans="37:38" s="10" customFormat="1">
      <c r="AK3687" s="11"/>
      <c r="AL3687" s="11"/>
    </row>
    <row r="3688" spans="37:38" s="10" customFormat="1">
      <c r="AK3688" s="11"/>
      <c r="AL3688" s="11"/>
    </row>
    <row r="3689" spans="37:38" s="10" customFormat="1">
      <c r="AK3689" s="11"/>
      <c r="AL3689" s="11"/>
    </row>
    <row r="3690" spans="37:38" s="10" customFormat="1">
      <c r="AK3690" s="11"/>
      <c r="AL3690" s="11"/>
    </row>
    <row r="3691" spans="37:38" s="10" customFormat="1">
      <c r="AK3691" s="11"/>
      <c r="AL3691" s="11"/>
    </row>
    <row r="3692" spans="37:38" s="10" customFormat="1">
      <c r="AK3692" s="11"/>
      <c r="AL3692" s="11"/>
    </row>
    <row r="3693" spans="37:38" s="10" customFormat="1">
      <c r="AK3693" s="11"/>
      <c r="AL3693" s="11"/>
    </row>
    <row r="3694" spans="37:38" s="10" customFormat="1">
      <c r="AK3694" s="11"/>
      <c r="AL3694" s="11"/>
    </row>
    <row r="3695" spans="37:38" s="10" customFormat="1">
      <c r="AK3695" s="11"/>
      <c r="AL3695" s="11"/>
    </row>
    <row r="3696" spans="37:38" s="10" customFormat="1">
      <c r="AK3696" s="11"/>
      <c r="AL3696" s="11"/>
    </row>
    <row r="3697" spans="37:38" s="10" customFormat="1">
      <c r="AK3697" s="11"/>
      <c r="AL3697" s="11"/>
    </row>
    <row r="3698" spans="37:38" s="10" customFormat="1">
      <c r="AK3698" s="11"/>
      <c r="AL3698" s="11"/>
    </row>
    <row r="3699" spans="37:38" s="10" customFormat="1">
      <c r="AK3699" s="11"/>
      <c r="AL3699" s="11"/>
    </row>
    <row r="3700" spans="37:38" s="10" customFormat="1">
      <c r="AK3700" s="11"/>
      <c r="AL3700" s="11"/>
    </row>
    <row r="3701" spans="37:38" s="10" customFormat="1">
      <c r="AK3701" s="11"/>
      <c r="AL3701" s="11"/>
    </row>
    <row r="3702" spans="37:38" s="10" customFormat="1">
      <c r="AK3702" s="11"/>
      <c r="AL3702" s="11"/>
    </row>
    <row r="3703" spans="37:38" s="10" customFormat="1">
      <c r="AK3703" s="11"/>
      <c r="AL3703" s="11"/>
    </row>
    <row r="3704" spans="37:38" s="10" customFormat="1">
      <c r="AK3704" s="11"/>
      <c r="AL3704" s="11"/>
    </row>
    <row r="3705" spans="37:38" s="10" customFormat="1">
      <c r="AK3705" s="11"/>
      <c r="AL3705" s="11"/>
    </row>
    <row r="3706" spans="37:38" s="10" customFormat="1">
      <c r="AK3706" s="11"/>
      <c r="AL3706" s="11"/>
    </row>
    <row r="3707" spans="37:38" s="10" customFormat="1">
      <c r="AK3707" s="11"/>
      <c r="AL3707" s="11"/>
    </row>
    <row r="3708" spans="37:38" s="10" customFormat="1">
      <c r="AK3708" s="11"/>
      <c r="AL3708" s="11"/>
    </row>
    <row r="3709" spans="37:38" s="10" customFormat="1">
      <c r="AK3709" s="11"/>
      <c r="AL3709" s="11"/>
    </row>
    <row r="3710" spans="37:38" s="10" customFormat="1">
      <c r="AK3710" s="11"/>
      <c r="AL3710" s="11"/>
    </row>
    <row r="3711" spans="37:38" s="10" customFormat="1">
      <c r="AK3711" s="11"/>
      <c r="AL3711" s="11"/>
    </row>
    <row r="3712" spans="37:38" s="10" customFormat="1">
      <c r="AK3712" s="11"/>
      <c r="AL3712" s="11"/>
    </row>
    <row r="3713" spans="37:38" s="10" customFormat="1">
      <c r="AK3713" s="11"/>
      <c r="AL3713" s="11"/>
    </row>
    <row r="3714" spans="37:38" s="10" customFormat="1">
      <c r="AK3714" s="11"/>
      <c r="AL3714" s="11"/>
    </row>
    <row r="3715" spans="37:38" s="10" customFormat="1">
      <c r="AK3715" s="11"/>
      <c r="AL3715" s="11"/>
    </row>
    <row r="3716" spans="37:38" s="10" customFormat="1">
      <c r="AK3716" s="11"/>
      <c r="AL3716" s="11"/>
    </row>
    <row r="3717" spans="37:38" s="10" customFormat="1">
      <c r="AK3717" s="11"/>
      <c r="AL3717" s="11"/>
    </row>
    <row r="3718" spans="37:38" s="10" customFormat="1">
      <c r="AK3718" s="11"/>
      <c r="AL3718" s="11"/>
    </row>
    <row r="3719" spans="37:38" s="10" customFormat="1">
      <c r="AK3719" s="11"/>
      <c r="AL3719" s="11"/>
    </row>
    <row r="3720" spans="37:38" s="10" customFormat="1">
      <c r="AK3720" s="11"/>
      <c r="AL3720" s="11"/>
    </row>
    <row r="3721" spans="37:38" s="10" customFormat="1">
      <c r="AK3721" s="11"/>
      <c r="AL3721" s="11"/>
    </row>
    <row r="3722" spans="37:38" s="10" customFormat="1">
      <c r="AK3722" s="11"/>
      <c r="AL3722" s="11"/>
    </row>
    <row r="3723" spans="37:38" s="10" customFormat="1">
      <c r="AK3723" s="11"/>
      <c r="AL3723" s="11"/>
    </row>
    <row r="3724" spans="37:38" s="10" customFormat="1">
      <c r="AK3724" s="11"/>
      <c r="AL3724" s="11"/>
    </row>
    <row r="3725" spans="37:38" s="10" customFormat="1">
      <c r="AK3725" s="11"/>
      <c r="AL3725" s="11"/>
    </row>
    <row r="3726" spans="37:38" s="10" customFormat="1">
      <c r="AK3726" s="11"/>
      <c r="AL3726" s="11"/>
    </row>
    <row r="3727" spans="37:38" s="10" customFormat="1">
      <c r="AK3727" s="11"/>
      <c r="AL3727" s="11"/>
    </row>
    <row r="3728" spans="37:38" s="10" customFormat="1">
      <c r="AK3728" s="11"/>
      <c r="AL3728" s="11"/>
    </row>
    <row r="3729" spans="37:38" s="10" customFormat="1">
      <c r="AK3729" s="11"/>
      <c r="AL3729" s="11"/>
    </row>
    <row r="3730" spans="37:38" s="10" customFormat="1">
      <c r="AK3730" s="11"/>
      <c r="AL3730" s="11"/>
    </row>
    <row r="3731" spans="37:38" s="10" customFormat="1">
      <c r="AK3731" s="11"/>
      <c r="AL3731" s="11"/>
    </row>
    <row r="3732" spans="37:38" s="10" customFormat="1">
      <c r="AK3732" s="11"/>
      <c r="AL3732" s="11"/>
    </row>
    <row r="3733" spans="37:38" s="10" customFormat="1">
      <c r="AK3733" s="11"/>
      <c r="AL3733" s="11"/>
    </row>
    <row r="3734" spans="37:38" s="10" customFormat="1">
      <c r="AK3734" s="11"/>
      <c r="AL3734" s="11"/>
    </row>
    <row r="3735" spans="37:38" s="10" customFormat="1">
      <c r="AK3735" s="11"/>
      <c r="AL3735" s="11"/>
    </row>
    <row r="3736" spans="37:38" s="10" customFormat="1">
      <c r="AK3736" s="11"/>
      <c r="AL3736" s="11"/>
    </row>
    <row r="3737" spans="37:38" s="10" customFormat="1">
      <c r="AK3737" s="11"/>
      <c r="AL3737" s="11"/>
    </row>
    <row r="3738" spans="37:38" s="10" customFormat="1">
      <c r="AK3738" s="11"/>
      <c r="AL3738" s="11"/>
    </row>
    <row r="3739" spans="37:38" s="10" customFormat="1">
      <c r="AK3739" s="11"/>
      <c r="AL3739" s="11"/>
    </row>
    <row r="3740" spans="37:38" s="10" customFormat="1">
      <c r="AK3740" s="11"/>
      <c r="AL3740" s="11"/>
    </row>
    <row r="3741" spans="37:38" s="10" customFormat="1">
      <c r="AK3741" s="11"/>
      <c r="AL3741" s="11"/>
    </row>
    <row r="3742" spans="37:38" s="10" customFormat="1">
      <c r="AK3742" s="11"/>
      <c r="AL3742" s="11"/>
    </row>
    <row r="3743" spans="37:38" s="10" customFormat="1">
      <c r="AK3743" s="11"/>
      <c r="AL3743" s="11"/>
    </row>
    <row r="3744" spans="37:38" s="10" customFormat="1">
      <c r="AK3744" s="11"/>
      <c r="AL3744" s="11"/>
    </row>
    <row r="3745" spans="37:38" s="10" customFormat="1">
      <c r="AK3745" s="11"/>
      <c r="AL3745" s="11"/>
    </row>
    <row r="3746" spans="37:38" s="10" customFormat="1">
      <c r="AK3746" s="11"/>
      <c r="AL3746" s="11"/>
    </row>
    <row r="3747" spans="37:38" s="10" customFormat="1">
      <c r="AK3747" s="11"/>
      <c r="AL3747" s="11"/>
    </row>
    <row r="3748" spans="37:38" s="10" customFormat="1">
      <c r="AK3748" s="11"/>
      <c r="AL3748" s="11"/>
    </row>
    <row r="3749" spans="37:38" s="10" customFormat="1">
      <c r="AK3749" s="11"/>
      <c r="AL3749" s="11"/>
    </row>
    <row r="3750" spans="37:38" s="10" customFormat="1">
      <c r="AK3750" s="11"/>
      <c r="AL3750" s="11"/>
    </row>
    <row r="3751" spans="37:38" s="10" customFormat="1">
      <c r="AK3751" s="11"/>
      <c r="AL3751" s="11"/>
    </row>
    <row r="3752" spans="37:38" s="10" customFormat="1">
      <c r="AK3752" s="11"/>
      <c r="AL3752" s="11"/>
    </row>
    <row r="3753" spans="37:38" s="10" customFormat="1">
      <c r="AK3753" s="11"/>
      <c r="AL3753" s="11"/>
    </row>
    <row r="3754" spans="37:38" s="10" customFormat="1">
      <c r="AK3754" s="11"/>
      <c r="AL3754" s="11"/>
    </row>
    <row r="3755" spans="37:38" s="10" customFormat="1">
      <c r="AK3755" s="11"/>
      <c r="AL3755" s="11"/>
    </row>
    <row r="3756" spans="37:38" s="10" customFormat="1">
      <c r="AK3756" s="11"/>
      <c r="AL3756" s="11"/>
    </row>
    <row r="3757" spans="37:38" s="10" customFormat="1">
      <c r="AK3757" s="11"/>
      <c r="AL3757" s="11"/>
    </row>
    <row r="3758" spans="37:38" s="10" customFormat="1">
      <c r="AK3758" s="11"/>
      <c r="AL3758" s="11"/>
    </row>
    <row r="3759" spans="37:38" s="10" customFormat="1">
      <c r="AK3759" s="11"/>
      <c r="AL3759" s="11"/>
    </row>
    <row r="3760" spans="37:38" s="10" customFormat="1">
      <c r="AK3760" s="11"/>
      <c r="AL3760" s="11"/>
    </row>
    <row r="3761" spans="37:38" s="10" customFormat="1">
      <c r="AK3761" s="11"/>
      <c r="AL3761" s="11"/>
    </row>
    <row r="3762" spans="37:38" s="10" customFormat="1">
      <c r="AK3762" s="11"/>
      <c r="AL3762" s="11"/>
    </row>
    <row r="3763" spans="37:38" s="10" customFormat="1">
      <c r="AK3763" s="11"/>
      <c r="AL3763" s="11"/>
    </row>
    <row r="3764" spans="37:38" s="10" customFormat="1">
      <c r="AK3764" s="11"/>
      <c r="AL3764" s="11"/>
    </row>
    <row r="3765" spans="37:38" s="10" customFormat="1">
      <c r="AK3765" s="11"/>
      <c r="AL3765" s="11"/>
    </row>
    <row r="3766" spans="37:38" s="10" customFormat="1">
      <c r="AK3766" s="11"/>
      <c r="AL3766" s="11"/>
    </row>
    <row r="3767" spans="37:38" s="10" customFormat="1">
      <c r="AK3767" s="11"/>
      <c r="AL3767" s="11"/>
    </row>
    <row r="3768" spans="37:38" s="10" customFormat="1">
      <c r="AK3768" s="11"/>
      <c r="AL3768" s="11"/>
    </row>
    <row r="3769" spans="37:38" s="10" customFormat="1">
      <c r="AK3769" s="11"/>
      <c r="AL3769" s="11"/>
    </row>
    <row r="3770" spans="37:38" s="10" customFormat="1">
      <c r="AK3770" s="11"/>
      <c r="AL3770" s="11"/>
    </row>
    <row r="3771" spans="37:38" s="10" customFormat="1">
      <c r="AK3771" s="11"/>
      <c r="AL3771" s="11"/>
    </row>
    <row r="3772" spans="37:38" s="10" customFormat="1">
      <c r="AK3772" s="11"/>
      <c r="AL3772" s="11"/>
    </row>
    <row r="3773" spans="37:38" s="10" customFormat="1">
      <c r="AK3773" s="11"/>
      <c r="AL3773" s="11"/>
    </row>
    <row r="3774" spans="37:38" s="10" customFormat="1">
      <c r="AK3774" s="11"/>
      <c r="AL3774" s="11"/>
    </row>
    <row r="3775" spans="37:38" s="10" customFormat="1">
      <c r="AK3775" s="11"/>
      <c r="AL3775" s="11"/>
    </row>
    <row r="3776" spans="37:38" s="10" customFormat="1">
      <c r="AK3776" s="11"/>
      <c r="AL3776" s="11"/>
    </row>
    <row r="3777" spans="37:38" s="10" customFormat="1">
      <c r="AK3777" s="11"/>
      <c r="AL3777" s="11"/>
    </row>
    <row r="3778" spans="37:38" s="10" customFormat="1">
      <c r="AK3778" s="11"/>
      <c r="AL3778" s="11"/>
    </row>
    <row r="3779" spans="37:38" s="10" customFormat="1">
      <c r="AK3779" s="11"/>
      <c r="AL3779" s="11"/>
    </row>
    <row r="3780" spans="37:38" s="10" customFormat="1">
      <c r="AK3780" s="11"/>
      <c r="AL3780" s="11"/>
    </row>
    <row r="3781" spans="37:38" s="10" customFormat="1">
      <c r="AK3781" s="11"/>
      <c r="AL3781" s="11"/>
    </row>
    <row r="3782" spans="37:38" s="10" customFormat="1">
      <c r="AK3782" s="11"/>
      <c r="AL3782" s="11"/>
    </row>
    <row r="3783" spans="37:38" s="10" customFormat="1">
      <c r="AK3783" s="11"/>
      <c r="AL3783" s="11"/>
    </row>
    <row r="3784" spans="37:38" s="10" customFormat="1">
      <c r="AK3784" s="11"/>
      <c r="AL3784" s="11"/>
    </row>
    <row r="3785" spans="37:38" s="10" customFormat="1">
      <c r="AK3785" s="11"/>
      <c r="AL3785" s="11"/>
    </row>
    <row r="3786" spans="37:38" s="10" customFormat="1">
      <c r="AK3786" s="11"/>
      <c r="AL3786" s="11"/>
    </row>
    <row r="3787" spans="37:38" s="10" customFormat="1">
      <c r="AK3787" s="11"/>
      <c r="AL3787" s="11"/>
    </row>
    <row r="3788" spans="37:38" s="10" customFormat="1">
      <c r="AK3788" s="11"/>
      <c r="AL3788" s="11"/>
    </row>
    <row r="3789" spans="37:38" s="10" customFormat="1">
      <c r="AK3789" s="11"/>
      <c r="AL3789" s="11"/>
    </row>
    <row r="3790" spans="37:38" s="10" customFormat="1">
      <c r="AK3790" s="11"/>
      <c r="AL3790" s="11"/>
    </row>
    <row r="3791" spans="37:38" s="10" customFormat="1">
      <c r="AK3791" s="11"/>
      <c r="AL3791" s="11"/>
    </row>
    <row r="3792" spans="37:38" s="10" customFormat="1">
      <c r="AK3792" s="11"/>
      <c r="AL3792" s="11"/>
    </row>
    <row r="3793" spans="37:38" s="10" customFormat="1">
      <c r="AK3793" s="11"/>
      <c r="AL3793" s="11"/>
    </row>
    <row r="3794" spans="37:38" s="10" customFormat="1">
      <c r="AK3794" s="11"/>
      <c r="AL3794" s="11"/>
    </row>
    <row r="3795" spans="37:38" s="10" customFormat="1">
      <c r="AK3795" s="11"/>
      <c r="AL3795" s="11"/>
    </row>
    <row r="3796" spans="37:38" s="10" customFormat="1">
      <c r="AK3796" s="11"/>
      <c r="AL3796" s="11"/>
    </row>
    <row r="3797" spans="37:38" s="10" customFormat="1">
      <c r="AK3797" s="11"/>
      <c r="AL3797" s="11"/>
    </row>
    <row r="3798" spans="37:38" s="10" customFormat="1">
      <c r="AK3798" s="11"/>
      <c r="AL3798" s="11"/>
    </row>
    <row r="3799" spans="37:38" s="10" customFormat="1">
      <c r="AK3799" s="11"/>
      <c r="AL3799" s="11"/>
    </row>
    <row r="3800" spans="37:38" s="10" customFormat="1">
      <c r="AK3800" s="11"/>
      <c r="AL3800" s="11"/>
    </row>
    <row r="3801" spans="37:38" s="10" customFormat="1">
      <c r="AK3801" s="11"/>
      <c r="AL3801" s="11"/>
    </row>
    <row r="3802" spans="37:38" s="10" customFormat="1">
      <c r="AK3802" s="11"/>
      <c r="AL3802" s="11"/>
    </row>
    <row r="3803" spans="37:38" s="10" customFormat="1">
      <c r="AK3803" s="11"/>
      <c r="AL3803" s="11"/>
    </row>
    <row r="3804" spans="37:38" s="10" customFormat="1">
      <c r="AK3804" s="11"/>
      <c r="AL3804" s="11"/>
    </row>
    <row r="3805" spans="37:38" s="10" customFormat="1">
      <c r="AK3805" s="11"/>
      <c r="AL3805" s="11"/>
    </row>
    <row r="3806" spans="37:38" s="10" customFormat="1">
      <c r="AK3806" s="11"/>
      <c r="AL3806" s="11"/>
    </row>
    <row r="3807" spans="37:38" s="10" customFormat="1">
      <c r="AK3807" s="11"/>
      <c r="AL3807" s="11"/>
    </row>
    <row r="3808" spans="37:38" s="10" customFormat="1">
      <c r="AK3808" s="11"/>
      <c r="AL3808" s="11"/>
    </row>
    <row r="3809" spans="37:38" s="10" customFormat="1">
      <c r="AK3809" s="11"/>
      <c r="AL3809" s="11"/>
    </row>
    <row r="3810" spans="37:38" s="10" customFormat="1">
      <c r="AK3810" s="11"/>
      <c r="AL3810" s="11"/>
    </row>
    <row r="3811" spans="37:38" s="10" customFormat="1">
      <c r="AK3811" s="11"/>
      <c r="AL3811" s="11"/>
    </row>
    <row r="3812" spans="37:38" s="10" customFormat="1">
      <c r="AK3812" s="11"/>
      <c r="AL3812" s="11"/>
    </row>
    <row r="3813" spans="37:38" s="10" customFormat="1">
      <c r="AK3813" s="11"/>
      <c r="AL3813" s="11"/>
    </row>
    <row r="3814" spans="37:38" s="10" customFormat="1">
      <c r="AK3814" s="11"/>
      <c r="AL3814" s="11"/>
    </row>
    <row r="3815" spans="37:38" s="10" customFormat="1">
      <c r="AK3815" s="11"/>
      <c r="AL3815" s="11"/>
    </row>
    <row r="3816" spans="37:38" s="10" customFormat="1">
      <c r="AK3816" s="11"/>
      <c r="AL3816" s="11"/>
    </row>
    <row r="3817" spans="37:38" s="10" customFormat="1">
      <c r="AK3817" s="11"/>
      <c r="AL3817" s="11"/>
    </row>
    <row r="3818" spans="37:38" s="10" customFormat="1">
      <c r="AK3818" s="11"/>
      <c r="AL3818" s="11"/>
    </row>
    <row r="3819" spans="37:38" s="10" customFormat="1">
      <c r="AK3819" s="11"/>
      <c r="AL3819" s="11"/>
    </row>
    <row r="3820" spans="37:38" s="10" customFormat="1">
      <c r="AK3820" s="11"/>
      <c r="AL3820" s="11"/>
    </row>
    <row r="3821" spans="37:38" s="10" customFormat="1">
      <c r="AK3821" s="11"/>
      <c r="AL3821" s="11"/>
    </row>
    <row r="3822" spans="37:38" s="10" customFormat="1">
      <c r="AK3822" s="11"/>
      <c r="AL3822" s="11"/>
    </row>
    <row r="3823" spans="37:38" s="10" customFormat="1">
      <c r="AK3823" s="11"/>
      <c r="AL3823" s="11"/>
    </row>
    <row r="3824" spans="37:38" s="10" customFormat="1">
      <c r="AK3824" s="11"/>
      <c r="AL3824" s="11"/>
    </row>
    <row r="3825" spans="37:38" s="10" customFormat="1">
      <c r="AK3825" s="11"/>
      <c r="AL3825" s="11"/>
    </row>
    <row r="3826" spans="37:38" s="10" customFormat="1">
      <c r="AK3826" s="11"/>
      <c r="AL3826" s="11"/>
    </row>
    <row r="3827" spans="37:38" s="10" customFormat="1">
      <c r="AK3827" s="11"/>
      <c r="AL3827" s="11"/>
    </row>
    <row r="3828" spans="37:38" s="10" customFormat="1">
      <c r="AK3828" s="11"/>
      <c r="AL3828" s="11"/>
    </row>
    <row r="3829" spans="37:38" s="10" customFormat="1">
      <c r="AK3829" s="11"/>
      <c r="AL3829" s="11"/>
    </row>
    <row r="3830" spans="37:38" s="10" customFormat="1">
      <c r="AK3830" s="11"/>
      <c r="AL3830" s="11"/>
    </row>
    <row r="3831" spans="37:38" s="10" customFormat="1">
      <c r="AK3831" s="11"/>
      <c r="AL3831" s="11"/>
    </row>
    <row r="3832" spans="37:38" s="10" customFormat="1">
      <c r="AK3832" s="11"/>
      <c r="AL3832" s="11"/>
    </row>
    <row r="3833" spans="37:38" s="10" customFormat="1">
      <c r="AK3833" s="11"/>
      <c r="AL3833" s="11"/>
    </row>
    <row r="3834" spans="37:38" s="10" customFormat="1">
      <c r="AK3834" s="11"/>
      <c r="AL3834" s="11"/>
    </row>
    <row r="3835" spans="37:38" s="10" customFormat="1">
      <c r="AK3835" s="11"/>
      <c r="AL3835" s="11"/>
    </row>
    <row r="3836" spans="37:38" s="10" customFormat="1">
      <c r="AK3836" s="11"/>
      <c r="AL3836" s="11"/>
    </row>
    <row r="3837" spans="37:38" s="10" customFormat="1">
      <c r="AK3837" s="11"/>
      <c r="AL3837" s="11"/>
    </row>
    <row r="3838" spans="37:38" s="10" customFormat="1">
      <c r="AK3838" s="11"/>
      <c r="AL3838" s="11"/>
    </row>
    <row r="3839" spans="37:38" s="10" customFormat="1">
      <c r="AK3839" s="11"/>
      <c r="AL3839" s="11"/>
    </row>
    <row r="3840" spans="37:38" s="10" customFormat="1">
      <c r="AK3840" s="11"/>
      <c r="AL3840" s="11"/>
    </row>
    <row r="3841" spans="37:38" s="10" customFormat="1">
      <c r="AK3841" s="11"/>
      <c r="AL3841" s="11"/>
    </row>
    <row r="3842" spans="37:38" s="10" customFormat="1">
      <c r="AK3842" s="11"/>
      <c r="AL3842" s="11"/>
    </row>
    <row r="3843" spans="37:38" s="10" customFormat="1">
      <c r="AK3843" s="11"/>
      <c r="AL3843" s="11"/>
    </row>
    <row r="3844" spans="37:38" s="10" customFormat="1">
      <c r="AK3844" s="11"/>
      <c r="AL3844" s="11"/>
    </row>
    <row r="3845" spans="37:38" s="10" customFormat="1">
      <c r="AK3845" s="11"/>
      <c r="AL3845" s="11"/>
    </row>
    <row r="3846" spans="37:38" s="10" customFormat="1">
      <c r="AK3846" s="11"/>
      <c r="AL3846" s="11"/>
    </row>
    <row r="3847" spans="37:38" s="10" customFormat="1">
      <c r="AK3847" s="11"/>
      <c r="AL3847" s="11"/>
    </row>
    <row r="3848" spans="37:38" s="10" customFormat="1">
      <c r="AK3848" s="11"/>
      <c r="AL3848" s="11"/>
    </row>
    <row r="3849" spans="37:38" s="10" customFormat="1">
      <c r="AK3849" s="11"/>
      <c r="AL3849" s="11"/>
    </row>
    <row r="3850" spans="37:38" s="10" customFormat="1">
      <c r="AK3850" s="11"/>
      <c r="AL3850" s="11"/>
    </row>
    <row r="3851" spans="37:38" s="10" customFormat="1">
      <c r="AK3851" s="11"/>
      <c r="AL3851" s="11"/>
    </row>
    <row r="3852" spans="37:38" s="10" customFormat="1">
      <c r="AK3852" s="11"/>
      <c r="AL3852" s="11"/>
    </row>
    <row r="3853" spans="37:38" s="10" customFormat="1">
      <c r="AK3853" s="11"/>
      <c r="AL3853" s="11"/>
    </row>
    <row r="3854" spans="37:38" s="10" customFormat="1">
      <c r="AK3854" s="11"/>
      <c r="AL3854" s="11"/>
    </row>
    <row r="3855" spans="37:38" s="10" customFormat="1">
      <c r="AK3855" s="11"/>
      <c r="AL3855" s="11"/>
    </row>
    <row r="3856" spans="37:38" s="10" customFormat="1">
      <c r="AK3856" s="11"/>
      <c r="AL3856" s="11"/>
    </row>
    <row r="3857" spans="37:38" s="10" customFormat="1">
      <c r="AK3857" s="11"/>
      <c r="AL3857" s="11"/>
    </row>
    <row r="3858" spans="37:38" s="10" customFormat="1">
      <c r="AK3858" s="11"/>
      <c r="AL3858" s="11"/>
    </row>
    <row r="3859" spans="37:38" s="10" customFormat="1">
      <c r="AK3859" s="11"/>
      <c r="AL3859" s="11"/>
    </row>
    <row r="3860" spans="37:38" s="10" customFormat="1">
      <c r="AK3860" s="11"/>
      <c r="AL3860" s="11"/>
    </row>
    <row r="3861" spans="37:38" s="10" customFormat="1">
      <c r="AK3861" s="11"/>
      <c r="AL3861" s="11"/>
    </row>
    <row r="3862" spans="37:38" s="10" customFormat="1">
      <c r="AK3862" s="11"/>
      <c r="AL3862" s="11"/>
    </row>
    <row r="3863" spans="37:38" s="10" customFormat="1">
      <c r="AK3863" s="11"/>
      <c r="AL3863" s="11"/>
    </row>
    <row r="3864" spans="37:38" s="10" customFormat="1">
      <c r="AK3864" s="11"/>
      <c r="AL3864" s="11"/>
    </row>
    <row r="3865" spans="37:38" s="10" customFormat="1">
      <c r="AK3865" s="11"/>
      <c r="AL3865" s="11"/>
    </row>
    <row r="3866" spans="37:38" s="10" customFormat="1">
      <c r="AK3866" s="11"/>
      <c r="AL3866" s="11"/>
    </row>
    <row r="3867" spans="37:38" s="10" customFormat="1">
      <c r="AK3867" s="11"/>
      <c r="AL3867" s="11"/>
    </row>
    <row r="3868" spans="37:38" s="10" customFormat="1">
      <c r="AK3868" s="11"/>
      <c r="AL3868" s="11"/>
    </row>
    <row r="3869" spans="37:38" s="10" customFormat="1">
      <c r="AK3869" s="11"/>
      <c r="AL3869" s="11"/>
    </row>
    <row r="3870" spans="37:38" s="10" customFormat="1">
      <c r="AK3870" s="11"/>
      <c r="AL3870" s="11"/>
    </row>
    <row r="3871" spans="37:38" s="10" customFormat="1">
      <c r="AK3871" s="11"/>
      <c r="AL3871" s="11"/>
    </row>
    <row r="3872" spans="37:38" s="10" customFormat="1">
      <c r="AK3872" s="11"/>
      <c r="AL3872" s="11"/>
    </row>
    <row r="3873" spans="37:38" s="10" customFormat="1">
      <c r="AK3873" s="11"/>
      <c r="AL3873" s="11"/>
    </row>
    <row r="3874" spans="37:38" s="10" customFormat="1">
      <c r="AK3874" s="11"/>
      <c r="AL3874" s="11"/>
    </row>
    <row r="3875" spans="37:38" s="10" customFormat="1">
      <c r="AK3875" s="11"/>
      <c r="AL3875" s="11"/>
    </row>
    <row r="3876" spans="37:38" s="10" customFormat="1">
      <c r="AK3876" s="11"/>
      <c r="AL3876" s="11"/>
    </row>
    <row r="3877" spans="37:38" s="10" customFormat="1">
      <c r="AK3877" s="11"/>
      <c r="AL3877" s="11"/>
    </row>
    <row r="3878" spans="37:38" s="10" customFormat="1">
      <c r="AK3878" s="11"/>
      <c r="AL3878" s="11"/>
    </row>
    <row r="3879" spans="37:38" s="10" customFormat="1">
      <c r="AK3879" s="11"/>
      <c r="AL3879" s="11"/>
    </row>
    <row r="3880" spans="37:38" s="10" customFormat="1">
      <c r="AK3880" s="11"/>
      <c r="AL3880" s="11"/>
    </row>
    <row r="3881" spans="37:38" s="10" customFormat="1">
      <c r="AK3881" s="11"/>
      <c r="AL3881" s="11"/>
    </row>
    <row r="3882" spans="37:38" s="10" customFormat="1">
      <c r="AK3882" s="11"/>
      <c r="AL3882" s="11"/>
    </row>
    <row r="3883" spans="37:38" s="10" customFormat="1">
      <c r="AK3883" s="11"/>
      <c r="AL3883" s="11"/>
    </row>
    <row r="3884" spans="37:38" s="10" customFormat="1">
      <c r="AK3884" s="11"/>
      <c r="AL3884" s="11"/>
    </row>
    <row r="3885" spans="37:38" s="10" customFormat="1">
      <c r="AK3885" s="11"/>
      <c r="AL3885" s="11"/>
    </row>
    <row r="3886" spans="37:38" s="10" customFormat="1">
      <c r="AK3886" s="11"/>
      <c r="AL3886" s="11"/>
    </row>
    <row r="3887" spans="37:38" s="10" customFormat="1">
      <c r="AK3887" s="11"/>
      <c r="AL3887" s="11"/>
    </row>
    <row r="3888" spans="37:38" s="10" customFormat="1">
      <c r="AK3888" s="11"/>
      <c r="AL3888" s="11"/>
    </row>
    <row r="3889" spans="37:38" s="10" customFormat="1">
      <c r="AK3889" s="11"/>
      <c r="AL3889" s="11"/>
    </row>
    <row r="3890" spans="37:38" s="10" customFormat="1">
      <c r="AK3890" s="11"/>
      <c r="AL3890" s="11"/>
    </row>
    <row r="3891" spans="37:38" s="10" customFormat="1">
      <c r="AK3891" s="11"/>
      <c r="AL3891" s="11"/>
    </row>
    <row r="3892" spans="37:38" s="10" customFormat="1">
      <c r="AK3892" s="11"/>
      <c r="AL3892" s="11"/>
    </row>
    <row r="3893" spans="37:38" s="10" customFormat="1">
      <c r="AK3893" s="11"/>
      <c r="AL3893" s="11"/>
    </row>
    <row r="3894" spans="37:38" s="10" customFormat="1">
      <c r="AK3894" s="11"/>
      <c r="AL3894" s="11"/>
    </row>
    <row r="3895" spans="37:38" s="10" customFormat="1">
      <c r="AK3895" s="11"/>
      <c r="AL3895" s="11"/>
    </row>
    <row r="3896" spans="37:38" s="10" customFormat="1">
      <c r="AK3896" s="11"/>
      <c r="AL3896" s="11"/>
    </row>
    <row r="3897" spans="37:38" s="10" customFormat="1">
      <c r="AK3897" s="11"/>
      <c r="AL3897" s="11"/>
    </row>
    <row r="3898" spans="37:38" s="10" customFormat="1">
      <c r="AK3898" s="11"/>
      <c r="AL3898" s="11"/>
    </row>
    <row r="3899" spans="37:38" s="10" customFormat="1">
      <c r="AK3899" s="11"/>
      <c r="AL3899" s="11"/>
    </row>
    <row r="3900" spans="37:38" s="10" customFormat="1">
      <c r="AK3900" s="11"/>
      <c r="AL3900" s="11"/>
    </row>
    <row r="3901" spans="37:38" s="10" customFormat="1">
      <c r="AK3901" s="11"/>
      <c r="AL3901" s="11"/>
    </row>
    <row r="3902" spans="37:38" s="10" customFormat="1">
      <c r="AK3902" s="11"/>
      <c r="AL3902" s="11"/>
    </row>
    <row r="3903" spans="37:38" s="10" customFormat="1">
      <c r="AK3903" s="11"/>
      <c r="AL3903" s="11"/>
    </row>
    <row r="3904" spans="37:38" s="10" customFormat="1">
      <c r="AK3904" s="11"/>
      <c r="AL3904" s="11"/>
    </row>
    <row r="3905" spans="37:38" s="10" customFormat="1">
      <c r="AK3905" s="11"/>
      <c r="AL3905" s="11"/>
    </row>
    <row r="3906" spans="37:38" s="10" customFormat="1">
      <c r="AK3906" s="11"/>
      <c r="AL3906" s="11"/>
    </row>
    <row r="3907" spans="37:38" s="10" customFormat="1">
      <c r="AK3907" s="11"/>
      <c r="AL3907" s="11"/>
    </row>
    <row r="3908" spans="37:38" s="10" customFormat="1">
      <c r="AK3908" s="11"/>
      <c r="AL3908" s="11"/>
    </row>
    <row r="3909" spans="37:38" s="10" customFormat="1">
      <c r="AK3909" s="11"/>
      <c r="AL3909" s="11"/>
    </row>
    <row r="3910" spans="37:38" s="10" customFormat="1">
      <c r="AK3910" s="11"/>
      <c r="AL3910" s="11"/>
    </row>
    <row r="3911" spans="37:38" s="10" customFormat="1">
      <c r="AK3911" s="11"/>
      <c r="AL3911" s="11"/>
    </row>
    <row r="3912" spans="37:38" s="10" customFormat="1">
      <c r="AK3912" s="11"/>
      <c r="AL3912" s="11"/>
    </row>
    <row r="3913" spans="37:38" s="10" customFormat="1">
      <c r="AK3913" s="11"/>
      <c r="AL3913" s="11"/>
    </row>
    <row r="3914" spans="37:38" s="10" customFormat="1">
      <c r="AK3914" s="11"/>
      <c r="AL3914" s="11"/>
    </row>
    <row r="3915" spans="37:38" s="10" customFormat="1">
      <c r="AK3915" s="11"/>
      <c r="AL3915" s="11"/>
    </row>
    <row r="3916" spans="37:38" s="10" customFormat="1">
      <c r="AK3916" s="11"/>
      <c r="AL3916" s="11"/>
    </row>
    <row r="3917" spans="37:38" s="10" customFormat="1">
      <c r="AK3917" s="11"/>
      <c r="AL3917" s="11"/>
    </row>
    <row r="3918" spans="37:38" s="10" customFormat="1">
      <c r="AK3918" s="11"/>
      <c r="AL3918" s="11"/>
    </row>
    <row r="3919" spans="37:38" s="10" customFormat="1">
      <c r="AK3919" s="11"/>
      <c r="AL3919" s="11"/>
    </row>
    <row r="3920" spans="37:38" s="10" customFormat="1">
      <c r="AK3920" s="11"/>
      <c r="AL3920" s="11"/>
    </row>
    <row r="3921" spans="37:38" s="10" customFormat="1">
      <c r="AK3921" s="11"/>
      <c r="AL3921" s="11"/>
    </row>
    <row r="3922" spans="37:38" s="10" customFormat="1">
      <c r="AK3922" s="11"/>
      <c r="AL3922" s="11"/>
    </row>
    <row r="3923" spans="37:38" s="10" customFormat="1">
      <c r="AK3923" s="11"/>
      <c r="AL3923" s="11"/>
    </row>
    <row r="3924" spans="37:38" s="10" customFormat="1">
      <c r="AK3924" s="11"/>
      <c r="AL3924" s="11"/>
    </row>
    <row r="3925" spans="37:38" s="10" customFormat="1">
      <c r="AK3925" s="11"/>
      <c r="AL3925" s="11"/>
    </row>
    <row r="3926" spans="37:38" s="10" customFormat="1">
      <c r="AK3926" s="11"/>
      <c r="AL3926" s="11"/>
    </row>
    <row r="3927" spans="37:38" s="10" customFormat="1">
      <c r="AK3927" s="11"/>
      <c r="AL3927" s="11"/>
    </row>
    <row r="3928" spans="37:38" s="10" customFormat="1">
      <c r="AK3928" s="11"/>
      <c r="AL3928" s="11"/>
    </row>
    <row r="3929" spans="37:38" s="10" customFormat="1">
      <c r="AK3929" s="11"/>
      <c r="AL3929" s="11"/>
    </row>
    <row r="3930" spans="37:38" s="10" customFormat="1">
      <c r="AK3930" s="11"/>
      <c r="AL3930" s="11"/>
    </row>
    <row r="3931" spans="37:38" s="10" customFormat="1">
      <c r="AK3931" s="11"/>
      <c r="AL3931" s="11"/>
    </row>
    <row r="3932" spans="37:38" s="10" customFormat="1">
      <c r="AK3932" s="11"/>
      <c r="AL3932" s="11"/>
    </row>
    <row r="3933" spans="37:38" s="10" customFormat="1">
      <c r="AK3933" s="11"/>
      <c r="AL3933" s="11"/>
    </row>
    <row r="3934" spans="37:38" s="10" customFormat="1">
      <c r="AK3934" s="11"/>
      <c r="AL3934" s="11"/>
    </row>
    <row r="3935" spans="37:38" s="10" customFormat="1">
      <c r="AK3935" s="11"/>
      <c r="AL3935" s="11"/>
    </row>
    <row r="3936" spans="37:38" s="10" customFormat="1">
      <c r="AK3936" s="11"/>
      <c r="AL3936" s="11"/>
    </row>
    <row r="3937" spans="37:38" s="10" customFormat="1">
      <c r="AK3937" s="11"/>
      <c r="AL3937" s="11"/>
    </row>
    <row r="3938" spans="37:38" s="10" customFormat="1">
      <c r="AK3938" s="11"/>
      <c r="AL3938" s="11"/>
    </row>
    <row r="3939" spans="37:38" s="10" customFormat="1">
      <c r="AK3939" s="11"/>
      <c r="AL3939" s="11"/>
    </row>
    <row r="3940" spans="37:38" s="10" customFormat="1">
      <c r="AK3940" s="11"/>
      <c r="AL3940" s="11"/>
    </row>
    <row r="3941" spans="37:38" s="10" customFormat="1">
      <c r="AK3941" s="11"/>
      <c r="AL3941" s="11"/>
    </row>
    <row r="3942" spans="37:38" s="10" customFormat="1">
      <c r="AK3942" s="11"/>
      <c r="AL3942" s="11"/>
    </row>
    <row r="3943" spans="37:38" s="10" customFormat="1">
      <c r="AK3943" s="11"/>
      <c r="AL3943" s="11"/>
    </row>
    <row r="3944" spans="37:38" s="10" customFormat="1">
      <c r="AK3944" s="11"/>
      <c r="AL3944" s="11"/>
    </row>
    <row r="3945" spans="37:38" s="10" customFormat="1">
      <c r="AK3945" s="11"/>
      <c r="AL3945" s="11"/>
    </row>
    <row r="3946" spans="37:38" s="10" customFormat="1">
      <c r="AK3946" s="11"/>
      <c r="AL3946" s="11"/>
    </row>
    <row r="3947" spans="37:38" s="10" customFormat="1">
      <c r="AK3947" s="11"/>
      <c r="AL3947" s="11"/>
    </row>
    <row r="3948" spans="37:38" s="10" customFormat="1">
      <c r="AK3948" s="11"/>
      <c r="AL3948" s="11"/>
    </row>
    <row r="3949" spans="37:38" s="10" customFormat="1">
      <c r="AK3949" s="11"/>
      <c r="AL3949" s="11"/>
    </row>
    <row r="3950" spans="37:38" s="10" customFormat="1">
      <c r="AK3950" s="11"/>
      <c r="AL3950" s="11"/>
    </row>
    <row r="3951" spans="37:38" s="10" customFormat="1">
      <c r="AK3951" s="11"/>
      <c r="AL3951" s="11"/>
    </row>
    <row r="3952" spans="37:38" s="10" customFormat="1">
      <c r="AK3952" s="11"/>
      <c r="AL3952" s="11"/>
    </row>
    <row r="3953" spans="37:38" s="10" customFormat="1">
      <c r="AK3953" s="11"/>
      <c r="AL3953" s="11"/>
    </row>
    <row r="3954" spans="37:38" s="10" customFormat="1">
      <c r="AK3954" s="11"/>
      <c r="AL3954" s="11"/>
    </row>
    <row r="3955" spans="37:38" s="10" customFormat="1">
      <c r="AK3955" s="11"/>
      <c r="AL3955" s="11"/>
    </row>
    <row r="3956" spans="37:38" s="10" customFormat="1">
      <c r="AK3956" s="11"/>
      <c r="AL3956" s="11"/>
    </row>
    <row r="3957" spans="37:38" s="10" customFormat="1">
      <c r="AK3957" s="11"/>
      <c r="AL3957" s="11"/>
    </row>
    <row r="3958" spans="37:38" s="10" customFormat="1">
      <c r="AK3958" s="11"/>
      <c r="AL3958" s="11"/>
    </row>
    <row r="3959" spans="37:38" s="10" customFormat="1">
      <c r="AK3959" s="11"/>
      <c r="AL3959" s="11"/>
    </row>
    <row r="3960" spans="37:38" s="10" customFormat="1">
      <c r="AK3960" s="11"/>
      <c r="AL3960" s="11"/>
    </row>
    <row r="3961" spans="37:38" s="10" customFormat="1">
      <c r="AK3961" s="11"/>
      <c r="AL3961" s="11"/>
    </row>
    <row r="3962" spans="37:38" s="10" customFormat="1">
      <c r="AK3962" s="11"/>
      <c r="AL3962" s="11"/>
    </row>
    <row r="3963" spans="37:38" s="10" customFormat="1">
      <c r="AK3963" s="11"/>
      <c r="AL3963" s="11"/>
    </row>
    <row r="3964" spans="37:38" s="10" customFormat="1">
      <c r="AK3964" s="11"/>
      <c r="AL3964" s="11"/>
    </row>
    <row r="3965" spans="37:38" s="10" customFormat="1">
      <c r="AK3965" s="11"/>
      <c r="AL3965" s="11"/>
    </row>
    <row r="3966" spans="37:38" s="10" customFormat="1">
      <c r="AK3966" s="11"/>
      <c r="AL3966" s="11"/>
    </row>
    <row r="3967" spans="37:38" s="10" customFormat="1">
      <c r="AK3967" s="11"/>
      <c r="AL3967" s="11"/>
    </row>
    <row r="3968" spans="37:38" s="10" customFormat="1">
      <c r="AK3968" s="11"/>
      <c r="AL3968" s="11"/>
    </row>
    <row r="3969" spans="37:38" s="10" customFormat="1">
      <c r="AK3969" s="11"/>
      <c r="AL3969" s="11"/>
    </row>
    <row r="3970" spans="37:38" s="10" customFormat="1">
      <c r="AK3970" s="11"/>
      <c r="AL3970" s="11"/>
    </row>
    <row r="3971" spans="37:38" s="10" customFormat="1">
      <c r="AK3971" s="11"/>
      <c r="AL3971" s="11"/>
    </row>
    <row r="3972" spans="37:38" s="10" customFormat="1">
      <c r="AK3972" s="11"/>
      <c r="AL3972" s="11"/>
    </row>
    <row r="3973" spans="37:38" s="10" customFormat="1">
      <c r="AK3973" s="11"/>
      <c r="AL3973" s="11"/>
    </row>
    <row r="3974" spans="37:38" s="10" customFormat="1">
      <c r="AK3974" s="11"/>
      <c r="AL3974" s="11"/>
    </row>
    <row r="3975" spans="37:38" s="10" customFormat="1">
      <c r="AK3975" s="11"/>
      <c r="AL3975" s="11"/>
    </row>
    <row r="3976" spans="37:38" s="10" customFormat="1">
      <c r="AK3976" s="11"/>
      <c r="AL3976" s="11"/>
    </row>
    <row r="3977" spans="37:38" s="10" customFormat="1">
      <c r="AK3977" s="11"/>
      <c r="AL3977" s="11"/>
    </row>
    <row r="3978" spans="37:38" s="10" customFormat="1">
      <c r="AK3978" s="11"/>
      <c r="AL3978" s="11"/>
    </row>
    <row r="3979" spans="37:38" s="10" customFormat="1">
      <c r="AK3979" s="11"/>
      <c r="AL3979" s="11"/>
    </row>
    <row r="3980" spans="37:38" s="10" customFormat="1">
      <c r="AK3980" s="11"/>
      <c r="AL3980" s="11"/>
    </row>
    <row r="3981" spans="37:38" s="10" customFormat="1">
      <c r="AK3981" s="11"/>
      <c r="AL3981" s="11"/>
    </row>
    <row r="3982" spans="37:38" s="10" customFormat="1">
      <c r="AK3982" s="11"/>
      <c r="AL3982" s="11"/>
    </row>
    <row r="3983" spans="37:38" s="10" customFormat="1">
      <c r="AK3983" s="11"/>
      <c r="AL3983" s="11"/>
    </row>
    <row r="3984" spans="37:38" s="10" customFormat="1">
      <c r="AK3984" s="11"/>
      <c r="AL3984" s="11"/>
    </row>
    <row r="3985" spans="37:38" s="10" customFormat="1">
      <c r="AK3985" s="11"/>
      <c r="AL3985" s="11"/>
    </row>
    <row r="3986" spans="37:38" s="10" customFormat="1">
      <c r="AK3986" s="11"/>
      <c r="AL3986" s="11"/>
    </row>
    <row r="3987" spans="37:38" s="10" customFormat="1">
      <c r="AK3987" s="11"/>
      <c r="AL3987" s="11"/>
    </row>
    <row r="3988" spans="37:38" s="10" customFormat="1">
      <c r="AK3988" s="11"/>
      <c r="AL3988" s="11"/>
    </row>
    <row r="3989" spans="37:38" s="10" customFormat="1">
      <c r="AK3989" s="11"/>
      <c r="AL3989" s="11"/>
    </row>
    <row r="3990" spans="37:38" s="10" customFormat="1">
      <c r="AK3990" s="11"/>
      <c r="AL3990" s="11"/>
    </row>
    <row r="3991" spans="37:38" s="10" customFormat="1">
      <c r="AK3991" s="11"/>
      <c r="AL3991" s="11"/>
    </row>
    <row r="3992" spans="37:38" s="10" customFormat="1">
      <c r="AK3992" s="11"/>
      <c r="AL3992" s="11"/>
    </row>
    <row r="3993" spans="37:38" s="10" customFormat="1">
      <c r="AK3993" s="11"/>
      <c r="AL3993" s="11"/>
    </row>
    <row r="3994" spans="37:38" s="10" customFormat="1">
      <c r="AK3994" s="11"/>
      <c r="AL3994" s="11"/>
    </row>
    <row r="3995" spans="37:38" s="10" customFormat="1">
      <c r="AK3995" s="11"/>
      <c r="AL3995" s="11"/>
    </row>
    <row r="3996" spans="37:38" s="10" customFormat="1">
      <c r="AK3996" s="11"/>
      <c r="AL3996" s="11"/>
    </row>
    <row r="3997" spans="37:38" s="10" customFormat="1">
      <c r="AK3997" s="11"/>
      <c r="AL3997" s="11"/>
    </row>
    <row r="3998" spans="37:38" s="10" customFormat="1">
      <c r="AK3998" s="11"/>
      <c r="AL3998" s="11"/>
    </row>
    <row r="3999" spans="37:38" s="10" customFormat="1">
      <c r="AK3999" s="11"/>
      <c r="AL3999" s="11"/>
    </row>
    <row r="4000" spans="37:38" s="10" customFormat="1">
      <c r="AK4000" s="11"/>
      <c r="AL4000" s="11"/>
    </row>
    <row r="4001" spans="37:38" s="10" customFormat="1">
      <c r="AK4001" s="11"/>
      <c r="AL4001" s="11"/>
    </row>
    <row r="4002" spans="37:38" s="10" customFormat="1">
      <c r="AK4002" s="11"/>
      <c r="AL4002" s="11"/>
    </row>
    <row r="4003" spans="37:38" s="10" customFormat="1">
      <c r="AK4003" s="11"/>
      <c r="AL4003" s="11"/>
    </row>
    <row r="4004" spans="37:38" s="10" customFormat="1">
      <c r="AK4004" s="11"/>
      <c r="AL4004" s="11"/>
    </row>
    <row r="4005" spans="37:38" s="10" customFormat="1">
      <c r="AK4005" s="11"/>
      <c r="AL4005" s="11"/>
    </row>
    <row r="4006" spans="37:38" s="10" customFormat="1">
      <c r="AK4006" s="11"/>
      <c r="AL4006" s="11"/>
    </row>
    <row r="4007" spans="37:38" s="10" customFormat="1">
      <c r="AK4007" s="11"/>
      <c r="AL4007" s="11"/>
    </row>
    <row r="4008" spans="37:38" s="10" customFormat="1">
      <c r="AK4008" s="11"/>
      <c r="AL4008" s="11"/>
    </row>
    <row r="4009" spans="37:38" s="10" customFormat="1">
      <c r="AK4009" s="11"/>
      <c r="AL4009" s="11"/>
    </row>
    <row r="4010" spans="37:38" s="10" customFormat="1">
      <c r="AK4010" s="11"/>
      <c r="AL4010" s="11"/>
    </row>
    <row r="4011" spans="37:38" s="10" customFormat="1">
      <c r="AK4011" s="11"/>
      <c r="AL4011" s="11"/>
    </row>
    <row r="4012" spans="37:38" s="10" customFormat="1">
      <c r="AK4012" s="11"/>
      <c r="AL4012" s="11"/>
    </row>
    <row r="4013" spans="37:38" s="10" customFormat="1">
      <c r="AK4013" s="11"/>
      <c r="AL4013" s="11"/>
    </row>
    <row r="4014" spans="37:38" s="10" customFormat="1">
      <c r="AK4014" s="11"/>
      <c r="AL4014" s="11"/>
    </row>
    <row r="4015" spans="37:38" s="10" customFormat="1">
      <c r="AK4015" s="11"/>
      <c r="AL4015" s="11"/>
    </row>
    <row r="4016" spans="37:38" s="10" customFormat="1">
      <c r="AK4016" s="11"/>
      <c r="AL4016" s="11"/>
    </row>
    <row r="4017" spans="37:38" s="10" customFormat="1">
      <c r="AK4017" s="11"/>
      <c r="AL4017" s="11"/>
    </row>
    <row r="4018" spans="37:38" s="10" customFormat="1">
      <c r="AK4018" s="11"/>
      <c r="AL4018" s="11"/>
    </row>
    <row r="4019" spans="37:38" s="10" customFormat="1">
      <c r="AK4019" s="11"/>
      <c r="AL4019" s="11"/>
    </row>
    <row r="4020" spans="37:38" s="10" customFormat="1">
      <c r="AK4020" s="11"/>
      <c r="AL4020" s="11"/>
    </row>
    <row r="4021" spans="37:38" s="10" customFormat="1">
      <c r="AK4021" s="11"/>
      <c r="AL4021" s="11"/>
    </row>
    <row r="4022" spans="37:38" s="10" customFormat="1">
      <c r="AK4022" s="11"/>
      <c r="AL4022" s="11"/>
    </row>
    <row r="4023" spans="37:38" s="10" customFormat="1">
      <c r="AK4023" s="11"/>
      <c r="AL4023" s="11"/>
    </row>
    <row r="4024" spans="37:38" s="10" customFormat="1">
      <c r="AK4024" s="11"/>
      <c r="AL4024" s="11"/>
    </row>
    <row r="4025" spans="37:38" s="10" customFormat="1">
      <c r="AK4025" s="11"/>
      <c r="AL4025" s="11"/>
    </row>
    <row r="4026" spans="37:38" s="10" customFormat="1">
      <c r="AK4026" s="11"/>
      <c r="AL4026" s="11"/>
    </row>
    <row r="4027" spans="37:38" s="10" customFormat="1">
      <c r="AK4027" s="11"/>
      <c r="AL4027" s="11"/>
    </row>
    <row r="4028" spans="37:38" s="10" customFormat="1">
      <c r="AK4028" s="11"/>
      <c r="AL4028" s="11"/>
    </row>
    <row r="4029" spans="37:38" s="10" customFormat="1">
      <c r="AK4029" s="11"/>
      <c r="AL4029" s="11"/>
    </row>
    <row r="4030" spans="37:38" s="10" customFormat="1">
      <c r="AK4030" s="11"/>
      <c r="AL4030" s="11"/>
    </row>
    <row r="4031" spans="37:38" s="10" customFormat="1">
      <c r="AK4031" s="11"/>
      <c r="AL4031" s="11"/>
    </row>
    <row r="4032" spans="37:38" s="10" customFormat="1">
      <c r="AK4032" s="11"/>
      <c r="AL4032" s="11"/>
    </row>
    <row r="4033" spans="37:38" s="10" customFormat="1">
      <c r="AK4033" s="11"/>
      <c r="AL4033" s="11"/>
    </row>
    <row r="4034" spans="37:38" s="10" customFormat="1">
      <c r="AK4034" s="11"/>
      <c r="AL4034" s="11"/>
    </row>
    <row r="4035" spans="37:38" s="10" customFormat="1">
      <c r="AK4035" s="11"/>
      <c r="AL4035" s="11"/>
    </row>
    <row r="4036" spans="37:38" s="10" customFormat="1">
      <c r="AK4036" s="11"/>
      <c r="AL4036" s="11"/>
    </row>
    <row r="4037" spans="37:38" s="10" customFormat="1">
      <c r="AK4037" s="11"/>
      <c r="AL4037" s="11"/>
    </row>
    <row r="4038" spans="37:38" s="10" customFormat="1">
      <c r="AK4038" s="11"/>
      <c r="AL4038" s="11"/>
    </row>
    <row r="4039" spans="37:38" s="10" customFormat="1">
      <c r="AK4039" s="11"/>
      <c r="AL4039" s="11"/>
    </row>
    <row r="4040" spans="37:38" s="10" customFormat="1">
      <c r="AK4040" s="11"/>
      <c r="AL4040" s="11"/>
    </row>
    <row r="4041" spans="37:38" s="10" customFormat="1">
      <c r="AK4041" s="11"/>
      <c r="AL4041" s="11"/>
    </row>
    <row r="4042" spans="37:38" s="10" customFormat="1">
      <c r="AK4042" s="11"/>
      <c r="AL4042" s="11"/>
    </row>
    <row r="4043" spans="37:38" s="10" customFormat="1">
      <c r="AK4043" s="11"/>
      <c r="AL4043" s="11"/>
    </row>
    <row r="4044" spans="37:38" s="10" customFormat="1">
      <c r="AK4044" s="11"/>
      <c r="AL4044" s="11"/>
    </row>
    <row r="4045" spans="37:38" s="10" customFormat="1">
      <c r="AK4045" s="11"/>
      <c r="AL4045" s="11"/>
    </row>
    <row r="4046" spans="37:38" s="10" customFormat="1">
      <c r="AK4046" s="11"/>
      <c r="AL4046" s="11"/>
    </row>
    <row r="4047" spans="37:38" s="10" customFormat="1">
      <c r="AK4047" s="11"/>
      <c r="AL4047" s="11"/>
    </row>
    <row r="4048" spans="37:38" s="10" customFormat="1">
      <c r="AK4048" s="11"/>
      <c r="AL4048" s="11"/>
    </row>
    <row r="4049" spans="37:38" s="10" customFormat="1">
      <c r="AK4049" s="11"/>
      <c r="AL4049" s="11"/>
    </row>
    <row r="4050" spans="37:38" s="10" customFormat="1">
      <c r="AK4050" s="11"/>
      <c r="AL4050" s="11"/>
    </row>
    <row r="4051" spans="37:38" s="10" customFormat="1">
      <c r="AK4051" s="11"/>
      <c r="AL4051" s="11"/>
    </row>
    <row r="4052" spans="37:38" s="10" customFormat="1">
      <c r="AK4052" s="11"/>
      <c r="AL4052" s="11"/>
    </row>
    <row r="4053" spans="37:38" s="10" customFormat="1">
      <c r="AK4053" s="11"/>
      <c r="AL4053" s="11"/>
    </row>
    <row r="4054" spans="37:38" s="10" customFormat="1">
      <c r="AK4054" s="11"/>
      <c r="AL4054" s="11"/>
    </row>
    <row r="4055" spans="37:38" s="10" customFormat="1">
      <c r="AK4055" s="11"/>
      <c r="AL4055" s="11"/>
    </row>
    <row r="4056" spans="37:38" s="10" customFormat="1">
      <c r="AK4056" s="11"/>
      <c r="AL4056" s="11"/>
    </row>
    <row r="4057" spans="37:38" s="10" customFormat="1">
      <c r="AK4057" s="11"/>
      <c r="AL4057" s="11"/>
    </row>
    <row r="4058" spans="37:38" s="10" customFormat="1">
      <c r="AK4058" s="11"/>
      <c r="AL4058" s="11"/>
    </row>
    <row r="4059" spans="37:38" s="10" customFormat="1">
      <c r="AK4059" s="11"/>
      <c r="AL4059" s="11"/>
    </row>
    <row r="4060" spans="37:38" s="10" customFormat="1">
      <c r="AK4060" s="11"/>
      <c r="AL4060" s="11"/>
    </row>
    <row r="4061" spans="37:38" s="10" customFormat="1">
      <c r="AK4061" s="11"/>
      <c r="AL4061" s="11"/>
    </row>
    <row r="4062" spans="37:38" s="10" customFormat="1">
      <c r="AK4062" s="11"/>
      <c r="AL4062" s="11"/>
    </row>
    <row r="4063" spans="37:38" s="10" customFormat="1">
      <c r="AK4063" s="11"/>
      <c r="AL4063" s="11"/>
    </row>
    <row r="4064" spans="37:38" s="10" customFormat="1">
      <c r="AK4064" s="11"/>
      <c r="AL4064" s="11"/>
    </row>
    <row r="4065" spans="37:38" s="10" customFormat="1">
      <c r="AK4065" s="11"/>
      <c r="AL4065" s="11"/>
    </row>
    <row r="4066" spans="37:38" s="10" customFormat="1">
      <c r="AK4066" s="11"/>
      <c r="AL4066" s="11"/>
    </row>
    <row r="4067" spans="37:38" s="10" customFormat="1">
      <c r="AK4067" s="11"/>
      <c r="AL4067" s="11"/>
    </row>
    <row r="4068" spans="37:38" s="10" customFormat="1">
      <c r="AK4068" s="11"/>
      <c r="AL4068" s="11"/>
    </row>
    <row r="4069" spans="37:38" s="10" customFormat="1">
      <c r="AK4069" s="11"/>
      <c r="AL4069" s="11"/>
    </row>
    <row r="4070" spans="37:38" s="10" customFormat="1">
      <c r="AK4070" s="11"/>
      <c r="AL4070" s="11"/>
    </row>
    <row r="4071" spans="37:38" s="10" customFormat="1">
      <c r="AK4071" s="11"/>
      <c r="AL4071" s="11"/>
    </row>
    <row r="4072" spans="37:38" s="10" customFormat="1">
      <c r="AK4072" s="11"/>
      <c r="AL4072" s="11"/>
    </row>
    <row r="4073" spans="37:38" s="10" customFormat="1">
      <c r="AK4073" s="11"/>
      <c r="AL4073" s="11"/>
    </row>
    <row r="4074" spans="37:38" s="10" customFormat="1">
      <c r="AK4074" s="11"/>
      <c r="AL4074" s="11"/>
    </row>
    <row r="4075" spans="37:38" s="10" customFormat="1">
      <c r="AK4075" s="11"/>
      <c r="AL4075" s="11"/>
    </row>
    <row r="4076" spans="37:38" s="10" customFormat="1">
      <c r="AK4076" s="11"/>
      <c r="AL4076" s="11"/>
    </row>
    <row r="4077" spans="37:38" s="10" customFormat="1">
      <c r="AK4077" s="11"/>
      <c r="AL4077" s="11"/>
    </row>
    <row r="4078" spans="37:38" s="10" customFormat="1">
      <c r="AK4078" s="11"/>
      <c r="AL4078" s="11"/>
    </row>
    <row r="4079" spans="37:38" s="10" customFormat="1">
      <c r="AK4079" s="11"/>
      <c r="AL4079" s="11"/>
    </row>
    <row r="4080" spans="37:38" s="10" customFormat="1">
      <c r="AK4080" s="11"/>
      <c r="AL4080" s="11"/>
    </row>
    <row r="4081" spans="37:38" s="10" customFormat="1">
      <c r="AK4081" s="11"/>
      <c r="AL4081" s="11"/>
    </row>
    <row r="4082" spans="37:38" s="10" customFormat="1">
      <c r="AK4082" s="11"/>
      <c r="AL4082" s="11"/>
    </row>
    <row r="4083" spans="37:38" s="10" customFormat="1">
      <c r="AK4083" s="11"/>
      <c r="AL4083" s="11"/>
    </row>
    <row r="4084" spans="37:38" s="10" customFormat="1">
      <c r="AK4084" s="11"/>
      <c r="AL4084" s="11"/>
    </row>
    <row r="4085" spans="37:38" s="10" customFormat="1">
      <c r="AK4085" s="11"/>
      <c r="AL4085" s="11"/>
    </row>
    <row r="4086" spans="37:38" s="10" customFormat="1">
      <c r="AK4086" s="11"/>
      <c r="AL4086" s="11"/>
    </row>
    <row r="4087" spans="37:38" s="10" customFormat="1">
      <c r="AK4087" s="11"/>
      <c r="AL4087" s="11"/>
    </row>
    <row r="4088" spans="37:38" s="10" customFormat="1">
      <c r="AK4088" s="11"/>
      <c r="AL4088" s="11"/>
    </row>
    <row r="4089" spans="37:38" s="10" customFormat="1">
      <c r="AK4089" s="11"/>
      <c r="AL4089" s="11"/>
    </row>
    <row r="4090" spans="37:38" s="10" customFormat="1">
      <c r="AK4090" s="11"/>
      <c r="AL4090" s="11"/>
    </row>
    <row r="4091" spans="37:38" s="10" customFormat="1">
      <c r="AK4091" s="11"/>
      <c r="AL4091" s="11"/>
    </row>
    <row r="4092" spans="37:38" s="10" customFormat="1">
      <c r="AK4092" s="11"/>
      <c r="AL4092" s="11"/>
    </row>
    <row r="4093" spans="37:38" s="10" customFormat="1">
      <c r="AK4093" s="11"/>
      <c r="AL4093" s="11"/>
    </row>
    <row r="4094" spans="37:38" s="10" customFormat="1">
      <c r="AK4094" s="11"/>
      <c r="AL4094" s="11"/>
    </row>
    <row r="4095" spans="37:38" s="10" customFormat="1">
      <c r="AK4095" s="11"/>
      <c r="AL4095" s="11"/>
    </row>
    <row r="4096" spans="37:38" s="10" customFormat="1">
      <c r="AK4096" s="11"/>
      <c r="AL4096" s="11"/>
    </row>
    <row r="4097" spans="37:38" s="10" customFormat="1">
      <c r="AK4097" s="11"/>
      <c r="AL4097" s="11"/>
    </row>
    <row r="4098" spans="37:38" s="10" customFormat="1">
      <c r="AK4098" s="11"/>
      <c r="AL4098" s="11"/>
    </row>
    <row r="4099" spans="37:38" s="10" customFormat="1">
      <c r="AK4099" s="11"/>
      <c r="AL4099" s="11"/>
    </row>
    <row r="4100" spans="37:38" s="10" customFormat="1">
      <c r="AK4100" s="11"/>
      <c r="AL4100" s="11"/>
    </row>
    <row r="4101" spans="37:38" s="10" customFormat="1">
      <c r="AK4101" s="11"/>
      <c r="AL4101" s="11"/>
    </row>
    <row r="4102" spans="37:38" s="10" customFormat="1">
      <c r="AK4102" s="11"/>
      <c r="AL4102" s="11"/>
    </row>
    <row r="4103" spans="37:38" s="10" customFormat="1">
      <c r="AK4103" s="11"/>
      <c r="AL4103" s="11"/>
    </row>
    <row r="4104" spans="37:38" s="10" customFormat="1">
      <c r="AK4104" s="11"/>
      <c r="AL4104" s="11"/>
    </row>
    <row r="4105" spans="37:38" s="10" customFormat="1">
      <c r="AK4105" s="11"/>
      <c r="AL4105" s="11"/>
    </row>
    <row r="4106" spans="37:38" s="10" customFormat="1">
      <c r="AK4106" s="11"/>
      <c r="AL4106" s="11"/>
    </row>
    <row r="4107" spans="37:38" s="10" customFormat="1">
      <c r="AK4107" s="11"/>
      <c r="AL4107" s="11"/>
    </row>
    <row r="4108" spans="37:38" s="10" customFormat="1">
      <c r="AK4108" s="11"/>
      <c r="AL4108" s="11"/>
    </row>
    <row r="4109" spans="37:38" s="10" customFormat="1">
      <c r="AK4109" s="11"/>
      <c r="AL4109" s="11"/>
    </row>
    <row r="4110" spans="37:38" s="10" customFormat="1">
      <c r="AK4110" s="11"/>
      <c r="AL4110" s="11"/>
    </row>
    <row r="4111" spans="37:38" s="10" customFormat="1">
      <c r="AK4111" s="11"/>
      <c r="AL4111" s="11"/>
    </row>
    <row r="4112" spans="37:38" s="10" customFormat="1">
      <c r="AK4112" s="11"/>
      <c r="AL4112" s="11"/>
    </row>
    <row r="4113" spans="37:38" s="10" customFormat="1">
      <c r="AK4113" s="11"/>
      <c r="AL4113" s="11"/>
    </row>
    <row r="4114" spans="37:38" s="10" customFormat="1">
      <c r="AK4114" s="11"/>
      <c r="AL4114" s="11"/>
    </row>
    <row r="4115" spans="37:38" s="10" customFormat="1">
      <c r="AK4115" s="11"/>
      <c r="AL4115" s="11"/>
    </row>
    <row r="4116" spans="37:38" s="10" customFormat="1">
      <c r="AK4116" s="11"/>
      <c r="AL4116" s="11"/>
    </row>
    <row r="4117" spans="37:38" s="10" customFormat="1">
      <c r="AK4117" s="11"/>
      <c r="AL4117" s="11"/>
    </row>
    <row r="4118" spans="37:38" s="10" customFormat="1">
      <c r="AK4118" s="11"/>
      <c r="AL4118" s="11"/>
    </row>
    <row r="4119" spans="37:38" s="10" customFormat="1">
      <c r="AK4119" s="11"/>
      <c r="AL4119" s="11"/>
    </row>
    <row r="4120" spans="37:38" s="10" customFormat="1">
      <c r="AK4120" s="11"/>
      <c r="AL4120" s="11"/>
    </row>
    <row r="4121" spans="37:38" s="10" customFormat="1">
      <c r="AK4121" s="11"/>
      <c r="AL4121" s="11"/>
    </row>
    <row r="4122" spans="37:38" s="10" customFormat="1">
      <c r="AK4122" s="11"/>
      <c r="AL4122" s="11"/>
    </row>
    <row r="4123" spans="37:38" s="10" customFormat="1">
      <c r="AK4123" s="11"/>
      <c r="AL4123" s="11"/>
    </row>
    <row r="4124" spans="37:38" s="10" customFormat="1">
      <c r="AK4124" s="11"/>
      <c r="AL4124" s="11"/>
    </row>
    <row r="4125" spans="37:38" s="10" customFormat="1">
      <c r="AK4125" s="11"/>
      <c r="AL4125" s="11"/>
    </row>
    <row r="4126" spans="37:38" s="10" customFormat="1">
      <c r="AK4126" s="11"/>
      <c r="AL4126" s="11"/>
    </row>
    <row r="4127" spans="37:38" s="10" customFormat="1">
      <c r="AK4127" s="11"/>
      <c r="AL4127" s="11"/>
    </row>
    <row r="4128" spans="37:38" s="10" customFormat="1">
      <c r="AK4128" s="11"/>
      <c r="AL4128" s="11"/>
    </row>
    <row r="4129" spans="37:38" s="10" customFormat="1">
      <c r="AK4129" s="11"/>
      <c r="AL4129" s="11"/>
    </row>
    <row r="4130" spans="37:38" s="10" customFormat="1">
      <c r="AK4130" s="11"/>
      <c r="AL4130" s="11"/>
    </row>
    <row r="4131" spans="37:38" s="10" customFormat="1">
      <c r="AK4131" s="11"/>
      <c r="AL4131" s="11"/>
    </row>
    <row r="4132" spans="37:38" s="10" customFormat="1">
      <c r="AK4132" s="11"/>
      <c r="AL4132" s="11"/>
    </row>
    <row r="4133" spans="37:38" s="10" customFormat="1">
      <c r="AK4133" s="11"/>
      <c r="AL4133" s="11"/>
    </row>
    <row r="4134" spans="37:38" s="10" customFormat="1">
      <c r="AK4134" s="11"/>
      <c r="AL4134" s="11"/>
    </row>
    <row r="4135" spans="37:38" s="10" customFormat="1">
      <c r="AK4135" s="11"/>
      <c r="AL4135" s="11"/>
    </row>
    <row r="4136" spans="37:38" s="10" customFormat="1">
      <c r="AK4136" s="11"/>
      <c r="AL4136" s="11"/>
    </row>
    <row r="4137" spans="37:38" s="10" customFormat="1">
      <c r="AK4137" s="11"/>
      <c r="AL4137" s="11"/>
    </row>
    <row r="4138" spans="37:38" s="10" customFormat="1">
      <c r="AK4138" s="11"/>
      <c r="AL4138" s="11"/>
    </row>
    <row r="4139" spans="37:38" s="10" customFormat="1">
      <c r="AK4139" s="11"/>
      <c r="AL4139" s="11"/>
    </row>
    <row r="4140" spans="37:38" s="10" customFormat="1">
      <c r="AK4140" s="11"/>
      <c r="AL4140" s="11"/>
    </row>
    <row r="4141" spans="37:38" s="10" customFormat="1">
      <c r="AK4141" s="11"/>
      <c r="AL4141" s="11"/>
    </row>
    <row r="4142" spans="37:38" s="10" customFormat="1">
      <c r="AK4142" s="11"/>
      <c r="AL4142" s="11"/>
    </row>
    <row r="4143" spans="37:38" s="10" customFormat="1">
      <c r="AK4143" s="11"/>
      <c r="AL4143" s="11"/>
    </row>
    <row r="4144" spans="37:38" s="10" customFormat="1">
      <c r="AK4144" s="11"/>
      <c r="AL4144" s="11"/>
    </row>
    <row r="4145" spans="37:38" s="10" customFormat="1">
      <c r="AK4145" s="11"/>
      <c r="AL4145" s="11"/>
    </row>
    <row r="4146" spans="37:38" s="10" customFormat="1">
      <c r="AK4146" s="11"/>
      <c r="AL4146" s="11"/>
    </row>
    <row r="4147" spans="37:38" s="10" customFormat="1">
      <c r="AK4147" s="11"/>
      <c r="AL4147" s="11"/>
    </row>
    <row r="4148" spans="37:38" s="10" customFormat="1">
      <c r="AK4148" s="11"/>
      <c r="AL4148" s="11"/>
    </row>
    <row r="4149" spans="37:38" s="10" customFormat="1">
      <c r="AK4149" s="11"/>
      <c r="AL4149" s="11"/>
    </row>
    <row r="4150" spans="37:38" s="10" customFormat="1">
      <c r="AK4150" s="11"/>
      <c r="AL4150" s="11"/>
    </row>
    <row r="4151" spans="37:38" s="10" customFormat="1">
      <c r="AK4151" s="11"/>
      <c r="AL4151" s="11"/>
    </row>
    <row r="4152" spans="37:38" s="10" customFormat="1">
      <c r="AK4152" s="11"/>
      <c r="AL4152" s="11"/>
    </row>
    <row r="4153" spans="37:38" s="10" customFormat="1">
      <c r="AK4153" s="11"/>
      <c r="AL4153" s="11"/>
    </row>
    <row r="4154" spans="37:38" s="10" customFormat="1">
      <c r="AK4154" s="11"/>
      <c r="AL4154" s="11"/>
    </row>
    <row r="4155" spans="37:38" s="10" customFormat="1">
      <c r="AK4155" s="11"/>
      <c r="AL4155" s="11"/>
    </row>
    <row r="4156" spans="37:38" s="10" customFormat="1">
      <c r="AK4156" s="11"/>
      <c r="AL4156" s="11"/>
    </row>
    <row r="4157" spans="37:38" s="10" customFormat="1">
      <c r="AK4157" s="11"/>
      <c r="AL4157" s="11"/>
    </row>
    <row r="4158" spans="37:38" s="10" customFormat="1">
      <c r="AK4158" s="11"/>
      <c r="AL4158" s="11"/>
    </row>
    <row r="4159" spans="37:38" s="10" customFormat="1">
      <c r="AK4159" s="11"/>
      <c r="AL4159" s="11"/>
    </row>
    <row r="4160" spans="37:38" s="10" customFormat="1">
      <c r="AK4160" s="11"/>
      <c r="AL4160" s="11"/>
    </row>
    <row r="4161" spans="37:38" s="10" customFormat="1">
      <c r="AK4161" s="11"/>
      <c r="AL4161" s="11"/>
    </row>
    <row r="4162" spans="37:38" s="10" customFormat="1">
      <c r="AK4162" s="11"/>
      <c r="AL4162" s="11"/>
    </row>
    <row r="4163" spans="37:38" s="10" customFormat="1">
      <c r="AK4163" s="11"/>
      <c r="AL4163" s="11"/>
    </row>
    <row r="4164" spans="37:38" s="10" customFormat="1">
      <c r="AK4164" s="11"/>
      <c r="AL4164" s="11"/>
    </row>
    <row r="4165" spans="37:38" s="10" customFormat="1">
      <c r="AK4165" s="11"/>
      <c r="AL4165" s="11"/>
    </row>
    <row r="4166" spans="37:38" s="10" customFormat="1">
      <c r="AK4166" s="11"/>
      <c r="AL4166" s="11"/>
    </row>
    <row r="4167" spans="37:38" s="10" customFormat="1">
      <c r="AK4167" s="11"/>
      <c r="AL4167" s="11"/>
    </row>
    <row r="4168" spans="37:38" s="10" customFormat="1">
      <c r="AK4168" s="11"/>
      <c r="AL4168" s="11"/>
    </row>
    <row r="4169" spans="37:38" s="10" customFormat="1">
      <c r="AK4169" s="11"/>
      <c r="AL4169" s="11"/>
    </row>
    <row r="4170" spans="37:38" s="10" customFormat="1">
      <c r="AK4170" s="11"/>
      <c r="AL4170" s="11"/>
    </row>
    <row r="4171" spans="37:38" s="10" customFormat="1">
      <c r="AK4171" s="11"/>
      <c r="AL4171" s="11"/>
    </row>
    <row r="4172" spans="37:38" s="10" customFormat="1">
      <c r="AK4172" s="11"/>
      <c r="AL4172" s="11"/>
    </row>
    <row r="4173" spans="37:38" s="10" customFormat="1">
      <c r="AK4173" s="11"/>
      <c r="AL4173" s="11"/>
    </row>
    <row r="4174" spans="37:38" s="10" customFormat="1">
      <c r="AK4174" s="11"/>
      <c r="AL4174" s="11"/>
    </row>
    <row r="4175" spans="37:38" s="10" customFormat="1">
      <c r="AK4175" s="11"/>
      <c r="AL4175" s="11"/>
    </row>
    <row r="4176" spans="37:38" s="10" customFormat="1">
      <c r="AK4176" s="11"/>
      <c r="AL4176" s="11"/>
    </row>
    <row r="4177" spans="37:38" s="10" customFormat="1">
      <c r="AK4177" s="11"/>
      <c r="AL4177" s="11"/>
    </row>
    <row r="4178" spans="37:38" s="10" customFormat="1">
      <c r="AK4178" s="11"/>
      <c r="AL4178" s="11"/>
    </row>
    <row r="4179" spans="37:38" s="10" customFormat="1">
      <c r="AK4179" s="11"/>
      <c r="AL4179" s="11"/>
    </row>
    <row r="4180" spans="37:38" s="10" customFormat="1">
      <c r="AK4180" s="11"/>
      <c r="AL4180" s="11"/>
    </row>
    <row r="4181" spans="37:38" s="10" customFormat="1">
      <c r="AK4181" s="11"/>
      <c r="AL4181" s="11"/>
    </row>
    <row r="4182" spans="37:38" s="10" customFormat="1">
      <c r="AK4182" s="11"/>
      <c r="AL4182" s="11"/>
    </row>
    <row r="4183" spans="37:38" s="10" customFormat="1">
      <c r="AK4183" s="11"/>
      <c r="AL4183" s="11"/>
    </row>
    <row r="4184" spans="37:38" s="10" customFormat="1">
      <c r="AK4184" s="11"/>
      <c r="AL4184" s="11"/>
    </row>
    <row r="4185" spans="37:38" s="10" customFormat="1">
      <c r="AK4185" s="11"/>
      <c r="AL4185" s="11"/>
    </row>
    <row r="4186" spans="37:38" s="10" customFormat="1">
      <c r="AK4186" s="11"/>
      <c r="AL4186" s="11"/>
    </row>
    <row r="4187" spans="37:38" s="10" customFormat="1">
      <c r="AK4187" s="11"/>
      <c r="AL4187" s="11"/>
    </row>
    <row r="4188" spans="37:38" s="10" customFormat="1">
      <c r="AK4188" s="11"/>
      <c r="AL4188" s="11"/>
    </row>
    <row r="4189" spans="37:38" s="10" customFormat="1">
      <c r="AK4189" s="11"/>
      <c r="AL4189" s="11"/>
    </row>
    <row r="4190" spans="37:38" s="10" customFormat="1">
      <c r="AK4190" s="11"/>
      <c r="AL4190" s="11"/>
    </row>
    <row r="4191" spans="37:38" s="10" customFormat="1">
      <c r="AK4191" s="11"/>
      <c r="AL4191" s="11"/>
    </row>
    <row r="4192" spans="37:38" s="10" customFormat="1">
      <c r="AK4192" s="11"/>
      <c r="AL4192" s="11"/>
    </row>
    <row r="4193" spans="37:38" s="10" customFormat="1">
      <c r="AK4193" s="11"/>
      <c r="AL4193" s="11"/>
    </row>
    <row r="4194" spans="37:38" s="10" customFormat="1">
      <c r="AK4194" s="11"/>
      <c r="AL4194" s="11"/>
    </row>
    <row r="4195" spans="37:38" s="10" customFormat="1">
      <c r="AK4195" s="11"/>
      <c r="AL4195" s="11"/>
    </row>
    <row r="4196" spans="37:38" s="10" customFormat="1">
      <c r="AK4196" s="11"/>
      <c r="AL4196" s="11"/>
    </row>
    <row r="4197" spans="37:38" s="10" customFormat="1">
      <c r="AK4197" s="11"/>
      <c r="AL4197" s="11"/>
    </row>
    <row r="4198" spans="37:38" s="10" customFormat="1">
      <c r="AK4198" s="11"/>
      <c r="AL4198" s="11"/>
    </row>
    <row r="4199" spans="37:38" s="10" customFormat="1">
      <c r="AK4199" s="11"/>
      <c r="AL4199" s="11"/>
    </row>
    <row r="4200" spans="37:38" s="10" customFormat="1">
      <c r="AK4200" s="11"/>
      <c r="AL4200" s="11"/>
    </row>
    <row r="4201" spans="37:38" s="10" customFormat="1">
      <c r="AK4201" s="11"/>
      <c r="AL4201" s="11"/>
    </row>
    <row r="4202" spans="37:38" s="10" customFormat="1">
      <c r="AK4202" s="11"/>
      <c r="AL4202" s="11"/>
    </row>
    <row r="4203" spans="37:38" s="10" customFormat="1">
      <c r="AK4203" s="11"/>
      <c r="AL4203" s="11"/>
    </row>
    <row r="4204" spans="37:38" s="10" customFormat="1">
      <c r="AK4204" s="11"/>
      <c r="AL4204" s="11"/>
    </row>
    <row r="4205" spans="37:38" s="10" customFormat="1">
      <c r="AK4205" s="11"/>
      <c r="AL4205" s="11"/>
    </row>
    <row r="4206" spans="37:38" s="10" customFormat="1">
      <c r="AK4206" s="11"/>
      <c r="AL4206" s="11"/>
    </row>
    <row r="4207" spans="37:38" s="10" customFormat="1">
      <c r="AK4207" s="11"/>
      <c r="AL4207" s="11"/>
    </row>
    <row r="4208" spans="37:38" s="10" customFormat="1">
      <c r="AK4208" s="11"/>
      <c r="AL4208" s="11"/>
    </row>
    <row r="4209" spans="37:38" s="10" customFormat="1">
      <c r="AK4209" s="11"/>
      <c r="AL4209" s="11"/>
    </row>
    <row r="4210" spans="37:38" s="10" customFormat="1">
      <c r="AK4210" s="11"/>
      <c r="AL4210" s="11"/>
    </row>
    <row r="4211" spans="37:38" s="10" customFormat="1">
      <c r="AK4211" s="11"/>
      <c r="AL4211" s="11"/>
    </row>
    <row r="4212" spans="37:38" s="10" customFormat="1">
      <c r="AK4212" s="11"/>
      <c r="AL4212" s="11"/>
    </row>
    <row r="4213" spans="37:38" s="10" customFormat="1">
      <c r="AK4213" s="11"/>
      <c r="AL4213" s="11"/>
    </row>
    <row r="4214" spans="37:38" s="10" customFormat="1">
      <c r="AK4214" s="11"/>
      <c r="AL4214" s="11"/>
    </row>
    <row r="4215" spans="37:38" s="10" customFormat="1">
      <c r="AK4215" s="11"/>
      <c r="AL4215" s="11"/>
    </row>
    <row r="4216" spans="37:38" s="10" customFormat="1">
      <c r="AK4216" s="11"/>
      <c r="AL4216" s="11"/>
    </row>
    <row r="4217" spans="37:38" s="10" customFormat="1">
      <c r="AK4217" s="11"/>
      <c r="AL4217" s="11"/>
    </row>
    <row r="4218" spans="37:38" s="10" customFormat="1">
      <c r="AK4218" s="11"/>
      <c r="AL4218" s="11"/>
    </row>
    <row r="4219" spans="37:38" s="10" customFormat="1">
      <c r="AK4219" s="11"/>
      <c r="AL4219" s="11"/>
    </row>
    <row r="4220" spans="37:38" s="10" customFormat="1">
      <c r="AK4220" s="11"/>
      <c r="AL4220" s="11"/>
    </row>
    <row r="4221" spans="37:38" s="10" customFormat="1">
      <c r="AK4221" s="11"/>
      <c r="AL4221" s="11"/>
    </row>
    <row r="4222" spans="37:38" s="10" customFormat="1">
      <c r="AK4222" s="11"/>
      <c r="AL4222" s="11"/>
    </row>
    <row r="4223" spans="37:38" s="10" customFormat="1">
      <c r="AK4223" s="11"/>
      <c r="AL4223" s="11"/>
    </row>
    <row r="4224" spans="37:38" s="10" customFormat="1">
      <c r="AK4224" s="11"/>
      <c r="AL4224" s="11"/>
    </row>
    <row r="4225" spans="37:38" s="10" customFormat="1">
      <c r="AK4225" s="11"/>
      <c r="AL4225" s="11"/>
    </row>
    <row r="4226" spans="37:38" s="10" customFormat="1">
      <c r="AK4226" s="11"/>
      <c r="AL4226" s="11"/>
    </row>
    <row r="4227" spans="37:38" s="10" customFormat="1">
      <c r="AK4227" s="11"/>
      <c r="AL4227" s="11"/>
    </row>
    <row r="4228" spans="37:38" s="10" customFormat="1">
      <c r="AK4228" s="11"/>
      <c r="AL4228" s="11"/>
    </row>
    <row r="4229" spans="37:38" s="10" customFormat="1">
      <c r="AK4229" s="11"/>
      <c r="AL4229" s="11"/>
    </row>
    <row r="4230" spans="37:38" s="10" customFormat="1">
      <c r="AK4230" s="11"/>
      <c r="AL4230" s="11"/>
    </row>
    <row r="4231" spans="37:38" s="10" customFormat="1">
      <c r="AK4231" s="11"/>
      <c r="AL4231" s="11"/>
    </row>
    <row r="4232" spans="37:38" s="10" customFormat="1">
      <c r="AK4232" s="11"/>
      <c r="AL4232" s="11"/>
    </row>
    <row r="4233" spans="37:38" s="10" customFormat="1">
      <c r="AK4233" s="11"/>
      <c r="AL4233" s="11"/>
    </row>
    <row r="4234" spans="37:38" s="10" customFormat="1">
      <c r="AK4234" s="11"/>
      <c r="AL4234" s="11"/>
    </row>
    <row r="4235" spans="37:38" s="10" customFormat="1">
      <c r="AK4235" s="11"/>
      <c r="AL4235" s="11"/>
    </row>
    <row r="4236" spans="37:38" s="10" customFormat="1">
      <c r="AK4236" s="11"/>
      <c r="AL4236" s="11"/>
    </row>
    <row r="4237" spans="37:38" s="10" customFormat="1">
      <c r="AK4237" s="11"/>
      <c r="AL4237" s="11"/>
    </row>
    <row r="4238" spans="37:38" s="10" customFormat="1">
      <c r="AK4238" s="11"/>
      <c r="AL4238" s="11"/>
    </row>
    <row r="4239" spans="37:38" s="10" customFormat="1">
      <c r="AK4239" s="11"/>
      <c r="AL4239" s="11"/>
    </row>
    <row r="4240" spans="37:38" s="10" customFormat="1">
      <c r="AK4240" s="11"/>
      <c r="AL4240" s="11"/>
    </row>
    <row r="4241" spans="37:38" s="10" customFormat="1">
      <c r="AK4241" s="11"/>
      <c r="AL4241" s="11"/>
    </row>
    <row r="4242" spans="37:38" s="10" customFormat="1">
      <c r="AK4242" s="11"/>
      <c r="AL4242" s="11"/>
    </row>
    <row r="4243" spans="37:38" s="10" customFormat="1">
      <c r="AK4243" s="11"/>
      <c r="AL4243" s="11"/>
    </row>
    <row r="4244" spans="37:38" s="10" customFormat="1">
      <c r="AK4244" s="11"/>
      <c r="AL4244" s="11"/>
    </row>
    <row r="4245" spans="37:38" s="10" customFormat="1">
      <c r="AK4245" s="11"/>
      <c r="AL4245" s="11"/>
    </row>
    <row r="4246" spans="37:38" s="10" customFormat="1">
      <c r="AK4246" s="11"/>
      <c r="AL4246" s="11"/>
    </row>
    <row r="4247" spans="37:38" s="10" customFormat="1">
      <c r="AK4247" s="11"/>
      <c r="AL4247" s="11"/>
    </row>
    <row r="4248" spans="37:38" s="10" customFormat="1">
      <c r="AK4248" s="11"/>
      <c r="AL4248" s="11"/>
    </row>
    <row r="4249" spans="37:38" s="10" customFormat="1">
      <c r="AK4249" s="11"/>
      <c r="AL4249" s="11"/>
    </row>
    <row r="4250" spans="37:38" s="10" customFormat="1">
      <c r="AK4250" s="11"/>
      <c r="AL4250" s="11"/>
    </row>
    <row r="4251" spans="37:38" s="10" customFormat="1">
      <c r="AK4251" s="11"/>
      <c r="AL4251" s="11"/>
    </row>
    <row r="4252" spans="37:38" s="10" customFormat="1">
      <c r="AK4252" s="11"/>
      <c r="AL4252" s="11"/>
    </row>
    <row r="4253" spans="37:38" s="10" customFormat="1">
      <c r="AK4253" s="11"/>
      <c r="AL4253" s="11"/>
    </row>
    <row r="4254" spans="37:38" s="10" customFormat="1">
      <c r="AK4254" s="11"/>
      <c r="AL4254" s="11"/>
    </row>
    <row r="4255" spans="37:38" s="10" customFormat="1">
      <c r="AK4255" s="11"/>
      <c r="AL4255" s="11"/>
    </row>
    <row r="4256" spans="37:38" s="10" customFormat="1">
      <c r="AK4256" s="11"/>
      <c r="AL4256" s="11"/>
    </row>
    <row r="4257" spans="37:38" s="10" customFormat="1">
      <c r="AK4257" s="11"/>
      <c r="AL4257" s="11"/>
    </row>
    <row r="4258" spans="37:38" s="10" customFormat="1">
      <c r="AK4258" s="11"/>
      <c r="AL4258" s="11"/>
    </row>
    <row r="4259" spans="37:38" s="10" customFormat="1">
      <c r="AK4259" s="11"/>
      <c r="AL4259" s="11"/>
    </row>
    <row r="4260" spans="37:38" s="10" customFormat="1">
      <c r="AK4260" s="11"/>
      <c r="AL4260" s="11"/>
    </row>
    <row r="4261" spans="37:38" s="10" customFormat="1">
      <c r="AK4261" s="11"/>
      <c r="AL4261" s="11"/>
    </row>
    <row r="4262" spans="37:38" s="10" customFormat="1">
      <c r="AK4262" s="11"/>
      <c r="AL4262" s="11"/>
    </row>
    <row r="4263" spans="37:38" s="10" customFormat="1">
      <c r="AK4263" s="11"/>
      <c r="AL4263" s="11"/>
    </row>
    <row r="4264" spans="37:38" s="10" customFormat="1">
      <c r="AK4264" s="11"/>
      <c r="AL4264" s="11"/>
    </row>
    <row r="4265" spans="37:38" s="10" customFormat="1">
      <c r="AK4265" s="11"/>
      <c r="AL4265" s="11"/>
    </row>
    <row r="4266" spans="37:38" s="10" customFormat="1">
      <c r="AK4266" s="11"/>
      <c r="AL4266" s="11"/>
    </row>
    <row r="4267" spans="37:38" s="10" customFormat="1">
      <c r="AK4267" s="11"/>
      <c r="AL4267" s="11"/>
    </row>
    <row r="4268" spans="37:38" s="10" customFormat="1">
      <c r="AK4268" s="11"/>
      <c r="AL4268" s="11"/>
    </row>
    <row r="4269" spans="37:38" s="10" customFormat="1">
      <c r="AK4269" s="11"/>
      <c r="AL4269" s="11"/>
    </row>
    <row r="4270" spans="37:38" s="10" customFormat="1">
      <c r="AK4270" s="11"/>
      <c r="AL4270" s="11"/>
    </row>
    <row r="4271" spans="37:38" s="10" customFormat="1">
      <c r="AK4271" s="11"/>
      <c r="AL4271" s="11"/>
    </row>
    <row r="4272" spans="37:38" s="10" customFormat="1">
      <c r="AK4272" s="11"/>
      <c r="AL4272" s="11"/>
    </row>
    <row r="4273" spans="37:38" s="10" customFormat="1">
      <c r="AK4273" s="11"/>
      <c r="AL4273" s="11"/>
    </row>
    <row r="4274" spans="37:38" s="10" customFormat="1">
      <c r="AK4274" s="11"/>
      <c r="AL4274" s="11"/>
    </row>
    <row r="4275" spans="37:38" s="10" customFormat="1">
      <c r="AK4275" s="11"/>
      <c r="AL4275" s="11"/>
    </row>
    <row r="4276" spans="37:38" s="10" customFormat="1">
      <c r="AK4276" s="11"/>
      <c r="AL4276" s="11"/>
    </row>
    <row r="4277" spans="37:38" s="10" customFormat="1">
      <c r="AK4277" s="11"/>
      <c r="AL4277" s="11"/>
    </row>
    <row r="4278" spans="37:38" s="10" customFormat="1">
      <c r="AK4278" s="11"/>
      <c r="AL4278" s="11"/>
    </row>
    <row r="4279" spans="37:38" s="10" customFormat="1">
      <c r="AK4279" s="11"/>
      <c r="AL4279" s="11"/>
    </row>
    <row r="4280" spans="37:38" s="10" customFormat="1">
      <c r="AK4280" s="11"/>
      <c r="AL4280" s="11"/>
    </row>
    <row r="4281" spans="37:38" s="10" customFormat="1">
      <c r="AK4281" s="11"/>
      <c r="AL4281" s="11"/>
    </row>
    <row r="4282" spans="37:38" s="10" customFormat="1">
      <c r="AK4282" s="11"/>
      <c r="AL4282" s="11"/>
    </row>
    <row r="4283" spans="37:38" s="10" customFormat="1">
      <c r="AK4283" s="11"/>
      <c r="AL4283" s="11"/>
    </row>
    <row r="4284" spans="37:38" s="10" customFormat="1">
      <c r="AK4284" s="11"/>
      <c r="AL4284" s="11"/>
    </row>
    <row r="4285" spans="37:38" s="10" customFormat="1">
      <c r="AK4285" s="11"/>
      <c r="AL4285" s="11"/>
    </row>
    <row r="4286" spans="37:38" s="10" customFormat="1">
      <c r="AK4286" s="11"/>
      <c r="AL4286" s="11"/>
    </row>
    <row r="4287" spans="37:38" s="10" customFormat="1">
      <c r="AK4287" s="11"/>
      <c r="AL4287" s="11"/>
    </row>
    <row r="4288" spans="37:38" s="10" customFormat="1">
      <c r="AK4288" s="11"/>
      <c r="AL4288" s="11"/>
    </row>
    <row r="4289" spans="37:38" s="10" customFormat="1">
      <c r="AK4289" s="11"/>
      <c r="AL4289" s="11"/>
    </row>
    <row r="4290" spans="37:38" s="10" customFormat="1">
      <c r="AK4290" s="11"/>
      <c r="AL4290" s="11"/>
    </row>
    <row r="4291" spans="37:38" s="10" customFormat="1">
      <c r="AK4291" s="11"/>
      <c r="AL4291" s="11"/>
    </row>
    <row r="4292" spans="37:38" s="10" customFormat="1">
      <c r="AK4292" s="11"/>
      <c r="AL4292" s="11"/>
    </row>
    <row r="4293" spans="37:38" s="10" customFormat="1">
      <c r="AK4293" s="11"/>
      <c r="AL4293" s="11"/>
    </row>
    <row r="4294" spans="37:38" s="10" customFormat="1">
      <c r="AK4294" s="11"/>
      <c r="AL4294" s="11"/>
    </row>
    <row r="4295" spans="37:38" s="10" customFormat="1">
      <c r="AK4295" s="11"/>
      <c r="AL4295" s="11"/>
    </row>
    <row r="4296" spans="37:38" s="10" customFormat="1">
      <c r="AK4296" s="11"/>
      <c r="AL4296" s="11"/>
    </row>
    <row r="4297" spans="37:38" s="10" customFormat="1">
      <c r="AK4297" s="11"/>
      <c r="AL4297" s="11"/>
    </row>
    <row r="4298" spans="37:38" s="10" customFormat="1">
      <c r="AK4298" s="11"/>
      <c r="AL4298" s="11"/>
    </row>
    <row r="4299" spans="37:38" s="10" customFormat="1">
      <c r="AK4299" s="11"/>
      <c r="AL4299" s="11"/>
    </row>
    <row r="4300" spans="37:38" s="10" customFormat="1">
      <c r="AK4300" s="11"/>
      <c r="AL4300" s="11"/>
    </row>
    <row r="4301" spans="37:38" s="10" customFormat="1">
      <c r="AK4301" s="11"/>
      <c r="AL4301" s="11"/>
    </row>
    <row r="4302" spans="37:38" s="10" customFormat="1">
      <c r="AK4302" s="11"/>
      <c r="AL4302" s="11"/>
    </row>
    <row r="4303" spans="37:38" s="10" customFormat="1">
      <c r="AK4303" s="11"/>
      <c r="AL4303" s="11"/>
    </row>
    <row r="4304" spans="37:38" s="10" customFormat="1">
      <c r="AK4304" s="11"/>
      <c r="AL4304" s="11"/>
    </row>
    <row r="4305" spans="37:38" s="10" customFormat="1">
      <c r="AK4305" s="11"/>
      <c r="AL4305" s="11"/>
    </row>
    <row r="4306" spans="37:38" s="10" customFormat="1">
      <c r="AK4306" s="11"/>
      <c r="AL4306" s="11"/>
    </row>
    <row r="4307" spans="37:38" s="10" customFormat="1">
      <c r="AK4307" s="11"/>
      <c r="AL4307" s="11"/>
    </row>
    <row r="4308" spans="37:38" s="10" customFormat="1">
      <c r="AK4308" s="11"/>
      <c r="AL4308" s="11"/>
    </row>
    <row r="4309" spans="37:38" s="10" customFormat="1">
      <c r="AK4309" s="11"/>
      <c r="AL4309" s="11"/>
    </row>
    <row r="4310" spans="37:38" s="10" customFormat="1">
      <c r="AK4310" s="11"/>
      <c r="AL4310" s="11"/>
    </row>
    <row r="4311" spans="37:38" s="10" customFormat="1">
      <c r="AK4311" s="11"/>
      <c r="AL4311" s="11"/>
    </row>
    <row r="4312" spans="37:38" s="10" customFormat="1">
      <c r="AK4312" s="11"/>
      <c r="AL4312" s="11"/>
    </row>
    <row r="4313" spans="37:38" s="10" customFormat="1">
      <c r="AK4313" s="11"/>
      <c r="AL4313" s="11"/>
    </row>
    <row r="4314" spans="37:38" s="10" customFormat="1">
      <c r="AK4314" s="11"/>
      <c r="AL4314" s="11"/>
    </row>
    <row r="4315" spans="37:38" s="10" customFormat="1">
      <c r="AK4315" s="11"/>
      <c r="AL4315" s="11"/>
    </row>
    <row r="4316" spans="37:38" s="10" customFormat="1">
      <c r="AK4316" s="11"/>
      <c r="AL4316" s="11"/>
    </row>
    <row r="4317" spans="37:38" s="10" customFormat="1">
      <c r="AK4317" s="11"/>
      <c r="AL4317" s="11"/>
    </row>
    <row r="4318" spans="37:38" s="10" customFormat="1">
      <c r="AK4318" s="11"/>
      <c r="AL4318" s="11"/>
    </row>
    <row r="4319" spans="37:38" s="10" customFormat="1">
      <c r="AK4319" s="11"/>
      <c r="AL4319" s="11"/>
    </row>
    <row r="4320" spans="37:38" s="10" customFormat="1">
      <c r="AK4320" s="11"/>
      <c r="AL4320" s="11"/>
    </row>
    <row r="4321" spans="37:38" s="10" customFormat="1">
      <c r="AK4321" s="11"/>
      <c r="AL4321" s="11"/>
    </row>
    <row r="4322" spans="37:38" s="10" customFormat="1">
      <c r="AK4322" s="11"/>
      <c r="AL4322" s="11"/>
    </row>
    <row r="4323" spans="37:38" s="10" customFormat="1">
      <c r="AK4323" s="11"/>
      <c r="AL4323" s="11"/>
    </row>
    <row r="4324" spans="37:38" s="10" customFormat="1">
      <c r="AK4324" s="11"/>
      <c r="AL4324" s="11"/>
    </row>
    <row r="4325" spans="37:38" s="10" customFormat="1">
      <c r="AK4325" s="11"/>
      <c r="AL4325" s="11"/>
    </row>
    <row r="4326" spans="37:38" s="10" customFormat="1">
      <c r="AK4326" s="11"/>
      <c r="AL4326" s="11"/>
    </row>
    <row r="4327" spans="37:38" s="10" customFormat="1">
      <c r="AK4327" s="11"/>
      <c r="AL4327" s="11"/>
    </row>
    <row r="4328" spans="37:38" s="10" customFormat="1">
      <c r="AK4328" s="11"/>
      <c r="AL4328" s="11"/>
    </row>
    <row r="4329" spans="37:38" s="10" customFormat="1">
      <c r="AK4329" s="11"/>
      <c r="AL4329" s="11"/>
    </row>
    <row r="4330" spans="37:38" s="10" customFormat="1">
      <c r="AK4330" s="11"/>
      <c r="AL4330" s="11"/>
    </row>
    <row r="4331" spans="37:38" s="10" customFormat="1">
      <c r="AK4331" s="11"/>
      <c r="AL4331" s="11"/>
    </row>
    <row r="4332" spans="37:38" s="10" customFormat="1">
      <c r="AK4332" s="11"/>
      <c r="AL4332" s="11"/>
    </row>
    <row r="4333" spans="37:38" s="10" customFormat="1">
      <c r="AK4333" s="11"/>
      <c r="AL4333" s="11"/>
    </row>
    <row r="4334" spans="37:38" s="10" customFormat="1">
      <c r="AK4334" s="11"/>
      <c r="AL4334" s="11"/>
    </row>
    <row r="4335" spans="37:38" s="10" customFormat="1">
      <c r="AK4335" s="11"/>
      <c r="AL4335" s="11"/>
    </row>
    <row r="4336" spans="37:38" s="10" customFormat="1">
      <c r="AK4336" s="11"/>
      <c r="AL4336" s="11"/>
    </row>
    <row r="4337" spans="37:38" s="10" customFormat="1">
      <c r="AK4337" s="11"/>
      <c r="AL4337" s="11"/>
    </row>
    <row r="4338" spans="37:38" s="10" customFormat="1">
      <c r="AK4338" s="11"/>
      <c r="AL4338" s="11"/>
    </row>
    <row r="4339" spans="37:38" s="10" customFormat="1">
      <c r="AK4339" s="11"/>
      <c r="AL4339" s="11"/>
    </row>
    <row r="4340" spans="37:38" s="10" customFormat="1">
      <c r="AK4340" s="11"/>
      <c r="AL4340" s="11"/>
    </row>
    <row r="4341" spans="37:38" s="10" customFormat="1">
      <c r="AK4341" s="11"/>
      <c r="AL4341" s="11"/>
    </row>
    <row r="4342" spans="37:38" s="10" customFormat="1">
      <c r="AK4342" s="11"/>
      <c r="AL4342" s="11"/>
    </row>
    <row r="4343" spans="37:38" s="10" customFormat="1">
      <c r="AK4343" s="11"/>
      <c r="AL4343" s="11"/>
    </row>
    <row r="4344" spans="37:38" s="10" customFormat="1">
      <c r="AK4344" s="11"/>
      <c r="AL4344" s="11"/>
    </row>
    <row r="4345" spans="37:38" s="10" customFormat="1">
      <c r="AK4345" s="11"/>
      <c r="AL4345" s="11"/>
    </row>
    <row r="4346" spans="37:38" s="10" customFormat="1">
      <c r="AK4346" s="11"/>
      <c r="AL4346" s="11"/>
    </row>
    <row r="4347" spans="37:38" s="10" customFormat="1">
      <c r="AK4347" s="11"/>
      <c r="AL4347" s="11"/>
    </row>
    <row r="4348" spans="37:38" s="10" customFormat="1">
      <c r="AK4348" s="11"/>
      <c r="AL4348" s="11"/>
    </row>
    <row r="4349" spans="37:38" s="10" customFormat="1">
      <c r="AK4349" s="11"/>
      <c r="AL4349" s="11"/>
    </row>
    <row r="4350" spans="37:38" s="10" customFormat="1">
      <c r="AK4350" s="11"/>
      <c r="AL4350" s="11"/>
    </row>
    <row r="4351" spans="37:38" s="10" customFormat="1">
      <c r="AK4351" s="11"/>
      <c r="AL4351" s="11"/>
    </row>
    <row r="4352" spans="37:38" s="10" customFormat="1">
      <c r="AK4352" s="11"/>
      <c r="AL4352" s="11"/>
    </row>
    <row r="4353" spans="37:38" s="10" customFormat="1">
      <c r="AK4353" s="11"/>
      <c r="AL4353" s="11"/>
    </row>
    <row r="4354" spans="37:38" s="10" customFormat="1">
      <c r="AK4354" s="11"/>
      <c r="AL4354" s="11"/>
    </row>
    <row r="4355" spans="37:38" s="10" customFormat="1">
      <c r="AK4355" s="11"/>
      <c r="AL4355" s="11"/>
    </row>
    <row r="4356" spans="37:38" s="10" customFormat="1">
      <c r="AK4356" s="11"/>
      <c r="AL4356" s="11"/>
    </row>
    <row r="4357" spans="37:38" s="10" customFormat="1">
      <c r="AK4357" s="11"/>
      <c r="AL4357" s="11"/>
    </row>
    <row r="4358" spans="37:38" s="10" customFormat="1">
      <c r="AK4358" s="11"/>
      <c r="AL4358" s="11"/>
    </row>
    <row r="4359" spans="37:38" s="10" customFormat="1">
      <c r="AK4359" s="11"/>
      <c r="AL4359" s="11"/>
    </row>
    <row r="4360" spans="37:38" s="10" customFormat="1">
      <c r="AK4360" s="11"/>
      <c r="AL4360" s="11"/>
    </row>
    <row r="4361" spans="37:38" s="10" customFormat="1">
      <c r="AK4361" s="11"/>
      <c r="AL4361" s="11"/>
    </row>
    <row r="4362" spans="37:38" s="10" customFormat="1">
      <c r="AK4362" s="11"/>
      <c r="AL4362" s="11"/>
    </row>
    <row r="4363" spans="37:38" s="10" customFormat="1">
      <c r="AK4363" s="11"/>
      <c r="AL4363" s="11"/>
    </row>
    <row r="4364" spans="37:38" s="10" customFormat="1">
      <c r="AK4364" s="11"/>
      <c r="AL4364" s="11"/>
    </row>
    <row r="4365" spans="37:38" s="10" customFormat="1">
      <c r="AK4365" s="11"/>
      <c r="AL4365" s="11"/>
    </row>
    <row r="4366" spans="37:38" s="10" customFormat="1">
      <c r="AK4366" s="11"/>
      <c r="AL4366" s="11"/>
    </row>
    <row r="4367" spans="37:38" s="10" customFormat="1">
      <c r="AK4367" s="11"/>
      <c r="AL4367" s="11"/>
    </row>
    <row r="4368" spans="37:38" s="10" customFormat="1">
      <c r="AK4368" s="11"/>
      <c r="AL4368" s="11"/>
    </row>
    <row r="4369" spans="37:38" s="10" customFormat="1">
      <c r="AK4369" s="11"/>
      <c r="AL4369" s="11"/>
    </row>
    <row r="4370" spans="37:38" s="10" customFormat="1">
      <c r="AK4370" s="11"/>
      <c r="AL4370" s="11"/>
    </row>
    <row r="4371" spans="37:38" s="10" customFormat="1">
      <c r="AK4371" s="11"/>
      <c r="AL4371" s="11"/>
    </row>
    <row r="4372" spans="37:38" s="10" customFormat="1">
      <c r="AK4372" s="11"/>
      <c r="AL4372" s="11"/>
    </row>
    <row r="4373" spans="37:38" s="10" customFormat="1">
      <c r="AK4373" s="11"/>
      <c r="AL4373" s="11"/>
    </row>
    <row r="4374" spans="37:38" s="10" customFormat="1">
      <c r="AK4374" s="11"/>
      <c r="AL4374" s="11"/>
    </row>
    <row r="4375" spans="37:38" s="10" customFormat="1">
      <c r="AK4375" s="11"/>
      <c r="AL4375" s="11"/>
    </row>
    <row r="4376" spans="37:38" s="10" customFormat="1">
      <c r="AK4376" s="11"/>
      <c r="AL4376" s="11"/>
    </row>
    <row r="4377" spans="37:38" s="10" customFormat="1">
      <c r="AK4377" s="11"/>
      <c r="AL4377" s="11"/>
    </row>
    <row r="4378" spans="37:38" s="10" customFormat="1">
      <c r="AK4378" s="11"/>
      <c r="AL4378" s="11"/>
    </row>
    <row r="4379" spans="37:38" s="10" customFormat="1">
      <c r="AK4379" s="11"/>
      <c r="AL4379" s="11"/>
    </row>
    <row r="4380" spans="37:38" s="10" customFormat="1">
      <c r="AK4380" s="11"/>
      <c r="AL4380" s="11"/>
    </row>
    <row r="4381" spans="37:38" s="10" customFormat="1">
      <c r="AK4381" s="11"/>
      <c r="AL4381" s="11"/>
    </row>
    <row r="4382" spans="37:38" s="10" customFormat="1">
      <c r="AK4382" s="11"/>
      <c r="AL4382" s="11"/>
    </row>
    <row r="4383" spans="37:38" s="10" customFormat="1">
      <c r="AK4383" s="11"/>
      <c r="AL4383" s="11"/>
    </row>
    <row r="4384" spans="37:38" s="10" customFormat="1">
      <c r="AK4384" s="11"/>
      <c r="AL4384" s="11"/>
    </row>
    <row r="4385" spans="37:38" s="10" customFormat="1">
      <c r="AK4385" s="11"/>
      <c r="AL4385" s="11"/>
    </row>
    <row r="4386" spans="37:38" s="10" customFormat="1">
      <c r="AK4386" s="11"/>
      <c r="AL4386" s="11"/>
    </row>
    <row r="4387" spans="37:38" s="10" customFormat="1">
      <c r="AK4387" s="11"/>
      <c r="AL4387" s="11"/>
    </row>
    <row r="4388" spans="37:38" s="10" customFormat="1">
      <c r="AK4388" s="11"/>
      <c r="AL4388" s="11"/>
    </row>
    <row r="4389" spans="37:38" s="10" customFormat="1">
      <c r="AK4389" s="11"/>
      <c r="AL4389" s="11"/>
    </row>
    <row r="4390" spans="37:38" s="10" customFormat="1">
      <c r="AK4390" s="11"/>
      <c r="AL4390" s="11"/>
    </row>
    <row r="4391" spans="37:38" s="10" customFormat="1">
      <c r="AK4391" s="11"/>
      <c r="AL4391" s="11"/>
    </row>
    <row r="4392" spans="37:38" s="10" customFormat="1">
      <c r="AK4392" s="11"/>
      <c r="AL4392" s="11"/>
    </row>
    <row r="4393" spans="37:38" s="10" customFormat="1">
      <c r="AK4393" s="11"/>
      <c r="AL4393" s="11"/>
    </row>
    <row r="4394" spans="37:38" s="10" customFormat="1">
      <c r="AK4394" s="11"/>
      <c r="AL4394" s="11"/>
    </row>
    <row r="4395" spans="37:38" s="10" customFormat="1">
      <c r="AK4395" s="11"/>
      <c r="AL4395" s="11"/>
    </row>
    <row r="4396" spans="37:38" s="10" customFormat="1">
      <c r="AK4396" s="11"/>
      <c r="AL4396" s="11"/>
    </row>
    <row r="4397" spans="37:38" s="10" customFormat="1">
      <c r="AK4397" s="11"/>
      <c r="AL4397" s="11"/>
    </row>
    <row r="4398" spans="37:38" s="10" customFormat="1">
      <c r="AK4398" s="11"/>
      <c r="AL4398" s="11"/>
    </row>
    <row r="4399" spans="37:38" s="10" customFormat="1">
      <c r="AK4399" s="11"/>
      <c r="AL4399" s="11"/>
    </row>
    <row r="4400" spans="37:38" s="10" customFormat="1">
      <c r="AK4400" s="11"/>
      <c r="AL4400" s="11"/>
    </row>
    <row r="4401" spans="37:38" s="10" customFormat="1">
      <c r="AK4401" s="11"/>
      <c r="AL4401" s="11"/>
    </row>
    <row r="4402" spans="37:38" s="10" customFormat="1">
      <c r="AK4402" s="11"/>
      <c r="AL4402" s="11"/>
    </row>
    <row r="4403" spans="37:38" s="10" customFormat="1">
      <c r="AK4403" s="11"/>
      <c r="AL4403" s="11"/>
    </row>
    <row r="4404" spans="37:38" s="10" customFormat="1">
      <c r="AK4404" s="11"/>
      <c r="AL4404" s="11"/>
    </row>
    <row r="4405" spans="37:38" s="10" customFormat="1">
      <c r="AK4405" s="11"/>
      <c r="AL4405" s="11"/>
    </row>
    <row r="4406" spans="37:38" s="10" customFormat="1">
      <c r="AK4406" s="11"/>
      <c r="AL4406" s="11"/>
    </row>
    <row r="4407" spans="37:38" s="10" customFormat="1">
      <c r="AK4407" s="11"/>
      <c r="AL4407" s="11"/>
    </row>
    <row r="4408" spans="37:38" s="10" customFormat="1">
      <c r="AK4408" s="11"/>
      <c r="AL4408" s="11"/>
    </row>
    <row r="4409" spans="37:38" s="10" customFormat="1">
      <c r="AK4409" s="11"/>
      <c r="AL4409" s="11"/>
    </row>
    <row r="4410" spans="37:38" s="10" customFormat="1">
      <c r="AK4410" s="11"/>
      <c r="AL4410" s="11"/>
    </row>
    <row r="4411" spans="37:38" s="10" customFormat="1">
      <c r="AK4411" s="11"/>
      <c r="AL4411" s="11"/>
    </row>
    <row r="4412" spans="37:38" s="10" customFormat="1">
      <c r="AK4412" s="11"/>
      <c r="AL4412" s="11"/>
    </row>
    <row r="4413" spans="37:38" s="10" customFormat="1">
      <c r="AK4413" s="11"/>
      <c r="AL4413" s="11"/>
    </row>
    <row r="4414" spans="37:38" s="10" customFormat="1">
      <c r="AK4414" s="11"/>
      <c r="AL4414" s="11"/>
    </row>
    <row r="4415" spans="37:38" s="10" customFormat="1">
      <c r="AK4415" s="11"/>
      <c r="AL4415" s="11"/>
    </row>
    <row r="4416" spans="37:38" s="10" customFormat="1">
      <c r="AK4416" s="11"/>
      <c r="AL4416" s="11"/>
    </row>
    <row r="4417" spans="37:38" s="10" customFormat="1">
      <c r="AK4417" s="11"/>
      <c r="AL4417" s="11"/>
    </row>
    <row r="4418" spans="37:38" s="10" customFormat="1">
      <c r="AK4418" s="11"/>
      <c r="AL4418" s="11"/>
    </row>
    <row r="4419" spans="37:38" s="10" customFormat="1">
      <c r="AK4419" s="11"/>
      <c r="AL4419" s="11"/>
    </row>
    <row r="4420" spans="37:38" s="10" customFormat="1">
      <c r="AK4420" s="11"/>
      <c r="AL4420" s="11"/>
    </row>
    <row r="4421" spans="37:38" s="10" customFormat="1">
      <c r="AK4421" s="11"/>
      <c r="AL4421" s="11"/>
    </row>
    <row r="4422" spans="37:38" s="10" customFormat="1">
      <c r="AK4422" s="11"/>
      <c r="AL4422" s="11"/>
    </row>
    <row r="4423" spans="37:38" s="10" customFormat="1">
      <c r="AK4423" s="11"/>
      <c r="AL4423" s="11"/>
    </row>
    <row r="4424" spans="37:38" s="10" customFormat="1">
      <c r="AK4424" s="11"/>
      <c r="AL4424" s="11"/>
    </row>
    <row r="4425" spans="37:38" s="10" customFormat="1">
      <c r="AK4425" s="11"/>
      <c r="AL4425" s="11"/>
    </row>
    <row r="4426" spans="37:38" s="10" customFormat="1">
      <c r="AK4426" s="11"/>
      <c r="AL4426" s="11"/>
    </row>
    <row r="4427" spans="37:38" s="10" customFormat="1">
      <c r="AK4427" s="11"/>
      <c r="AL4427" s="11"/>
    </row>
    <row r="4428" spans="37:38" s="10" customFormat="1">
      <c r="AK4428" s="11"/>
      <c r="AL4428" s="11"/>
    </row>
    <row r="4429" spans="37:38" s="10" customFormat="1">
      <c r="AK4429" s="11"/>
      <c r="AL4429" s="11"/>
    </row>
    <row r="4430" spans="37:38" s="10" customFormat="1">
      <c r="AK4430" s="11"/>
      <c r="AL4430" s="11"/>
    </row>
    <row r="4431" spans="37:38" s="10" customFormat="1">
      <c r="AK4431" s="11"/>
      <c r="AL4431" s="11"/>
    </row>
    <row r="4432" spans="37:38" s="10" customFormat="1">
      <c r="AK4432" s="11"/>
      <c r="AL4432" s="11"/>
    </row>
    <row r="4433" spans="37:38" s="10" customFormat="1">
      <c r="AK4433" s="11"/>
      <c r="AL4433" s="11"/>
    </row>
    <row r="4434" spans="37:38" s="10" customFormat="1">
      <c r="AK4434" s="11"/>
      <c r="AL4434" s="11"/>
    </row>
    <row r="4435" spans="37:38" s="10" customFormat="1">
      <c r="AK4435" s="11"/>
      <c r="AL4435" s="11"/>
    </row>
    <row r="4436" spans="37:38" s="10" customFormat="1">
      <c r="AK4436" s="11"/>
      <c r="AL4436" s="11"/>
    </row>
    <row r="4437" spans="37:38" s="10" customFormat="1">
      <c r="AK4437" s="11"/>
      <c r="AL4437" s="11"/>
    </row>
    <row r="4438" spans="37:38" s="10" customFormat="1">
      <c r="AK4438" s="11"/>
      <c r="AL4438" s="11"/>
    </row>
    <row r="4439" spans="37:38" s="10" customFormat="1">
      <c r="AK4439" s="11"/>
      <c r="AL4439" s="11"/>
    </row>
    <row r="4440" spans="37:38" s="10" customFormat="1">
      <c r="AK4440" s="11"/>
      <c r="AL4440" s="11"/>
    </row>
    <row r="4441" spans="37:38" s="10" customFormat="1">
      <c r="AK4441" s="11"/>
      <c r="AL4441" s="11"/>
    </row>
    <row r="4442" spans="37:38" s="10" customFormat="1">
      <c r="AK4442" s="11"/>
      <c r="AL4442" s="11"/>
    </row>
    <row r="4443" spans="37:38" s="10" customFormat="1">
      <c r="AK4443" s="11"/>
      <c r="AL4443" s="11"/>
    </row>
    <row r="4444" spans="37:38" s="10" customFormat="1">
      <c r="AK4444" s="11"/>
      <c r="AL4444" s="11"/>
    </row>
    <row r="4445" spans="37:38" s="10" customFormat="1">
      <c r="AK4445" s="11"/>
      <c r="AL4445" s="11"/>
    </row>
    <row r="4446" spans="37:38" s="10" customFormat="1">
      <c r="AK4446" s="11"/>
      <c r="AL4446" s="11"/>
    </row>
    <row r="4447" spans="37:38" s="10" customFormat="1">
      <c r="AK4447" s="11"/>
      <c r="AL4447" s="11"/>
    </row>
    <row r="4448" spans="37:38" s="10" customFormat="1">
      <c r="AK4448" s="11"/>
      <c r="AL4448" s="11"/>
    </row>
    <row r="4449" spans="37:38" s="10" customFormat="1">
      <c r="AK4449" s="11"/>
      <c r="AL4449" s="11"/>
    </row>
    <row r="4450" spans="37:38" s="10" customFormat="1">
      <c r="AK4450" s="11"/>
      <c r="AL4450" s="11"/>
    </row>
    <row r="4451" spans="37:38" s="10" customFormat="1">
      <c r="AK4451" s="11"/>
      <c r="AL4451" s="11"/>
    </row>
    <row r="4452" spans="37:38" s="10" customFormat="1">
      <c r="AK4452" s="11"/>
      <c r="AL4452" s="11"/>
    </row>
    <row r="4453" spans="37:38" s="10" customFormat="1">
      <c r="AK4453" s="11"/>
      <c r="AL4453" s="11"/>
    </row>
    <row r="4454" spans="37:38" s="10" customFormat="1">
      <c r="AK4454" s="11"/>
      <c r="AL4454" s="11"/>
    </row>
    <row r="4455" spans="37:38" s="10" customFormat="1">
      <c r="AK4455" s="11"/>
      <c r="AL4455" s="11"/>
    </row>
    <row r="4456" spans="37:38" s="10" customFormat="1">
      <c r="AK4456" s="11"/>
      <c r="AL4456" s="11"/>
    </row>
    <row r="4457" spans="37:38" s="10" customFormat="1">
      <c r="AK4457" s="11"/>
      <c r="AL4457" s="11"/>
    </row>
    <row r="4458" spans="37:38" s="10" customFormat="1">
      <c r="AK4458" s="11"/>
      <c r="AL4458" s="11"/>
    </row>
    <row r="4459" spans="37:38" s="10" customFormat="1">
      <c r="AK4459" s="11"/>
      <c r="AL4459" s="11"/>
    </row>
    <row r="4460" spans="37:38" s="10" customFormat="1">
      <c r="AK4460" s="11"/>
      <c r="AL4460" s="11"/>
    </row>
    <row r="4461" spans="37:38" s="10" customFormat="1">
      <c r="AK4461" s="11"/>
      <c r="AL4461" s="11"/>
    </row>
    <row r="4462" spans="37:38" s="10" customFormat="1">
      <c r="AK4462" s="11"/>
      <c r="AL4462" s="11"/>
    </row>
    <row r="4463" spans="37:38" s="10" customFormat="1">
      <c r="AK4463" s="11"/>
      <c r="AL4463" s="11"/>
    </row>
    <row r="4464" spans="37:38" s="10" customFormat="1">
      <c r="AK4464" s="11"/>
      <c r="AL4464" s="11"/>
    </row>
    <row r="4465" spans="37:38" s="10" customFormat="1">
      <c r="AK4465" s="11"/>
      <c r="AL4465" s="11"/>
    </row>
    <row r="4466" spans="37:38" s="10" customFormat="1">
      <c r="AK4466" s="11"/>
      <c r="AL4466" s="11"/>
    </row>
    <row r="4467" spans="37:38" s="10" customFormat="1">
      <c r="AK4467" s="11"/>
      <c r="AL4467" s="11"/>
    </row>
    <row r="4468" spans="37:38" s="10" customFormat="1">
      <c r="AK4468" s="11"/>
      <c r="AL4468" s="11"/>
    </row>
    <row r="4469" spans="37:38" s="10" customFormat="1">
      <c r="AK4469" s="11"/>
      <c r="AL4469" s="11"/>
    </row>
    <row r="4470" spans="37:38" s="10" customFormat="1">
      <c r="AK4470" s="11"/>
      <c r="AL4470" s="11"/>
    </row>
    <row r="4471" spans="37:38" s="10" customFormat="1">
      <c r="AK4471" s="11"/>
      <c r="AL4471" s="11"/>
    </row>
    <row r="4472" spans="37:38" s="10" customFormat="1">
      <c r="AK4472" s="11"/>
      <c r="AL4472" s="11"/>
    </row>
    <row r="4473" spans="37:38" s="10" customFormat="1">
      <c r="AK4473" s="11"/>
      <c r="AL4473" s="11"/>
    </row>
    <row r="4474" spans="37:38" s="10" customFormat="1">
      <c r="AK4474" s="11"/>
      <c r="AL4474" s="11"/>
    </row>
    <row r="4475" spans="37:38" s="10" customFormat="1">
      <c r="AK4475" s="11"/>
      <c r="AL4475" s="11"/>
    </row>
    <row r="4476" spans="37:38" s="10" customFormat="1">
      <c r="AK4476" s="11"/>
      <c r="AL4476" s="11"/>
    </row>
    <row r="4477" spans="37:38" s="10" customFormat="1">
      <c r="AK4477" s="11"/>
      <c r="AL4477" s="11"/>
    </row>
    <row r="4478" spans="37:38" s="10" customFormat="1">
      <c r="AK4478" s="11"/>
      <c r="AL4478" s="11"/>
    </row>
    <row r="4479" spans="37:38" s="10" customFormat="1">
      <c r="AK4479" s="11"/>
      <c r="AL4479" s="11"/>
    </row>
    <row r="4480" spans="37:38" s="10" customFormat="1">
      <c r="AK4480" s="11"/>
      <c r="AL4480" s="11"/>
    </row>
    <row r="4481" spans="37:38" s="10" customFormat="1">
      <c r="AK4481" s="11"/>
      <c r="AL4481" s="11"/>
    </row>
    <row r="4482" spans="37:38" s="10" customFormat="1">
      <c r="AK4482" s="11"/>
      <c r="AL4482" s="11"/>
    </row>
    <row r="4483" spans="37:38" s="10" customFormat="1">
      <c r="AK4483" s="11"/>
      <c r="AL4483" s="11"/>
    </row>
    <row r="4484" spans="37:38" s="10" customFormat="1">
      <c r="AK4484" s="11"/>
      <c r="AL4484" s="11"/>
    </row>
    <row r="4485" spans="37:38" s="10" customFormat="1">
      <c r="AK4485" s="11"/>
      <c r="AL4485" s="11"/>
    </row>
    <row r="4486" spans="37:38" s="10" customFormat="1">
      <c r="AK4486" s="11"/>
      <c r="AL4486" s="11"/>
    </row>
    <row r="4487" spans="37:38" s="10" customFormat="1">
      <c r="AK4487" s="11"/>
      <c r="AL4487" s="11"/>
    </row>
    <row r="4488" spans="37:38" s="10" customFormat="1">
      <c r="AK4488" s="11"/>
      <c r="AL4488" s="11"/>
    </row>
    <row r="4489" spans="37:38" s="10" customFormat="1">
      <c r="AK4489" s="11"/>
      <c r="AL4489" s="11"/>
    </row>
    <row r="4490" spans="37:38" s="10" customFormat="1">
      <c r="AK4490" s="11"/>
      <c r="AL4490" s="11"/>
    </row>
    <row r="4491" spans="37:38" s="10" customFormat="1">
      <c r="AK4491" s="11"/>
      <c r="AL4491" s="11"/>
    </row>
    <row r="4492" spans="37:38" s="10" customFormat="1">
      <c r="AK4492" s="11"/>
      <c r="AL4492" s="11"/>
    </row>
    <row r="4493" spans="37:38" s="10" customFormat="1">
      <c r="AK4493" s="11"/>
      <c r="AL4493" s="11"/>
    </row>
    <row r="4494" spans="37:38" s="10" customFormat="1">
      <c r="AK4494" s="11"/>
      <c r="AL4494" s="11"/>
    </row>
    <row r="4495" spans="37:38" s="10" customFormat="1">
      <c r="AK4495" s="11"/>
      <c r="AL4495" s="11"/>
    </row>
    <row r="4496" spans="37:38" s="10" customFormat="1">
      <c r="AK4496" s="11"/>
      <c r="AL4496" s="11"/>
    </row>
    <row r="4497" spans="37:38" s="10" customFormat="1">
      <c r="AK4497" s="11"/>
      <c r="AL4497" s="11"/>
    </row>
    <row r="4498" spans="37:38" s="10" customFormat="1">
      <c r="AK4498" s="11"/>
      <c r="AL4498" s="11"/>
    </row>
    <row r="4499" spans="37:38" s="10" customFormat="1">
      <c r="AK4499" s="11"/>
      <c r="AL4499" s="11"/>
    </row>
    <row r="4500" spans="37:38" s="10" customFormat="1">
      <c r="AK4500" s="11"/>
      <c r="AL4500" s="11"/>
    </row>
    <row r="4501" spans="37:38" s="10" customFormat="1">
      <c r="AK4501" s="11"/>
      <c r="AL4501" s="11"/>
    </row>
    <row r="4502" spans="37:38" s="10" customFormat="1">
      <c r="AK4502" s="11"/>
      <c r="AL4502" s="11"/>
    </row>
    <row r="4503" spans="37:38" s="10" customFormat="1">
      <c r="AK4503" s="11"/>
      <c r="AL4503" s="11"/>
    </row>
    <row r="4504" spans="37:38" s="10" customFormat="1">
      <c r="AK4504" s="11"/>
      <c r="AL4504" s="11"/>
    </row>
    <row r="4505" spans="37:38" s="10" customFormat="1">
      <c r="AK4505" s="11"/>
      <c r="AL4505" s="11"/>
    </row>
    <row r="4506" spans="37:38" s="10" customFormat="1">
      <c r="AK4506" s="11"/>
      <c r="AL4506" s="11"/>
    </row>
    <row r="4507" spans="37:38" s="10" customFormat="1">
      <c r="AK4507" s="11"/>
      <c r="AL4507" s="11"/>
    </row>
    <row r="4508" spans="37:38" s="10" customFormat="1">
      <c r="AK4508" s="11"/>
      <c r="AL4508" s="11"/>
    </row>
    <row r="4509" spans="37:38" s="10" customFormat="1">
      <c r="AK4509" s="11"/>
      <c r="AL4509" s="11"/>
    </row>
    <row r="4510" spans="37:38" s="10" customFormat="1">
      <c r="AK4510" s="11"/>
      <c r="AL4510" s="11"/>
    </row>
    <row r="4511" spans="37:38" s="10" customFormat="1">
      <c r="AK4511" s="11"/>
      <c r="AL4511" s="11"/>
    </row>
    <row r="4512" spans="37:38" s="10" customFormat="1">
      <c r="AK4512" s="11"/>
      <c r="AL4512" s="11"/>
    </row>
    <row r="4513" spans="37:38" s="10" customFormat="1">
      <c r="AK4513" s="11"/>
      <c r="AL4513" s="11"/>
    </row>
    <row r="4514" spans="37:38" s="10" customFormat="1">
      <c r="AK4514" s="11"/>
      <c r="AL4514" s="11"/>
    </row>
    <row r="4515" spans="37:38" s="10" customFormat="1">
      <c r="AK4515" s="11"/>
      <c r="AL4515" s="11"/>
    </row>
    <row r="4516" spans="37:38" s="10" customFormat="1">
      <c r="AK4516" s="11"/>
      <c r="AL4516" s="11"/>
    </row>
    <row r="4517" spans="37:38" s="10" customFormat="1">
      <c r="AK4517" s="11"/>
      <c r="AL4517" s="11"/>
    </row>
    <row r="4518" spans="37:38" s="10" customFormat="1">
      <c r="AK4518" s="11"/>
      <c r="AL4518" s="11"/>
    </row>
    <row r="4519" spans="37:38" s="10" customFormat="1">
      <c r="AK4519" s="11"/>
      <c r="AL4519" s="11"/>
    </row>
    <row r="4520" spans="37:38" s="10" customFormat="1">
      <c r="AK4520" s="11"/>
      <c r="AL4520" s="11"/>
    </row>
    <row r="4521" spans="37:38" s="10" customFormat="1">
      <c r="AK4521" s="11"/>
      <c r="AL4521" s="11"/>
    </row>
    <row r="4522" spans="37:38" s="10" customFormat="1">
      <c r="AK4522" s="11"/>
      <c r="AL4522" s="11"/>
    </row>
    <row r="4523" spans="37:38" s="10" customFormat="1">
      <c r="AK4523" s="11"/>
      <c r="AL4523" s="11"/>
    </row>
    <row r="4524" spans="37:38" s="10" customFormat="1">
      <c r="AK4524" s="11"/>
      <c r="AL4524" s="11"/>
    </row>
    <row r="4525" spans="37:38" s="10" customFormat="1">
      <c r="AK4525" s="11"/>
      <c r="AL4525" s="11"/>
    </row>
    <row r="4526" spans="37:38" s="10" customFormat="1">
      <c r="AK4526" s="11"/>
      <c r="AL4526" s="11"/>
    </row>
    <row r="4527" spans="37:38" s="10" customFormat="1">
      <c r="AK4527" s="11"/>
      <c r="AL4527" s="11"/>
    </row>
    <row r="4528" spans="37:38" s="10" customFormat="1">
      <c r="AK4528" s="11"/>
      <c r="AL4528" s="11"/>
    </row>
    <row r="4529" spans="37:38" s="10" customFormat="1">
      <c r="AK4529" s="11"/>
      <c r="AL4529" s="11"/>
    </row>
    <row r="4530" spans="37:38" s="10" customFormat="1">
      <c r="AK4530" s="11"/>
      <c r="AL4530" s="11"/>
    </row>
    <row r="4531" spans="37:38" s="10" customFormat="1">
      <c r="AK4531" s="11"/>
      <c r="AL4531" s="11"/>
    </row>
    <row r="4532" spans="37:38" s="10" customFormat="1">
      <c r="AK4532" s="11"/>
      <c r="AL4532" s="11"/>
    </row>
    <row r="4533" spans="37:38" s="10" customFormat="1">
      <c r="AK4533" s="11"/>
      <c r="AL4533" s="11"/>
    </row>
    <row r="4534" spans="37:38" s="10" customFormat="1">
      <c r="AK4534" s="11"/>
      <c r="AL4534" s="11"/>
    </row>
    <row r="4535" spans="37:38" s="10" customFormat="1">
      <c r="AK4535" s="11"/>
      <c r="AL4535" s="11"/>
    </row>
    <row r="4536" spans="37:38" s="10" customFormat="1">
      <c r="AK4536" s="11"/>
      <c r="AL4536" s="11"/>
    </row>
    <row r="4537" spans="37:38" s="10" customFormat="1">
      <c r="AK4537" s="11"/>
      <c r="AL4537" s="11"/>
    </row>
    <row r="4538" spans="37:38" s="10" customFormat="1">
      <c r="AK4538" s="11"/>
      <c r="AL4538" s="11"/>
    </row>
    <row r="4539" spans="37:38" s="10" customFormat="1">
      <c r="AK4539" s="11"/>
      <c r="AL4539" s="11"/>
    </row>
    <row r="4540" spans="37:38" s="10" customFormat="1">
      <c r="AK4540" s="11"/>
      <c r="AL4540" s="11"/>
    </row>
    <row r="4541" spans="37:38" s="10" customFormat="1">
      <c r="AK4541" s="11"/>
      <c r="AL4541" s="11"/>
    </row>
    <row r="4542" spans="37:38" s="10" customFormat="1">
      <c r="AK4542" s="11"/>
      <c r="AL4542" s="11"/>
    </row>
    <row r="4543" spans="37:38" s="10" customFormat="1">
      <c r="AK4543" s="11"/>
      <c r="AL4543" s="11"/>
    </row>
    <row r="4544" spans="37:38" s="10" customFormat="1">
      <c r="AK4544" s="11"/>
      <c r="AL4544" s="11"/>
    </row>
    <row r="4545" spans="37:38" s="10" customFormat="1">
      <c r="AK4545" s="11"/>
      <c r="AL4545" s="11"/>
    </row>
    <row r="4546" spans="37:38" s="10" customFormat="1">
      <c r="AK4546" s="11"/>
      <c r="AL4546" s="11"/>
    </row>
    <row r="4547" spans="37:38" s="10" customFormat="1">
      <c r="AK4547" s="11"/>
      <c r="AL4547" s="11"/>
    </row>
    <row r="4548" spans="37:38" s="10" customFormat="1">
      <c r="AK4548" s="11"/>
      <c r="AL4548" s="11"/>
    </row>
    <row r="4549" spans="37:38" s="10" customFormat="1">
      <c r="AK4549" s="11"/>
      <c r="AL4549" s="11"/>
    </row>
    <row r="4550" spans="37:38" s="10" customFormat="1">
      <c r="AK4550" s="11"/>
      <c r="AL4550" s="11"/>
    </row>
    <row r="4551" spans="37:38" s="10" customFormat="1">
      <c r="AK4551" s="11"/>
      <c r="AL4551" s="11"/>
    </row>
    <row r="4552" spans="37:38" s="10" customFormat="1">
      <c r="AK4552" s="11"/>
      <c r="AL4552" s="11"/>
    </row>
    <row r="4553" spans="37:38" s="10" customFormat="1">
      <c r="AK4553" s="11"/>
      <c r="AL4553" s="11"/>
    </row>
    <row r="4554" spans="37:38" s="10" customFormat="1">
      <c r="AK4554" s="11"/>
      <c r="AL4554" s="11"/>
    </row>
    <row r="4555" spans="37:38" s="10" customFormat="1">
      <c r="AK4555" s="11"/>
      <c r="AL4555" s="11"/>
    </row>
    <row r="4556" spans="37:38" s="10" customFormat="1">
      <c r="AK4556" s="11"/>
      <c r="AL4556" s="11"/>
    </row>
    <row r="4557" spans="37:38" s="10" customFormat="1">
      <c r="AK4557" s="11"/>
      <c r="AL4557" s="11"/>
    </row>
    <row r="4558" spans="37:38" s="10" customFormat="1">
      <c r="AK4558" s="11"/>
      <c r="AL4558" s="11"/>
    </row>
    <row r="4559" spans="37:38" s="10" customFormat="1">
      <c r="AK4559" s="11"/>
      <c r="AL4559" s="11"/>
    </row>
    <row r="4560" spans="37:38" s="10" customFormat="1">
      <c r="AK4560" s="11"/>
      <c r="AL4560" s="11"/>
    </row>
    <row r="4561" spans="37:38" s="10" customFormat="1">
      <c r="AK4561" s="11"/>
      <c r="AL4561" s="11"/>
    </row>
    <row r="4562" spans="37:38" s="10" customFormat="1">
      <c r="AK4562" s="11"/>
      <c r="AL4562" s="11"/>
    </row>
    <row r="4563" spans="37:38" s="10" customFormat="1">
      <c r="AK4563" s="11"/>
      <c r="AL4563" s="11"/>
    </row>
    <row r="4564" spans="37:38" s="10" customFormat="1">
      <c r="AK4564" s="11"/>
      <c r="AL4564" s="11"/>
    </row>
    <row r="4565" spans="37:38" s="10" customFormat="1">
      <c r="AK4565" s="11"/>
      <c r="AL4565" s="11"/>
    </row>
    <row r="4566" spans="37:38" s="10" customFormat="1">
      <c r="AK4566" s="11"/>
      <c r="AL4566" s="11"/>
    </row>
    <row r="4567" spans="37:38" s="10" customFormat="1">
      <c r="AK4567" s="11"/>
      <c r="AL4567" s="11"/>
    </row>
    <row r="4568" spans="37:38" s="10" customFormat="1">
      <c r="AK4568" s="11"/>
      <c r="AL4568" s="11"/>
    </row>
    <row r="4569" spans="37:38" s="10" customFormat="1">
      <c r="AK4569" s="11"/>
      <c r="AL4569" s="11"/>
    </row>
    <row r="4570" spans="37:38" s="10" customFormat="1">
      <c r="AK4570" s="11"/>
      <c r="AL4570" s="11"/>
    </row>
    <row r="4571" spans="37:38" s="10" customFormat="1">
      <c r="AK4571" s="11"/>
      <c r="AL4571" s="11"/>
    </row>
    <row r="4572" spans="37:38" s="10" customFormat="1">
      <c r="AK4572" s="11"/>
      <c r="AL4572" s="11"/>
    </row>
    <row r="4573" spans="37:38" s="10" customFormat="1">
      <c r="AK4573" s="11"/>
      <c r="AL4573" s="11"/>
    </row>
    <row r="4574" spans="37:38" s="10" customFormat="1">
      <c r="AK4574" s="11"/>
      <c r="AL4574" s="11"/>
    </row>
    <row r="4575" spans="37:38" s="10" customFormat="1">
      <c r="AK4575" s="11"/>
      <c r="AL4575" s="11"/>
    </row>
    <row r="4576" spans="37:38" s="10" customFormat="1">
      <c r="AK4576" s="11"/>
      <c r="AL4576" s="11"/>
    </row>
    <row r="4577" spans="37:38" s="10" customFormat="1">
      <c r="AK4577" s="11"/>
      <c r="AL4577" s="11"/>
    </row>
    <row r="4578" spans="37:38" s="10" customFormat="1">
      <c r="AK4578" s="11"/>
      <c r="AL4578" s="11"/>
    </row>
    <row r="4579" spans="37:38" s="10" customFormat="1">
      <c r="AK4579" s="11"/>
      <c r="AL4579" s="11"/>
    </row>
    <row r="4580" spans="37:38" s="10" customFormat="1">
      <c r="AK4580" s="11"/>
      <c r="AL4580" s="11"/>
    </row>
    <row r="4581" spans="37:38" s="10" customFormat="1">
      <c r="AK4581" s="11"/>
      <c r="AL4581" s="11"/>
    </row>
    <row r="4582" spans="37:38" s="10" customFormat="1">
      <c r="AK4582" s="11"/>
      <c r="AL4582" s="11"/>
    </row>
    <row r="4583" spans="37:38" s="10" customFormat="1">
      <c r="AK4583" s="11"/>
      <c r="AL4583" s="11"/>
    </row>
    <row r="4584" spans="37:38" s="10" customFormat="1">
      <c r="AK4584" s="11"/>
      <c r="AL4584" s="11"/>
    </row>
    <row r="4585" spans="37:38" s="10" customFormat="1">
      <c r="AK4585" s="11"/>
      <c r="AL4585" s="11"/>
    </row>
    <row r="4586" spans="37:38" s="10" customFormat="1">
      <c r="AK4586" s="11"/>
      <c r="AL4586" s="11"/>
    </row>
    <row r="4587" spans="37:38" s="10" customFormat="1">
      <c r="AK4587" s="11"/>
      <c r="AL4587" s="11"/>
    </row>
    <row r="4588" spans="37:38" s="10" customFormat="1">
      <c r="AK4588" s="11"/>
      <c r="AL4588" s="11"/>
    </row>
    <row r="4589" spans="37:38" s="10" customFormat="1">
      <c r="AK4589" s="11"/>
      <c r="AL4589" s="11"/>
    </row>
    <row r="4590" spans="37:38" s="10" customFormat="1">
      <c r="AK4590" s="11"/>
      <c r="AL4590" s="11"/>
    </row>
    <row r="4591" spans="37:38" s="10" customFormat="1">
      <c r="AK4591" s="11"/>
      <c r="AL4591" s="11"/>
    </row>
    <row r="4592" spans="37:38" s="10" customFormat="1">
      <c r="AK4592" s="11"/>
      <c r="AL4592" s="11"/>
    </row>
    <row r="4593" spans="37:38" s="10" customFormat="1">
      <c r="AK4593" s="11"/>
      <c r="AL4593" s="11"/>
    </row>
    <row r="4594" spans="37:38" s="10" customFormat="1">
      <c r="AK4594" s="11"/>
      <c r="AL4594" s="11"/>
    </row>
    <row r="4595" spans="37:38" s="10" customFormat="1">
      <c r="AK4595" s="11"/>
      <c r="AL4595" s="11"/>
    </row>
    <row r="4596" spans="37:38" s="10" customFormat="1">
      <c r="AK4596" s="11"/>
      <c r="AL4596" s="11"/>
    </row>
    <row r="4597" spans="37:38" s="10" customFormat="1">
      <c r="AK4597" s="11"/>
      <c r="AL4597" s="11"/>
    </row>
    <row r="4598" spans="37:38" s="10" customFormat="1">
      <c r="AK4598" s="11"/>
      <c r="AL4598" s="11"/>
    </row>
    <row r="4599" spans="37:38" s="10" customFormat="1">
      <c r="AK4599" s="11"/>
      <c r="AL4599" s="11"/>
    </row>
    <row r="4600" spans="37:38" s="10" customFormat="1">
      <c r="AK4600" s="11"/>
      <c r="AL4600" s="11"/>
    </row>
    <row r="4601" spans="37:38" s="10" customFormat="1">
      <c r="AK4601" s="11"/>
      <c r="AL4601" s="11"/>
    </row>
    <row r="4602" spans="37:38" s="10" customFormat="1">
      <c r="AK4602" s="11"/>
      <c r="AL4602" s="11"/>
    </row>
    <row r="4603" spans="37:38" s="10" customFormat="1">
      <c r="AK4603" s="11"/>
      <c r="AL4603" s="11"/>
    </row>
    <row r="4604" spans="37:38" s="10" customFormat="1">
      <c r="AK4604" s="11"/>
      <c r="AL4604" s="11"/>
    </row>
    <row r="4605" spans="37:38" s="10" customFormat="1">
      <c r="AK4605" s="11"/>
      <c r="AL4605" s="11"/>
    </row>
    <row r="4606" spans="37:38" s="10" customFormat="1">
      <c r="AK4606" s="11"/>
      <c r="AL4606" s="11"/>
    </row>
    <row r="4607" spans="37:38" s="10" customFormat="1">
      <c r="AK4607" s="11"/>
      <c r="AL4607" s="11"/>
    </row>
    <row r="4608" spans="37:38" s="10" customFormat="1">
      <c r="AK4608" s="11"/>
      <c r="AL4608" s="11"/>
    </row>
    <row r="4609" spans="37:38" s="10" customFormat="1">
      <c r="AK4609" s="11"/>
      <c r="AL4609" s="11"/>
    </row>
    <row r="4610" spans="37:38" s="10" customFormat="1">
      <c r="AK4610" s="11"/>
      <c r="AL4610" s="11"/>
    </row>
    <row r="4611" spans="37:38" s="10" customFormat="1">
      <c r="AK4611" s="11"/>
      <c r="AL4611" s="11"/>
    </row>
    <row r="4612" spans="37:38" s="10" customFormat="1">
      <c r="AK4612" s="11"/>
      <c r="AL4612" s="11"/>
    </row>
    <row r="4613" spans="37:38" s="10" customFormat="1">
      <c r="AK4613" s="11"/>
      <c r="AL4613" s="11"/>
    </row>
    <row r="4614" spans="37:38" s="10" customFormat="1">
      <c r="AK4614" s="11"/>
      <c r="AL4614" s="11"/>
    </row>
    <row r="4615" spans="37:38" s="10" customFormat="1">
      <c r="AK4615" s="11"/>
      <c r="AL4615" s="11"/>
    </row>
    <row r="4616" spans="37:38" s="10" customFormat="1">
      <c r="AK4616" s="11"/>
      <c r="AL4616" s="11"/>
    </row>
    <row r="4617" spans="37:38" s="10" customFormat="1">
      <c r="AK4617" s="11"/>
      <c r="AL4617" s="11"/>
    </row>
    <row r="4618" spans="37:38" s="10" customFormat="1">
      <c r="AK4618" s="11"/>
      <c r="AL4618" s="11"/>
    </row>
    <row r="4619" spans="37:38" s="10" customFormat="1">
      <c r="AK4619" s="11"/>
      <c r="AL4619" s="11"/>
    </row>
    <row r="4620" spans="37:38" s="10" customFormat="1">
      <c r="AK4620" s="11"/>
      <c r="AL4620" s="11"/>
    </row>
    <row r="4621" spans="37:38" s="10" customFormat="1">
      <c r="AK4621" s="11"/>
      <c r="AL4621" s="11"/>
    </row>
    <row r="4622" spans="37:38" s="10" customFormat="1">
      <c r="AK4622" s="11"/>
      <c r="AL4622" s="11"/>
    </row>
    <row r="4623" spans="37:38" s="10" customFormat="1">
      <c r="AK4623" s="11"/>
      <c r="AL4623" s="11"/>
    </row>
    <row r="4624" spans="37:38" s="10" customFormat="1">
      <c r="AK4624" s="11"/>
      <c r="AL4624" s="11"/>
    </row>
    <row r="4625" spans="37:38" s="10" customFormat="1">
      <c r="AK4625" s="11"/>
      <c r="AL4625" s="11"/>
    </row>
    <row r="4626" spans="37:38" s="10" customFormat="1">
      <c r="AK4626" s="11"/>
      <c r="AL4626" s="11"/>
    </row>
    <row r="4627" spans="37:38" s="10" customFormat="1">
      <c r="AK4627" s="11"/>
      <c r="AL4627" s="11"/>
    </row>
    <row r="4628" spans="37:38" s="10" customFormat="1">
      <c r="AK4628" s="11"/>
      <c r="AL4628" s="11"/>
    </row>
    <row r="4629" spans="37:38" s="10" customFormat="1">
      <c r="AK4629" s="11"/>
      <c r="AL4629" s="11"/>
    </row>
    <row r="4630" spans="37:38" s="10" customFormat="1">
      <c r="AK4630" s="11"/>
      <c r="AL4630" s="11"/>
    </row>
    <row r="4631" spans="37:38" s="10" customFormat="1">
      <c r="AK4631" s="11"/>
      <c r="AL4631" s="11"/>
    </row>
    <row r="4632" spans="37:38" s="10" customFormat="1">
      <c r="AK4632" s="11"/>
      <c r="AL4632" s="11"/>
    </row>
    <row r="4633" spans="37:38" s="10" customFormat="1">
      <c r="AK4633" s="11"/>
      <c r="AL4633" s="11"/>
    </row>
    <row r="4634" spans="37:38" s="10" customFormat="1">
      <c r="AK4634" s="11"/>
      <c r="AL4634" s="11"/>
    </row>
    <row r="4635" spans="37:38" s="10" customFormat="1">
      <c r="AK4635" s="11"/>
      <c r="AL4635" s="11"/>
    </row>
    <row r="4636" spans="37:38" s="10" customFormat="1">
      <c r="AK4636" s="11"/>
      <c r="AL4636" s="11"/>
    </row>
    <row r="4637" spans="37:38" s="10" customFormat="1">
      <c r="AK4637" s="11"/>
      <c r="AL4637" s="11"/>
    </row>
    <row r="4638" spans="37:38" s="10" customFormat="1">
      <c r="AK4638" s="11"/>
      <c r="AL4638" s="11"/>
    </row>
    <row r="4639" spans="37:38" s="10" customFormat="1">
      <c r="AK4639" s="11"/>
      <c r="AL4639" s="11"/>
    </row>
    <row r="4640" spans="37:38" s="10" customFormat="1">
      <c r="AK4640" s="11"/>
      <c r="AL4640" s="11"/>
    </row>
    <row r="4641" spans="37:38" s="10" customFormat="1">
      <c r="AK4641" s="11"/>
      <c r="AL4641" s="11"/>
    </row>
    <row r="4642" spans="37:38" s="10" customFormat="1">
      <c r="AK4642" s="11"/>
      <c r="AL4642" s="11"/>
    </row>
    <row r="4643" spans="37:38" s="10" customFormat="1">
      <c r="AK4643" s="11"/>
      <c r="AL4643" s="11"/>
    </row>
    <row r="4644" spans="37:38" s="10" customFormat="1">
      <c r="AK4644" s="11"/>
      <c r="AL4644" s="11"/>
    </row>
    <row r="4645" spans="37:38" s="10" customFormat="1">
      <c r="AK4645" s="11"/>
      <c r="AL4645" s="11"/>
    </row>
    <row r="4646" spans="37:38" s="10" customFormat="1">
      <c r="AK4646" s="11"/>
      <c r="AL4646" s="11"/>
    </row>
    <row r="4647" spans="37:38" s="10" customFormat="1">
      <c r="AK4647" s="11"/>
      <c r="AL4647" s="11"/>
    </row>
    <row r="4648" spans="37:38" s="10" customFormat="1">
      <c r="AK4648" s="11"/>
      <c r="AL4648" s="11"/>
    </row>
    <row r="4649" spans="37:38" s="10" customFormat="1">
      <c r="AK4649" s="11"/>
      <c r="AL4649" s="11"/>
    </row>
    <row r="4650" spans="37:38" s="10" customFormat="1">
      <c r="AK4650" s="11"/>
      <c r="AL4650" s="11"/>
    </row>
    <row r="4651" spans="37:38" s="10" customFormat="1">
      <c r="AK4651" s="11"/>
      <c r="AL4651" s="11"/>
    </row>
    <row r="4652" spans="37:38" s="10" customFormat="1">
      <c r="AK4652" s="11"/>
      <c r="AL4652" s="11"/>
    </row>
    <row r="4653" spans="37:38" s="10" customFormat="1">
      <c r="AK4653" s="11"/>
      <c r="AL4653" s="11"/>
    </row>
    <row r="4654" spans="37:38" s="10" customFormat="1">
      <c r="AK4654" s="11"/>
      <c r="AL4654" s="11"/>
    </row>
    <row r="4655" spans="37:38" s="10" customFormat="1">
      <c r="AK4655" s="11"/>
      <c r="AL4655" s="11"/>
    </row>
    <row r="4656" spans="37:38" s="10" customFormat="1">
      <c r="AK4656" s="11"/>
      <c r="AL4656" s="11"/>
    </row>
    <row r="4657" spans="37:38" s="10" customFormat="1">
      <c r="AK4657" s="11"/>
      <c r="AL4657" s="11"/>
    </row>
    <row r="4658" spans="37:38" s="10" customFormat="1">
      <c r="AK4658" s="11"/>
      <c r="AL4658" s="11"/>
    </row>
    <row r="4659" spans="37:38" s="10" customFormat="1">
      <c r="AK4659" s="11"/>
      <c r="AL4659" s="11"/>
    </row>
    <row r="4660" spans="37:38" s="10" customFormat="1">
      <c r="AK4660" s="11"/>
      <c r="AL4660" s="11"/>
    </row>
    <row r="4661" spans="37:38" s="10" customFormat="1">
      <c r="AK4661" s="11"/>
      <c r="AL4661" s="11"/>
    </row>
    <row r="4662" spans="37:38" s="10" customFormat="1">
      <c r="AK4662" s="11"/>
      <c r="AL4662" s="11"/>
    </row>
    <row r="4663" spans="37:38" s="10" customFormat="1">
      <c r="AK4663" s="11"/>
      <c r="AL4663" s="11"/>
    </row>
    <row r="4664" spans="37:38" s="10" customFormat="1">
      <c r="AK4664" s="11"/>
      <c r="AL4664" s="11"/>
    </row>
    <row r="4665" spans="37:38" s="10" customFormat="1">
      <c r="AK4665" s="11"/>
      <c r="AL4665" s="11"/>
    </row>
    <row r="4666" spans="37:38" s="10" customFormat="1">
      <c r="AK4666" s="11"/>
      <c r="AL4666" s="11"/>
    </row>
    <row r="4667" spans="37:38" s="10" customFormat="1">
      <c r="AK4667" s="11"/>
      <c r="AL4667" s="11"/>
    </row>
    <row r="4668" spans="37:38" s="10" customFormat="1">
      <c r="AK4668" s="11"/>
      <c r="AL4668" s="11"/>
    </row>
    <row r="4669" spans="37:38" s="10" customFormat="1">
      <c r="AK4669" s="11"/>
      <c r="AL4669" s="11"/>
    </row>
    <row r="4670" spans="37:38" s="10" customFormat="1">
      <c r="AK4670" s="11"/>
      <c r="AL4670" s="11"/>
    </row>
    <row r="4671" spans="37:38" s="10" customFormat="1">
      <c r="AK4671" s="11"/>
      <c r="AL4671" s="11"/>
    </row>
    <row r="4672" spans="37:38" s="10" customFormat="1">
      <c r="AK4672" s="11"/>
      <c r="AL4672" s="11"/>
    </row>
    <row r="4673" spans="37:38" s="10" customFormat="1">
      <c r="AK4673" s="11"/>
      <c r="AL4673" s="11"/>
    </row>
    <row r="4674" spans="37:38" s="10" customFormat="1">
      <c r="AK4674" s="11"/>
      <c r="AL4674" s="11"/>
    </row>
    <row r="4675" spans="37:38" s="10" customFormat="1">
      <c r="AK4675" s="11"/>
      <c r="AL4675" s="11"/>
    </row>
    <row r="4676" spans="37:38" s="10" customFormat="1">
      <c r="AK4676" s="11"/>
      <c r="AL4676" s="11"/>
    </row>
    <row r="4677" spans="37:38" s="10" customFormat="1">
      <c r="AK4677" s="11"/>
      <c r="AL4677" s="11"/>
    </row>
    <row r="4678" spans="37:38" s="10" customFormat="1">
      <c r="AK4678" s="11"/>
      <c r="AL4678" s="11"/>
    </row>
    <row r="4679" spans="37:38" s="10" customFormat="1">
      <c r="AK4679" s="11"/>
      <c r="AL4679" s="11"/>
    </row>
    <row r="4680" spans="37:38" s="10" customFormat="1">
      <c r="AK4680" s="11"/>
      <c r="AL4680" s="11"/>
    </row>
    <row r="4681" spans="37:38" s="10" customFormat="1">
      <c r="AK4681" s="11"/>
      <c r="AL4681" s="11"/>
    </row>
    <row r="4682" spans="37:38" s="10" customFormat="1">
      <c r="AK4682" s="11"/>
      <c r="AL4682" s="11"/>
    </row>
    <row r="4683" spans="37:38" s="10" customFormat="1">
      <c r="AK4683" s="11"/>
      <c r="AL4683" s="11"/>
    </row>
    <row r="4684" spans="37:38" s="10" customFormat="1">
      <c r="AK4684" s="11"/>
      <c r="AL4684" s="11"/>
    </row>
    <row r="4685" spans="37:38" s="10" customFormat="1">
      <c r="AK4685" s="11"/>
      <c r="AL4685" s="11"/>
    </row>
    <row r="4686" spans="37:38" s="10" customFormat="1">
      <c r="AK4686" s="11"/>
      <c r="AL4686" s="11"/>
    </row>
    <row r="4687" spans="37:38" s="10" customFormat="1">
      <c r="AK4687" s="11"/>
      <c r="AL4687" s="11"/>
    </row>
    <row r="4688" spans="37:38" s="10" customFormat="1">
      <c r="AK4688" s="11"/>
      <c r="AL4688" s="11"/>
    </row>
    <row r="4689" spans="37:38" s="10" customFormat="1">
      <c r="AK4689" s="11"/>
      <c r="AL4689" s="11"/>
    </row>
    <row r="4690" spans="37:38" s="10" customFormat="1">
      <c r="AK4690" s="11"/>
      <c r="AL4690" s="11"/>
    </row>
    <row r="4691" spans="37:38" s="10" customFormat="1">
      <c r="AK4691" s="11"/>
      <c r="AL4691" s="11"/>
    </row>
    <row r="4692" spans="37:38" s="10" customFormat="1">
      <c r="AK4692" s="11"/>
      <c r="AL4692" s="11"/>
    </row>
    <row r="4693" spans="37:38" s="10" customFormat="1">
      <c r="AK4693" s="11"/>
      <c r="AL4693" s="11"/>
    </row>
    <row r="4694" spans="37:38" s="10" customFormat="1">
      <c r="AK4694" s="11"/>
      <c r="AL4694" s="11"/>
    </row>
    <row r="4695" spans="37:38" s="10" customFormat="1">
      <c r="AK4695" s="11"/>
      <c r="AL4695" s="11"/>
    </row>
    <row r="4696" spans="37:38" s="10" customFormat="1">
      <c r="AK4696" s="11"/>
      <c r="AL4696" s="11"/>
    </row>
    <row r="4697" spans="37:38" s="10" customFormat="1">
      <c r="AK4697" s="11"/>
      <c r="AL4697" s="11"/>
    </row>
    <row r="4698" spans="37:38" s="10" customFormat="1">
      <c r="AK4698" s="11"/>
      <c r="AL4698" s="11"/>
    </row>
    <row r="4699" spans="37:38" s="10" customFormat="1">
      <c r="AK4699" s="11"/>
      <c r="AL4699" s="11"/>
    </row>
    <row r="4700" spans="37:38" s="10" customFormat="1">
      <c r="AK4700" s="11"/>
      <c r="AL4700" s="11"/>
    </row>
    <row r="4701" spans="37:38" s="10" customFormat="1">
      <c r="AK4701" s="11"/>
      <c r="AL4701" s="11"/>
    </row>
    <row r="4702" spans="37:38" s="10" customFormat="1">
      <c r="AK4702" s="11"/>
      <c r="AL4702" s="11"/>
    </row>
    <row r="4703" spans="37:38" s="10" customFormat="1">
      <c r="AK4703" s="11"/>
      <c r="AL4703" s="11"/>
    </row>
    <row r="4704" spans="37:38" s="10" customFormat="1">
      <c r="AK4704" s="11"/>
      <c r="AL4704" s="11"/>
    </row>
    <row r="4705" spans="37:38" s="10" customFormat="1">
      <c r="AK4705" s="11"/>
      <c r="AL4705" s="11"/>
    </row>
    <row r="4706" spans="37:38" s="10" customFormat="1">
      <c r="AK4706" s="11"/>
      <c r="AL4706" s="11"/>
    </row>
    <row r="4707" spans="37:38" s="10" customFormat="1">
      <c r="AK4707" s="11"/>
      <c r="AL4707" s="11"/>
    </row>
    <row r="4708" spans="37:38" s="10" customFormat="1">
      <c r="AK4708" s="11"/>
      <c r="AL4708" s="11"/>
    </row>
    <row r="4709" spans="37:38" s="10" customFormat="1">
      <c r="AK4709" s="11"/>
      <c r="AL4709" s="11"/>
    </row>
    <row r="4710" spans="37:38" s="10" customFormat="1">
      <c r="AK4710" s="11"/>
      <c r="AL4710" s="11"/>
    </row>
    <row r="4711" spans="37:38" s="10" customFormat="1">
      <c r="AK4711" s="11"/>
      <c r="AL4711" s="11"/>
    </row>
    <row r="4712" spans="37:38" s="10" customFormat="1">
      <c r="AK4712" s="11"/>
      <c r="AL4712" s="11"/>
    </row>
    <row r="4713" spans="37:38" s="10" customFormat="1">
      <c r="AK4713" s="11"/>
      <c r="AL4713" s="11"/>
    </row>
    <row r="4714" spans="37:38" s="10" customFormat="1">
      <c r="AK4714" s="11"/>
      <c r="AL4714" s="11"/>
    </row>
    <row r="4715" spans="37:38" s="10" customFormat="1">
      <c r="AK4715" s="11"/>
      <c r="AL4715" s="11"/>
    </row>
    <row r="4716" spans="37:38" s="10" customFormat="1">
      <c r="AK4716" s="11"/>
      <c r="AL4716" s="11"/>
    </row>
    <row r="4717" spans="37:38" s="10" customFormat="1">
      <c r="AK4717" s="11"/>
      <c r="AL4717" s="11"/>
    </row>
    <row r="4718" spans="37:38" s="10" customFormat="1">
      <c r="AK4718" s="11"/>
      <c r="AL4718" s="11"/>
    </row>
    <row r="4719" spans="37:38" s="10" customFormat="1">
      <c r="AK4719" s="11"/>
      <c r="AL4719" s="11"/>
    </row>
    <row r="4720" spans="37:38" s="10" customFormat="1">
      <c r="AK4720" s="11"/>
      <c r="AL4720" s="11"/>
    </row>
    <row r="4721" spans="37:38" s="10" customFormat="1">
      <c r="AK4721" s="11"/>
      <c r="AL4721" s="11"/>
    </row>
    <row r="4722" spans="37:38" s="10" customFormat="1">
      <c r="AK4722" s="11"/>
      <c r="AL4722" s="11"/>
    </row>
    <row r="4723" spans="37:38" s="10" customFormat="1">
      <c r="AK4723" s="11"/>
      <c r="AL4723" s="11"/>
    </row>
    <row r="4724" spans="37:38" s="10" customFormat="1">
      <c r="AK4724" s="11"/>
      <c r="AL4724" s="11"/>
    </row>
    <row r="4725" spans="37:38" s="10" customFormat="1">
      <c r="AK4725" s="11"/>
      <c r="AL4725" s="11"/>
    </row>
    <row r="4726" spans="37:38" s="10" customFormat="1">
      <c r="AK4726" s="11"/>
      <c r="AL4726" s="11"/>
    </row>
    <row r="4727" spans="37:38" s="10" customFormat="1">
      <c r="AK4727" s="11"/>
      <c r="AL4727" s="11"/>
    </row>
    <row r="4728" spans="37:38" s="10" customFormat="1">
      <c r="AK4728" s="11"/>
      <c r="AL4728" s="11"/>
    </row>
    <row r="4729" spans="37:38" s="10" customFormat="1">
      <c r="AK4729" s="11"/>
      <c r="AL4729" s="11"/>
    </row>
    <row r="4730" spans="37:38" s="10" customFormat="1">
      <c r="AK4730" s="11"/>
      <c r="AL4730" s="11"/>
    </row>
    <row r="4731" spans="37:38" s="10" customFormat="1">
      <c r="AK4731" s="11"/>
      <c r="AL4731" s="11"/>
    </row>
    <row r="4732" spans="37:38" s="10" customFormat="1">
      <c r="AK4732" s="11"/>
      <c r="AL4732" s="11"/>
    </row>
    <row r="4733" spans="37:38" s="10" customFormat="1">
      <c r="AK4733" s="11"/>
      <c r="AL4733" s="11"/>
    </row>
    <row r="4734" spans="37:38" s="10" customFormat="1">
      <c r="AK4734" s="11"/>
      <c r="AL4734" s="11"/>
    </row>
    <row r="4735" spans="37:38" s="10" customFormat="1">
      <c r="AK4735" s="11"/>
      <c r="AL4735" s="11"/>
    </row>
    <row r="4736" spans="37:38" s="10" customFormat="1">
      <c r="AK4736" s="11"/>
      <c r="AL4736" s="11"/>
    </row>
    <row r="4737" spans="37:38" s="10" customFormat="1">
      <c r="AK4737" s="11"/>
      <c r="AL4737" s="11"/>
    </row>
    <row r="4738" spans="37:38" s="10" customFormat="1">
      <c r="AK4738" s="11"/>
      <c r="AL4738" s="11"/>
    </row>
    <row r="4739" spans="37:38" s="10" customFormat="1">
      <c r="AK4739" s="11"/>
      <c r="AL4739" s="11"/>
    </row>
    <row r="4740" spans="37:38" s="10" customFormat="1">
      <c r="AK4740" s="11"/>
      <c r="AL4740" s="11"/>
    </row>
    <row r="4741" spans="37:38" s="10" customFormat="1">
      <c r="AK4741" s="11"/>
      <c r="AL4741" s="11"/>
    </row>
    <row r="4742" spans="37:38" s="10" customFormat="1">
      <c r="AK4742" s="11"/>
      <c r="AL4742" s="11"/>
    </row>
    <row r="4743" spans="37:38" s="10" customFormat="1">
      <c r="AK4743" s="11"/>
      <c r="AL4743" s="11"/>
    </row>
    <row r="4744" spans="37:38" s="10" customFormat="1">
      <c r="AK4744" s="11"/>
      <c r="AL4744" s="11"/>
    </row>
    <row r="4745" spans="37:38" s="10" customFormat="1">
      <c r="AK4745" s="11"/>
      <c r="AL4745" s="11"/>
    </row>
    <row r="4746" spans="37:38" s="10" customFormat="1">
      <c r="AK4746" s="11"/>
      <c r="AL4746" s="11"/>
    </row>
    <row r="4747" spans="37:38" s="10" customFormat="1">
      <c r="AK4747" s="11"/>
      <c r="AL4747" s="11"/>
    </row>
    <row r="4748" spans="37:38" s="10" customFormat="1">
      <c r="AK4748" s="11"/>
      <c r="AL4748" s="11"/>
    </row>
    <row r="4749" spans="37:38" s="10" customFormat="1">
      <c r="AK4749" s="11"/>
      <c r="AL4749" s="11"/>
    </row>
    <row r="4750" spans="37:38" s="10" customFormat="1">
      <c r="AK4750" s="11"/>
      <c r="AL4750" s="11"/>
    </row>
    <row r="4751" spans="37:38" s="10" customFormat="1">
      <c r="AK4751" s="11"/>
      <c r="AL4751" s="11"/>
    </row>
    <row r="4752" spans="37:38" s="10" customFormat="1">
      <c r="AK4752" s="11"/>
      <c r="AL4752" s="11"/>
    </row>
    <row r="4753" spans="37:38" s="10" customFormat="1">
      <c r="AK4753" s="11"/>
      <c r="AL4753" s="11"/>
    </row>
    <row r="4754" spans="37:38" s="10" customFormat="1">
      <c r="AK4754" s="11"/>
      <c r="AL4754" s="11"/>
    </row>
    <row r="4755" spans="37:38" s="10" customFormat="1">
      <c r="AK4755" s="11"/>
      <c r="AL4755" s="11"/>
    </row>
    <row r="4756" spans="37:38" s="10" customFormat="1">
      <c r="AK4756" s="11"/>
      <c r="AL4756" s="11"/>
    </row>
    <row r="4757" spans="37:38" s="10" customFormat="1">
      <c r="AK4757" s="11"/>
      <c r="AL4757" s="11"/>
    </row>
    <row r="4758" spans="37:38" s="10" customFormat="1">
      <c r="AK4758" s="11"/>
      <c r="AL4758" s="11"/>
    </row>
    <row r="4759" spans="37:38" s="10" customFormat="1">
      <c r="AK4759" s="11"/>
      <c r="AL4759" s="11"/>
    </row>
    <row r="4760" spans="37:38" s="10" customFormat="1">
      <c r="AK4760" s="11"/>
      <c r="AL4760" s="11"/>
    </row>
    <row r="4761" spans="37:38" s="10" customFormat="1">
      <c r="AK4761" s="11"/>
      <c r="AL4761" s="11"/>
    </row>
    <row r="4762" spans="37:38" s="10" customFormat="1">
      <c r="AK4762" s="11"/>
      <c r="AL4762" s="11"/>
    </row>
    <row r="4763" spans="37:38" s="10" customFormat="1">
      <c r="AK4763" s="11"/>
      <c r="AL4763" s="11"/>
    </row>
    <row r="4764" spans="37:38" s="10" customFormat="1">
      <c r="AK4764" s="11"/>
      <c r="AL4764" s="11"/>
    </row>
    <row r="4765" spans="37:38" s="10" customFormat="1">
      <c r="AK4765" s="11"/>
      <c r="AL4765" s="11"/>
    </row>
    <row r="4766" spans="37:38" s="10" customFormat="1">
      <c r="AK4766" s="11"/>
      <c r="AL4766" s="11"/>
    </row>
    <row r="4767" spans="37:38" s="10" customFormat="1">
      <c r="AK4767" s="11"/>
      <c r="AL4767" s="11"/>
    </row>
    <row r="4768" spans="37:38" s="10" customFormat="1">
      <c r="AK4768" s="11"/>
      <c r="AL4768" s="11"/>
    </row>
    <row r="4769" spans="37:38" s="10" customFormat="1">
      <c r="AK4769" s="11"/>
      <c r="AL4769" s="11"/>
    </row>
    <row r="4770" spans="37:38" s="10" customFormat="1">
      <c r="AK4770" s="11"/>
      <c r="AL4770" s="11"/>
    </row>
    <row r="4771" spans="37:38" s="10" customFormat="1">
      <c r="AK4771" s="11"/>
      <c r="AL4771" s="11"/>
    </row>
    <row r="4772" spans="37:38" s="10" customFormat="1">
      <c r="AK4772" s="11"/>
      <c r="AL4772" s="11"/>
    </row>
    <row r="4773" spans="37:38" s="10" customFormat="1">
      <c r="AK4773" s="11"/>
      <c r="AL4773" s="11"/>
    </row>
    <row r="4774" spans="37:38" s="10" customFormat="1">
      <c r="AK4774" s="11"/>
      <c r="AL4774" s="11"/>
    </row>
    <row r="4775" spans="37:38" s="10" customFormat="1">
      <c r="AK4775" s="11"/>
      <c r="AL4775" s="11"/>
    </row>
    <row r="4776" spans="37:38" s="10" customFormat="1">
      <c r="AK4776" s="11"/>
      <c r="AL4776" s="11"/>
    </row>
    <row r="4777" spans="37:38" s="10" customFormat="1">
      <c r="AK4777" s="11"/>
      <c r="AL4777" s="11"/>
    </row>
    <row r="4778" spans="37:38" s="10" customFormat="1">
      <c r="AK4778" s="11"/>
      <c r="AL4778" s="11"/>
    </row>
    <row r="4779" spans="37:38" s="10" customFormat="1">
      <c r="AK4779" s="11"/>
      <c r="AL4779" s="11"/>
    </row>
    <row r="4780" spans="37:38" s="10" customFormat="1">
      <c r="AK4780" s="11"/>
      <c r="AL4780" s="11"/>
    </row>
    <row r="4781" spans="37:38" s="10" customFormat="1">
      <c r="AK4781" s="11"/>
      <c r="AL4781" s="11"/>
    </row>
    <row r="4782" spans="37:38" s="10" customFormat="1">
      <c r="AK4782" s="11"/>
      <c r="AL4782" s="11"/>
    </row>
    <row r="4783" spans="37:38" s="10" customFormat="1">
      <c r="AK4783" s="11"/>
      <c r="AL4783" s="11"/>
    </row>
    <row r="4784" spans="37:38" s="10" customFormat="1">
      <c r="AK4784" s="11"/>
      <c r="AL4784" s="11"/>
    </row>
    <row r="4785" spans="37:38" s="10" customFormat="1">
      <c r="AK4785" s="11"/>
      <c r="AL4785" s="11"/>
    </row>
    <row r="4786" spans="37:38" s="10" customFormat="1">
      <c r="AK4786" s="11"/>
      <c r="AL4786" s="11"/>
    </row>
    <row r="4787" spans="37:38" s="10" customFormat="1">
      <c r="AK4787" s="11"/>
      <c r="AL4787" s="11"/>
    </row>
    <row r="4788" spans="37:38" s="10" customFormat="1">
      <c r="AK4788" s="11"/>
      <c r="AL4788" s="11"/>
    </row>
    <row r="4789" spans="37:38" s="10" customFormat="1">
      <c r="AK4789" s="11"/>
      <c r="AL4789" s="11"/>
    </row>
    <row r="4790" spans="37:38" s="10" customFormat="1">
      <c r="AK4790" s="11"/>
      <c r="AL4790" s="11"/>
    </row>
    <row r="4791" spans="37:38" s="10" customFormat="1">
      <c r="AK4791" s="11"/>
      <c r="AL4791" s="11"/>
    </row>
    <row r="4792" spans="37:38" s="10" customFormat="1">
      <c r="AK4792" s="11"/>
      <c r="AL4792" s="11"/>
    </row>
    <row r="4793" spans="37:38" s="10" customFormat="1">
      <c r="AK4793" s="11"/>
      <c r="AL4793" s="11"/>
    </row>
    <row r="4794" spans="37:38" s="10" customFormat="1">
      <c r="AK4794" s="11"/>
      <c r="AL4794" s="11"/>
    </row>
    <row r="4795" spans="37:38" s="10" customFormat="1">
      <c r="AK4795" s="11"/>
      <c r="AL4795" s="11"/>
    </row>
    <row r="4796" spans="37:38" s="10" customFormat="1">
      <c r="AK4796" s="11"/>
      <c r="AL4796" s="11"/>
    </row>
    <row r="4797" spans="37:38" s="10" customFormat="1">
      <c r="AK4797" s="11"/>
      <c r="AL4797" s="11"/>
    </row>
    <row r="4798" spans="37:38" s="10" customFormat="1">
      <c r="AK4798" s="11"/>
      <c r="AL4798" s="11"/>
    </row>
    <row r="4799" spans="37:38" s="10" customFormat="1">
      <c r="AK4799" s="11"/>
      <c r="AL4799" s="11"/>
    </row>
    <row r="4800" spans="37:38" s="10" customFormat="1">
      <c r="AK4800" s="11"/>
      <c r="AL4800" s="11"/>
    </row>
    <row r="4801" spans="37:38" s="10" customFormat="1">
      <c r="AK4801" s="11"/>
      <c r="AL4801" s="11"/>
    </row>
    <row r="4802" spans="37:38" s="10" customFormat="1">
      <c r="AK4802" s="11"/>
      <c r="AL4802" s="11"/>
    </row>
    <row r="4803" spans="37:38" s="10" customFormat="1">
      <c r="AK4803" s="11"/>
      <c r="AL4803" s="11"/>
    </row>
    <row r="4804" spans="37:38" s="10" customFormat="1">
      <c r="AK4804" s="11"/>
      <c r="AL4804" s="11"/>
    </row>
    <row r="4805" spans="37:38" s="10" customFormat="1">
      <c r="AK4805" s="11"/>
      <c r="AL4805" s="11"/>
    </row>
    <row r="4806" spans="37:38" s="10" customFormat="1">
      <c r="AK4806" s="11"/>
      <c r="AL4806" s="11"/>
    </row>
    <row r="4807" spans="37:38" s="10" customFormat="1">
      <c r="AK4807" s="11"/>
      <c r="AL4807" s="11"/>
    </row>
    <row r="4808" spans="37:38" s="10" customFormat="1">
      <c r="AK4808" s="11"/>
      <c r="AL4808" s="11"/>
    </row>
    <row r="4809" spans="37:38" s="10" customFormat="1">
      <c r="AK4809" s="11"/>
      <c r="AL4809" s="11"/>
    </row>
    <row r="4810" spans="37:38" s="10" customFormat="1">
      <c r="AK4810" s="11"/>
      <c r="AL4810" s="11"/>
    </row>
    <row r="4811" spans="37:38" s="10" customFormat="1">
      <c r="AK4811" s="11"/>
      <c r="AL4811" s="11"/>
    </row>
    <row r="4812" spans="37:38" s="10" customFormat="1">
      <c r="AK4812" s="11"/>
      <c r="AL4812" s="11"/>
    </row>
    <row r="4813" spans="37:38" s="10" customFormat="1">
      <c r="AK4813" s="11"/>
      <c r="AL4813" s="11"/>
    </row>
    <row r="4814" spans="37:38" s="10" customFormat="1">
      <c r="AK4814" s="11"/>
      <c r="AL4814" s="11"/>
    </row>
    <row r="4815" spans="37:38" s="10" customFormat="1">
      <c r="AK4815" s="11"/>
      <c r="AL4815" s="11"/>
    </row>
    <row r="4816" spans="37:38" s="10" customFormat="1">
      <c r="AK4816" s="11"/>
      <c r="AL4816" s="11"/>
    </row>
    <row r="4817" spans="37:38" s="10" customFormat="1">
      <c r="AK4817" s="11"/>
      <c r="AL4817" s="11"/>
    </row>
    <row r="4818" spans="37:38" s="10" customFormat="1">
      <c r="AK4818" s="11"/>
      <c r="AL4818" s="11"/>
    </row>
    <row r="4819" spans="37:38" s="10" customFormat="1">
      <c r="AK4819" s="11"/>
      <c r="AL4819" s="11"/>
    </row>
    <row r="4820" spans="37:38" s="10" customFormat="1">
      <c r="AK4820" s="11"/>
      <c r="AL4820" s="11"/>
    </row>
    <row r="4821" spans="37:38" s="10" customFormat="1">
      <c r="AK4821" s="11"/>
      <c r="AL4821" s="11"/>
    </row>
    <row r="4822" spans="37:38" s="10" customFormat="1">
      <c r="AK4822" s="11"/>
      <c r="AL4822" s="11"/>
    </row>
    <row r="4823" spans="37:38" s="10" customFormat="1">
      <c r="AK4823" s="11"/>
      <c r="AL4823" s="11"/>
    </row>
    <row r="4824" spans="37:38" s="10" customFormat="1">
      <c r="AK4824" s="11"/>
      <c r="AL4824" s="11"/>
    </row>
    <row r="4825" spans="37:38" s="10" customFormat="1">
      <c r="AK4825" s="11"/>
      <c r="AL4825" s="11"/>
    </row>
    <row r="4826" spans="37:38" s="10" customFormat="1">
      <c r="AK4826" s="11"/>
      <c r="AL4826" s="11"/>
    </row>
    <row r="4827" spans="37:38" s="10" customFormat="1">
      <c r="AK4827" s="11"/>
      <c r="AL4827" s="11"/>
    </row>
    <row r="4828" spans="37:38" s="10" customFormat="1">
      <c r="AK4828" s="11"/>
      <c r="AL4828" s="11"/>
    </row>
    <row r="4829" spans="37:38" s="10" customFormat="1">
      <c r="AK4829" s="11"/>
      <c r="AL4829" s="11"/>
    </row>
    <row r="4830" spans="37:38" s="10" customFormat="1">
      <c r="AK4830" s="11"/>
      <c r="AL4830" s="11"/>
    </row>
    <row r="4831" spans="37:38" s="10" customFormat="1">
      <c r="AK4831" s="11"/>
      <c r="AL4831" s="11"/>
    </row>
    <row r="4832" spans="37:38" s="10" customFormat="1">
      <c r="AK4832" s="11"/>
      <c r="AL4832" s="11"/>
    </row>
    <row r="4833" spans="37:38" s="10" customFormat="1">
      <c r="AK4833" s="11"/>
      <c r="AL4833" s="11"/>
    </row>
    <row r="4834" spans="37:38" s="10" customFormat="1">
      <c r="AK4834" s="11"/>
      <c r="AL4834" s="11"/>
    </row>
    <row r="4835" spans="37:38" s="10" customFormat="1">
      <c r="AK4835" s="11"/>
      <c r="AL4835" s="11"/>
    </row>
    <row r="4836" spans="37:38" s="10" customFormat="1">
      <c r="AK4836" s="11"/>
      <c r="AL4836" s="11"/>
    </row>
    <row r="4837" spans="37:38" s="10" customFormat="1">
      <c r="AK4837" s="11"/>
      <c r="AL4837" s="11"/>
    </row>
    <row r="4838" spans="37:38" s="10" customFormat="1">
      <c r="AK4838" s="11"/>
      <c r="AL4838" s="11"/>
    </row>
    <row r="4839" spans="37:38" s="10" customFormat="1">
      <c r="AK4839" s="11"/>
      <c r="AL4839" s="11"/>
    </row>
    <row r="4840" spans="37:38" s="10" customFormat="1">
      <c r="AK4840" s="11"/>
      <c r="AL4840" s="11"/>
    </row>
    <row r="4841" spans="37:38" s="10" customFormat="1">
      <c r="AK4841" s="11"/>
      <c r="AL4841" s="11"/>
    </row>
    <row r="4842" spans="37:38" s="10" customFormat="1">
      <c r="AK4842" s="11"/>
      <c r="AL4842" s="11"/>
    </row>
    <row r="4843" spans="37:38" s="10" customFormat="1">
      <c r="AK4843" s="11"/>
      <c r="AL4843" s="11"/>
    </row>
    <row r="4844" spans="37:38" s="10" customFormat="1">
      <c r="AK4844" s="11"/>
      <c r="AL4844" s="11"/>
    </row>
    <row r="4845" spans="37:38" s="10" customFormat="1">
      <c r="AK4845" s="11"/>
      <c r="AL4845" s="11"/>
    </row>
    <row r="4846" spans="37:38" s="10" customFormat="1">
      <c r="AK4846" s="11"/>
      <c r="AL4846" s="11"/>
    </row>
    <row r="4847" spans="37:38" s="10" customFormat="1">
      <c r="AK4847" s="11"/>
      <c r="AL4847" s="11"/>
    </row>
    <row r="4848" spans="37:38" s="10" customFormat="1">
      <c r="AK4848" s="11"/>
      <c r="AL4848" s="11"/>
    </row>
    <row r="4849" spans="37:38" s="10" customFormat="1">
      <c r="AK4849" s="11"/>
      <c r="AL4849" s="11"/>
    </row>
    <row r="4850" spans="37:38" s="10" customFormat="1">
      <c r="AK4850" s="11"/>
      <c r="AL4850" s="11"/>
    </row>
    <row r="4851" spans="37:38" s="10" customFormat="1">
      <c r="AK4851" s="11"/>
      <c r="AL4851" s="11"/>
    </row>
    <row r="4852" spans="37:38" s="10" customFormat="1">
      <c r="AK4852" s="11"/>
      <c r="AL4852" s="11"/>
    </row>
    <row r="4853" spans="37:38" s="10" customFormat="1">
      <c r="AK4853" s="11"/>
      <c r="AL4853" s="11"/>
    </row>
    <row r="4854" spans="37:38" s="10" customFormat="1">
      <c r="AK4854" s="11"/>
      <c r="AL4854" s="11"/>
    </row>
    <row r="4855" spans="37:38" s="10" customFormat="1">
      <c r="AK4855" s="11"/>
      <c r="AL4855" s="11"/>
    </row>
    <row r="4856" spans="37:38" s="10" customFormat="1">
      <c r="AK4856" s="11"/>
      <c r="AL4856" s="11"/>
    </row>
    <row r="4857" spans="37:38" s="10" customFormat="1">
      <c r="AK4857" s="11"/>
      <c r="AL4857" s="11"/>
    </row>
    <row r="4858" spans="37:38" s="10" customFormat="1">
      <c r="AK4858" s="11"/>
      <c r="AL4858" s="11"/>
    </row>
    <row r="4859" spans="37:38" s="10" customFormat="1">
      <c r="AK4859" s="11"/>
      <c r="AL4859" s="11"/>
    </row>
    <row r="4860" spans="37:38" s="10" customFormat="1">
      <c r="AK4860" s="11"/>
      <c r="AL4860" s="11"/>
    </row>
    <row r="4861" spans="37:38" s="10" customFormat="1">
      <c r="AK4861" s="11"/>
      <c r="AL4861" s="11"/>
    </row>
    <row r="4862" spans="37:38" s="10" customFormat="1">
      <c r="AK4862" s="11"/>
      <c r="AL4862" s="11"/>
    </row>
    <row r="4863" spans="37:38" s="10" customFormat="1">
      <c r="AK4863" s="11"/>
      <c r="AL4863" s="11"/>
    </row>
    <row r="4864" spans="37:38" s="10" customFormat="1">
      <c r="AK4864" s="11"/>
      <c r="AL4864" s="11"/>
    </row>
    <row r="4865" spans="37:38" s="10" customFormat="1">
      <c r="AK4865" s="11"/>
      <c r="AL4865" s="11"/>
    </row>
    <row r="4866" spans="37:38" s="10" customFormat="1">
      <c r="AK4866" s="11"/>
      <c r="AL4866" s="11"/>
    </row>
    <row r="4867" spans="37:38" s="10" customFormat="1">
      <c r="AK4867" s="11"/>
      <c r="AL4867" s="11"/>
    </row>
    <row r="4868" spans="37:38" s="10" customFormat="1">
      <c r="AK4868" s="11"/>
      <c r="AL4868" s="11"/>
    </row>
    <row r="4869" spans="37:38" s="10" customFormat="1">
      <c r="AK4869" s="11"/>
      <c r="AL4869" s="11"/>
    </row>
    <row r="4870" spans="37:38" s="10" customFormat="1">
      <c r="AK4870" s="11"/>
      <c r="AL4870" s="11"/>
    </row>
    <row r="4871" spans="37:38" s="10" customFormat="1">
      <c r="AK4871" s="11"/>
      <c r="AL4871" s="11"/>
    </row>
    <row r="4872" spans="37:38" s="10" customFormat="1">
      <c r="AK4872" s="11"/>
      <c r="AL4872" s="11"/>
    </row>
    <row r="4873" spans="37:38" s="10" customFormat="1">
      <c r="AK4873" s="11"/>
      <c r="AL4873" s="11"/>
    </row>
    <row r="4874" spans="37:38" s="10" customFormat="1">
      <c r="AK4874" s="11"/>
      <c r="AL4874" s="11"/>
    </row>
    <row r="4875" spans="37:38" s="10" customFormat="1">
      <c r="AK4875" s="11"/>
      <c r="AL4875" s="11"/>
    </row>
    <row r="4876" spans="37:38" s="10" customFormat="1">
      <c r="AK4876" s="11"/>
      <c r="AL4876" s="11"/>
    </row>
    <row r="4877" spans="37:38" s="10" customFormat="1">
      <c r="AK4877" s="11"/>
      <c r="AL4877" s="11"/>
    </row>
    <row r="4878" spans="37:38" s="10" customFormat="1">
      <c r="AK4878" s="11"/>
      <c r="AL4878" s="11"/>
    </row>
    <row r="4879" spans="37:38" s="10" customFormat="1">
      <c r="AK4879" s="11"/>
      <c r="AL4879" s="11"/>
    </row>
    <row r="4880" spans="37:38" s="10" customFormat="1">
      <c r="AK4880" s="11"/>
      <c r="AL4880" s="11"/>
    </row>
    <row r="4881" spans="37:38" s="10" customFormat="1">
      <c r="AK4881" s="11"/>
      <c r="AL4881" s="11"/>
    </row>
    <row r="4882" spans="37:38" s="10" customFormat="1">
      <c r="AK4882" s="11"/>
      <c r="AL4882" s="11"/>
    </row>
    <row r="4883" spans="37:38" s="10" customFormat="1">
      <c r="AK4883" s="11"/>
      <c r="AL4883" s="11"/>
    </row>
    <row r="4884" spans="37:38" s="10" customFormat="1">
      <c r="AK4884" s="11"/>
      <c r="AL4884" s="11"/>
    </row>
    <row r="4885" spans="37:38" s="10" customFormat="1">
      <c r="AK4885" s="11"/>
      <c r="AL4885" s="11"/>
    </row>
    <row r="4886" spans="37:38" s="10" customFormat="1">
      <c r="AK4886" s="11"/>
      <c r="AL4886" s="11"/>
    </row>
    <row r="4887" spans="37:38" s="10" customFormat="1">
      <c r="AK4887" s="11"/>
      <c r="AL4887" s="11"/>
    </row>
    <row r="4888" spans="37:38" s="10" customFormat="1">
      <c r="AK4888" s="11"/>
      <c r="AL4888" s="11"/>
    </row>
    <row r="4889" spans="37:38" s="10" customFormat="1">
      <c r="AK4889" s="11"/>
      <c r="AL4889" s="11"/>
    </row>
    <row r="4890" spans="37:38" s="10" customFormat="1">
      <c r="AK4890" s="11"/>
      <c r="AL4890" s="11"/>
    </row>
    <row r="4891" spans="37:38" s="10" customFormat="1">
      <c r="AK4891" s="11"/>
      <c r="AL4891" s="11"/>
    </row>
    <row r="4892" spans="37:38" s="10" customFormat="1">
      <c r="AK4892" s="11"/>
      <c r="AL4892" s="11"/>
    </row>
    <row r="4893" spans="37:38" s="10" customFormat="1">
      <c r="AK4893" s="11"/>
      <c r="AL4893" s="11"/>
    </row>
    <row r="4894" spans="37:38" s="10" customFormat="1">
      <c r="AK4894" s="11"/>
      <c r="AL4894" s="11"/>
    </row>
    <row r="4895" spans="37:38" s="10" customFormat="1">
      <c r="AK4895" s="11"/>
      <c r="AL4895" s="11"/>
    </row>
    <row r="4896" spans="37:38" s="10" customFormat="1">
      <c r="AK4896" s="11"/>
      <c r="AL4896" s="11"/>
    </row>
    <row r="4897" spans="37:38" s="10" customFormat="1">
      <c r="AK4897" s="11"/>
      <c r="AL4897" s="11"/>
    </row>
    <row r="4898" spans="37:38" s="10" customFormat="1">
      <c r="AK4898" s="11"/>
      <c r="AL4898" s="11"/>
    </row>
    <row r="4899" spans="37:38" s="10" customFormat="1">
      <c r="AK4899" s="11"/>
      <c r="AL4899" s="11"/>
    </row>
    <row r="4900" spans="37:38" s="10" customFormat="1">
      <c r="AK4900" s="11"/>
      <c r="AL4900" s="11"/>
    </row>
    <row r="4901" spans="37:38" s="10" customFormat="1">
      <c r="AK4901" s="11"/>
      <c r="AL4901" s="11"/>
    </row>
    <row r="4902" spans="37:38" s="10" customFormat="1">
      <c r="AK4902" s="11"/>
      <c r="AL4902" s="11"/>
    </row>
    <row r="4903" spans="37:38" s="10" customFormat="1">
      <c r="AK4903" s="11"/>
      <c r="AL4903" s="11"/>
    </row>
    <row r="4904" spans="37:38" s="10" customFormat="1">
      <c r="AK4904" s="11"/>
      <c r="AL4904" s="11"/>
    </row>
    <row r="4905" spans="37:38" s="10" customFormat="1">
      <c r="AK4905" s="11"/>
      <c r="AL4905" s="11"/>
    </row>
    <row r="4906" spans="37:38" s="10" customFormat="1">
      <c r="AK4906" s="11"/>
      <c r="AL4906" s="11"/>
    </row>
    <row r="4907" spans="37:38" s="10" customFormat="1">
      <c r="AK4907" s="11"/>
      <c r="AL4907" s="11"/>
    </row>
    <row r="4908" spans="37:38" s="10" customFormat="1">
      <c r="AK4908" s="11"/>
      <c r="AL4908" s="11"/>
    </row>
    <row r="4909" spans="37:38" s="10" customFormat="1">
      <c r="AK4909" s="11"/>
      <c r="AL4909" s="11"/>
    </row>
    <row r="4910" spans="37:38" s="10" customFormat="1">
      <c r="AK4910" s="11"/>
      <c r="AL4910" s="11"/>
    </row>
    <row r="4911" spans="37:38" s="10" customFormat="1">
      <c r="AK4911" s="11"/>
      <c r="AL4911" s="11"/>
    </row>
    <row r="4912" spans="37:38" s="10" customFormat="1">
      <c r="AK4912" s="11"/>
      <c r="AL4912" s="11"/>
    </row>
    <row r="4913" spans="37:38" s="10" customFormat="1">
      <c r="AK4913" s="11"/>
      <c r="AL4913" s="11"/>
    </row>
    <row r="4914" spans="37:38" s="10" customFormat="1">
      <c r="AK4914" s="11"/>
      <c r="AL4914" s="11"/>
    </row>
    <row r="4915" spans="37:38" s="10" customFormat="1">
      <c r="AK4915" s="11"/>
      <c r="AL4915" s="11"/>
    </row>
    <row r="4916" spans="37:38" s="10" customFormat="1">
      <c r="AK4916" s="11"/>
      <c r="AL4916" s="11"/>
    </row>
    <row r="4917" spans="37:38" s="10" customFormat="1">
      <c r="AK4917" s="11"/>
      <c r="AL4917" s="11"/>
    </row>
    <row r="4918" spans="37:38" s="10" customFormat="1">
      <c r="AK4918" s="11"/>
      <c r="AL4918" s="11"/>
    </row>
    <row r="4919" spans="37:38" s="10" customFormat="1">
      <c r="AK4919" s="11"/>
      <c r="AL4919" s="11"/>
    </row>
    <row r="4920" spans="37:38" s="10" customFormat="1">
      <c r="AK4920" s="11"/>
      <c r="AL4920" s="11"/>
    </row>
    <row r="4921" spans="37:38" s="10" customFormat="1">
      <c r="AK4921" s="11"/>
      <c r="AL4921" s="11"/>
    </row>
    <row r="4922" spans="37:38" s="10" customFormat="1">
      <c r="AK4922" s="11"/>
      <c r="AL4922" s="11"/>
    </row>
    <row r="4923" spans="37:38" s="10" customFormat="1">
      <c r="AK4923" s="11"/>
      <c r="AL4923" s="11"/>
    </row>
    <row r="4924" spans="37:38" s="10" customFormat="1">
      <c r="AK4924" s="11"/>
      <c r="AL4924" s="11"/>
    </row>
    <row r="4925" spans="37:38" s="10" customFormat="1">
      <c r="AK4925" s="11"/>
      <c r="AL4925" s="11"/>
    </row>
    <row r="4926" spans="37:38" s="10" customFormat="1">
      <c r="AK4926" s="11"/>
      <c r="AL4926" s="11"/>
    </row>
    <row r="4927" spans="37:38" s="10" customFormat="1">
      <c r="AK4927" s="11"/>
      <c r="AL4927" s="11"/>
    </row>
    <row r="4928" spans="37:38" s="10" customFormat="1">
      <c r="AK4928" s="11"/>
      <c r="AL4928" s="11"/>
    </row>
    <row r="4929" spans="37:38" s="10" customFormat="1">
      <c r="AK4929" s="11"/>
      <c r="AL4929" s="11"/>
    </row>
    <row r="4930" spans="37:38" s="10" customFormat="1">
      <c r="AK4930" s="11"/>
      <c r="AL4930" s="11"/>
    </row>
    <row r="4931" spans="37:38" s="10" customFormat="1">
      <c r="AK4931" s="11"/>
      <c r="AL4931" s="11"/>
    </row>
    <row r="4932" spans="37:38" s="10" customFormat="1">
      <c r="AK4932" s="11"/>
      <c r="AL4932" s="11"/>
    </row>
    <row r="4933" spans="37:38" s="10" customFormat="1">
      <c r="AK4933" s="11"/>
      <c r="AL4933" s="11"/>
    </row>
    <row r="4934" spans="37:38" s="10" customFormat="1">
      <c r="AK4934" s="11"/>
      <c r="AL4934" s="11"/>
    </row>
    <row r="4935" spans="37:38" s="10" customFormat="1">
      <c r="AK4935" s="11"/>
      <c r="AL4935" s="11"/>
    </row>
    <row r="4936" spans="37:38" s="10" customFormat="1">
      <c r="AK4936" s="11"/>
      <c r="AL4936" s="11"/>
    </row>
    <row r="4937" spans="37:38" s="10" customFormat="1">
      <c r="AK4937" s="11"/>
      <c r="AL4937" s="11"/>
    </row>
    <row r="4938" spans="37:38" s="10" customFormat="1">
      <c r="AK4938" s="11"/>
      <c r="AL4938" s="11"/>
    </row>
    <row r="4939" spans="37:38" s="10" customFormat="1">
      <c r="AK4939" s="11"/>
      <c r="AL4939" s="11"/>
    </row>
    <row r="4940" spans="37:38" s="10" customFormat="1">
      <c r="AK4940" s="11"/>
      <c r="AL4940" s="11"/>
    </row>
    <row r="4941" spans="37:38" s="10" customFormat="1">
      <c r="AK4941" s="11"/>
      <c r="AL4941" s="11"/>
    </row>
    <row r="4942" spans="37:38" s="10" customFormat="1">
      <c r="AK4942" s="11"/>
      <c r="AL4942" s="11"/>
    </row>
    <row r="4943" spans="37:38" s="10" customFormat="1">
      <c r="AK4943" s="11"/>
      <c r="AL4943" s="11"/>
    </row>
    <row r="4944" spans="37:38" s="10" customFormat="1">
      <c r="AK4944" s="11"/>
      <c r="AL4944" s="11"/>
    </row>
    <row r="4945" spans="37:38" s="10" customFormat="1">
      <c r="AK4945" s="11"/>
      <c r="AL4945" s="11"/>
    </row>
    <row r="4946" spans="37:38" s="10" customFormat="1">
      <c r="AK4946" s="11"/>
      <c r="AL4946" s="11"/>
    </row>
    <row r="4947" spans="37:38" s="10" customFormat="1">
      <c r="AK4947" s="11"/>
      <c r="AL4947" s="11"/>
    </row>
    <row r="4948" spans="37:38" s="10" customFormat="1">
      <c r="AK4948" s="11"/>
      <c r="AL4948" s="11"/>
    </row>
    <row r="4949" spans="37:38" s="10" customFormat="1">
      <c r="AK4949" s="11"/>
      <c r="AL4949" s="11"/>
    </row>
    <row r="4950" spans="37:38" s="10" customFormat="1">
      <c r="AK4950" s="11"/>
      <c r="AL4950" s="11"/>
    </row>
    <row r="4951" spans="37:38" s="10" customFormat="1">
      <c r="AK4951" s="11"/>
      <c r="AL4951" s="11"/>
    </row>
    <row r="4952" spans="37:38" s="10" customFormat="1">
      <c r="AK4952" s="11"/>
      <c r="AL4952" s="11"/>
    </row>
    <row r="4953" spans="37:38" s="10" customFormat="1">
      <c r="AK4953" s="11"/>
      <c r="AL4953" s="11"/>
    </row>
    <row r="4954" spans="37:38" s="10" customFormat="1">
      <c r="AK4954" s="11"/>
      <c r="AL4954" s="11"/>
    </row>
    <row r="4955" spans="37:38" s="10" customFormat="1">
      <c r="AK4955" s="11"/>
      <c r="AL4955" s="11"/>
    </row>
    <row r="4956" spans="37:38" s="10" customFormat="1">
      <c r="AK4956" s="11"/>
      <c r="AL4956" s="11"/>
    </row>
    <row r="4957" spans="37:38" s="10" customFormat="1">
      <c r="AK4957" s="11"/>
      <c r="AL4957" s="11"/>
    </row>
    <row r="4958" spans="37:38" s="10" customFormat="1">
      <c r="AK4958" s="11"/>
      <c r="AL4958" s="11"/>
    </row>
    <row r="4959" spans="37:38" s="10" customFormat="1">
      <c r="AK4959" s="11"/>
      <c r="AL4959" s="11"/>
    </row>
    <row r="4960" spans="37:38" s="10" customFormat="1">
      <c r="AK4960" s="11"/>
      <c r="AL4960" s="11"/>
    </row>
    <row r="4961" spans="37:38" s="10" customFormat="1">
      <c r="AK4961" s="11"/>
      <c r="AL4961" s="11"/>
    </row>
    <row r="4962" spans="37:38" s="10" customFormat="1">
      <c r="AK4962" s="11"/>
      <c r="AL4962" s="11"/>
    </row>
    <row r="4963" spans="37:38" s="10" customFormat="1">
      <c r="AK4963" s="11"/>
      <c r="AL4963" s="11"/>
    </row>
    <row r="4964" spans="37:38" s="10" customFormat="1">
      <c r="AK4964" s="11"/>
      <c r="AL4964" s="11"/>
    </row>
    <row r="4965" spans="37:38" s="10" customFormat="1">
      <c r="AK4965" s="11"/>
      <c r="AL4965" s="11"/>
    </row>
    <row r="4966" spans="37:38" s="10" customFormat="1">
      <c r="AK4966" s="11"/>
      <c r="AL4966" s="11"/>
    </row>
    <row r="4967" spans="37:38" s="10" customFormat="1">
      <c r="AK4967" s="11"/>
      <c r="AL4967" s="11"/>
    </row>
    <row r="4968" spans="37:38" s="10" customFormat="1">
      <c r="AK4968" s="11"/>
      <c r="AL4968" s="11"/>
    </row>
    <row r="4969" spans="37:38" s="10" customFormat="1">
      <c r="AK4969" s="11"/>
      <c r="AL4969" s="11"/>
    </row>
    <row r="4970" spans="37:38" s="10" customFormat="1">
      <c r="AK4970" s="11"/>
      <c r="AL4970" s="11"/>
    </row>
    <row r="4971" spans="37:38" s="10" customFormat="1">
      <c r="AK4971" s="11"/>
      <c r="AL4971" s="11"/>
    </row>
    <row r="4972" spans="37:38" s="10" customFormat="1">
      <c r="AK4972" s="11"/>
      <c r="AL4972" s="11"/>
    </row>
    <row r="4973" spans="37:38" s="10" customFormat="1">
      <c r="AK4973" s="11"/>
      <c r="AL4973" s="11"/>
    </row>
    <row r="4974" spans="37:38" s="10" customFormat="1">
      <c r="AK4974" s="11"/>
      <c r="AL4974" s="11"/>
    </row>
    <row r="4975" spans="37:38" s="10" customFormat="1">
      <c r="AK4975" s="11"/>
      <c r="AL4975" s="11"/>
    </row>
    <row r="4976" spans="37:38" s="10" customFormat="1">
      <c r="AK4976" s="11"/>
      <c r="AL4976" s="11"/>
    </row>
    <row r="4977" spans="37:38" s="10" customFormat="1">
      <c r="AK4977" s="11"/>
      <c r="AL4977" s="11"/>
    </row>
    <row r="4978" spans="37:38" s="10" customFormat="1">
      <c r="AK4978" s="11"/>
      <c r="AL4978" s="11"/>
    </row>
    <row r="4979" spans="37:38" s="10" customFormat="1">
      <c r="AK4979" s="11"/>
      <c r="AL4979" s="11"/>
    </row>
    <row r="4980" spans="37:38" s="10" customFormat="1">
      <c r="AK4980" s="11"/>
      <c r="AL4980" s="11"/>
    </row>
    <row r="4981" spans="37:38" s="10" customFormat="1">
      <c r="AK4981" s="11"/>
      <c r="AL4981" s="11"/>
    </row>
    <row r="4982" spans="37:38" s="10" customFormat="1">
      <c r="AK4982" s="11"/>
      <c r="AL4982" s="11"/>
    </row>
    <row r="4983" spans="37:38" s="10" customFormat="1">
      <c r="AK4983" s="11"/>
      <c r="AL4983" s="11"/>
    </row>
    <row r="4984" spans="37:38" s="10" customFormat="1">
      <c r="AK4984" s="11"/>
      <c r="AL4984" s="11"/>
    </row>
    <row r="4985" spans="37:38" s="10" customFormat="1">
      <c r="AK4985" s="11"/>
      <c r="AL4985" s="11"/>
    </row>
    <row r="4986" spans="37:38" s="10" customFormat="1">
      <c r="AK4986" s="11"/>
      <c r="AL4986" s="11"/>
    </row>
    <row r="4987" spans="37:38" s="10" customFormat="1">
      <c r="AK4987" s="11"/>
      <c r="AL4987" s="11"/>
    </row>
    <row r="4988" spans="37:38" s="10" customFormat="1">
      <c r="AK4988" s="11"/>
      <c r="AL4988" s="11"/>
    </row>
    <row r="4989" spans="37:38" s="10" customFormat="1">
      <c r="AK4989" s="11"/>
      <c r="AL4989" s="11"/>
    </row>
    <row r="4990" spans="37:38" s="10" customFormat="1">
      <c r="AK4990" s="11"/>
      <c r="AL4990" s="11"/>
    </row>
    <row r="4991" spans="37:38" s="10" customFormat="1">
      <c r="AK4991" s="11"/>
      <c r="AL4991" s="11"/>
    </row>
    <row r="4992" spans="37:38" s="10" customFormat="1">
      <c r="AK4992" s="11"/>
      <c r="AL4992" s="11"/>
    </row>
    <row r="4993" spans="37:38" s="10" customFormat="1">
      <c r="AK4993" s="11"/>
      <c r="AL4993" s="11"/>
    </row>
    <row r="4994" spans="37:38" s="10" customFormat="1">
      <c r="AK4994" s="11"/>
      <c r="AL4994" s="11"/>
    </row>
    <row r="4995" spans="37:38" s="10" customFormat="1">
      <c r="AK4995" s="11"/>
      <c r="AL4995" s="11"/>
    </row>
    <row r="4996" spans="37:38" s="10" customFormat="1">
      <c r="AK4996" s="11"/>
      <c r="AL4996" s="11"/>
    </row>
    <row r="4997" spans="37:38" s="10" customFormat="1">
      <c r="AK4997" s="11"/>
      <c r="AL4997" s="11"/>
    </row>
    <row r="4998" spans="37:38" s="10" customFormat="1">
      <c r="AK4998" s="11"/>
      <c r="AL4998" s="11"/>
    </row>
    <row r="4999" spans="37:38" s="10" customFormat="1">
      <c r="AK4999" s="11"/>
      <c r="AL4999" s="11"/>
    </row>
    <row r="5000" spans="37:38" s="10" customFormat="1">
      <c r="AK5000" s="11"/>
      <c r="AL5000" s="11"/>
    </row>
    <row r="5001" spans="37:38" s="10" customFormat="1">
      <c r="AK5001" s="11"/>
      <c r="AL5001" s="11"/>
    </row>
    <row r="5002" spans="37:38" s="10" customFormat="1">
      <c r="AK5002" s="11"/>
      <c r="AL5002" s="11"/>
    </row>
    <row r="5003" spans="37:38" s="10" customFormat="1">
      <c r="AK5003" s="11"/>
      <c r="AL5003" s="11"/>
    </row>
    <row r="5004" spans="37:38" s="10" customFormat="1">
      <c r="AK5004" s="11"/>
      <c r="AL5004" s="11"/>
    </row>
    <row r="5005" spans="37:38" s="10" customFormat="1">
      <c r="AK5005" s="11"/>
      <c r="AL5005" s="11"/>
    </row>
    <row r="5006" spans="37:38" s="10" customFormat="1">
      <c r="AK5006" s="11"/>
      <c r="AL5006" s="11"/>
    </row>
    <row r="5007" spans="37:38" s="10" customFormat="1">
      <c r="AK5007" s="11"/>
      <c r="AL5007" s="11"/>
    </row>
    <row r="5008" spans="37:38" s="10" customFormat="1">
      <c r="AK5008" s="11"/>
      <c r="AL5008" s="11"/>
    </row>
    <row r="5009" spans="37:38" s="10" customFormat="1">
      <c r="AK5009" s="11"/>
      <c r="AL5009" s="11"/>
    </row>
    <row r="5010" spans="37:38" s="10" customFormat="1">
      <c r="AK5010" s="11"/>
      <c r="AL5010" s="11"/>
    </row>
    <row r="5011" spans="37:38" s="10" customFormat="1">
      <c r="AK5011" s="11"/>
      <c r="AL5011" s="11"/>
    </row>
    <row r="5012" spans="37:38" s="10" customFormat="1">
      <c r="AK5012" s="11"/>
      <c r="AL5012" s="11"/>
    </row>
    <row r="5013" spans="37:38" s="10" customFormat="1">
      <c r="AK5013" s="11"/>
      <c r="AL5013" s="11"/>
    </row>
    <row r="5014" spans="37:38" s="10" customFormat="1">
      <c r="AK5014" s="11"/>
      <c r="AL5014" s="11"/>
    </row>
    <row r="5015" spans="37:38" s="10" customFormat="1">
      <c r="AK5015" s="11"/>
      <c r="AL5015" s="11"/>
    </row>
    <row r="5016" spans="37:38" s="10" customFormat="1">
      <c r="AK5016" s="11"/>
      <c r="AL5016" s="11"/>
    </row>
    <row r="5017" spans="37:38" s="10" customFormat="1">
      <c r="AK5017" s="11"/>
      <c r="AL5017" s="11"/>
    </row>
    <row r="5018" spans="37:38" s="10" customFormat="1">
      <c r="AK5018" s="11"/>
      <c r="AL5018" s="11"/>
    </row>
    <row r="5019" spans="37:38" s="10" customFormat="1">
      <c r="AK5019" s="11"/>
      <c r="AL5019" s="11"/>
    </row>
    <row r="5020" spans="37:38" s="10" customFormat="1">
      <c r="AK5020" s="11"/>
      <c r="AL5020" s="11"/>
    </row>
    <row r="5021" spans="37:38" s="10" customFormat="1">
      <c r="AK5021" s="11"/>
      <c r="AL5021" s="11"/>
    </row>
    <row r="5022" spans="37:38" s="10" customFormat="1">
      <c r="AK5022" s="11"/>
      <c r="AL5022" s="11"/>
    </row>
    <row r="5023" spans="37:38" s="10" customFormat="1">
      <c r="AK5023" s="11"/>
      <c r="AL5023" s="11"/>
    </row>
    <row r="5024" spans="37:38" s="10" customFormat="1">
      <c r="AK5024" s="11"/>
      <c r="AL5024" s="11"/>
    </row>
    <row r="5025" spans="37:38" s="10" customFormat="1">
      <c r="AK5025" s="11"/>
      <c r="AL5025" s="11"/>
    </row>
    <row r="5026" spans="37:38" s="10" customFormat="1">
      <c r="AK5026" s="11"/>
      <c r="AL5026" s="11"/>
    </row>
    <row r="5027" spans="37:38" s="10" customFormat="1">
      <c r="AK5027" s="11"/>
      <c r="AL5027" s="11"/>
    </row>
    <row r="5028" spans="37:38" s="10" customFormat="1">
      <c r="AK5028" s="11"/>
      <c r="AL5028" s="11"/>
    </row>
    <row r="5029" spans="37:38" s="10" customFormat="1">
      <c r="AK5029" s="11"/>
      <c r="AL5029" s="11"/>
    </row>
    <row r="5030" spans="37:38" s="10" customFormat="1">
      <c r="AK5030" s="11"/>
      <c r="AL5030" s="11"/>
    </row>
    <row r="5031" spans="37:38" s="10" customFormat="1">
      <c r="AK5031" s="11"/>
      <c r="AL5031" s="11"/>
    </row>
    <row r="5032" spans="37:38" s="10" customFormat="1">
      <c r="AK5032" s="11"/>
      <c r="AL5032" s="11"/>
    </row>
    <row r="5033" spans="37:38" s="10" customFormat="1">
      <c r="AK5033" s="11"/>
      <c r="AL5033" s="11"/>
    </row>
    <row r="5034" spans="37:38" s="10" customFormat="1">
      <c r="AK5034" s="11"/>
      <c r="AL5034" s="11"/>
    </row>
    <row r="5035" spans="37:38" s="10" customFormat="1">
      <c r="AK5035" s="11"/>
      <c r="AL5035" s="11"/>
    </row>
    <row r="5036" spans="37:38" s="10" customFormat="1">
      <c r="AK5036" s="11"/>
      <c r="AL5036" s="11"/>
    </row>
    <row r="5037" spans="37:38" s="10" customFormat="1">
      <c r="AK5037" s="11"/>
      <c r="AL5037" s="11"/>
    </row>
    <row r="5038" spans="37:38" s="10" customFormat="1">
      <c r="AK5038" s="11"/>
      <c r="AL5038" s="11"/>
    </row>
    <row r="5039" spans="37:38" s="10" customFormat="1">
      <c r="AK5039" s="11"/>
      <c r="AL5039" s="11"/>
    </row>
    <row r="5040" spans="37:38" s="10" customFormat="1">
      <c r="AK5040" s="11"/>
      <c r="AL5040" s="11"/>
    </row>
    <row r="5041" spans="37:38" s="10" customFormat="1">
      <c r="AK5041" s="11"/>
      <c r="AL5041" s="11"/>
    </row>
    <row r="5042" spans="37:38" s="10" customFormat="1">
      <c r="AK5042" s="11"/>
      <c r="AL5042" s="11"/>
    </row>
    <row r="5043" spans="37:38" s="10" customFormat="1">
      <c r="AK5043" s="11"/>
      <c r="AL5043" s="11"/>
    </row>
    <row r="5044" spans="37:38" s="10" customFormat="1">
      <c r="AK5044" s="11"/>
      <c r="AL5044" s="11"/>
    </row>
    <row r="5045" spans="37:38" s="10" customFormat="1">
      <c r="AK5045" s="11"/>
      <c r="AL5045" s="11"/>
    </row>
    <row r="5046" spans="37:38" s="10" customFormat="1">
      <c r="AK5046" s="11"/>
      <c r="AL5046" s="11"/>
    </row>
    <row r="5047" spans="37:38" s="10" customFormat="1">
      <c r="AK5047" s="11"/>
      <c r="AL5047" s="11"/>
    </row>
    <row r="5048" spans="37:38" s="10" customFormat="1">
      <c r="AK5048" s="11"/>
      <c r="AL5048" s="11"/>
    </row>
    <row r="5049" spans="37:38" s="10" customFormat="1">
      <c r="AK5049" s="11"/>
      <c r="AL5049" s="11"/>
    </row>
    <row r="5050" spans="37:38" s="10" customFormat="1">
      <c r="AK5050" s="11"/>
      <c r="AL5050" s="11"/>
    </row>
    <row r="5051" spans="37:38" s="10" customFormat="1">
      <c r="AK5051" s="11"/>
      <c r="AL5051" s="11"/>
    </row>
    <row r="5052" spans="37:38" s="10" customFormat="1">
      <c r="AK5052" s="11"/>
      <c r="AL5052" s="11"/>
    </row>
    <row r="5053" spans="37:38" s="10" customFormat="1">
      <c r="AK5053" s="11"/>
      <c r="AL5053" s="11"/>
    </row>
    <row r="5054" spans="37:38" s="10" customFormat="1">
      <c r="AK5054" s="11"/>
      <c r="AL5054" s="11"/>
    </row>
    <row r="5055" spans="37:38" s="10" customFormat="1">
      <c r="AK5055" s="11"/>
      <c r="AL5055" s="11"/>
    </row>
    <row r="5056" spans="37:38" s="10" customFormat="1">
      <c r="AK5056" s="11"/>
      <c r="AL5056" s="11"/>
    </row>
    <row r="5057" spans="37:38" s="10" customFormat="1">
      <c r="AK5057" s="11"/>
      <c r="AL5057" s="11"/>
    </row>
    <row r="5058" spans="37:38" s="10" customFormat="1">
      <c r="AK5058" s="11"/>
      <c r="AL5058" s="11"/>
    </row>
    <row r="5059" spans="37:38" s="10" customFormat="1">
      <c r="AK5059" s="11"/>
      <c r="AL5059" s="11"/>
    </row>
    <row r="5060" spans="37:38" s="10" customFormat="1">
      <c r="AK5060" s="11"/>
      <c r="AL5060" s="11"/>
    </row>
    <row r="5061" spans="37:38" s="10" customFormat="1">
      <c r="AK5061" s="11"/>
      <c r="AL5061" s="11"/>
    </row>
    <row r="5062" spans="37:38" s="10" customFormat="1">
      <c r="AK5062" s="11"/>
      <c r="AL5062" s="11"/>
    </row>
    <row r="5063" spans="37:38" s="10" customFormat="1">
      <c r="AK5063" s="11"/>
      <c r="AL5063" s="11"/>
    </row>
    <row r="5064" spans="37:38" s="10" customFormat="1">
      <c r="AK5064" s="11"/>
      <c r="AL5064" s="11"/>
    </row>
    <row r="5065" spans="37:38" s="10" customFormat="1">
      <c r="AK5065" s="11"/>
      <c r="AL5065" s="11"/>
    </row>
    <row r="5066" spans="37:38" s="10" customFormat="1">
      <c r="AK5066" s="11"/>
      <c r="AL5066" s="11"/>
    </row>
    <row r="5067" spans="37:38" s="10" customFormat="1">
      <c r="AK5067" s="11"/>
      <c r="AL5067" s="11"/>
    </row>
    <row r="5068" spans="37:38" s="10" customFormat="1">
      <c r="AK5068" s="11"/>
      <c r="AL5068" s="11"/>
    </row>
    <row r="5069" spans="37:38" s="10" customFormat="1">
      <c r="AK5069" s="11"/>
      <c r="AL5069" s="11"/>
    </row>
    <row r="5070" spans="37:38" s="10" customFormat="1">
      <c r="AK5070" s="11"/>
      <c r="AL5070" s="11"/>
    </row>
    <row r="5071" spans="37:38" s="10" customFormat="1">
      <c r="AK5071" s="11"/>
      <c r="AL5071" s="11"/>
    </row>
    <row r="5072" spans="37:38" s="10" customFormat="1">
      <c r="AK5072" s="11"/>
      <c r="AL5072" s="11"/>
    </row>
    <row r="5073" spans="37:38" s="10" customFormat="1">
      <c r="AK5073" s="11"/>
      <c r="AL5073" s="11"/>
    </row>
    <row r="5074" spans="37:38" s="10" customFormat="1">
      <c r="AK5074" s="11"/>
      <c r="AL5074" s="11"/>
    </row>
    <row r="5075" spans="37:38" s="10" customFormat="1">
      <c r="AK5075" s="11"/>
      <c r="AL5075" s="11"/>
    </row>
    <row r="5076" spans="37:38" s="10" customFormat="1">
      <c r="AK5076" s="11"/>
      <c r="AL5076" s="11"/>
    </row>
    <row r="5077" spans="37:38" s="10" customFormat="1">
      <c r="AK5077" s="11"/>
      <c r="AL5077" s="11"/>
    </row>
    <row r="5078" spans="37:38" s="10" customFormat="1">
      <c r="AK5078" s="11"/>
      <c r="AL5078" s="11"/>
    </row>
    <row r="5079" spans="37:38" s="10" customFormat="1">
      <c r="AK5079" s="11"/>
      <c r="AL5079" s="11"/>
    </row>
    <row r="5080" spans="37:38" s="10" customFormat="1">
      <c r="AK5080" s="11"/>
      <c r="AL5080" s="11"/>
    </row>
    <row r="5081" spans="37:38" s="10" customFormat="1">
      <c r="AK5081" s="11"/>
      <c r="AL5081" s="11"/>
    </row>
    <row r="5082" spans="37:38" s="10" customFormat="1">
      <c r="AK5082" s="11"/>
      <c r="AL5082" s="11"/>
    </row>
    <row r="5083" spans="37:38" s="10" customFormat="1">
      <c r="AK5083" s="11"/>
      <c r="AL5083" s="11"/>
    </row>
    <row r="5084" spans="37:38" s="10" customFormat="1">
      <c r="AK5084" s="11"/>
      <c r="AL5084" s="11"/>
    </row>
    <row r="5085" spans="37:38" s="10" customFormat="1">
      <c r="AK5085" s="11"/>
      <c r="AL5085" s="11"/>
    </row>
    <row r="5086" spans="37:38" s="10" customFormat="1">
      <c r="AK5086" s="11"/>
      <c r="AL5086" s="11"/>
    </row>
    <row r="5087" spans="37:38" s="10" customFormat="1">
      <c r="AK5087" s="11"/>
      <c r="AL5087" s="11"/>
    </row>
    <row r="5088" spans="37:38" s="10" customFormat="1">
      <c r="AK5088" s="11"/>
      <c r="AL5088" s="11"/>
    </row>
    <row r="5089" spans="37:38" s="10" customFormat="1">
      <c r="AK5089" s="11"/>
      <c r="AL5089" s="11"/>
    </row>
    <row r="5090" spans="37:38" s="10" customFormat="1">
      <c r="AK5090" s="11"/>
      <c r="AL5090" s="11"/>
    </row>
    <row r="5091" spans="37:38" s="10" customFormat="1">
      <c r="AK5091" s="11"/>
      <c r="AL5091" s="11"/>
    </row>
    <row r="5092" spans="37:38" s="10" customFormat="1">
      <c r="AK5092" s="11"/>
      <c r="AL5092" s="11"/>
    </row>
    <row r="5093" spans="37:38" s="10" customFormat="1">
      <c r="AK5093" s="11"/>
      <c r="AL5093" s="11"/>
    </row>
    <row r="5094" spans="37:38" s="10" customFormat="1">
      <c r="AK5094" s="11"/>
      <c r="AL5094" s="11"/>
    </row>
    <row r="5095" spans="37:38" s="10" customFormat="1">
      <c r="AK5095" s="11"/>
      <c r="AL5095" s="11"/>
    </row>
    <row r="5096" spans="37:38" s="10" customFormat="1">
      <c r="AK5096" s="11"/>
      <c r="AL5096" s="11"/>
    </row>
    <row r="5097" spans="37:38" s="10" customFormat="1">
      <c r="AK5097" s="11"/>
      <c r="AL5097" s="11"/>
    </row>
    <row r="5098" spans="37:38" s="10" customFormat="1">
      <c r="AK5098" s="11"/>
      <c r="AL5098" s="11"/>
    </row>
    <row r="5099" spans="37:38" s="10" customFormat="1">
      <c r="AK5099" s="11"/>
      <c r="AL5099" s="11"/>
    </row>
    <row r="5100" spans="37:38" s="10" customFormat="1">
      <c r="AK5100" s="11"/>
      <c r="AL5100" s="11"/>
    </row>
    <row r="5101" spans="37:38" s="10" customFormat="1">
      <c r="AK5101" s="11"/>
      <c r="AL5101" s="11"/>
    </row>
    <row r="5102" spans="37:38" s="10" customFormat="1">
      <c r="AK5102" s="11"/>
      <c r="AL5102" s="11"/>
    </row>
    <row r="5103" spans="37:38" s="10" customFormat="1">
      <c r="AK5103" s="11"/>
      <c r="AL5103" s="11"/>
    </row>
    <row r="5104" spans="37:38" s="10" customFormat="1">
      <c r="AK5104" s="11"/>
      <c r="AL5104" s="11"/>
    </row>
    <row r="5105" spans="37:38" s="10" customFormat="1">
      <c r="AK5105" s="11"/>
      <c r="AL5105" s="11"/>
    </row>
    <row r="5106" spans="37:38" s="10" customFormat="1">
      <c r="AK5106" s="11"/>
      <c r="AL5106" s="11"/>
    </row>
    <row r="5107" spans="37:38" s="10" customFormat="1">
      <c r="AK5107" s="11"/>
      <c r="AL5107" s="11"/>
    </row>
    <row r="5108" spans="37:38" s="10" customFormat="1">
      <c r="AK5108" s="11"/>
      <c r="AL5108" s="11"/>
    </row>
    <row r="5109" spans="37:38" s="10" customFormat="1">
      <c r="AK5109" s="11"/>
      <c r="AL5109" s="11"/>
    </row>
    <row r="5110" spans="37:38" s="10" customFormat="1">
      <c r="AK5110" s="11"/>
      <c r="AL5110" s="11"/>
    </row>
    <row r="5111" spans="37:38" s="10" customFormat="1">
      <c r="AK5111" s="11"/>
      <c r="AL5111" s="11"/>
    </row>
    <row r="5112" spans="37:38" s="10" customFormat="1">
      <c r="AK5112" s="11"/>
      <c r="AL5112" s="11"/>
    </row>
    <row r="5113" spans="37:38" s="10" customFormat="1">
      <c r="AK5113" s="11"/>
      <c r="AL5113" s="11"/>
    </row>
    <row r="5114" spans="37:38" s="10" customFormat="1">
      <c r="AK5114" s="11"/>
      <c r="AL5114" s="11"/>
    </row>
    <row r="5115" spans="37:38" s="10" customFormat="1">
      <c r="AK5115" s="11"/>
      <c r="AL5115" s="11"/>
    </row>
    <row r="5116" spans="37:38" s="10" customFormat="1">
      <c r="AK5116" s="11"/>
      <c r="AL5116" s="11"/>
    </row>
    <row r="5117" spans="37:38" s="10" customFormat="1">
      <c r="AK5117" s="11"/>
      <c r="AL5117" s="11"/>
    </row>
    <row r="5118" spans="37:38" s="10" customFormat="1">
      <c r="AK5118" s="11"/>
      <c r="AL5118" s="11"/>
    </row>
    <row r="5119" spans="37:38" s="10" customFormat="1">
      <c r="AK5119" s="11"/>
      <c r="AL5119" s="11"/>
    </row>
    <row r="5120" spans="37:38" s="10" customFormat="1">
      <c r="AK5120" s="11"/>
      <c r="AL5120" s="11"/>
    </row>
    <row r="5121" spans="37:38" s="10" customFormat="1">
      <c r="AK5121" s="11"/>
      <c r="AL5121" s="11"/>
    </row>
    <row r="5122" spans="37:38" s="10" customFormat="1">
      <c r="AK5122" s="11"/>
      <c r="AL5122" s="11"/>
    </row>
    <row r="5123" spans="37:38" s="10" customFormat="1">
      <c r="AK5123" s="11"/>
      <c r="AL5123" s="11"/>
    </row>
    <row r="5124" spans="37:38" s="10" customFormat="1">
      <c r="AK5124" s="11"/>
      <c r="AL5124" s="11"/>
    </row>
    <row r="5125" spans="37:38" s="10" customFormat="1">
      <c r="AK5125" s="11"/>
      <c r="AL5125" s="11"/>
    </row>
    <row r="5126" spans="37:38" s="10" customFormat="1">
      <c r="AK5126" s="11"/>
      <c r="AL5126" s="11"/>
    </row>
    <row r="5127" spans="37:38" s="10" customFormat="1">
      <c r="AK5127" s="11"/>
      <c r="AL5127" s="11"/>
    </row>
    <row r="5128" spans="37:38" s="10" customFormat="1">
      <c r="AK5128" s="11"/>
      <c r="AL5128" s="11"/>
    </row>
    <row r="5129" spans="37:38" s="10" customFormat="1">
      <c r="AK5129" s="11"/>
      <c r="AL5129" s="11"/>
    </row>
    <row r="5130" spans="37:38" s="10" customFormat="1">
      <c r="AK5130" s="11"/>
      <c r="AL5130" s="11"/>
    </row>
    <row r="5131" spans="37:38" s="10" customFormat="1">
      <c r="AK5131" s="11"/>
      <c r="AL5131" s="11"/>
    </row>
    <row r="5132" spans="37:38" s="10" customFormat="1">
      <c r="AK5132" s="11"/>
      <c r="AL5132" s="11"/>
    </row>
    <row r="5133" spans="37:38" s="10" customFormat="1">
      <c r="AK5133" s="11"/>
      <c r="AL5133" s="11"/>
    </row>
    <row r="5134" spans="37:38" s="10" customFormat="1">
      <c r="AK5134" s="11"/>
      <c r="AL5134" s="11"/>
    </row>
    <row r="5135" spans="37:38" s="10" customFormat="1">
      <c r="AK5135" s="11"/>
      <c r="AL5135" s="11"/>
    </row>
    <row r="5136" spans="37:38" s="10" customFormat="1">
      <c r="AK5136" s="11"/>
      <c r="AL5136" s="11"/>
    </row>
    <row r="5137" spans="37:38" s="10" customFormat="1">
      <c r="AK5137" s="11"/>
      <c r="AL5137" s="11"/>
    </row>
    <row r="5138" spans="37:38" s="10" customFormat="1">
      <c r="AK5138" s="11"/>
      <c r="AL5138" s="11"/>
    </row>
    <row r="5139" spans="37:38" s="10" customFormat="1">
      <c r="AK5139" s="11"/>
      <c r="AL5139" s="11"/>
    </row>
    <row r="5140" spans="37:38" s="10" customFormat="1">
      <c r="AK5140" s="11"/>
      <c r="AL5140" s="11"/>
    </row>
    <row r="5141" spans="37:38" s="10" customFormat="1">
      <c r="AK5141" s="11"/>
      <c r="AL5141" s="11"/>
    </row>
    <row r="5142" spans="37:38" s="10" customFormat="1">
      <c r="AK5142" s="11"/>
      <c r="AL5142" s="11"/>
    </row>
    <row r="5143" spans="37:38" s="10" customFormat="1">
      <c r="AK5143" s="11"/>
      <c r="AL5143" s="11"/>
    </row>
    <row r="5144" spans="37:38" s="10" customFormat="1">
      <c r="AK5144" s="11"/>
      <c r="AL5144" s="11"/>
    </row>
    <row r="5145" spans="37:38" s="10" customFormat="1">
      <c r="AK5145" s="11"/>
      <c r="AL5145" s="11"/>
    </row>
    <row r="5146" spans="37:38" s="10" customFormat="1">
      <c r="AK5146" s="11"/>
      <c r="AL5146" s="11"/>
    </row>
    <row r="5147" spans="37:38" s="10" customFormat="1">
      <c r="AK5147" s="11"/>
      <c r="AL5147" s="11"/>
    </row>
    <row r="5148" spans="37:38" s="10" customFormat="1">
      <c r="AK5148" s="11"/>
      <c r="AL5148" s="11"/>
    </row>
    <row r="5149" spans="37:38" s="10" customFormat="1">
      <c r="AK5149" s="11"/>
      <c r="AL5149" s="11"/>
    </row>
    <row r="5150" spans="37:38" s="10" customFormat="1">
      <c r="AK5150" s="11"/>
      <c r="AL5150" s="11"/>
    </row>
    <row r="5151" spans="37:38" s="10" customFormat="1">
      <c r="AK5151" s="11"/>
      <c r="AL5151" s="11"/>
    </row>
    <row r="5152" spans="37:38" s="10" customFormat="1">
      <c r="AK5152" s="11"/>
      <c r="AL5152" s="11"/>
    </row>
    <row r="5153" spans="37:38" s="10" customFormat="1">
      <c r="AK5153" s="11"/>
      <c r="AL5153" s="11"/>
    </row>
    <row r="5154" spans="37:38" s="10" customFormat="1">
      <c r="AK5154" s="11"/>
      <c r="AL5154" s="11"/>
    </row>
    <row r="5155" spans="37:38" s="10" customFormat="1">
      <c r="AK5155" s="11"/>
      <c r="AL5155" s="11"/>
    </row>
    <row r="5156" spans="37:38" s="10" customFormat="1">
      <c r="AK5156" s="11"/>
      <c r="AL5156" s="11"/>
    </row>
    <row r="5157" spans="37:38" s="10" customFormat="1">
      <c r="AK5157" s="11"/>
      <c r="AL5157" s="11"/>
    </row>
    <row r="5158" spans="37:38" s="10" customFormat="1">
      <c r="AK5158" s="11"/>
      <c r="AL5158" s="11"/>
    </row>
    <row r="5159" spans="37:38" s="10" customFormat="1">
      <c r="AK5159" s="11"/>
      <c r="AL5159" s="11"/>
    </row>
    <row r="5160" spans="37:38" s="10" customFormat="1">
      <c r="AK5160" s="11"/>
      <c r="AL5160" s="11"/>
    </row>
    <row r="5161" spans="37:38" s="10" customFormat="1">
      <c r="AK5161" s="11"/>
      <c r="AL5161" s="11"/>
    </row>
    <row r="5162" spans="37:38" s="10" customFormat="1">
      <c r="AK5162" s="11"/>
      <c r="AL5162" s="11"/>
    </row>
    <row r="5163" spans="37:38" s="10" customFormat="1">
      <c r="AK5163" s="11"/>
      <c r="AL5163" s="11"/>
    </row>
    <row r="5164" spans="37:38" s="10" customFormat="1">
      <c r="AK5164" s="11"/>
      <c r="AL5164" s="11"/>
    </row>
    <row r="5165" spans="37:38" s="10" customFormat="1">
      <c r="AK5165" s="11"/>
      <c r="AL5165" s="11"/>
    </row>
    <row r="5166" spans="37:38" s="10" customFormat="1">
      <c r="AK5166" s="11"/>
      <c r="AL5166" s="11"/>
    </row>
    <row r="5167" spans="37:38" s="10" customFormat="1">
      <c r="AK5167" s="11"/>
      <c r="AL5167" s="11"/>
    </row>
    <row r="5168" spans="37:38" s="10" customFormat="1">
      <c r="AK5168" s="11"/>
      <c r="AL5168" s="11"/>
    </row>
    <row r="5169" spans="37:38" s="10" customFormat="1">
      <c r="AK5169" s="11"/>
      <c r="AL5169" s="11"/>
    </row>
    <row r="5170" spans="37:38" s="10" customFormat="1">
      <c r="AK5170" s="11"/>
      <c r="AL5170" s="11"/>
    </row>
    <row r="5171" spans="37:38" s="10" customFormat="1">
      <c r="AK5171" s="11"/>
      <c r="AL5171" s="11"/>
    </row>
    <row r="5172" spans="37:38" s="10" customFormat="1">
      <c r="AK5172" s="11"/>
      <c r="AL5172" s="11"/>
    </row>
    <row r="5173" spans="37:38" s="10" customFormat="1">
      <c r="AK5173" s="11"/>
      <c r="AL5173" s="11"/>
    </row>
    <row r="5174" spans="37:38" s="10" customFormat="1">
      <c r="AK5174" s="11"/>
      <c r="AL5174" s="11"/>
    </row>
    <row r="5175" spans="37:38" s="10" customFormat="1">
      <c r="AK5175" s="11"/>
      <c r="AL5175" s="11"/>
    </row>
    <row r="5176" spans="37:38" s="10" customFormat="1">
      <c r="AK5176" s="11"/>
      <c r="AL5176" s="11"/>
    </row>
    <row r="5177" spans="37:38" s="10" customFormat="1">
      <c r="AK5177" s="11"/>
      <c r="AL5177" s="11"/>
    </row>
    <row r="5178" spans="37:38" s="10" customFormat="1">
      <c r="AK5178" s="11"/>
      <c r="AL5178" s="11"/>
    </row>
    <row r="5179" spans="37:38" s="10" customFormat="1">
      <c r="AK5179" s="11"/>
      <c r="AL5179" s="11"/>
    </row>
    <row r="5180" spans="37:38" s="10" customFormat="1">
      <c r="AK5180" s="11"/>
      <c r="AL5180" s="11"/>
    </row>
    <row r="5181" spans="37:38" s="10" customFormat="1">
      <c r="AK5181" s="11"/>
      <c r="AL5181" s="11"/>
    </row>
    <row r="5182" spans="37:38" s="10" customFormat="1">
      <c r="AK5182" s="11"/>
      <c r="AL5182" s="11"/>
    </row>
    <row r="5183" spans="37:38" s="10" customFormat="1">
      <c r="AK5183" s="11"/>
      <c r="AL5183" s="11"/>
    </row>
    <row r="5184" spans="37:38" s="10" customFormat="1">
      <c r="AK5184" s="11"/>
      <c r="AL5184" s="11"/>
    </row>
    <row r="5185" spans="37:38" s="10" customFormat="1">
      <c r="AK5185" s="11"/>
      <c r="AL5185" s="11"/>
    </row>
    <row r="5186" spans="37:38" s="10" customFormat="1">
      <c r="AK5186" s="11"/>
      <c r="AL5186" s="11"/>
    </row>
    <row r="5187" spans="37:38" s="10" customFormat="1">
      <c r="AK5187" s="11"/>
      <c r="AL5187" s="11"/>
    </row>
    <row r="5188" spans="37:38" s="10" customFormat="1">
      <c r="AK5188" s="11"/>
      <c r="AL5188" s="11"/>
    </row>
    <row r="5189" spans="37:38" s="10" customFormat="1">
      <c r="AK5189" s="11"/>
      <c r="AL5189" s="11"/>
    </row>
    <row r="5190" spans="37:38" s="10" customFormat="1">
      <c r="AK5190" s="11"/>
      <c r="AL5190" s="11"/>
    </row>
    <row r="5191" spans="37:38" s="10" customFormat="1">
      <c r="AK5191" s="11"/>
      <c r="AL5191" s="11"/>
    </row>
    <row r="5192" spans="37:38" s="10" customFormat="1">
      <c r="AK5192" s="11"/>
      <c r="AL5192" s="11"/>
    </row>
    <row r="5193" spans="37:38" s="10" customFormat="1">
      <c r="AK5193" s="11"/>
      <c r="AL5193" s="11"/>
    </row>
    <row r="5194" spans="37:38" s="10" customFormat="1">
      <c r="AK5194" s="11"/>
      <c r="AL5194" s="11"/>
    </row>
    <row r="5195" spans="37:38" s="10" customFormat="1">
      <c r="AK5195" s="11"/>
      <c r="AL5195" s="11"/>
    </row>
    <row r="5196" spans="37:38" s="10" customFormat="1">
      <c r="AK5196" s="11"/>
      <c r="AL5196" s="11"/>
    </row>
    <row r="5197" spans="37:38" s="10" customFormat="1">
      <c r="AK5197" s="11"/>
      <c r="AL5197" s="11"/>
    </row>
    <row r="5198" spans="37:38" s="10" customFormat="1">
      <c r="AK5198" s="11"/>
      <c r="AL5198" s="11"/>
    </row>
    <row r="5199" spans="37:38" s="10" customFormat="1">
      <c r="AK5199" s="11"/>
      <c r="AL5199" s="11"/>
    </row>
    <row r="5200" spans="37:38" s="10" customFormat="1">
      <c r="AK5200" s="11"/>
      <c r="AL5200" s="11"/>
    </row>
    <row r="5201" spans="37:38" s="10" customFormat="1">
      <c r="AK5201" s="11"/>
      <c r="AL5201" s="11"/>
    </row>
    <row r="5202" spans="37:38" s="10" customFormat="1">
      <c r="AK5202" s="11"/>
      <c r="AL5202" s="11"/>
    </row>
    <row r="5203" spans="37:38" s="10" customFormat="1">
      <c r="AK5203" s="11"/>
      <c r="AL5203" s="11"/>
    </row>
    <row r="5204" spans="37:38" s="10" customFormat="1">
      <c r="AK5204" s="11"/>
      <c r="AL5204" s="11"/>
    </row>
    <row r="5205" spans="37:38" s="10" customFormat="1">
      <c r="AK5205" s="11"/>
      <c r="AL5205" s="11"/>
    </row>
    <row r="5206" spans="37:38" s="10" customFormat="1">
      <c r="AK5206" s="11"/>
      <c r="AL5206" s="11"/>
    </row>
    <row r="5207" spans="37:38" s="10" customFormat="1">
      <c r="AK5207" s="11"/>
      <c r="AL5207" s="11"/>
    </row>
    <row r="5208" spans="37:38" s="10" customFormat="1">
      <c r="AK5208" s="11"/>
      <c r="AL5208" s="11"/>
    </row>
    <row r="5209" spans="37:38" s="10" customFormat="1">
      <c r="AK5209" s="11"/>
      <c r="AL5209" s="11"/>
    </row>
    <row r="5210" spans="37:38" s="10" customFormat="1">
      <c r="AK5210" s="11"/>
      <c r="AL5210" s="11"/>
    </row>
    <row r="5211" spans="37:38" s="10" customFormat="1">
      <c r="AK5211" s="11"/>
      <c r="AL5211" s="11"/>
    </row>
    <row r="5212" spans="37:38" s="10" customFormat="1">
      <c r="AK5212" s="11"/>
      <c r="AL5212" s="11"/>
    </row>
    <row r="5213" spans="37:38" s="10" customFormat="1">
      <c r="AK5213" s="11"/>
      <c r="AL5213" s="11"/>
    </row>
    <row r="5214" spans="37:38" s="10" customFormat="1">
      <c r="AK5214" s="11"/>
      <c r="AL5214" s="11"/>
    </row>
    <row r="5215" spans="37:38" s="10" customFormat="1">
      <c r="AK5215" s="11"/>
      <c r="AL5215" s="11"/>
    </row>
    <row r="5216" spans="37:38" s="10" customFormat="1">
      <c r="AK5216" s="11"/>
      <c r="AL5216" s="11"/>
    </row>
    <row r="5217" spans="37:38" s="10" customFormat="1">
      <c r="AK5217" s="11"/>
      <c r="AL5217" s="11"/>
    </row>
    <row r="5218" spans="37:38" s="10" customFormat="1">
      <c r="AK5218" s="11"/>
      <c r="AL5218" s="11"/>
    </row>
    <row r="5219" spans="37:38" s="10" customFormat="1">
      <c r="AK5219" s="11"/>
      <c r="AL5219" s="11"/>
    </row>
    <row r="5220" spans="37:38" s="10" customFormat="1">
      <c r="AK5220" s="11"/>
      <c r="AL5220" s="11"/>
    </row>
    <row r="5221" spans="37:38" s="10" customFormat="1">
      <c r="AK5221" s="11"/>
      <c r="AL5221" s="11"/>
    </row>
    <row r="5222" spans="37:38" s="10" customFormat="1">
      <c r="AK5222" s="11"/>
      <c r="AL5222" s="11"/>
    </row>
    <row r="5223" spans="37:38" s="10" customFormat="1">
      <c r="AK5223" s="11"/>
      <c r="AL5223" s="11"/>
    </row>
    <row r="5224" spans="37:38" s="10" customFormat="1">
      <c r="AK5224" s="11"/>
      <c r="AL5224" s="11"/>
    </row>
    <row r="5225" spans="37:38" s="10" customFormat="1">
      <c r="AK5225" s="11"/>
      <c r="AL5225" s="11"/>
    </row>
    <row r="5226" spans="37:38" s="10" customFormat="1">
      <c r="AK5226" s="11"/>
      <c r="AL5226" s="11"/>
    </row>
    <row r="5227" spans="37:38" s="10" customFormat="1">
      <c r="AK5227" s="11"/>
      <c r="AL5227" s="11"/>
    </row>
    <row r="5228" spans="37:38" s="10" customFormat="1">
      <c r="AK5228" s="11"/>
      <c r="AL5228" s="11"/>
    </row>
    <row r="5229" spans="37:38" s="10" customFormat="1">
      <c r="AK5229" s="11"/>
      <c r="AL5229" s="11"/>
    </row>
    <row r="5230" spans="37:38" s="10" customFormat="1">
      <c r="AK5230" s="11"/>
      <c r="AL5230" s="11"/>
    </row>
    <row r="5231" spans="37:38" s="10" customFormat="1">
      <c r="AK5231" s="11"/>
      <c r="AL5231" s="11"/>
    </row>
    <row r="5232" spans="37:38" s="10" customFormat="1">
      <c r="AK5232" s="11"/>
      <c r="AL5232" s="11"/>
    </row>
    <row r="5233" spans="37:38" s="10" customFormat="1">
      <c r="AK5233" s="11"/>
      <c r="AL5233" s="11"/>
    </row>
    <row r="5234" spans="37:38" s="10" customFormat="1">
      <c r="AK5234" s="11"/>
      <c r="AL5234" s="11"/>
    </row>
    <row r="5235" spans="37:38" s="10" customFormat="1">
      <c r="AK5235" s="11"/>
      <c r="AL5235" s="11"/>
    </row>
    <row r="5236" spans="37:38" s="10" customFormat="1">
      <c r="AK5236" s="11"/>
      <c r="AL5236" s="11"/>
    </row>
    <row r="5237" spans="37:38" s="10" customFormat="1">
      <c r="AK5237" s="11"/>
      <c r="AL5237" s="11"/>
    </row>
    <row r="5238" spans="37:38" s="10" customFormat="1">
      <c r="AK5238" s="11"/>
      <c r="AL5238" s="11"/>
    </row>
    <row r="5239" spans="37:38" s="10" customFormat="1">
      <c r="AK5239" s="11"/>
      <c r="AL5239" s="11"/>
    </row>
    <row r="5240" spans="37:38" s="10" customFormat="1">
      <c r="AK5240" s="11"/>
      <c r="AL5240" s="11"/>
    </row>
    <row r="5241" spans="37:38" s="10" customFormat="1">
      <c r="AK5241" s="11"/>
      <c r="AL5241" s="11"/>
    </row>
    <row r="5242" spans="37:38" s="10" customFormat="1">
      <c r="AK5242" s="11"/>
      <c r="AL5242" s="11"/>
    </row>
    <row r="5243" spans="37:38" s="10" customFormat="1">
      <c r="AK5243" s="11"/>
      <c r="AL5243" s="11"/>
    </row>
    <row r="5244" spans="37:38" s="10" customFormat="1">
      <c r="AK5244" s="11"/>
      <c r="AL5244" s="11"/>
    </row>
    <row r="5245" spans="37:38" s="10" customFormat="1">
      <c r="AK5245" s="11"/>
      <c r="AL5245" s="11"/>
    </row>
    <row r="5246" spans="37:38" s="10" customFormat="1">
      <c r="AK5246" s="11"/>
      <c r="AL5246" s="11"/>
    </row>
    <row r="5247" spans="37:38" s="10" customFormat="1">
      <c r="AK5247" s="11"/>
      <c r="AL5247" s="11"/>
    </row>
    <row r="5248" spans="37:38" s="10" customFormat="1">
      <c r="AK5248" s="11"/>
      <c r="AL5248" s="11"/>
    </row>
    <row r="5249" spans="37:38" s="10" customFormat="1">
      <c r="AK5249" s="11"/>
      <c r="AL5249" s="11"/>
    </row>
    <row r="5250" spans="37:38" s="10" customFormat="1">
      <c r="AK5250" s="11"/>
      <c r="AL5250" s="11"/>
    </row>
    <row r="5251" spans="37:38" s="10" customFormat="1">
      <c r="AK5251" s="11"/>
      <c r="AL5251" s="11"/>
    </row>
    <row r="5252" spans="37:38" s="10" customFormat="1">
      <c r="AK5252" s="11"/>
      <c r="AL5252" s="11"/>
    </row>
    <row r="5253" spans="37:38" s="10" customFormat="1">
      <c r="AK5253" s="11"/>
      <c r="AL5253" s="11"/>
    </row>
    <row r="5254" spans="37:38" s="10" customFormat="1">
      <c r="AK5254" s="11"/>
      <c r="AL5254" s="11"/>
    </row>
    <row r="5255" spans="37:38" s="10" customFormat="1">
      <c r="AK5255" s="11"/>
      <c r="AL5255" s="11"/>
    </row>
    <row r="5256" spans="37:38" s="10" customFormat="1">
      <c r="AK5256" s="11"/>
      <c r="AL5256" s="11"/>
    </row>
    <row r="5257" spans="37:38" s="10" customFormat="1">
      <c r="AK5257" s="11"/>
      <c r="AL5257" s="11"/>
    </row>
    <row r="5258" spans="37:38" s="10" customFormat="1">
      <c r="AK5258" s="11"/>
      <c r="AL5258" s="11"/>
    </row>
    <row r="5259" spans="37:38" s="10" customFormat="1">
      <c r="AK5259" s="11"/>
      <c r="AL5259" s="11"/>
    </row>
    <row r="5260" spans="37:38" s="10" customFormat="1">
      <c r="AK5260" s="11"/>
      <c r="AL5260" s="11"/>
    </row>
    <row r="5261" spans="37:38" s="10" customFormat="1">
      <c r="AK5261" s="11"/>
      <c r="AL5261" s="11"/>
    </row>
    <row r="5262" spans="37:38" s="10" customFormat="1">
      <c r="AK5262" s="11"/>
      <c r="AL5262" s="11"/>
    </row>
    <row r="5263" spans="37:38" s="10" customFormat="1">
      <c r="AK5263" s="11"/>
      <c r="AL5263" s="11"/>
    </row>
    <row r="5264" spans="37:38" s="10" customFormat="1">
      <c r="AK5264" s="11"/>
      <c r="AL5264" s="11"/>
    </row>
    <row r="5265" spans="37:38" s="10" customFormat="1">
      <c r="AK5265" s="11"/>
      <c r="AL5265" s="11"/>
    </row>
    <row r="5266" spans="37:38" s="10" customFormat="1">
      <c r="AK5266" s="11"/>
      <c r="AL5266" s="11"/>
    </row>
    <row r="5267" spans="37:38" s="10" customFormat="1">
      <c r="AK5267" s="11"/>
      <c r="AL5267" s="11"/>
    </row>
    <row r="5268" spans="37:38" s="10" customFormat="1">
      <c r="AK5268" s="11"/>
      <c r="AL5268" s="11"/>
    </row>
    <row r="5269" spans="37:38" s="10" customFormat="1">
      <c r="AK5269" s="11"/>
      <c r="AL5269" s="11"/>
    </row>
    <row r="5270" spans="37:38" s="10" customFormat="1">
      <c r="AK5270" s="11"/>
      <c r="AL5270" s="11"/>
    </row>
    <row r="5271" spans="37:38" s="10" customFormat="1">
      <c r="AK5271" s="11"/>
      <c r="AL5271" s="11"/>
    </row>
    <row r="5272" spans="37:38" s="10" customFormat="1">
      <c r="AK5272" s="11"/>
      <c r="AL5272" s="11"/>
    </row>
    <row r="5273" spans="37:38" s="10" customFormat="1">
      <c r="AK5273" s="11"/>
      <c r="AL5273" s="11"/>
    </row>
    <row r="5274" spans="37:38" s="10" customFormat="1">
      <c r="AK5274" s="11"/>
      <c r="AL5274" s="11"/>
    </row>
    <row r="5275" spans="37:38" s="10" customFormat="1">
      <c r="AK5275" s="11"/>
      <c r="AL5275" s="11"/>
    </row>
    <row r="5276" spans="37:38" s="10" customFormat="1">
      <c r="AK5276" s="11"/>
      <c r="AL5276" s="11"/>
    </row>
    <row r="5277" spans="37:38" s="10" customFormat="1">
      <c r="AK5277" s="11"/>
      <c r="AL5277" s="11"/>
    </row>
    <row r="5278" spans="37:38" s="10" customFormat="1">
      <c r="AK5278" s="11"/>
      <c r="AL5278" s="11"/>
    </row>
    <row r="5279" spans="37:38" s="10" customFormat="1">
      <c r="AK5279" s="11"/>
      <c r="AL5279" s="11"/>
    </row>
    <row r="5280" spans="37:38" s="10" customFormat="1">
      <c r="AK5280" s="11"/>
      <c r="AL5280" s="11"/>
    </row>
    <row r="5281" spans="37:38" s="10" customFormat="1">
      <c r="AK5281" s="11"/>
      <c r="AL5281" s="11"/>
    </row>
    <row r="5282" spans="37:38" s="10" customFormat="1">
      <c r="AK5282" s="11"/>
      <c r="AL5282" s="11"/>
    </row>
    <row r="5283" spans="37:38" s="10" customFormat="1">
      <c r="AK5283" s="11"/>
      <c r="AL5283" s="11"/>
    </row>
    <row r="5284" spans="37:38" s="10" customFormat="1">
      <c r="AK5284" s="11"/>
      <c r="AL5284" s="11"/>
    </row>
    <row r="5285" spans="37:38" s="10" customFormat="1">
      <c r="AK5285" s="11"/>
      <c r="AL5285" s="11"/>
    </row>
    <row r="5286" spans="37:38" s="10" customFormat="1">
      <c r="AK5286" s="11"/>
      <c r="AL5286" s="11"/>
    </row>
    <row r="5287" spans="37:38" s="10" customFormat="1">
      <c r="AK5287" s="11"/>
      <c r="AL5287" s="11"/>
    </row>
    <row r="5288" spans="37:38" s="10" customFormat="1">
      <c r="AK5288" s="11"/>
      <c r="AL5288" s="11"/>
    </row>
    <row r="5289" spans="37:38" s="10" customFormat="1">
      <c r="AK5289" s="11"/>
      <c r="AL5289" s="11"/>
    </row>
    <row r="5290" spans="37:38" s="10" customFormat="1">
      <c r="AK5290" s="11"/>
      <c r="AL5290" s="11"/>
    </row>
    <row r="5291" spans="37:38" s="10" customFormat="1">
      <c r="AK5291" s="11"/>
      <c r="AL5291" s="11"/>
    </row>
    <row r="5292" spans="37:38" s="10" customFormat="1">
      <c r="AK5292" s="11"/>
      <c r="AL5292" s="11"/>
    </row>
    <row r="5293" spans="37:38" s="10" customFormat="1">
      <c r="AK5293" s="11"/>
      <c r="AL5293" s="11"/>
    </row>
    <row r="5294" spans="37:38" s="10" customFormat="1">
      <c r="AK5294" s="11"/>
      <c r="AL5294" s="11"/>
    </row>
    <row r="5295" spans="37:38" s="10" customFormat="1">
      <c r="AK5295" s="11"/>
      <c r="AL5295" s="11"/>
    </row>
    <row r="5296" spans="37:38" s="10" customFormat="1">
      <c r="AK5296" s="11"/>
      <c r="AL5296" s="11"/>
    </row>
    <row r="5297" spans="37:38" s="10" customFormat="1">
      <c r="AK5297" s="11"/>
      <c r="AL5297" s="11"/>
    </row>
    <row r="5298" spans="37:38" s="10" customFormat="1">
      <c r="AK5298" s="11"/>
      <c r="AL5298" s="11"/>
    </row>
    <row r="5299" spans="37:38" s="10" customFormat="1">
      <c r="AK5299" s="11"/>
      <c r="AL5299" s="11"/>
    </row>
    <row r="5300" spans="37:38" s="10" customFormat="1">
      <c r="AK5300" s="11"/>
      <c r="AL5300" s="11"/>
    </row>
    <row r="5301" spans="37:38" s="10" customFormat="1">
      <c r="AK5301" s="11"/>
      <c r="AL5301" s="11"/>
    </row>
    <row r="5302" spans="37:38" s="10" customFormat="1">
      <c r="AK5302" s="11"/>
      <c r="AL5302" s="11"/>
    </row>
    <row r="5303" spans="37:38" s="10" customFormat="1">
      <c r="AK5303" s="11"/>
      <c r="AL5303" s="11"/>
    </row>
    <row r="5304" spans="37:38" s="10" customFormat="1">
      <c r="AK5304" s="11"/>
      <c r="AL5304" s="11"/>
    </row>
    <row r="5305" spans="37:38" s="10" customFormat="1">
      <c r="AK5305" s="11"/>
      <c r="AL5305" s="11"/>
    </row>
    <row r="5306" spans="37:38" s="10" customFormat="1">
      <c r="AK5306" s="11"/>
      <c r="AL5306" s="11"/>
    </row>
    <row r="5307" spans="37:38" s="10" customFormat="1">
      <c r="AK5307" s="11"/>
      <c r="AL5307" s="11"/>
    </row>
    <row r="5308" spans="37:38" s="10" customFormat="1">
      <c r="AK5308" s="11"/>
      <c r="AL5308" s="11"/>
    </row>
    <row r="5309" spans="37:38" s="10" customFormat="1">
      <c r="AK5309" s="11"/>
      <c r="AL5309" s="11"/>
    </row>
    <row r="5310" spans="37:38" s="10" customFormat="1">
      <c r="AK5310" s="11"/>
      <c r="AL5310" s="11"/>
    </row>
    <row r="5311" spans="37:38" s="10" customFormat="1">
      <c r="AK5311" s="11"/>
      <c r="AL5311" s="11"/>
    </row>
    <row r="5312" spans="37:38" s="10" customFormat="1">
      <c r="AK5312" s="11"/>
      <c r="AL5312" s="11"/>
    </row>
    <row r="5313" spans="37:38" s="10" customFormat="1">
      <c r="AK5313" s="11"/>
      <c r="AL5313" s="11"/>
    </row>
    <row r="5314" spans="37:38" s="10" customFormat="1">
      <c r="AK5314" s="11"/>
      <c r="AL5314" s="11"/>
    </row>
    <row r="5315" spans="37:38" s="10" customFormat="1">
      <c r="AK5315" s="11"/>
      <c r="AL5315" s="11"/>
    </row>
    <row r="5316" spans="37:38" s="10" customFormat="1">
      <c r="AK5316" s="11"/>
      <c r="AL5316" s="11"/>
    </row>
    <row r="5317" spans="37:38" s="10" customFormat="1">
      <c r="AK5317" s="11"/>
      <c r="AL5317" s="11"/>
    </row>
    <row r="5318" spans="37:38" s="10" customFormat="1">
      <c r="AK5318" s="11"/>
      <c r="AL5318" s="11"/>
    </row>
    <row r="5319" spans="37:38" s="10" customFormat="1">
      <c r="AK5319" s="11"/>
      <c r="AL5319" s="11"/>
    </row>
    <row r="5320" spans="37:38" s="10" customFormat="1">
      <c r="AK5320" s="11"/>
      <c r="AL5320" s="11"/>
    </row>
    <row r="5321" spans="37:38" s="10" customFormat="1">
      <c r="AK5321" s="11"/>
      <c r="AL5321" s="11"/>
    </row>
    <row r="5322" spans="37:38" s="10" customFormat="1">
      <c r="AK5322" s="11"/>
      <c r="AL5322" s="11"/>
    </row>
    <row r="5323" spans="37:38" s="10" customFormat="1">
      <c r="AK5323" s="11"/>
      <c r="AL5323" s="11"/>
    </row>
    <row r="5324" spans="37:38" s="10" customFormat="1">
      <c r="AK5324" s="11"/>
      <c r="AL5324" s="11"/>
    </row>
    <row r="5325" spans="37:38" s="10" customFormat="1">
      <c r="AK5325" s="11"/>
      <c r="AL5325" s="11"/>
    </row>
    <row r="5326" spans="37:38" s="10" customFormat="1">
      <c r="AK5326" s="11"/>
      <c r="AL5326" s="11"/>
    </row>
    <row r="5327" spans="37:38" s="10" customFormat="1">
      <c r="AK5327" s="11"/>
      <c r="AL5327" s="11"/>
    </row>
    <row r="5328" spans="37:38" s="10" customFormat="1">
      <c r="AK5328" s="11"/>
      <c r="AL5328" s="11"/>
    </row>
    <row r="5329" spans="37:38" s="10" customFormat="1">
      <c r="AK5329" s="11"/>
      <c r="AL5329" s="11"/>
    </row>
    <row r="5330" spans="37:38" s="10" customFormat="1">
      <c r="AK5330" s="11"/>
      <c r="AL5330" s="11"/>
    </row>
    <row r="5331" spans="37:38" s="10" customFormat="1">
      <c r="AK5331" s="11"/>
      <c r="AL5331" s="11"/>
    </row>
    <row r="5332" spans="37:38" s="10" customFormat="1">
      <c r="AK5332" s="11"/>
      <c r="AL5332" s="11"/>
    </row>
    <row r="5333" spans="37:38" s="10" customFormat="1">
      <c r="AK5333" s="11"/>
      <c r="AL5333" s="11"/>
    </row>
    <row r="5334" spans="37:38" s="10" customFormat="1">
      <c r="AK5334" s="11"/>
      <c r="AL5334" s="11"/>
    </row>
    <row r="5335" spans="37:38" s="10" customFormat="1">
      <c r="AK5335" s="11"/>
      <c r="AL5335" s="11"/>
    </row>
    <row r="5336" spans="37:38" s="10" customFormat="1">
      <c r="AK5336" s="11"/>
      <c r="AL5336" s="11"/>
    </row>
    <row r="5337" spans="37:38" s="10" customFormat="1">
      <c r="AK5337" s="11"/>
      <c r="AL5337" s="11"/>
    </row>
    <row r="5338" spans="37:38" s="10" customFormat="1">
      <c r="AK5338" s="11"/>
      <c r="AL5338" s="11"/>
    </row>
    <row r="5339" spans="37:38" s="10" customFormat="1">
      <c r="AK5339" s="11"/>
      <c r="AL5339" s="11"/>
    </row>
    <row r="5340" spans="37:38" s="10" customFormat="1">
      <c r="AK5340" s="11"/>
      <c r="AL5340" s="11"/>
    </row>
    <row r="5341" spans="37:38" s="10" customFormat="1">
      <c r="AK5341" s="11"/>
      <c r="AL5341" s="11"/>
    </row>
    <row r="5342" spans="37:38" s="10" customFormat="1">
      <c r="AK5342" s="11"/>
      <c r="AL5342" s="11"/>
    </row>
    <row r="5343" spans="37:38" s="10" customFormat="1">
      <c r="AK5343" s="11"/>
      <c r="AL5343" s="11"/>
    </row>
    <row r="5344" spans="37:38" s="10" customFormat="1">
      <c r="AK5344" s="11"/>
      <c r="AL5344" s="11"/>
    </row>
    <row r="5345" spans="37:38" s="10" customFormat="1">
      <c r="AK5345" s="11"/>
      <c r="AL5345" s="11"/>
    </row>
    <row r="5346" spans="37:38" s="10" customFormat="1">
      <c r="AK5346" s="11"/>
      <c r="AL5346" s="11"/>
    </row>
    <row r="5347" spans="37:38" s="10" customFormat="1">
      <c r="AK5347" s="11"/>
      <c r="AL5347" s="11"/>
    </row>
    <row r="5348" spans="37:38" s="10" customFormat="1">
      <c r="AK5348" s="11"/>
      <c r="AL5348" s="11"/>
    </row>
    <row r="5349" spans="37:38" s="10" customFormat="1">
      <c r="AK5349" s="11"/>
      <c r="AL5349" s="11"/>
    </row>
    <row r="5350" spans="37:38" s="10" customFormat="1">
      <c r="AK5350" s="11"/>
      <c r="AL5350" s="11"/>
    </row>
    <row r="5351" spans="37:38" s="10" customFormat="1">
      <c r="AK5351" s="11"/>
      <c r="AL5351" s="11"/>
    </row>
    <row r="5352" spans="37:38" s="10" customFormat="1">
      <c r="AK5352" s="11"/>
      <c r="AL5352" s="11"/>
    </row>
    <row r="5353" spans="37:38" s="10" customFormat="1">
      <c r="AK5353" s="11"/>
      <c r="AL5353" s="11"/>
    </row>
    <row r="5354" spans="37:38" s="10" customFormat="1">
      <c r="AK5354" s="11"/>
      <c r="AL5354" s="11"/>
    </row>
    <row r="5355" spans="37:38" s="10" customFormat="1">
      <c r="AK5355" s="11"/>
      <c r="AL5355" s="11"/>
    </row>
    <row r="5356" spans="37:38" s="10" customFormat="1">
      <c r="AK5356" s="11"/>
      <c r="AL5356" s="11"/>
    </row>
    <row r="5357" spans="37:38" s="10" customFormat="1">
      <c r="AK5357" s="11"/>
      <c r="AL5357" s="11"/>
    </row>
    <row r="5358" spans="37:38" s="10" customFormat="1">
      <c r="AK5358" s="11"/>
      <c r="AL5358" s="11"/>
    </row>
    <row r="5359" spans="37:38" s="10" customFormat="1">
      <c r="AK5359" s="11"/>
      <c r="AL5359" s="11"/>
    </row>
    <row r="5360" spans="37:38" s="10" customFormat="1">
      <c r="AK5360" s="11"/>
      <c r="AL5360" s="11"/>
    </row>
    <row r="5361" spans="37:38" s="10" customFormat="1">
      <c r="AK5361" s="11"/>
      <c r="AL5361" s="11"/>
    </row>
    <row r="5362" spans="37:38" s="10" customFormat="1">
      <c r="AK5362" s="11"/>
      <c r="AL5362" s="11"/>
    </row>
    <row r="5363" spans="37:38" s="10" customFormat="1">
      <c r="AK5363" s="11"/>
      <c r="AL5363" s="11"/>
    </row>
    <row r="5364" spans="37:38" s="10" customFormat="1">
      <c r="AK5364" s="11"/>
      <c r="AL5364" s="11"/>
    </row>
    <row r="5365" spans="37:38" s="10" customFormat="1">
      <c r="AK5365" s="11"/>
      <c r="AL5365" s="11"/>
    </row>
    <row r="5366" spans="37:38" s="10" customFormat="1">
      <c r="AK5366" s="11"/>
      <c r="AL5366" s="11"/>
    </row>
    <row r="5367" spans="37:38" s="10" customFormat="1">
      <c r="AK5367" s="11"/>
      <c r="AL5367" s="11"/>
    </row>
    <row r="5368" spans="37:38" s="10" customFormat="1">
      <c r="AK5368" s="11"/>
      <c r="AL5368" s="11"/>
    </row>
    <row r="5369" spans="37:38" s="10" customFormat="1">
      <c r="AK5369" s="11"/>
      <c r="AL5369" s="11"/>
    </row>
    <row r="5370" spans="37:38" s="10" customFormat="1">
      <c r="AK5370" s="11"/>
      <c r="AL5370" s="11"/>
    </row>
    <row r="5371" spans="37:38" s="10" customFormat="1">
      <c r="AK5371" s="11"/>
      <c r="AL5371" s="11"/>
    </row>
    <row r="5372" spans="37:38" s="10" customFormat="1">
      <c r="AK5372" s="11"/>
      <c r="AL5372" s="11"/>
    </row>
    <row r="5373" spans="37:38" s="10" customFormat="1">
      <c r="AK5373" s="11"/>
      <c r="AL5373" s="11"/>
    </row>
    <row r="5374" spans="37:38" s="10" customFormat="1">
      <c r="AK5374" s="11"/>
      <c r="AL5374" s="11"/>
    </row>
    <row r="5375" spans="37:38" s="10" customFormat="1">
      <c r="AK5375" s="11"/>
      <c r="AL5375" s="11"/>
    </row>
    <row r="5376" spans="37:38" s="10" customFormat="1">
      <c r="AK5376" s="11"/>
      <c r="AL5376" s="11"/>
    </row>
    <row r="5377" spans="37:38" s="10" customFormat="1">
      <c r="AK5377" s="11"/>
      <c r="AL5377" s="11"/>
    </row>
    <row r="5378" spans="37:38" s="10" customFormat="1">
      <c r="AK5378" s="11"/>
      <c r="AL5378" s="11"/>
    </row>
    <row r="5379" spans="37:38" s="10" customFormat="1">
      <c r="AK5379" s="11"/>
      <c r="AL5379" s="11"/>
    </row>
    <row r="5380" spans="37:38" s="10" customFormat="1">
      <c r="AK5380" s="11"/>
      <c r="AL5380" s="11"/>
    </row>
    <row r="5381" spans="37:38" s="10" customFormat="1">
      <c r="AK5381" s="11"/>
      <c r="AL5381" s="11"/>
    </row>
    <row r="5382" spans="37:38" s="10" customFormat="1">
      <c r="AK5382" s="11"/>
      <c r="AL5382" s="11"/>
    </row>
    <row r="5383" spans="37:38" s="10" customFormat="1">
      <c r="AK5383" s="11"/>
      <c r="AL5383" s="11"/>
    </row>
    <row r="5384" spans="37:38" s="10" customFormat="1">
      <c r="AK5384" s="11"/>
      <c r="AL5384" s="11"/>
    </row>
    <row r="5385" spans="37:38" s="10" customFormat="1">
      <c r="AK5385" s="11"/>
      <c r="AL5385" s="11"/>
    </row>
    <row r="5386" spans="37:38" s="10" customFormat="1">
      <c r="AK5386" s="11"/>
      <c r="AL5386" s="11"/>
    </row>
    <row r="5387" spans="37:38" s="10" customFormat="1">
      <c r="AK5387" s="11"/>
      <c r="AL5387" s="11"/>
    </row>
    <row r="5388" spans="37:38" s="10" customFormat="1">
      <c r="AK5388" s="11"/>
      <c r="AL5388" s="11"/>
    </row>
    <row r="5389" spans="37:38" s="10" customFormat="1">
      <c r="AK5389" s="11"/>
      <c r="AL5389" s="11"/>
    </row>
    <row r="5390" spans="37:38" s="10" customFormat="1">
      <c r="AK5390" s="11"/>
      <c r="AL5390" s="11"/>
    </row>
    <row r="5391" spans="37:38" s="10" customFormat="1">
      <c r="AK5391" s="11"/>
      <c r="AL5391" s="11"/>
    </row>
    <row r="5392" spans="37:38" s="10" customFormat="1">
      <c r="AK5392" s="11"/>
      <c r="AL5392" s="11"/>
    </row>
    <row r="5393" spans="37:38" s="10" customFormat="1">
      <c r="AK5393" s="11"/>
      <c r="AL5393" s="11"/>
    </row>
    <row r="5394" spans="37:38" s="10" customFormat="1">
      <c r="AK5394" s="11"/>
      <c r="AL5394" s="11"/>
    </row>
    <row r="5395" spans="37:38" s="10" customFormat="1">
      <c r="AK5395" s="11"/>
      <c r="AL5395" s="11"/>
    </row>
    <row r="5396" spans="37:38" s="10" customFormat="1">
      <c r="AK5396" s="11"/>
      <c r="AL5396" s="11"/>
    </row>
    <row r="5397" spans="37:38" s="10" customFormat="1">
      <c r="AK5397" s="11"/>
      <c r="AL5397" s="11"/>
    </row>
    <row r="5398" spans="37:38" s="10" customFormat="1">
      <c r="AK5398" s="11"/>
      <c r="AL5398" s="11"/>
    </row>
    <row r="5399" spans="37:38" s="10" customFormat="1">
      <c r="AK5399" s="11"/>
      <c r="AL5399" s="11"/>
    </row>
    <row r="5400" spans="37:38" s="10" customFormat="1">
      <c r="AK5400" s="11"/>
      <c r="AL5400" s="11"/>
    </row>
    <row r="5401" spans="37:38" s="10" customFormat="1">
      <c r="AK5401" s="11"/>
      <c r="AL5401" s="11"/>
    </row>
    <row r="5402" spans="37:38" s="10" customFormat="1">
      <c r="AK5402" s="11"/>
      <c r="AL5402" s="11"/>
    </row>
    <row r="5403" spans="37:38" s="10" customFormat="1">
      <c r="AK5403" s="11"/>
      <c r="AL5403" s="11"/>
    </row>
    <row r="5404" spans="37:38" s="10" customFormat="1">
      <c r="AK5404" s="11"/>
      <c r="AL5404" s="11"/>
    </row>
    <row r="5405" spans="37:38" s="10" customFormat="1">
      <c r="AK5405" s="11"/>
      <c r="AL5405" s="11"/>
    </row>
    <row r="5406" spans="37:38" s="10" customFormat="1">
      <c r="AK5406" s="11"/>
      <c r="AL5406" s="11"/>
    </row>
    <row r="5407" spans="37:38" s="10" customFormat="1">
      <c r="AK5407" s="11"/>
      <c r="AL5407" s="11"/>
    </row>
    <row r="5408" spans="37:38" s="10" customFormat="1">
      <c r="AK5408" s="11"/>
      <c r="AL5408" s="11"/>
    </row>
    <row r="5409" spans="37:38" s="10" customFormat="1">
      <c r="AK5409" s="11"/>
      <c r="AL5409" s="11"/>
    </row>
    <row r="5410" spans="37:38" s="10" customFormat="1">
      <c r="AK5410" s="11"/>
      <c r="AL5410" s="11"/>
    </row>
    <row r="5411" spans="37:38" s="10" customFormat="1">
      <c r="AK5411" s="11"/>
      <c r="AL5411" s="11"/>
    </row>
    <row r="5412" spans="37:38" s="10" customFormat="1">
      <c r="AK5412" s="11"/>
      <c r="AL5412" s="11"/>
    </row>
    <row r="5413" spans="37:38" s="10" customFormat="1">
      <c r="AK5413" s="11"/>
      <c r="AL5413" s="11"/>
    </row>
    <row r="5414" spans="37:38" s="10" customFormat="1">
      <c r="AK5414" s="11"/>
      <c r="AL5414" s="11"/>
    </row>
    <row r="5415" spans="37:38" s="10" customFormat="1">
      <c r="AK5415" s="11"/>
      <c r="AL5415" s="11"/>
    </row>
    <row r="5416" spans="37:38" s="10" customFormat="1">
      <c r="AK5416" s="11"/>
      <c r="AL5416" s="11"/>
    </row>
    <row r="5417" spans="37:38" s="10" customFormat="1">
      <c r="AK5417" s="11"/>
      <c r="AL5417" s="11"/>
    </row>
    <row r="5418" spans="37:38" s="10" customFormat="1">
      <c r="AK5418" s="11"/>
      <c r="AL5418" s="11"/>
    </row>
    <row r="5419" spans="37:38" s="10" customFormat="1">
      <c r="AK5419" s="11"/>
      <c r="AL5419" s="11"/>
    </row>
    <row r="5420" spans="37:38" s="10" customFormat="1">
      <c r="AK5420" s="11"/>
      <c r="AL5420" s="11"/>
    </row>
    <row r="5421" spans="37:38" s="10" customFormat="1">
      <c r="AK5421" s="11"/>
      <c r="AL5421" s="11"/>
    </row>
    <row r="5422" spans="37:38" s="10" customFormat="1">
      <c r="AK5422" s="11"/>
      <c r="AL5422" s="11"/>
    </row>
    <row r="5423" spans="37:38" s="10" customFormat="1">
      <c r="AK5423" s="11"/>
      <c r="AL5423" s="11"/>
    </row>
    <row r="5424" spans="37:38" s="10" customFormat="1">
      <c r="AK5424" s="11"/>
      <c r="AL5424" s="11"/>
    </row>
    <row r="5425" spans="37:38" s="10" customFormat="1">
      <c r="AK5425" s="11"/>
      <c r="AL5425" s="11"/>
    </row>
    <row r="5426" spans="37:38" s="10" customFormat="1">
      <c r="AK5426" s="11"/>
      <c r="AL5426" s="11"/>
    </row>
    <row r="5427" spans="37:38" s="10" customFormat="1">
      <c r="AK5427" s="11"/>
      <c r="AL5427" s="11"/>
    </row>
    <row r="5428" spans="37:38" s="10" customFormat="1">
      <c r="AK5428" s="11"/>
      <c r="AL5428" s="11"/>
    </row>
    <row r="5429" spans="37:38" s="10" customFormat="1">
      <c r="AK5429" s="11"/>
      <c r="AL5429" s="11"/>
    </row>
    <row r="5430" spans="37:38" s="10" customFormat="1">
      <c r="AK5430" s="11"/>
      <c r="AL5430" s="11"/>
    </row>
    <row r="5431" spans="37:38" s="10" customFormat="1">
      <c r="AK5431" s="11"/>
      <c r="AL5431" s="11"/>
    </row>
    <row r="5432" spans="37:38" s="10" customFormat="1">
      <c r="AK5432" s="11"/>
      <c r="AL5432" s="11"/>
    </row>
    <row r="5433" spans="37:38" s="10" customFormat="1">
      <c r="AK5433" s="11"/>
      <c r="AL5433" s="11"/>
    </row>
    <row r="5434" spans="37:38" s="10" customFormat="1">
      <c r="AK5434" s="11"/>
      <c r="AL5434" s="11"/>
    </row>
    <row r="5435" spans="37:38" s="10" customFormat="1">
      <c r="AK5435" s="11"/>
      <c r="AL5435" s="11"/>
    </row>
    <row r="5436" spans="37:38" s="10" customFormat="1">
      <c r="AK5436" s="11"/>
      <c r="AL5436" s="11"/>
    </row>
    <row r="5437" spans="37:38" s="10" customFormat="1">
      <c r="AK5437" s="11"/>
      <c r="AL5437" s="11"/>
    </row>
    <row r="5438" spans="37:38" s="10" customFormat="1">
      <c r="AK5438" s="11"/>
      <c r="AL5438" s="11"/>
    </row>
    <row r="5439" spans="37:38" s="10" customFormat="1">
      <c r="AK5439" s="11"/>
      <c r="AL5439" s="11"/>
    </row>
    <row r="5440" spans="37:38" s="10" customFormat="1">
      <c r="AK5440" s="11"/>
      <c r="AL5440" s="11"/>
    </row>
    <row r="5441" spans="37:38" s="10" customFormat="1">
      <c r="AK5441" s="11"/>
      <c r="AL5441" s="11"/>
    </row>
    <row r="5442" spans="37:38" s="10" customFormat="1">
      <c r="AK5442" s="11"/>
      <c r="AL5442" s="11"/>
    </row>
    <row r="5443" spans="37:38" s="10" customFormat="1">
      <c r="AK5443" s="11"/>
      <c r="AL5443" s="11"/>
    </row>
    <row r="5444" spans="37:38" s="10" customFormat="1">
      <c r="AK5444" s="11"/>
      <c r="AL5444" s="11"/>
    </row>
    <row r="5445" spans="37:38" s="10" customFormat="1">
      <c r="AK5445" s="11"/>
      <c r="AL5445" s="11"/>
    </row>
    <row r="5446" spans="37:38" s="10" customFormat="1">
      <c r="AK5446" s="11"/>
      <c r="AL5446" s="11"/>
    </row>
    <row r="5447" spans="37:38" s="10" customFormat="1">
      <c r="AK5447" s="11"/>
      <c r="AL5447" s="11"/>
    </row>
    <row r="5448" spans="37:38" s="10" customFormat="1">
      <c r="AK5448" s="11"/>
      <c r="AL5448" s="11"/>
    </row>
    <row r="5449" spans="37:38" s="10" customFormat="1">
      <c r="AK5449" s="11"/>
      <c r="AL5449" s="11"/>
    </row>
    <row r="5450" spans="37:38" s="10" customFormat="1">
      <c r="AK5450" s="11"/>
      <c r="AL5450" s="11"/>
    </row>
    <row r="5451" spans="37:38" s="10" customFormat="1">
      <c r="AK5451" s="11"/>
      <c r="AL5451" s="11"/>
    </row>
    <row r="5452" spans="37:38" s="10" customFormat="1">
      <c r="AK5452" s="11"/>
      <c r="AL5452" s="11"/>
    </row>
    <row r="5453" spans="37:38" s="10" customFormat="1">
      <c r="AK5453" s="11"/>
      <c r="AL5453" s="11"/>
    </row>
    <row r="5454" spans="37:38" s="10" customFormat="1">
      <c r="AK5454" s="11"/>
      <c r="AL5454" s="11"/>
    </row>
    <row r="5455" spans="37:38" s="10" customFormat="1">
      <c r="AK5455" s="11"/>
      <c r="AL5455" s="11"/>
    </row>
    <row r="5456" spans="37:38" s="10" customFormat="1">
      <c r="AK5456" s="11"/>
      <c r="AL5456" s="11"/>
    </row>
    <row r="5457" spans="37:38" s="10" customFormat="1">
      <c r="AK5457" s="11"/>
      <c r="AL5457" s="11"/>
    </row>
    <row r="5458" spans="37:38" s="10" customFormat="1">
      <c r="AK5458" s="11"/>
      <c r="AL5458" s="11"/>
    </row>
    <row r="5459" spans="37:38" s="10" customFormat="1">
      <c r="AK5459" s="11"/>
      <c r="AL5459" s="11"/>
    </row>
    <row r="5460" spans="37:38" s="10" customFormat="1">
      <c r="AK5460" s="11"/>
      <c r="AL5460" s="11"/>
    </row>
    <row r="5461" spans="37:38" s="10" customFormat="1">
      <c r="AK5461" s="11"/>
      <c r="AL5461" s="11"/>
    </row>
    <row r="5462" spans="37:38" s="10" customFormat="1">
      <c r="AK5462" s="11"/>
      <c r="AL5462" s="11"/>
    </row>
    <row r="5463" spans="37:38" s="10" customFormat="1">
      <c r="AK5463" s="11"/>
      <c r="AL5463" s="11"/>
    </row>
    <row r="5464" spans="37:38" s="10" customFormat="1">
      <c r="AK5464" s="11"/>
      <c r="AL5464" s="11"/>
    </row>
    <row r="5465" spans="37:38" s="10" customFormat="1">
      <c r="AK5465" s="11"/>
      <c r="AL5465" s="11"/>
    </row>
    <row r="5466" spans="37:38" s="10" customFormat="1">
      <c r="AK5466" s="11"/>
      <c r="AL5466" s="11"/>
    </row>
    <row r="5467" spans="37:38" s="10" customFormat="1">
      <c r="AK5467" s="11"/>
      <c r="AL5467" s="11"/>
    </row>
    <row r="5468" spans="37:38" s="10" customFormat="1">
      <c r="AK5468" s="11"/>
      <c r="AL5468" s="11"/>
    </row>
    <row r="5469" spans="37:38" s="10" customFormat="1">
      <c r="AK5469" s="11"/>
      <c r="AL5469" s="11"/>
    </row>
    <row r="5470" spans="37:38" s="10" customFormat="1">
      <c r="AK5470" s="11"/>
      <c r="AL5470" s="11"/>
    </row>
    <row r="5471" spans="37:38" s="10" customFormat="1">
      <c r="AK5471" s="11"/>
      <c r="AL5471" s="11"/>
    </row>
    <row r="5472" spans="37:38" s="10" customFormat="1">
      <c r="AK5472" s="11"/>
      <c r="AL5472" s="11"/>
    </row>
    <row r="5473" spans="37:38" s="10" customFormat="1">
      <c r="AK5473" s="11"/>
      <c r="AL5473" s="11"/>
    </row>
    <row r="5474" spans="37:38" s="10" customFormat="1">
      <c r="AK5474" s="11"/>
      <c r="AL5474" s="11"/>
    </row>
    <row r="5475" spans="37:38" s="10" customFormat="1">
      <c r="AK5475" s="11"/>
      <c r="AL5475" s="11"/>
    </row>
    <row r="5476" spans="37:38" s="10" customFormat="1">
      <c r="AK5476" s="11"/>
      <c r="AL5476" s="11"/>
    </row>
    <row r="5477" spans="37:38" s="10" customFormat="1">
      <c r="AK5477" s="11"/>
      <c r="AL5477" s="11"/>
    </row>
    <row r="5478" spans="37:38" s="10" customFormat="1">
      <c r="AK5478" s="11"/>
      <c r="AL5478" s="11"/>
    </row>
    <row r="5479" spans="37:38" s="10" customFormat="1">
      <c r="AK5479" s="11"/>
      <c r="AL5479" s="11"/>
    </row>
    <row r="5480" spans="37:38" s="10" customFormat="1">
      <c r="AK5480" s="11"/>
      <c r="AL5480" s="11"/>
    </row>
    <row r="5481" spans="37:38" s="10" customFormat="1">
      <c r="AK5481" s="11"/>
      <c r="AL5481" s="11"/>
    </row>
    <row r="5482" spans="37:38" s="10" customFormat="1">
      <c r="AK5482" s="11"/>
      <c r="AL5482" s="11"/>
    </row>
    <row r="5483" spans="37:38" s="10" customFormat="1">
      <c r="AK5483" s="11"/>
      <c r="AL5483" s="11"/>
    </row>
    <row r="5484" spans="37:38" s="10" customFormat="1">
      <c r="AK5484" s="11"/>
      <c r="AL5484" s="11"/>
    </row>
    <row r="5485" spans="37:38" s="10" customFormat="1">
      <c r="AK5485" s="11"/>
      <c r="AL5485" s="11"/>
    </row>
    <row r="5486" spans="37:38" s="10" customFormat="1">
      <c r="AK5486" s="11"/>
      <c r="AL5486" s="11"/>
    </row>
    <row r="5487" spans="37:38" s="10" customFormat="1">
      <c r="AK5487" s="11"/>
      <c r="AL5487" s="11"/>
    </row>
    <row r="5488" spans="37:38" s="10" customFormat="1">
      <c r="AK5488" s="11"/>
      <c r="AL5488" s="11"/>
    </row>
    <row r="5489" spans="37:38" s="10" customFormat="1">
      <c r="AK5489" s="11"/>
      <c r="AL5489" s="11"/>
    </row>
    <row r="5490" spans="37:38" s="10" customFormat="1">
      <c r="AK5490" s="11"/>
      <c r="AL5490" s="11"/>
    </row>
    <row r="5491" spans="37:38" s="10" customFormat="1">
      <c r="AK5491" s="11"/>
      <c r="AL5491" s="11"/>
    </row>
    <row r="5492" spans="37:38" s="10" customFormat="1">
      <c r="AK5492" s="11"/>
      <c r="AL5492" s="11"/>
    </row>
    <row r="5493" spans="37:38" s="10" customFormat="1">
      <c r="AK5493" s="11"/>
      <c r="AL5493" s="11"/>
    </row>
    <row r="5494" spans="37:38" s="10" customFormat="1">
      <c r="AK5494" s="11"/>
      <c r="AL5494" s="11"/>
    </row>
    <row r="5495" spans="37:38" s="10" customFormat="1">
      <c r="AK5495" s="11"/>
      <c r="AL5495" s="11"/>
    </row>
    <row r="5496" spans="37:38" s="10" customFormat="1">
      <c r="AK5496" s="11"/>
      <c r="AL5496" s="11"/>
    </row>
    <row r="5497" spans="37:38" s="10" customFormat="1">
      <c r="AK5497" s="11"/>
      <c r="AL5497" s="11"/>
    </row>
    <row r="5498" spans="37:38" s="10" customFormat="1">
      <c r="AK5498" s="11"/>
      <c r="AL5498" s="11"/>
    </row>
    <row r="5499" spans="37:38" s="10" customFormat="1">
      <c r="AK5499" s="11"/>
      <c r="AL5499" s="11"/>
    </row>
    <row r="5500" spans="37:38" s="10" customFormat="1">
      <c r="AK5500" s="11"/>
      <c r="AL5500" s="11"/>
    </row>
    <row r="5501" spans="37:38" s="10" customFormat="1">
      <c r="AK5501" s="11"/>
      <c r="AL5501" s="11"/>
    </row>
    <row r="5502" spans="37:38" s="10" customFormat="1">
      <c r="AK5502" s="11"/>
      <c r="AL5502" s="11"/>
    </row>
    <row r="5503" spans="37:38" s="10" customFormat="1">
      <c r="AK5503" s="11"/>
      <c r="AL5503" s="11"/>
    </row>
    <row r="5504" spans="37:38" s="10" customFormat="1">
      <c r="AK5504" s="11"/>
      <c r="AL5504" s="11"/>
    </row>
    <row r="5505" spans="37:38" s="10" customFormat="1">
      <c r="AK5505" s="11"/>
      <c r="AL5505" s="11"/>
    </row>
    <row r="5506" spans="37:38" s="10" customFormat="1">
      <c r="AK5506" s="11"/>
      <c r="AL5506" s="11"/>
    </row>
    <row r="5507" spans="37:38" s="10" customFormat="1">
      <c r="AK5507" s="11"/>
      <c r="AL5507" s="11"/>
    </row>
    <row r="5508" spans="37:38" s="10" customFormat="1">
      <c r="AK5508" s="11"/>
      <c r="AL5508" s="11"/>
    </row>
    <row r="5509" spans="37:38" s="10" customFormat="1">
      <c r="AK5509" s="11"/>
      <c r="AL5509" s="11"/>
    </row>
    <row r="5510" spans="37:38" s="10" customFormat="1">
      <c r="AK5510" s="11"/>
      <c r="AL5510" s="11"/>
    </row>
    <row r="5511" spans="37:38" s="10" customFormat="1">
      <c r="AK5511" s="11"/>
      <c r="AL5511" s="11"/>
    </row>
    <row r="5512" spans="37:38" s="10" customFormat="1">
      <c r="AK5512" s="11"/>
      <c r="AL5512" s="11"/>
    </row>
    <row r="5513" spans="37:38" s="10" customFormat="1">
      <c r="AK5513" s="11"/>
      <c r="AL5513" s="11"/>
    </row>
    <row r="5514" spans="37:38" s="10" customFormat="1">
      <c r="AK5514" s="11"/>
      <c r="AL5514" s="11"/>
    </row>
    <row r="5515" spans="37:38" s="10" customFormat="1">
      <c r="AK5515" s="11"/>
      <c r="AL5515" s="11"/>
    </row>
    <row r="5516" spans="37:38" s="10" customFormat="1">
      <c r="AK5516" s="11"/>
      <c r="AL5516" s="11"/>
    </row>
    <row r="5517" spans="37:38" s="10" customFormat="1">
      <c r="AK5517" s="11"/>
      <c r="AL5517" s="11"/>
    </row>
    <row r="5518" spans="37:38" s="10" customFormat="1">
      <c r="AK5518" s="11"/>
      <c r="AL5518" s="11"/>
    </row>
    <row r="5519" spans="37:38" s="10" customFormat="1">
      <c r="AK5519" s="11"/>
      <c r="AL5519" s="11"/>
    </row>
    <row r="5520" spans="37:38" s="10" customFormat="1">
      <c r="AK5520" s="11"/>
      <c r="AL5520" s="11"/>
    </row>
    <row r="5521" spans="37:38" s="10" customFormat="1">
      <c r="AK5521" s="11"/>
      <c r="AL5521" s="11"/>
    </row>
    <row r="5522" spans="37:38" s="10" customFormat="1">
      <c r="AK5522" s="11"/>
      <c r="AL5522" s="11"/>
    </row>
    <row r="5523" spans="37:38" s="10" customFormat="1">
      <c r="AK5523" s="11"/>
      <c r="AL5523" s="11"/>
    </row>
    <row r="5524" spans="37:38" s="10" customFormat="1">
      <c r="AK5524" s="11"/>
      <c r="AL5524" s="11"/>
    </row>
    <row r="5525" spans="37:38" s="10" customFormat="1">
      <c r="AK5525" s="11"/>
      <c r="AL5525" s="11"/>
    </row>
    <row r="5526" spans="37:38" s="10" customFormat="1">
      <c r="AK5526" s="11"/>
      <c r="AL5526" s="11"/>
    </row>
    <row r="5527" spans="37:38" s="10" customFormat="1">
      <c r="AK5527" s="11"/>
      <c r="AL5527" s="11"/>
    </row>
    <row r="5528" spans="37:38" s="10" customFormat="1">
      <c r="AK5528" s="11"/>
      <c r="AL5528" s="11"/>
    </row>
    <row r="5529" spans="37:38" s="10" customFormat="1">
      <c r="AK5529" s="11"/>
      <c r="AL5529" s="11"/>
    </row>
    <row r="5530" spans="37:38" s="10" customFormat="1">
      <c r="AK5530" s="11"/>
      <c r="AL5530" s="11"/>
    </row>
    <row r="5531" spans="37:38" s="10" customFormat="1">
      <c r="AK5531" s="11"/>
      <c r="AL5531" s="11"/>
    </row>
    <row r="5532" spans="37:38" s="10" customFormat="1">
      <c r="AK5532" s="11"/>
      <c r="AL5532" s="11"/>
    </row>
    <row r="5533" spans="37:38" s="10" customFormat="1">
      <c r="AK5533" s="11"/>
      <c r="AL5533" s="11"/>
    </row>
    <row r="5534" spans="37:38" s="10" customFormat="1">
      <c r="AK5534" s="11"/>
      <c r="AL5534" s="11"/>
    </row>
    <row r="5535" spans="37:38" s="10" customFormat="1">
      <c r="AK5535" s="11"/>
      <c r="AL5535" s="11"/>
    </row>
    <row r="5536" spans="37:38" s="10" customFormat="1">
      <c r="AK5536" s="11"/>
      <c r="AL5536" s="11"/>
    </row>
    <row r="5537" spans="37:38" s="10" customFormat="1">
      <c r="AK5537" s="11"/>
      <c r="AL5537" s="11"/>
    </row>
    <row r="5538" spans="37:38" s="10" customFormat="1">
      <c r="AK5538" s="11"/>
      <c r="AL5538" s="11"/>
    </row>
    <row r="5539" spans="37:38" s="10" customFormat="1">
      <c r="AK5539" s="11"/>
      <c r="AL5539" s="11"/>
    </row>
    <row r="5540" spans="37:38" s="10" customFormat="1">
      <c r="AK5540" s="11"/>
      <c r="AL5540" s="11"/>
    </row>
    <row r="5541" spans="37:38" s="10" customFormat="1">
      <c r="AK5541" s="11"/>
      <c r="AL5541" s="11"/>
    </row>
    <row r="5542" spans="37:38" s="10" customFormat="1">
      <c r="AK5542" s="11"/>
      <c r="AL5542" s="11"/>
    </row>
    <row r="5543" spans="37:38" s="10" customFormat="1">
      <c r="AK5543" s="11"/>
      <c r="AL5543" s="11"/>
    </row>
    <row r="5544" spans="37:38" s="10" customFormat="1">
      <c r="AK5544" s="11"/>
      <c r="AL5544" s="11"/>
    </row>
    <row r="5545" spans="37:38" s="10" customFormat="1">
      <c r="AK5545" s="11"/>
      <c r="AL5545" s="11"/>
    </row>
    <row r="5546" spans="37:38" s="10" customFormat="1">
      <c r="AK5546" s="11"/>
      <c r="AL5546" s="11"/>
    </row>
    <row r="5547" spans="37:38" s="10" customFormat="1">
      <c r="AK5547" s="11"/>
      <c r="AL5547" s="11"/>
    </row>
    <row r="5548" spans="37:38" s="10" customFormat="1">
      <c r="AK5548" s="11"/>
      <c r="AL5548" s="11"/>
    </row>
    <row r="5549" spans="37:38" s="10" customFormat="1">
      <c r="AK5549" s="11"/>
      <c r="AL5549" s="11"/>
    </row>
    <row r="5550" spans="37:38" s="10" customFormat="1">
      <c r="AK5550" s="11"/>
      <c r="AL5550" s="11"/>
    </row>
    <row r="5551" spans="37:38" s="10" customFormat="1">
      <c r="AK5551" s="11"/>
      <c r="AL5551" s="11"/>
    </row>
    <row r="5552" spans="37:38" s="10" customFormat="1">
      <c r="AK5552" s="11"/>
      <c r="AL5552" s="11"/>
    </row>
    <row r="5553" spans="37:38" s="10" customFormat="1">
      <c r="AK5553" s="11"/>
      <c r="AL5553" s="11"/>
    </row>
    <row r="5554" spans="37:38" s="10" customFormat="1">
      <c r="AK5554" s="11"/>
      <c r="AL5554" s="11"/>
    </row>
    <row r="5555" spans="37:38" s="10" customFormat="1">
      <c r="AK5555" s="11"/>
      <c r="AL5555" s="11"/>
    </row>
    <row r="5556" spans="37:38" s="10" customFormat="1">
      <c r="AK5556" s="11"/>
      <c r="AL5556" s="11"/>
    </row>
    <row r="5557" spans="37:38" s="10" customFormat="1">
      <c r="AK5557" s="11"/>
      <c r="AL5557" s="11"/>
    </row>
    <row r="5558" spans="37:38" s="10" customFormat="1">
      <c r="AK5558" s="11"/>
      <c r="AL5558" s="11"/>
    </row>
    <row r="5559" spans="37:38" s="10" customFormat="1">
      <c r="AK5559" s="11"/>
      <c r="AL5559" s="11"/>
    </row>
    <row r="5560" spans="37:38" s="10" customFormat="1">
      <c r="AK5560" s="11"/>
      <c r="AL5560" s="11"/>
    </row>
    <row r="5561" spans="37:38" s="10" customFormat="1">
      <c r="AK5561" s="11"/>
      <c r="AL5561" s="11"/>
    </row>
    <row r="5562" spans="37:38" s="10" customFormat="1">
      <c r="AK5562" s="11"/>
      <c r="AL5562" s="11"/>
    </row>
    <row r="5563" spans="37:38" s="10" customFormat="1">
      <c r="AK5563" s="11"/>
      <c r="AL5563" s="11"/>
    </row>
    <row r="5564" spans="37:38" s="10" customFormat="1">
      <c r="AK5564" s="11"/>
      <c r="AL5564" s="11"/>
    </row>
    <row r="5565" spans="37:38" s="10" customFormat="1">
      <c r="AK5565" s="11"/>
      <c r="AL5565" s="11"/>
    </row>
    <row r="5566" spans="37:38" s="10" customFormat="1">
      <c r="AK5566" s="11"/>
      <c r="AL5566" s="11"/>
    </row>
    <row r="5567" spans="37:38" s="10" customFormat="1">
      <c r="AK5567" s="11"/>
      <c r="AL5567" s="11"/>
    </row>
    <row r="5568" spans="37:38" s="10" customFormat="1">
      <c r="AK5568" s="11"/>
      <c r="AL5568" s="11"/>
    </row>
    <row r="5569" spans="37:38" s="10" customFormat="1">
      <c r="AK5569" s="11"/>
      <c r="AL5569" s="11"/>
    </row>
    <row r="5570" spans="37:38" s="10" customFormat="1">
      <c r="AK5570" s="11"/>
      <c r="AL5570" s="11"/>
    </row>
    <row r="5571" spans="37:38" s="10" customFormat="1">
      <c r="AK5571" s="11"/>
      <c r="AL5571" s="11"/>
    </row>
    <row r="5572" spans="37:38" s="10" customFormat="1">
      <c r="AK5572" s="11"/>
      <c r="AL5572" s="11"/>
    </row>
    <row r="5573" spans="37:38" s="10" customFormat="1">
      <c r="AK5573" s="11"/>
      <c r="AL5573" s="11"/>
    </row>
    <row r="5574" spans="37:38" s="10" customFormat="1">
      <c r="AK5574" s="11"/>
      <c r="AL5574" s="11"/>
    </row>
    <row r="5575" spans="37:38" s="10" customFormat="1">
      <c r="AK5575" s="11"/>
      <c r="AL5575" s="11"/>
    </row>
    <row r="5576" spans="37:38" s="10" customFormat="1">
      <c r="AK5576" s="11"/>
      <c r="AL5576" s="11"/>
    </row>
    <row r="5577" spans="37:38" s="10" customFormat="1">
      <c r="AK5577" s="11"/>
      <c r="AL5577" s="11"/>
    </row>
    <row r="5578" spans="37:38" s="10" customFormat="1">
      <c r="AK5578" s="11"/>
      <c r="AL5578" s="11"/>
    </row>
    <row r="5579" spans="37:38" s="10" customFormat="1">
      <c r="AK5579" s="11"/>
      <c r="AL5579" s="11"/>
    </row>
    <row r="5580" spans="37:38" s="10" customFormat="1">
      <c r="AK5580" s="11"/>
      <c r="AL5580" s="11"/>
    </row>
    <row r="5581" spans="37:38" s="10" customFormat="1">
      <c r="AK5581" s="11"/>
      <c r="AL5581" s="11"/>
    </row>
    <row r="5582" spans="37:38" s="10" customFormat="1">
      <c r="AK5582" s="11"/>
      <c r="AL5582" s="11"/>
    </row>
    <row r="5583" spans="37:38" s="10" customFormat="1">
      <c r="AK5583" s="11"/>
      <c r="AL5583" s="11"/>
    </row>
    <row r="5584" spans="37:38" s="10" customFormat="1">
      <c r="AK5584" s="11"/>
      <c r="AL5584" s="11"/>
    </row>
    <row r="5585" spans="37:38" s="10" customFormat="1">
      <c r="AK5585" s="11"/>
      <c r="AL5585" s="11"/>
    </row>
    <row r="5586" spans="37:38" s="10" customFormat="1">
      <c r="AK5586" s="11"/>
      <c r="AL5586" s="11"/>
    </row>
    <row r="5587" spans="37:38" s="10" customFormat="1">
      <c r="AK5587" s="11"/>
      <c r="AL5587" s="11"/>
    </row>
    <row r="5588" spans="37:38" s="10" customFormat="1">
      <c r="AK5588" s="11"/>
      <c r="AL5588" s="11"/>
    </row>
    <row r="5589" spans="37:38" s="10" customFormat="1">
      <c r="AK5589" s="11"/>
      <c r="AL5589" s="11"/>
    </row>
    <row r="5590" spans="37:38" s="10" customFormat="1">
      <c r="AK5590" s="11"/>
      <c r="AL5590" s="11"/>
    </row>
    <row r="5591" spans="37:38" s="10" customFormat="1">
      <c r="AK5591" s="11"/>
      <c r="AL5591" s="11"/>
    </row>
    <row r="5592" spans="37:38" s="10" customFormat="1">
      <c r="AK5592" s="11"/>
      <c r="AL5592" s="11"/>
    </row>
    <row r="5593" spans="37:38" s="10" customFormat="1">
      <c r="AK5593" s="11"/>
      <c r="AL5593" s="11"/>
    </row>
    <row r="5594" spans="37:38" s="10" customFormat="1">
      <c r="AK5594" s="11"/>
      <c r="AL5594" s="11"/>
    </row>
    <row r="5595" spans="37:38" s="10" customFormat="1">
      <c r="AK5595" s="11"/>
      <c r="AL5595" s="11"/>
    </row>
    <row r="5596" spans="37:38" s="10" customFormat="1">
      <c r="AK5596" s="11"/>
      <c r="AL5596" s="11"/>
    </row>
    <row r="5597" spans="37:38" s="10" customFormat="1">
      <c r="AK5597" s="11"/>
      <c r="AL5597" s="11"/>
    </row>
    <row r="5598" spans="37:38" s="10" customFormat="1">
      <c r="AK5598" s="11"/>
      <c r="AL5598" s="11"/>
    </row>
    <row r="5599" spans="37:38" s="10" customFormat="1">
      <c r="AK5599" s="11"/>
      <c r="AL5599" s="11"/>
    </row>
    <row r="5600" spans="37:38" s="10" customFormat="1">
      <c r="AK5600" s="11"/>
      <c r="AL5600" s="11"/>
    </row>
    <row r="5601" spans="37:38" s="10" customFormat="1">
      <c r="AK5601" s="11"/>
      <c r="AL5601" s="11"/>
    </row>
    <row r="5602" spans="37:38" s="10" customFormat="1">
      <c r="AK5602" s="11"/>
      <c r="AL5602" s="11"/>
    </row>
    <row r="5603" spans="37:38" s="10" customFormat="1">
      <c r="AK5603" s="11"/>
      <c r="AL5603" s="11"/>
    </row>
    <row r="5604" spans="37:38" s="10" customFormat="1">
      <c r="AK5604" s="11"/>
      <c r="AL5604" s="11"/>
    </row>
    <row r="5605" spans="37:38" s="10" customFormat="1">
      <c r="AK5605" s="11"/>
      <c r="AL5605" s="11"/>
    </row>
    <row r="5606" spans="37:38" s="10" customFormat="1">
      <c r="AK5606" s="11"/>
      <c r="AL5606" s="11"/>
    </row>
    <row r="5607" spans="37:38" s="10" customFormat="1">
      <c r="AK5607" s="11"/>
      <c r="AL5607" s="11"/>
    </row>
    <row r="5608" spans="37:38" s="10" customFormat="1">
      <c r="AK5608" s="11"/>
      <c r="AL5608" s="11"/>
    </row>
    <row r="5609" spans="37:38" s="10" customFormat="1">
      <c r="AK5609" s="11"/>
      <c r="AL5609" s="11"/>
    </row>
    <row r="5610" spans="37:38" s="10" customFormat="1">
      <c r="AK5610" s="11"/>
      <c r="AL5610" s="11"/>
    </row>
    <row r="5611" spans="37:38" s="10" customFormat="1">
      <c r="AK5611" s="11"/>
      <c r="AL5611" s="11"/>
    </row>
    <row r="5612" spans="37:38" s="10" customFormat="1">
      <c r="AK5612" s="11"/>
      <c r="AL5612" s="11"/>
    </row>
    <row r="5613" spans="37:38" s="10" customFormat="1">
      <c r="AK5613" s="11"/>
      <c r="AL5613" s="11"/>
    </row>
    <row r="5614" spans="37:38" s="10" customFormat="1">
      <c r="AK5614" s="11"/>
      <c r="AL5614" s="11"/>
    </row>
    <row r="5615" spans="37:38" s="10" customFormat="1">
      <c r="AK5615" s="11"/>
      <c r="AL5615" s="11"/>
    </row>
    <row r="5616" spans="37:38" s="10" customFormat="1">
      <c r="AK5616" s="11"/>
      <c r="AL5616" s="11"/>
    </row>
    <row r="5617" spans="37:38" s="10" customFormat="1">
      <c r="AK5617" s="11"/>
      <c r="AL5617" s="11"/>
    </row>
    <row r="5618" spans="37:38" s="10" customFormat="1">
      <c r="AK5618" s="11"/>
      <c r="AL5618" s="11"/>
    </row>
    <row r="5619" spans="37:38" s="10" customFormat="1">
      <c r="AK5619" s="11"/>
      <c r="AL5619" s="11"/>
    </row>
    <row r="5620" spans="37:38" s="10" customFormat="1">
      <c r="AK5620" s="11"/>
      <c r="AL5620" s="11"/>
    </row>
    <row r="5621" spans="37:38" s="10" customFormat="1">
      <c r="AK5621" s="11"/>
      <c r="AL5621" s="11"/>
    </row>
    <row r="5622" spans="37:38" s="10" customFormat="1">
      <c r="AK5622" s="11"/>
      <c r="AL5622" s="11"/>
    </row>
    <row r="5623" spans="37:38" s="10" customFormat="1">
      <c r="AK5623" s="11"/>
      <c r="AL5623" s="11"/>
    </row>
    <row r="5624" spans="37:38" s="10" customFormat="1">
      <c r="AK5624" s="11"/>
      <c r="AL5624" s="11"/>
    </row>
    <row r="5625" spans="37:38" s="10" customFormat="1">
      <c r="AK5625" s="11"/>
      <c r="AL5625" s="11"/>
    </row>
    <row r="5626" spans="37:38" s="10" customFormat="1">
      <c r="AK5626" s="11"/>
      <c r="AL5626" s="11"/>
    </row>
    <row r="5627" spans="37:38" s="10" customFormat="1">
      <c r="AK5627" s="11"/>
      <c r="AL5627" s="11"/>
    </row>
    <row r="5628" spans="37:38" s="10" customFormat="1">
      <c r="AK5628" s="11"/>
      <c r="AL5628" s="11"/>
    </row>
    <row r="5629" spans="37:38" s="10" customFormat="1">
      <c r="AK5629" s="11"/>
      <c r="AL5629" s="11"/>
    </row>
    <row r="5630" spans="37:38" s="10" customFormat="1">
      <c r="AK5630" s="11"/>
      <c r="AL5630" s="11"/>
    </row>
    <row r="5631" spans="37:38" s="10" customFormat="1">
      <c r="AK5631" s="11"/>
      <c r="AL5631" s="11"/>
    </row>
    <row r="5632" spans="37:38" s="10" customFormat="1">
      <c r="AK5632" s="11"/>
      <c r="AL5632" s="11"/>
    </row>
    <row r="5633" spans="37:38" s="10" customFormat="1">
      <c r="AK5633" s="11"/>
      <c r="AL5633" s="11"/>
    </row>
    <row r="5634" spans="37:38" s="10" customFormat="1">
      <c r="AK5634" s="11"/>
      <c r="AL5634" s="11"/>
    </row>
    <row r="5635" spans="37:38" s="10" customFormat="1">
      <c r="AK5635" s="11"/>
      <c r="AL5635" s="11"/>
    </row>
    <row r="5636" spans="37:38" s="10" customFormat="1">
      <c r="AK5636" s="11"/>
      <c r="AL5636" s="11"/>
    </row>
    <row r="5637" spans="37:38" s="10" customFormat="1">
      <c r="AK5637" s="11"/>
      <c r="AL5637" s="11"/>
    </row>
    <row r="5638" spans="37:38" s="10" customFormat="1">
      <c r="AK5638" s="11"/>
      <c r="AL5638" s="11"/>
    </row>
    <row r="5639" spans="37:38" s="10" customFormat="1">
      <c r="AK5639" s="11"/>
      <c r="AL5639" s="11"/>
    </row>
    <row r="5640" spans="37:38" s="10" customFormat="1">
      <c r="AK5640" s="11"/>
      <c r="AL5640" s="11"/>
    </row>
    <row r="5641" spans="37:38" s="10" customFormat="1">
      <c r="AK5641" s="11"/>
      <c r="AL5641" s="11"/>
    </row>
    <row r="5642" spans="37:38" s="10" customFormat="1">
      <c r="AK5642" s="11"/>
      <c r="AL5642" s="11"/>
    </row>
    <row r="5643" spans="37:38" s="10" customFormat="1">
      <c r="AK5643" s="11"/>
      <c r="AL5643" s="11"/>
    </row>
    <row r="5644" spans="37:38" s="10" customFormat="1">
      <c r="AK5644" s="11"/>
      <c r="AL5644" s="11"/>
    </row>
    <row r="5645" spans="37:38" s="10" customFormat="1">
      <c r="AK5645" s="11"/>
      <c r="AL5645" s="11"/>
    </row>
    <row r="5646" spans="37:38" s="10" customFormat="1">
      <c r="AK5646" s="11"/>
      <c r="AL5646" s="11"/>
    </row>
    <row r="5647" spans="37:38" s="10" customFormat="1">
      <c r="AK5647" s="11"/>
      <c r="AL5647" s="11"/>
    </row>
    <row r="5648" spans="37:38" s="10" customFormat="1">
      <c r="AK5648" s="11"/>
      <c r="AL5648" s="11"/>
    </row>
    <row r="5649" spans="37:38" s="10" customFormat="1">
      <c r="AK5649" s="11"/>
      <c r="AL5649" s="11"/>
    </row>
    <row r="5650" spans="37:38" s="10" customFormat="1">
      <c r="AK5650" s="11"/>
      <c r="AL5650" s="11"/>
    </row>
    <row r="5651" spans="37:38" s="10" customFormat="1">
      <c r="AK5651" s="11"/>
      <c r="AL5651" s="11"/>
    </row>
    <row r="5652" spans="37:38" s="10" customFormat="1">
      <c r="AK5652" s="11"/>
      <c r="AL5652" s="11"/>
    </row>
    <row r="5653" spans="37:38" s="10" customFormat="1">
      <c r="AK5653" s="11"/>
      <c r="AL5653" s="11"/>
    </row>
    <row r="5654" spans="37:38" s="10" customFormat="1">
      <c r="AK5654" s="11"/>
      <c r="AL5654" s="11"/>
    </row>
    <row r="5655" spans="37:38" s="10" customFormat="1">
      <c r="AK5655" s="11"/>
      <c r="AL5655" s="11"/>
    </row>
    <row r="5656" spans="37:38" s="10" customFormat="1">
      <c r="AK5656" s="11"/>
      <c r="AL5656" s="11"/>
    </row>
    <row r="5657" spans="37:38" s="10" customFormat="1">
      <c r="AK5657" s="11"/>
      <c r="AL5657" s="11"/>
    </row>
    <row r="5658" spans="37:38" s="10" customFormat="1">
      <c r="AK5658" s="11"/>
      <c r="AL5658" s="11"/>
    </row>
    <row r="5659" spans="37:38" s="10" customFormat="1">
      <c r="AK5659" s="11"/>
      <c r="AL5659" s="11"/>
    </row>
    <row r="5660" spans="37:38" s="10" customFormat="1">
      <c r="AK5660" s="11"/>
      <c r="AL5660" s="11"/>
    </row>
    <row r="5661" spans="37:38" s="10" customFormat="1">
      <c r="AK5661" s="11"/>
      <c r="AL5661" s="11"/>
    </row>
    <row r="5662" spans="37:38" s="10" customFormat="1">
      <c r="AK5662" s="11"/>
      <c r="AL5662" s="11"/>
    </row>
    <row r="5663" spans="37:38" s="10" customFormat="1">
      <c r="AK5663" s="11"/>
      <c r="AL5663" s="11"/>
    </row>
    <row r="5664" spans="37:38" s="10" customFormat="1">
      <c r="AK5664" s="11"/>
      <c r="AL5664" s="11"/>
    </row>
    <row r="5665" spans="37:38" s="10" customFormat="1">
      <c r="AK5665" s="11"/>
      <c r="AL5665" s="11"/>
    </row>
    <row r="5666" spans="37:38" s="10" customFormat="1">
      <c r="AK5666" s="11"/>
      <c r="AL5666" s="11"/>
    </row>
    <row r="5667" spans="37:38" s="10" customFormat="1">
      <c r="AK5667" s="11"/>
      <c r="AL5667" s="11"/>
    </row>
    <row r="5668" spans="37:38" s="10" customFormat="1">
      <c r="AK5668" s="11"/>
      <c r="AL5668" s="11"/>
    </row>
    <row r="5669" spans="37:38" s="10" customFormat="1">
      <c r="AK5669" s="11"/>
      <c r="AL5669" s="11"/>
    </row>
    <row r="5670" spans="37:38" s="10" customFormat="1">
      <c r="AK5670" s="11"/>
      <c r="AL5670" s="11"/>
    </row>
    <row r="5671" spans="37:38" s="10" customFormat="1">
      <c r="AK5671" s="11"/>
      <c r="AL5671" s="11"/>
    </row>
    <row r="5672" spans="37:38" s="10" customFormat="1">
      <c r="AK5672" s="11"/>
      <c r="AL5672" s="11"/>
    </row>
    <row r="5673" spans="37:38" s="10" customFormat="1">
      <c r="AK5673" s="11"/>
      <c r="AL5673" s="11"/>
    </row>
    <row r="5674" spans="37:38" s="10" customFormat="1">
      <c r="AK5674" s="11"/>
      <c r="AL5674" s="11"/>
    </row>
    <row r="5675" spans="37:38" s="10" customFormat="1">
      <c r="AK5675" s="11"/>
      <c r="AL5675" s="11"/>
    </row>
    <row r="5676" spans="37:38" s="10" customFormat="1">
      <c r="AK5676" s="11"/>
      <c r="AL5676" s="11"/>
    </row>
    <row r="5677" spans="37:38" s="10" customFormat="1">
      <c r="AK5677" s="11"/>
      <c r="AL5677" s="11"/>
    </row>
    <row r="5678" spans="37:38" s="10" customFormat="1">
      <c r="AK5678" s="11"/>
      <c r="AL5678" s="11"/>
    </row>
    <row r="5679" spans="37:38" s="10" customFormat="1">
      <c r="AK5679" s="11"/>
      <c r="AL5679" s="11"/>
    </row>
    <row r="5680" spans="37:38" s="10" customFormat="1">
      <c r="AK5680" s="11"/>
      <c r="AL5680" s="11"/>
    </row>
    <row r="5681" spans="37:38" s="10" customFormat="1">
      <c r="AK5681" s="11"/>
      <c r="AL5681" s="11"/>
    </row>
    <row r="5682" spans="37:38" s="10" customFormat="1">
      <c r="AK5682" s="11"/>
      <c r="AL5682" s="11"/>
    </row>
    <row r="5683" spans="37:38" s="10" customFormat="1">
      <c r="AK5683" s="11"/>
      <c r="AL5683" s="11"/>
    </row>
    <row r="5684" spans="37:38" s="10" customFormat="1">
      <c r="AK5684" s="11"/>
      <c r="AL5684" s="11"/>
    </row>
    <row r="5685" spans="37:38" s="10" customFormat="1">
      <c r="AK5685" s="11"/>
      <c r="AL5685" s="11"/>
    </row>
    <row r="5686" spans="37:38" s="10" customFormat="1">
      <c r="AK5686" s="11"/>
      <c r="AL5686" s="11"/>
    </row>
    <row r="5687" spans="37:38" s="10" customFormat="1">
      <c r="AK5687" s="11"/>
      <c r="AL5687" s="11"/>
    </row>
    <row r="5688" spans="37:38" s="10" customFormat="1">
      <c r="AK5688" s="11"/>
      <c r="AL5688" s="11"/>
    </row>
    <row r="5689" spans="37:38" s="10" customFormat="1">
      <c r="AK5689" s="11"/>
      <c r="AL5689" s="11"/>
    </row>
    <row r="5690" spans="37:38" s="10" customFormat="1">
      <c r="AK5690" s="11"/>
      <c r="AL5690" s="11"/>
    </row>
    <row r="5691" spans="37:38" s="10" customFormat="1">
      <c r="AK5691" s="11"/>
      <c r="AL5691" s="11"/>
    </row>
    <row r="5692" spans="37:38" s="10" customFormat="1">
      <c r="AK5692" s="11"/>
      <c r="AL5692" s="11"/>
    </row>
    <row r="5693" spans="37:38" s="10" customFormat="1">
      <c r="AK5693" s="11"/>
      <c r="AL5693" s="11"/>
    </row>
    <row r="5694" spans="37:38" s="10" customFormat="1">
      <c r="AK5694" s="11"/>
      <c r="AL5694" s="11"/>
    </row>
    <row r="5695" spans="37:38" s="10" customFormat="1">
      <c r="AK5695" s="11"/>
      <c r="AL5695" s="11"/>
    </row>
    <row r="5696" spans="37:38" s="10" customFormat="1">
      <c r="AK5696" s="11"/>
      <c r="AL5696" s="11"/>
    </row>
    <row r="5697" spans="37:38" s="10" customFormat="1">
      <c r="AK5697" s="11"/>
      <c r="AL5697" s="11"/>
    </row>
    <row r="5698" spans="37:38" s="10" customFormat="1">
      <c r="AK5698" s="11"/>
      <c r="AL5698" s="11"/>
    </row>
    <row r="5699" spans="37:38" s="10" customFormat="1">
      <c r="AK5699" s="11"/>
      <c r="AL5699" s="11"/>
    </row>
    <row r="5700" spans="37:38" s="10" customFormat="1">
      <c r="AK5700" s="11"/>
      <c r="AL5700" s="11"/>
    </row>
    <row r="5701" spans="37:38" s="10" customFormat="1">
      <c r="AK5701" s="11"/>
      <c r="AL5701" s="11"/>
    </row>
    <row r="5702" spans="37:38" s="10" customFormat="1">
      <c r="AK5702" s="11"/>
      <c r="AL5702" s="11"/>
    </row>
    <row r="5703" spans="37:38" s="10" customFormat="1">
      <c r="AK5703" s="11"/>
      <c r="AL5703" s="11"/>
    </row>
    <row r="5704" spans="37:38" s="10" customFormat="1">
      <c r="AK5704" s="11"/>
      <c r="AL5704" s="11"/>
    </row>
    <row r="5705" spans="37:38" s="10" customFormat="1">
      <c r="AK5705" s="11"/>
      <c r="AL5705" s="11"/>
    </row>
    <row r="5706" spans="37:38" s="10" customFormat="1">
      <c r="AK5706" s="11"/>
      <c r="AL5706" s="11"/>
    </row>
    <row r="5707" spans="37:38" s="10" customFormat="1">
      <c r="AK5707" s="11"/>
      <c r="AL5707" s="11"/>
    </row>
    <row r="5708" spans="37:38" s="10" customFormat="1">
      <c r="AK5708" s="11"/>
      <c r="AL5708" s="11"/>
    </row>
    <row r="5709" spans="37:38" s="10" customFormat="1">
      <c r="AK5709" s="11"/>
      <c r="AL5709" s="11"/>
    </row>
    <row r="5710" spans="37:38" s="10" customFormat="1">
      <c r="AK5710" s="11"/>
      <c r="AL5710" s="11"/>
    </row>
    <row r="5711" spans="37:38" s="10" customFormat="1">
      <c r="AK5711" s="11"/>
      <c r="AL5711" s="11"/>
    </row>
    <row r="5712" spans="37:38" s="10" customFormat="1">
      <c r="AK5712" s="11"/>
      <c r="AL5712" s="11"/>
    </row>
    <row r="5713" spans="37:38" s="10" customFormat="1">
      <c r="AK5713" s="11"/>
      <c r="AL5713" s="11"/>
    </row>
    <row r="5714" spans="37:38" s="10" customFormat="1">
      <c r="AK5714" s="11"/>
      <c r="AL5714" s="11"/>
    </row>
    <row r="5715" spans="37:38" s="10" customFormat="1">
      <c r="AK5715" s="11"/>
      <c r="AL5715" s="11"/>
    </row>
    <row r="5716" spans="37:38" s="10" customFormat="1">
      <c r="AK5716" s="11"/>
      <c r="AL5716" s="11"/>
    </row>
    <row r="5717" spans="37:38" s="10" customFormat="1">
      <c r="AK5717" s="11"/>
      <c r="AL5717" s="11"/>
    </row>
    <row r="5718" spans="37:38" s="10" customFormat="1">
      <c r="AK5718" s="11"/>
      <c r="AL5718" s="11"/>
    </row>
    <row r="5719" spans="37:38" s="10" customFormat="1">
      <c r="AK5719" s="11"/>
      <c r="AL5719" s="11"/>
    </row>
    <row r="5720" spans="37:38" s="10" customFormat="1">
      <c r="AK5720" s="11"/>
      <c r="AL5720" s="11"/>
    </row>
    <row r="5721" spans="37:38" s="10" customFormat="1">
      <c r="AK5721" s="11"/>
      <c r="AL5721" s="11"/>
    </row>
    <row r="5722" spans="37:38" s="10" customFormat="1">
      <c r="AK5722" s="11"/>
      <c r="AL5722" s="11"/>
    </row>
    <row r="5723" spans="37:38" s="10" customFormat="1">
      <c r="AK5723" s="11"/>
      <c r="AL5723" s="11"/>
    </row>
    <row r="5724" spans="37:38" s="10" customFormat="1">
      <c r="AK5724" s="11"/>
      <c r="AL5724" s="11"/>
    </row>
    <row r="5725" spans="37:38" s="10" customFormat="1">
      <c r="AK5725" s="11"/>
      <c r="AL5725" s="11"/>
    </row>
    <row r="5726" spans="37:38" s="10" customFormat="1">
      <c r="AK5726" s="11"/>
      <c r="AL5726" s="11"/>
    </row>
    <row r="5727" spans="37:38" s="10" customFormat="1">
      <c r="AK5727" s="11"/>
      <c r="AL5727" s="11"/>
    </row>
    <row r="5728" spans="37:38" s="10" customFormat="1">
      <c r="AK5728" s="11"/>
      <c r="AL5728" s="11"/>
    </row>
    <row r="5729" spans="37:38" s="10" customFormat="1">
      <c r="AK5729" s="11"/>
      <c r="AL5729" s="11"/>
    </row>
    <row r="5730" spans="37:38" s="10" customFormat="1">
      <c r="AK5730" s="11"/>
      <c r="AL5730" s="11"/>
    </row>
    <row r="5731" spans="37:38" s="10" customFormat="1">
      <c r="AK5731" s="11"/>
      <c r="AL5731" s="11"/>
    </row>
    <row r="5732" spans="37:38" s="10" customFormat="1">
      <c r="AK5732" s="11"/>
      <c r="AL5732" s="11"/>
    </row>
    <row r="5733" spans="37:38" s="10" customFormat="1">
      <c r="AK5733" s="11"/>
      <c r="AL5733" s="11"/>
    </row>
    <row r="5734" spans="37:38" s="10" customFormat="1">
      <c r="AK5734" s="11"/>
      <c r="AL5734" s="11"/>
    </row>
    <row r="5735" spans="37:38" s="10" customFormat="1">
      <c r="AK5735" s="11"/>
      <c r="AL5735" s="11"/>
    </row>
    <row r="5736" spans="37:38" s="10" customFormat="1">
      <c r="AK5736" s="11"/>
      <c r="AL5736" s="11"/>
    </row>
    <row r="5737" spans="37:38" s="10" customFormat="1">
      <c r="AK5737" s="11"/>
      <c r="AL5737" s="11"/>
    </row>
    <row r="5738" spans="37:38" s="10" customFormat="1">
      <c r="AK5738" s="11"/>
      <c r="AL5738" s="11"/>
    </row>
    <row r="5739" spans="37:38" s="10" customFormat="1">
      <c r="AK5739" s="11"/>
      <c r="AL5739" s="11"/>
    </row>
    <row r="5740" spans="37:38" s="10" customFormat="1">
      <c r="AK5740" s="11"/>
      <c r="AL5740" s="11"/>
    </row>
    <row r="5741" spans="37:38" s="10" customFormat="1">
      <c r="AK5741" s="11"/>
      <c r="AL5741" s="11"/>
    </row>
    <row r="5742" spans="37:38" s="10" customFormat="1">
      <c r="AK5742" s="11"/>
      <c r="AL5742" s="11"/>
    </row>
    <row r="5743" spans="37:38" s="10" customFormat="1">
      <c r="AK5743" s="11"/>
      <c r="AL5743" s="11"/>
    </row>
    <row r="5744" spans="37:38" s="10" customFormat="1">
      <c r="AK5744" s="11"/>
      <c r="AL5744" s="11"/>
    </row>
    <row r="5745" spans="37:38" s="10" customFormat="1">
      <c r="AK5745" s="11"/>
      <c r="AL5745" s="11"/>
    </row>
    <row r="5746" spans="37:38" s="10" customFormat="1">
      <c r="AK5746" s="11"/>
      <c r="AL5746" s="11"/>
    </row>
    <row r="5747" spans="37:38" s="10" customFormat="1">
      <c r="AK5747" s="11"/>
      <c r="AL5747" s="11"/>
    </row>
    <row r="5748" spans="37:38" s="10" customFormat="1">
      <c r="AK5748" s="11"/>
      <c r="AL5748" s="11"/>
    </row>
    <row r="5749" spans="37:38" s="10" customFormat="1">
      <c r="AK5749" s="11"/>
      <c r="AL5749" s="11"/>
    </row>
    <row r="5750" spans="37:38" s="10" customFormat="1">
      <c r="AK5750" s="11"/>
      <c r="AL5750" s="11"/>
    </row>
    <row r="5751" spans="37:38" s="10" customFormat="1">
      <c r="AK5751" s="11"/>
      <c r="AL5751" s="11"/>
    </row>
    <row r="5752" spans="37:38" s="10" customFormat="1">
      <c r="AK5752" s="11"/>
      <c r="AL5752" s="11"/>
    </row>
    <row r="5753" spans="37:38" s="10" customFormat="1">
      <c r="AK5753" s="11"/>
      <c r="AL5753" s="11"/>
    </row>
    <row r="5754" spans="37:38" s="10" customFormat="1">
      <c r="AK5754" s="11"/>
      <c r="AL5754" s="11"/>
    </row>
    <row r="5755" spans="37:38" s="10" customFormat="1">
      <c r="AK5755" s="11"/>
      <c r="AL5755" s="11"/>
    </row>
    <row r="5756" spans="37:38" s="10" customFormat="1">
      <c r="AK5756" s="11"/>
      <c r="AL5756" s="11"/>
    </row>
    <row r="5757" spans="37:38" s="10" customFormat="1">
      <c r="AK5757" s="11"/>
      <c r="AL5757" s="11"/>
    </row>
    <row r="5758" spans="37:38" s="10" customFormat="1">
      <c r="AK5758" s="11"/>
      <c r="AL5758" s="11"/>
    </row>
    <row r="5759" spans="37:38" s="10" customFormat="1">
      <c r="AK5759" s="11"/>
      <c r="AL5759" s="11"/>
    </row>
    <row r="5760" spans="37:38" s="10" customFormat="1">
      <c r="AK5760" s="11"/>
      <c r="AL5760" s="11"/>
    </row>
    <row r="5761" spans="37:38" s="10" customFormat="1">
      <c r="AK5761" s="11"/>
      <c r="AL5761" s="11"/>
    </row>
    <row r="5762" spans="37:38" s="10" customFormat="1">
      <c r="AK5762" s="11"/>
      <c r="AL5762" s="11"/>
    </row>
    <row r="5763" spans="37:38" s="10" customFormat="1">
      <c r="AK5763" s="11"/>
      <c r="AL5763" s="11"/>
    </row>
    <row r="5764" spans="37:38" s="10" customFormat="1">
      <c r="AK5764" s="11"/>
      <c r="AL5764" s="11"/>
    </row>
    <row r="5765" spans="37:38" s="10" customFormat="1">
      <c r="AK5765" s="11"/>
      <c r="AL5765" s="11"/>
    </row>
    <row r="5766" spans="37:38" s="10" customFormat="1">
      <c r="AK5766" s="11"/>
      <c r="AL5766" s="11"/>
    </row>
    <row r="5767" spans="37:38" s="10" customFormat="1">
      <c r="AK5767" s="11"/>
      <c r="AL5767" s="11"/>
    </row>
    <row r="5768" spans="37:38" s="10" customFormat="1">
      <c r="AK5768" s="11"/>
      <c r="AL5768" s="11"/>
    </row>
    <row r="5769" spans="37:38" s="10" customFormat="1">
      <c r="AK5769" s="11"/>
      <c r="AL5769" s="11"/>
    </row>
    <row r="5770" spans="37:38" s="10" customFormat="1">
      <c r="AK5770" s="11"/>
      <c r="AL5770" s="11"/>
    </row>
    <row r="5771" spans="37:38" s="10" customFormat="1">
      <c r="AK5771" s="11"/>
      <c r="AL5771" s="11"/>
    </row>
    <row r="5772" spans="37:38" s="10" customFormat="1">
      <c r="AK5772" s="11"/>
      <c r="AL5772" s="11"/>
    </row>
    <row r="5773" spans="37:38" s="10" customFormat="1">
      <c r="AK5773" s="11"/>
      <c r="AL5773" s="11"/>
    </row>
    <row r="5774" spans="37:38" s="10" customFormat="1">
      <c r="AK5774" s="11"/>
      <c r="AL5774" s="11"/>
    </row>
    <row r="5775" spans="37:38" s="10" customFormat="1">
      <c r="AK5775" s="11"/>
      <c r="AL5775" s="11"/>
    </row>
    <row r="5776" spans="37:38" s="10" customFormat="1">
      <c r="AK5776" s="11"/>
      <c r="AL5776" s="11"/>
    </row>
    <row r="5777" spans="37:38" s="10" customFormat="1">
      <c r="AK5777" s="11"/>
      <c r="AL5777" s="11"/>
    </row>
    <row r="5778" spans="37:38" s="10" customFormat="1">
      <c r="AK5778" s="11"/>
      <c r="AL5778" s="11"/>
    </row>
    <row r="5779" spans="37:38" s="10" customFormat="1">
      <c r="AK5779" s="11"/>
      <c r="AL5779" s="11"/>
    </row>
    <row r="5780" spans="37:38" s="10" customFormat="1">
      <c r="AK5780" s="11"/>
      <c r="AL5780" s="11"/>
    </row>
    <row r="5781" spans="37:38" s="10" customFormat="1">
      <c r="AK5781" s="11"/>
      <c r="AL5781" s="11"/>
    </row>
    <row r="5782" spans="37:38" s="10" customFormat="1">
      <c r="AK5782" s="11"/>
      <c r="AL5782" s="11"/>
    </row>
    <row r="5783" spans="37:38" s="10" customFormat="1">
      <c r="AK5783" s="11"/>
      <c r="AL5783" s="11"/>
    </row>
    <row r="5784" spans="37:38" s="10" customFormat="1">
      <c r="AK5784" s="11"/>
      <c r="AL5784" s="11"/>
    </row>
    <row r="5785" spans="37:38" s="10" customFormat="1">
      <c r="AK5785" s="11"/>
      <c r="AL5785" s="11"/>
    </row>
    <row r="5786" spans="37:38" s="10" customFormat="1">
      <c r="AK5786" s="11"/>
      <c r="AL5786" s="11"/>
    </row>
    <row r="5787" spans="37:38" s="10" customFormat="1">
      <c r="AK5787" s="11"/>
      <c r="AL5787" s="11"/>
    </row>
    <row r="5788" spans="37:38" s="10" customFormat="1">
      <c r="AK5788" s="11"/>
      <c r="AL5788" s="11"/>
    </row>
    <row r="5789" spans="37:38" s="10" customFormat="1">
      <c r="AK5789" s="11"/>
      <c r="AL5789" s="11"/>
    </row>
    <row r="5790" spans="37:38" s="10" customFormat="1">
      <c r="AK5790" s="11"/>
      <c r="AL5790" s="11"/>
    </row>
    <row r="5791" spans="37:38" s="10" customFormat="1">
      <c r="AK5791" s="11"/>
      <c r="AL5791" s="11"/>
    </row>
    <row r="5792" spans="37:38" s="10" customFormat="1">
      <c r="AK5792" s="11"/>
      <c r="AL5792" s="11"/>
    </row>
    <row r="5793" spans="37:38" s="10" customFormat="1">
      <c r="AK5793" s="11"/>
      <c r="AL5793" s="11"/>
    </row>
    <row r="5794" spans="37:38" s="10" customFormat="1">
      <c r="AK5794" s="11"/>
      <c r="AL5794" s="11"/>
    </row>
    <row r="5795" spans="37:38" s="10" customFormat="1">
      <c r="AK5795" s="11"/>
      <c r="AL5795" s="11"/>
    </row>
    <row r="5796" spans="37:38" s="10" customFormat="1">
      <c r="AK5796" s="11"/>
      <c r="AL5796" s="11"/>
    </row>
    <row r="5797" spans="37:38" s="10" customFormat="1">
      <c r="AK5797" s="11"/>
      <c r="AL5797" s="11"/>
    </row>
    <row r="5798" spans="37:38" s="10" customFormat="1">
      <c r="AK5798" s="11"/>
      <c r="AL5798" s="11"/>
    </row>
    <row r="5799" spans="37:38" s="10" customFormat="1">
      <c r="AK5799" s="11"/>
      <c r="AL5799" s="11"/>
    </row>
    <row r="5800" spans="37:38" s="10" customFormat="1">
      <c r="AK5800" s="11"/>
      <c r="AL5800" s="11"/>
    </row>
    <row r="5801" spans="37:38" s="10" customFormat="1">
      <c r="AK5801" s="11"/>
      <c r="AL5801" s="11"/>
    </row>
    <row r="5802" spans="37:38" s="10" customFormat="1">
      <c r="AK5802" s="11"/>
      <c r="AL5802" s="11"/>
    </row>
    <row r="5803" spans="37:38" s="10" customFormat="1">
      <c r="AK5803" s="11"/>
      <c r="AL5803" s="11"/>
    </row>
    <row r="5804" spans="37:38" s="10" customFormat="1">
      <c r="AK5804" s="11"/>
      <c r="AL5804" s="11"/>
    </row>
    <row r="5805" spans="37:38" s="10" customFormat="1">
      <c r="AK5805" s="11"/>
      <c r="AL5805" s="11"/>
    </row>
    <row r="5806" spans="37:38" s="10" customFormat="1">
      <c r="AK5806" s="11"/>
      <c r="AL5806" s="11"/>
    </row>
    <row r="5807" spans="37:38" s="10" customFormat="1">
      <c r="AK5807" s="11"/>
      <c r="AL5807" s="11"/>
    </row>
    <row r="5808" spans="37:38" s="10" customFormat="1">
      <c r="AK5808" s="11"/>
      <c r="AL5808" s="11"/>
    </row>
    <row r="5809" spans="37:38" s="10" customFormat="1">
      <c r="AK5809" s="11"/>
      <c r="AL5809" s="11"/>
    </row>
    <row r="5810" spans="37:38" s="10" customFormat="1">
      <c r="AK5810" s="11"/>
      <c r="AL5810" s="11"/>
    </row>
    <row r="5811" spans="37:38" s="10" customFormat="1">
      <c r="AK5811" s="11"/>
      <c r="AL5811" s="11"/>
    </row>
    <row r="5812" spans="37:38" s="10" customFormat="1">
      <c r="AK5812" s="11"/>
      <c r="AL5812" s="11"/>
    </row>
    <row r="5813" spans="37:38" s="10" customFormat="1">
      <c r="AK5813" s="11"/>
      <c r="AL5813" s="11"/>
    </row>
    <row r="5814" spans="37:38" s="10" customFormat="1">
      <c r="AK5814" s="11"/>
      <c r="AL5814" s="11"/>
    </row>
    <row r="5815" spans="37:38" s="10" customFormat="1">
      <c r="AK5815" s="11"/>
      <c r="AL5815" s="11"/>
    </row>
    <row r="5816" spans="37:38" s="10" customFormat="1">
      <c r="AK5816" s="11"/>
      <c r="AL5816" s="11"/>
    </row>
    <row r="5817" spans="37:38" s="10" customFormat="1">
      <c r="AK5817" s="11"/>
      <c r="AL5817" s="11"/>
    </row>
    <row r="5818" spans="37:38" s="10" customFormat="1">
      <c r="AK5818" s="11"/>
      <c r="AL5818" s="11"/>
    </row>
    <row r="5819" spans="37:38" s="10" customFormat="1">
      <c r="AK5819" s="11"/>
      <c r="AL5819" s="11"/>
    </row>
    <row r="5820" spans="37:38" s="10" customFormat="1">
      <c r="AK5820" s="11"/>
      <c r="AL5820" s="11"/>
    </row>
    <row r="5821" spans="37:38" s="10" customFormat="1">
      <c r="AK5821" s="11"/>
      <c r="AL5821" s="11"/>
    </row>
    <row r="5822" spans="37:38" s="10" customFormat="1">
      <c r="AK5822" s="11"/>
      <c r="AL5822" s="11"/>
    </row>
    <row r="5823" spans="37:38" s="10" customFormat="1">
      <c r="AK5823" s="11"/>
      <c r="AL5823" s="11"/>
    </row>
    <row r="5824" spans="37:38" s="10" customFormat="1">
      <c r="AK5824" s="11"/>
      <c r="AL5824" s="11"/>
    </row>
    <row r="5825" spans="37:38" s="10" customFormat="1">
      <c r="AK5825" s="11"/>
      <c r="AL5825" s="11"/>
    </row>
    <row r="5826" spans="37:38" s="10" customFormat="1">
      <c r="AK5826" s="11"/>
      <c r="AL5826" s="11"/>
    </row>
    <row r="5827" spans="37:38" s="10" customFormat="1">
      <c r="AK5827" s="11"/>
      <c r="AL5827" s="11"/>
    </row>
    <row r="5828" spans="37:38" s="10" customFormat="1">
      <c r="AK5828" s="11"/>
      <c r="AL5828" s="11"/>
    </row>
    <row r="5829" spans="37:38" s="10" customFormat="1">
      <c r="AK5829" s="11"/>
      <c r="AL5829" s="11"/>
    </row>
    <row r="5830" spans="37:38" s="10" customFormat="1">
      <c r="AK5830" s="11"/>
      <c r="AL5830" s="11"/>
    </row>
    <row r="5831" spans="37:38" s="10" customFormat="1">
      <c r="AK5831" s="11"/>
      <c r="AL5831" s="11"/>
    </row>
    <row r="5832" spans="37:38" s="10" customFormat="1">
      <c r="AK5832" s="11"/>
      <c r="AL5832" s="11"/>
    </row>
    <row r="5833" spans="37:38" s="10" customFormat="1">
      <c r="AK5833" s="11"/>
      <c r="AL5833" s="11"/>
    </row>
    <row r="5834" spans="37:38" s="10" customFormat="1">
      <c r="AK5834" s="11"/>
      <c r="AL5834" s="11"/>
    </row>
    <row r="5835" spans="37:38" s="10" customFormat="1">
      <c r="AK5835" s="11"/>
      <c r="AL5835" s="11"/>
    </row>
    <row r="5836" spans="37:38" s="10" customFormat="1">
      <c r="AK5836" s="11"/>
      <c r="AL5836" s="11"/>
    </row>
    <row r="5837" spans="37:38" s="10" customFormat="1">
      <c r="AK5837" s="11"/>
      <c r="AL5837" s="11"/>
    </row>
    <row r="5838" spans="37:38" s="10" customFormat="1">
      <c r="AK5838" s="11"/>
      <c r="AL5838" s="11"/>
    </row>
    <row r="5839" spans="37:38" s="10" customFormat="1">
      <c r="AK5839" s="11"/>
      <c r="AL5839" s="11"/>
    </row>
    <row r="5840" spans="37:38" s="10" customFormat="1">
      <c r="AK5840" s="11"/>
      <c r="AL5840" s="11"/>
    </row>
    <row r="5841" spans="37:38" s="10" customFormat="1">
      <c r="AK5841" s="11"/>
      <c r="AL5841" s="11"/>
    </row>
    <row r="5842" spans="37:38" s="10" customFormat="1">
      <c r="AK5842" s="11"/>
      <c r="AL5842" s="11"/>
    </row>
    <row r="5843" spans="37:38" s="10" customFormat="1">
      <c r="AK5843" s="11"/>
      <c r="AL5843" s="11"/>
    </row>
    <row r="5844" spans="37:38" s="10" customFormat="1">
      <c r="AK5844" s="11"/>
      <c r="AL5844" s="11"/>
    </row>
    <row r="5845" spans="37:38" s="10" customFormat="1">
      <c r="AK5845" s="11"/>
      <c r="AL5845" s="11"/>
    </row>
    <row r="5846" spans="37:38" s="10" customFormat="1">
      <c r="AK5846" s="11"/>
      <c r="AL5846" s="11"/>
    </row>
    <row r="5847" spans="37:38" s="10" customFormat="1">
      <c r="AK5847" s="11"/>
      <c r="AL5847" s="11"/>
    </row>
    <row r="5848" spans="37:38" s="10" customFormat="1">
      <c r="AK5848" s="11"/>
      <c r="AL5848" s="11"/>
    </row>
    <row r="5849" spans="37:38" s="10" customFormat="1">
      <c r="AK5849" s="11"/>
      <c r="AL5849" s="11"/>
    </row>
    <row r="5850" spans="37:38" s="10" customFormat="1">
      <c r="AK5850" s="11"/>
      <c r="AL5850" s="11"/>
    </row>
    <row r="5851" spans="37:38" s="10" customFormat="1">
      <c r="AK5851" s="11"/>
      <c r="AL5851" s="11"/>
    </row>
    <row r="5852" spans="37:38" s="10" customFormat="1">
      <c r="AK5852" s="11"/>
      <c r="AL5852" s="11"/>
    </row>
    <row r="5853" spans="37:38" s="10" customFormat="1">
      <c r="AK5853" s="11"/>
      <c r="AL5853" s="11"/>
    </row>
    <row r="5854" spans="37:38" s="10" customFormat="1">
      <c r="AK5854" s="11"/>
      <c r="AL5854" s="11"/>
    </row>
    <row r="5855" spans="37:38" s="10" customFormat="1">
      <c r="AK5855" s="11"/>
      <c r="AL5855" s="11"/>
    </row>
    <row r="5856" spans="37:38" s="10" customFormat="1">
      <c r="AK5856" s="11"/>
      <c r="AL5856" s="11"/>
    </row>
    <row r="5857" spans="37:38" s="10" customFormat="1">
      <c r="AK5857" s="11"/>
      <c r="AL5857" s="11"/>
    </row>
    <row r="5858" spans="37:38" s="10" customFormat="1">
      <c r="AK5858" s="11"/>
      <c r="AL5858" s="11"/>
    </row>
    <row r="5859" spans="37:38" s="10" customFormat="1">
      <c r="AK5859" s="11"/>
      <c r="AL5859" s="11"/>
    </row>
    <row r="5860" spans="37:38" s="10" customFormat="1">
      <c r="AK5860" s="11"/>
      <c r="AL5860" s="11"/>
    </row>
    <row r="5861" spans="37:38" s="10" customFormat="1">
      <c r="AK5861" s="11"/>
      <c r="AL5861" s="11"/>
    </row>
    <row r="5862" spans="37:38" s="10" customFormat="1">
      <c r="AK5862" s="11"/>
      <c r="AL5862" s="11"/>
    </row>
    <row r="5863" spans="37:38" s="10" customFormat="1">
      <c r="AK5863" s="11"/>
      <c r="AL5863" s="11"/>
    </row>
    <row r="5864" spans="37:38" s="10" customFormat="1">
      <c r="AK5864" s="11"/>
      <c r="AL5864" s="11"/>
    </row>
    <row r="5865" spans="37:38" s="10" customFormat="1">
      <c r="AK5865" s="11"/>
      <c r="AL5865" s="11"/>
    </row>
    <row r="5866" spans="37:38" s="10" customFormat="1">
      <c r="AK5866" s="11"/>
      <c r="AL5866" s="11"/>
    </row>
    <row r="5867" spans="37:38" s="10" customFormat="1">
      <c r="AK5867" s="11"/>
      <c r="AL5867" s="11"/>
    </row>
    <row r="5868" spans="37:38" s="10" customFormat="1">
      <c r="AK5868" s="11"/>
      <c r="AL5868" s="11"/>
    </row>
    <row r="5869" spans="37:38" s="10" customFormat="1">
      <c r="AK5869" s="11"/>
      <c r="AL5869" s="11"/>
    </row>
    <row r="5870" spans="37:38" s="10" customFormat="1">
      <c r="AK5870" s="11"/>
      <c r="AL5870" s="11"/>
    </row>
    <row r="5871" spans="37:38" s="10" customFormat="1">
      <c r="AK5871" s="11"/>
      <c r="AL5871" s="11"/>
    </row>
    <row r="5872" spans="37:38" s="10" customFormat="1">
      <c r="AK5872" s="11"/>
      <c r="AL5872" s="11"/>
    </row>
    <row r="5873" spans="37:38" s="10" customFormat="1">
      <c r="AK5873" s="11"/>
      <c r="AL5873" s="11"/>
    </row>
    <row r="5874" spans="37:38" s="10" customFormat="1">
      <c r="AK5874" s="11"/>
      <c r="AL5874" s="11"/>
    </row>
    <row r="5875" spans="37:38" s="10" customFormat="1">
      <c r="AK5875" s="11"/>
      <c r="AL5875" s="11"/>
    </row>
    <row r="5876" spans="37:38" s="10" customFormat="1">
      <c r="AK5876" s="11"/>
      <c r="AL5876" s="11"/>
    </row>
    <row r="5877" spans="37:38" s="10" customFormat="1">
      <c r="AK5877" s="11"/>
      <c r="AL5877" s="11"/>
    </row>
    <row r="5878" spans="37:38" s="10" customFormat="1">
      <c r="AK5878" s="11"/>
      <c r="AL5878" s="11"/>
    </row>
    <row r="5879" spans="37:38" s="10" customFormat="1">
      <c r="AK5879" s="11"/>
      <c r="AL5879" s="11"/>
    </row>
    <row r="5880" spans="37:38" s="10" customFormat="1">
      <c r="AK5880" s="11"/>
      <c r="AL5880" s="11"/>
    </row>
    <row r="5881" spans="37:38" s="10" customFormat="1">
      <c r="AK5881" s="11"/>
      <c r="AL5881" s="11"/>
    </row>
    <row r="5882" spans="37:38" s="10" customFormat="1">
      <c r="AK5882" s="11"/>
      <c r="AL5882" s="11"/>
    </row>
    <row r="5883" spans="37:38" s="10" customFormat="1">
      <c r="AK5883" s="11"/>
      <c r="AL5883" s="11"/>
    </row>
    <row r="5884" spans="37:38" s="10" customFormat="1">
      <c r="AK5884" s="11"/>
      <c r="AL5884" s="11"/>
    </row>
    <row r="5885" spans="37:38" s="10" customFormat="1">
      <c r="AK5885" s="11"/>
      <c r="AL5885" s="11"/>
    </row>
    <row r="5886" spans="37:38" s="10" customFormat="1">
      <c r="AK5886" s="11"/>
      <c r="AL5886" s="11"/>
    </row>
    <row r="5887" spans="37:38" s="10" customFormat="1">
      <c r="AK5887" s="11"/>
      <c r="AL5887" s="11"/>
    </row>
    <row r="5888" spans="37:38" s="10" customFormat="1">
      <c r="AK5888" s="11"/>
      <c r="AL5888" s="11"/>
    </row>
    <row r="5889" spans="37:38" s="10" customFormat="1">
      <c r="AK5889" s="11"/>
      <c r="AL5889" s="11"/>
    </row>
    <row r="5890" spans="37:38" s="10" customFormat="1">
      <c r="AK5890" s="11"/>
      <c r="AL5890" s="11"/>
    </row>
    <row r="5891" spans="37:38" s="10" customFormat="1">
      <c r="AK5891" s="11"/>
      <c r="AL5891" s="11"/>
    </row>
    <row r="5892" spans="37:38" s="10" customFormat="1">
      <c r="AK5892" s="11"/>
      <c r="AL5892" s="11"/>
    </row>
    <row r="5893" spans="37:38" s="10" customFormat="1">
      <c r="AK5893" s="11"/>
      <c r="AL5893" s="11"/>
    </row>
    <row r="5894" spans="37:38" s="10" customFormat="1">
      <c r="AK5894" s="11"/>
      <c r="AL5894" s="11"/>
    </row>
    <row r="5895" spans="37:38" s="10" customFormat="1">
      <c r="AK5895" s="11"/>
      <c r="AL5895" s="11"/>
    </row>
    <row r="5896" spans="37:38" s="10" customFormat="1">
      <c r="AK5896" s="11"/>
      <c r="AL5896" s="11"/>
    </row>
    <row r="5897" spans="37:38" s="10" customFormat="1">
      <c r="AK5897" s="11"/>
      <c r="AL5897" s="11"/>
    </row>
    <row r="5898" spans="37:38" s="10" customFormat="1">
      <c r="AK5898" s="11"/>
      <c r="AL5898" s="11"/>
    </row>
    <row r="5899" spans="37:38" s="10" customFormat="1">
      <c r="AK5899" s="11"/>
      <c r="AL5899" s="11"/>
    </row>
    <row r="5900" spans="37:38" s="10" customFormat="1">
      <c r="AK5900" s="11"/>
      <c r="AL5900" s="11"/>
    </row>
    <row r="5901" spans="37:38" s="10" customFormat="1">
      <c r="AK5901" s="11"/>
      <c r="AL5901" s="11"/>
    </row>
    <row r="5902" spans="37:38" s="10" customFormat="1">
      <c r="AK5902" s="11"/>
      <c r="AL5902" s="11"/>
    </row>
    <row r="5903" spans="37:38" s="10" customFormat="1">
      <c r="AK5903" s="11"/>
      <c r="AL5903" s="11"/>
    </row>
    <row r="5904" spans="37:38" s="10" customFormat="1">
      <c r="AK5904" s="11"/>
      <c r="AL5904" s="11"/>
    </row>
    <row r="5905" spans="37:38" s="10" customFormat="1">
      <c r="AK5905" s="11"/>
      <c r="AL5905" s="11"/>
    </row>
    <row r="5906" spans="37:38" s="10" customFormat="1">
      <c r="AK5906" s="11"/>
      <c r="AL5906" s="11"/>
    </row>
    <row r="5907" spans="37:38" s="10" customFormat="1">
      <c r="AK5907" s="11"/>
      <c r="AL5907" s="11"/>
    </row>
    <row r="5908" spans="37:38" s="10" customFormat="1">
      <c r="AK5908" s="11"/>
      <c r="AL5908" s="11"/>
    </row>
    <row r="5909" spans="37:38" s="10" customFormat="1">
      <c r="AK5909" s="11"/>
      <c r="AL5909" s="11"/>
    </row>
    <row r="5910" spans="37:38" s="10" customFormat="1">
      <c r="AK5910" s="11"/>
      <c r="AL5910" s="11"/>
    </row>
    <row r="5911" spans="37:38" s="10" customFormat="1">
      <c r="AK5911" s="11"/>
      <c r="AL5911" s="11"/>
    </row>
    <row r="5912" spans="37:38" s="10" customFormat="1">
      <c r="AK5912" s="11"/>
      <c r="AL5912" s="11"/>
    </row>
    <row r="5913" spans="37:38" s="10" customFormat="1">
      <c r="AK5913" s="11"/>
      <c r="AL5913" s="11"/>
    </row>
    <row r="5914" spans="37:38" s="10" customFormat="1">
      <c r="AK5914" s="11"/>
      <c r="AL5914" s="11"/>
    </row>
    <row r="5915" spans="37:38" s="10" customFormat="1">
      <c r="AK5915" s="11"/>
      <c r="AL5915" s="11"/>
    </row>
    <row r="5916" spans="37:38" s="10" customFormat="1">
      <c r="AK5916" s="11"/>
      <c r="AL5916" s="11"/>
    </row>
    <row r="5917" spans="37:38" s="10" customFormat="1">
      <c r="AK5917" s="11"/>
      <c r="AL5917" s="11"/>
    </row>
    <row r="5918" spans="37:38" s="10" customFormat="1">
      <c r="AK5918" s="11"/>
      <c r="AL5918" s="11"/>
    </row>
    <row r="5919" spans="37:38" s="10" customFormat="1">
      <c r="AK5919" s="11"/>
      <c r="AL5919" s="11"/>
    </row>
    <row r="5920" spans="37:38" s="10" customFormat="1">
      <c r="AK5920" s="11"/>
      <c r="AL5920" s="11"/>
    </row>
    <row r="5921" spans="37:38" s="10" customFormat="1">
      <c r="AK5921" s="11"/>
      <c r="AL5921" s="11"/>
    </row>
    <row r="5922" spans="37:38" s="10" customFormat="1">
      <c r="AK5922" s="11"/>
      <c r="AL5922" s="11"/>
    </row>
    <row r="5923" spans="37:38" s="10" customFormat="1">
      <c r="AK5923" s="11"/>
      <c r="AL5923" s="11"/>
    </row>
    <row r="5924" spans="37:38" s="10" customFormat="1">
      <c r="AK5924" s="11"/>
      <c r="AL5924" s="11"/>
    </row>
    <row r="5925" spans="37:38" s="10" customFormat="1">
      <c r="AK5925" s="11"/>
      <c r="AL5925" s="11"/>
    </row>
    <row r="5926" spans="37:38" s="10" customFormat="1">
      <c r="AK5926" s="11"/>
      <c r="AL5926" s="11"/>
    </row>
    <row r="5927" spans="37:38" s="10" customFormat="1">
      <c r="AK5927" s="11"/>
      <c r="AL5927" s="11"/>
    </row>
    <row r="5928" spans="37:38" s="10" customFormat="1">
      <c r="AK5928" s="11"/>
      <c r="AL5928" s="11"/>
    </row>
    <row r="5929" spans="37:38" s="10" customFormat="1">
      <c r="AK5929" s="11"/>
      <c r="AL5929" s="11"/>
    </row>
    <row r="5930" spans="37:38" s="10" customFormat="1">
      <c r="AK5930" s="11"/>
      <c r="AL5930" s="11"/>
    </row>
    <row r="5931" spans="37:38" s="10" customFormat="1">
      <c r="AK5931" s="11"/>
      <c r="AL5931" s="11"/>
    </row>
    <row r="5932" spans="37:38" s="10" customFormat="1">
      <c r="AK5932" s="11"/>
      <c r="AL5932" s="11"/>
    </row>
    <row r="5933" spans="37:38" s="10" customFormat="1">
      <c r="AK5933" s="11"/>
      <c r="AL5933" s="11"/>
    </row>
    <row r="5934" spans="37:38" s="10" customFormat="1">
      <c r="AK5934" s="11"/>
      <c r="AL5934" s="11"/>
    </row>
    <row r="5935" spans="37:38" s="10" customFormat="1">
      <c r="AK5935" s="11"/>
      <c r="AL5935" s="11"/>
    </row>
    <row r="5936" spans="37:38" s="10" customFormat="1">
      <c r="AK5936" s="11"/>
      <c r="AL5936" s="11"/>
    </row>
    <row r="5937" spans="37:38" s="10" customFormat="1">
      <c r="AK5937" s="11"/>
      <c r="AL5937" s="11"/>
    </row>
    <row r="5938" spans="37:38" s="10" customFormat="1">
      <c r="AK5938" s="11"/>
      <c r="AL5938" s="11"/>
    </row>
    <row r="5939" spans="37:38" s="10" customFormat="1">
      <c r="AK5939" s="11"/>
      <c r="AL5939" s="11"/>
    </row>
    <row r="5940" spans="37:38" s="10" customFormat="1">
      <c r="AK5940" s="11"/>
      <c r="AL5940" s="11"/>
    </row>
    <row r="5941" spans="37:38" s="10" customFormat="1">
      <c r="AK5941" s="11"/>
      <c r="AL5941" s="11"/>
    </row>
    <row r="5942" spans="37:38" s="10" customFormat="1">
      <c r="AK5942" s="11"/>
      <c r="AL5942" s="11"/>
    </row>
    <row r="5943" spans="37:38" s="10" customFormat="1">
      <c r="AK5943" s="11"/>
      <c r="AL5943" s="11"/>
    </row>
    <row r="5944" spans="37:38" s="10" customFormat="1">
      <c r="AK5944" s="11"/>
      <c r="AL5944" s="11"/>
    </row>
    <row r="5945" spans="37:38" s="10" customFormat="1">
      <c r="AK5945" s="11"/>
      <c r="AL5945" s="11"/>
    </row>
    <row r="5946" spans="37:38" s="10" customFormat="1">
      <c r="AK5946" s="11"/>
      <c r="AL5946" s="11"/>
    </row>
    <row r="5947" spans="37:38" s="10" customFormat="1">
      <c r="AK5947" s="11"/>
      <c r="AL5947" s="11"/>
    </row>
    <row r="5948" spans="37:38" s="10" customFormat="1">
      <c r="AK5948" s="11"/>
      <c r="AL5948" s="11"/>
    </row>
    <row r="5949" spans="37:38" s="10" customFormat="1">
      <c r="AK5949" s="11"/>
      <c r="AL5949" s="11"/>
    </row>
    <row r="5950" spans="37:38" s="10" customFormat="1">
      <c r="AK5950" s="11"/>
      <c r="AL5950" s="11"/>
    </row>
    <row r="5951" spans="37:38" s="10" customFormat="1">
      <c r="AK5951" s="11"/>
      <c r="AL5951" s="11"/>
    </row>
    <row r="5952" spans="37:38" s="10" customFormat="1">
      <c r="AK5952" s="11"/>
      <c r="AL5952" s="11"/>
    </row>
    <row r="5953" spans="37:38" s="10" customFormat="1">
      <c r="AK5953" s="11"/>
      <c r="AL5953" s="11"/>
    </row>
    <row r="5954" spans="37:38" s="10" customFormat="1">
      <c r="AK5954" s="11"/>
      <c r="AL5954" s="11"/>
    </row>
    <row r="5955" spans="37:38" s="10" customFormat="1">
      <c r="AK5955" s="11"/>
      <c r="AL5955" s="11"/>
    </row>
    <row r="5956" spans="37:38" s="10" customFormat="1">
      <c r="AK5956" s="11"/>
      <c r="AL5956" s="11"/>
    </row>
    <row r="5957" spans="37:38" s="10" customFormat="1">
      <c r="AK5957" s="11"/>
      <c r="AL5957" s="11"/>
    </row>
    <row r="5958" spans="37:38" s="10" customFormat="1">
      <c r="AK5958" s="11"/>
      <c r="AL5958" s="11"/>
    </row>
    <row r="5959" spans="37:38" s="10" customFormat="1">
      <c r="AK5959" s="11"/>
      <c r="AL5959" s="11"/>
    </row>
    <row r="5960" spans="37:38" s="10" customFormat="1">
      <c r="AK5960" s="11"/>
      <c r="AL5960" s="11"/>
    </row>
    <row r="5961" spans="37:38" s="10" customFormat="1">
      <c r="AK5961" s="11"/>
      <c r="AL5961" s="11"/>
    </row>
    <row r="5962" spans="37:38" s="10" customFormat="1">
      <c r="AK5962" s="11"/>
      <c r="AL5962" s="11"/>
    </row>
    <row r="5963" spans="37:38" s="10" customFormat="1">
      <c r="AK5963" s="11"/>
      <c r="AL5963" s="11"/>
    </row>
    <row r="5964" spans="37:38" s="10" customFormat="1">
      <c r="AK5964" s="11"/>
      <c r="AL5964" s="11"/>
    </row>
    <row r="5965" spans="37:38" s="10" customFormat="1">
      <c r="AK5965" s="11"/>
      <c r="AL5965" s="11"/>
    </row>
    <row r="5966" spans="37:38" s="10" customFormat="1">
      <c r="AK5966" s="11"/>
      <c r="AL5966" s="11"/>
    </row>
    <row r="5967" spans="37:38" s="10" customFormat="1">
      <c r="AK5967" s="11"/>
      <c r="AL5967" s="11"/>
    </row>
    <row r="5968" spans="37:38" s="10" customFormat="1">
      <c r="AK5968" s="11"/>
      <c r="AL5968" s="11"/>
    </row>
    <row r="5969" spans="37:38" s="10" customFormat="1">
      <c r="AK5969" s="11"/>
      <c r="AL5969" s="11"/>
    </row>
    <row r="5970" spans="37:38" s="10" customFormat="1">
      <c r="AK5970" s="11"/>
      <c r="AL5970" s="11"/>
    </row>
    <row r="5971" spans="37:38" s="10" customFormat="1">
      <c r="AK5971" s="11"/>
      <c r="AL5971" s="11"/>
    </row>
    <row r="5972" spans="37:38" s="10" customFormat="1">
      <c r="AK5972" s="11"/>
      <c r="AL5972" s="11"/>
    </row>
    <row r="5973" spans="37:38" s="10" customFormat="1">
      <c r="AK5973" s="11"/>
      <c r="AL5973" s="11"/>
    </row>
    <row r="5974" spans="37:38" s="10" customFormat="1">
      <c r="AK5974" s="11"/>
      <c r="AL5974" s="11"/>
    </row>
    <row r="5975" spans="37:38" s="10" customFormat="1">
      <c r="AK5975" s="11"/>
      <c r="AL5975" s="11"/>
    </row>
    <row r="5976" spans="37:38" s="10" customFormat="1">
      <c r="AK5976" s="11"/>
      <c r="AL5976" s="11"/>
    </row>
    <row r="5977" spans="37:38" s="10" customFormat="1">
      <c r="AK5977" s="11"/>
      <c r="AL5977" s="11"/>
    </row>
    <row r="5978" spans="37:38" s="10" customFormat="1">
      <c r="AK5978" s="11"/>
      <c r="AL5978" s="11"/>
    </row>
    <row r="5979" spans="37:38" s="10" customFormat="1">
      <c r="AK5979" s="11"/>
      <c r="AL5979" s="11"/>
    </row>
    <row r="5980" spans="37:38" s="10" customFormat="1">
      <c r="AK5980" s="11"/>
      <c r="AL5980" s="11"/>
    </row>
    <row r="5981" spans="37:38" s="10" customFormat="1">
      <c r="AK5981" s="11"/>
      <c r="AL5981" s="11"/>
    </row>
    <row r="5982" spans="37:38" s="10" customFormat="1">
      <c r="AK5982" s="11"/>
      <c r="AL5982" s="11"/>
    </row>
    <row r="5983" spans="37:38" s="10" customFormat="1">
      <c r="AK5983" s="11"/>
      <c r="AL5983" s="11"/>
    </row>
    <row r="5984" spans="37:38" s="10" customFormat="1">
      <c r="AK5984" s="11"/>
      <c r="AL5984" s="11"/>
    </row>
    <row r="5985" spans="37:38" s="10" customFormat="1">
      <c r="AK5985" s="11"/>
      <c r="AL5985" s="11"/>
    </row>
    <row r="5986" spans="37:38" s="10" customFormat="1">
      <c r="AK5986" s="11"/>
      <c r="AL5986" s="11"/>
    </row>
    <row r="5987" spans="37:38" s="10" customFormat="1">
      <c r="AK5987" s="11"/>
      <c r="AL5987" s="11"/>
    </row>
    <row r="5988" spans="37:38" s="10" customFormat="1">
      <c r="AK5988" s="11"/>
      <c r="AL5988" s="11"/>
    </row>
    <row r="5989" spans="37:38" s="10" customFormat="1">
      <c r="AK5989" s="11"/>
      <c r="AL5989" s="11"/>
    </row>
    <row r="5990" spans="37:38" s="10" customFormat="1">
      <c r="AK5990" s="11"/>
      <c r="AL5990" s="11"/>
    </row>
    <row r="5991" spans="37:38" s="10" customFormat="1">
      <c r="AK5991" s="11"/>
      <c r="AL5991" s="11"/>
    </row>
    <row r="5992" spans="37:38" s="10" customFormat="1">
      <c r="AK5992" s="11"/>
      <c r="AL5992" s="11"/>
    </row>
    <row r="5993" spans="37:38" s="10" customFormat="1">
      <c r="AK5993" s="11"/>
      <c r="AL5993" s="11"/>
    </row>
    <row r="5994" spans="37:38" s="10" customFormat="1">
      <c r="AK5994" s="11"/>
      <c r="AL5994" s="11"/>
    </row>
    <row r="5995" spans="37:38" s="10" customFormat="1">
      <c r="AK5995" s="11"/>
      <c r="AL5995" s="11"/>
    </row>
    <row r="5996" spans="37:38" s="10" customFormat="1">
      <c r="AK5996" s="11"/>
      <c r="AL5996" s="11"/>
    </row>
    <row r="5997" spans="37:38" s="10" customFormat="1">
      <c r="AK5997" s="11"/>
      <c r="AL5997" s="11"/>
    </row>
    <row r="5998" spans="37:38" s="10" customFormat="1">
      <c r="AK5998" s="11"/>
      <c r="AL5998" s="11"/>
    </row>
    <row r="5999" spans="37:38" s="10" customFormat="1">
      <c r="AK5999" s="11"/>
      <c r="AL5999" s="11"/>
    </row>
    <row r="6000" spans="37:38" s="10" customFormat="1">
      <c r="AK6000" s="11"/>
      <c r="AL6000" s="11"/>
    </row>
    <row r="6001" spans="37:38" s="10" customFormat="1">
      <c r="AK6001" s="11"/>
      <c r="AL6001" s="11"/>
    </row>
    <row r="6002" spans="37:38" s="10" customFormat="1">
      <c r="AK6002" s="11"/>
      <c r="AL6002" s="11"/>
    </row>
    <row r="6003" spans="37:38" s="10" customFormat="1">
      <c r="AK6003" s="11"/>
      <c r="AL6003" s="11"/>
    </row>
    <row r="6004" spans="37:38" s="10" customFormat="1">
      <c r="AK6004" s="11"/>
      <c r="AL6004" s="11"/>
    </row>
    <row r="6005" spans="37:38" s="10" customFormat="1">
      <c r="AK6005" s="11"/>
      <c r="AL6005" s="11"/>
    </row>
    <row r="6006" spans="37:38" s="10" customFormat="1">
      <c r="AK6006" s="11"/>
      <c r="AL6006" s="11"/>
    </row>
    <row r="6007" spans="37:38" s="10" customFormat="1">
      <c r="AK6007" s="11"/>
      <c r="AL6007" s="11"/>
    </row>
    <row r="6008" spans="37:38" s="10" customFormat="1">
      <c r="AK6008" s="11"/>
      <c r="AL6008" s="11"/>
    </row>
    <row r="6009" spans="37:38" s="10" customFormat="1">
      <c r="AK6009" s="11"/>
      <c r="AL6009" s="11"/>
    </row>
    <row r="6010" spans="37:38" s="10" customFormat="1">
      <c r="AK6010" s="11"/>
      <c r="AL6010" s="11"/>
    </row>
    <row r="6011" spans="37:38" s="10" customFormat="1">
      <c r="AK6011" s="11"/>
      <c r="AL6011" s="11"/>
    </row>
    <row r="6012" spans="37:38" s="10" customFormat="1">
      <c r="AK6012" s="11"/>
      <c r="AL6012" s="11"/>
    </row>
    <row r="6013" spans="37:38" s="10" customFormat="1">
      <c r="AK6013" s="11"/>
      <c r="AL6013" s="11"/>
    </row>
    <row r="6014" spans="37:38" s="10" customFormat="1">
      <c r="AK6014" s="11"/>
      <c r="AL6014" s="11"/>
    </row>
    <row r="6015" spans="37:38" s="10" customFormat="1">
      <c r="AK6015" s="11"/>
      <c r="AL6015" s="11"/>
    </row>
    <row r="6016" spans="37:38" s="10" customFormat="1">
      <c r="AK6016" s="11"/>
      <c r="AL6016" s="11"/>
    </row>
    <row r="6017" spans="37:38" s="10" customFormat="1">
      <c r="AK6017" s="11"/>
      <c r="AL6017" s="11"/>
    </row>
    <row r="6018" spans="37:38" s="10" customFormat="1">
      <c r="AK6018" s="11"/>
      <c r="AL6018" s="11"/>
    </row>
    <row r="6019" spans="37:38" s="10" customFormat="1">
      <c r="AK6019" s="11"/>
      <c r="AL6019" s="11"/>
    </row>
    <row r="6020" spans="37:38" s="10" customFormat="1">
      <c r="AK6020" s="11"/>
      <c r="AL6020" s="11"/>
    </row>
    <row r="6021" spans="37:38" s="10" customFormat="1">
      <c r="AK6021" s="11"/>
      <c r="AL6021" s="11"/>
    </row>
    <row r="6022" spans="37:38" s="10" customFormat="1">
      <c r="AK6022" s="11"/>
      <c r="AL6022" s="11"/>
    </row>
    <row r="6023" spans="37:38" s="10" customFormat="1">
      <c r="AK6023" s="11"/>
      <c r="AL6023" s="11"/>
    </row>
    <row r="6024" spans="37:38" s="10" customFormat="1">
      <c r="AK6024" s="11"/>
      <c r="AL6024" s="11"/>
    </row>
    <row r="6025" spans="37:38" s="10" customFormat="1">
      <c r="AK6025" s="11"/>
      <c r="AL6025" s="11"/>
    </row>
    <row r="6026" spans="37:38" s="10" customFormat="1">
      <c r="AK6026" s="11"/>
      <c r="AL6026" s="11"/>
    </row>
    <row r="6027" spans="37:38" s="10" customFormat="1">
      <c r="AK6027" s="11"/>
      <c r="AL6027" s="11"/>
    </row>
    <row r="6028" spans="37:38" s="10" customFormat="1">
      <c r="AK6028" s="11"/>
      <c r="AL6028" s="11"/>
    </row>
    <row r="6029" spans="37:38" s="10" customFormat="1">
      <c r="AK6029" s="11"/>
      <c r="AL6029" s="11"/>
    </row>
    <row r="6030" spans="37:38" s="10" customFormat="1">
      <c r="AK6030" s="11"/>
      <c r="AL6030" s="11"/>
    </row>
    <row r="6031" spans="37:38" s="10" customFormat="1">
      <c r="AK6031" s="11"/>
      <c r="AL6031" s="11"/>
    </row>
    <row r="6032" spans="37:38" s="10" customFormat="1">
      <c r="AK6032" s="11"/>
      <c r="AL6032" s="11"/>
    </row>
    <row r="6033" spans="37:38" s="10" customFormat="1">
      <c r="AK6033" s="11"/>
      <c r="AL6033" s="11"/>
    </row>
    <row r="6034" spans="37:38" s="10" customFormat="1">
      <c r="AK6034" s="11"/>
      <c r="AL6034" s="11"/>
    </row>
    <row r="6035" spans="37:38" s="10" customFormat="1">
      <c r="AK6035" s="11"/>
      <c r="AL6035" s="11"/>
    </row>
    <row r="6036" spans="37:38" s="10" customFormat="1">
      <c r="AK6036" s="11"/>
      <c r="AL6036" s="11"/>
    </row>
    <row r="6037" spans="37:38" s="10" customFormat="1">
      <c r="AK6037" s="11"/>
      <c r="AL6037" s="11"/>
    </row>
    <row r="6038" spans="37:38" s="10" customFormat="1">
      <c r="AK6038" s="11"/>
      <c r="AL6038" s="11"/>
    </row>
    <row r="6039" spans="37:38" s="10" customFormat="1">
      <c r="AK6039" s="11"/>
      <c r="AL6039" s="11"/>
    </row>
    <row r="6040" spans="37:38" s="10" customFormat="1">
      <c r="AK6040" s="11"/>
      <c r="AL6040" s="11"/>
    </row>
    <row r="6041" spans="37:38" s="10" customFormat="1">
      <c r="AK6041" s="11"/>
      <c r="AL6041" s="11"/>
    </row>
    <row r="6042" spans="37:38" s="10" customFormat="1">
      <c r="AK6042" s="11"/>
      <c r="AL6042" s="11"/>
    </row>
    <row r="6043" spans="37:38" s="10" customFormat="1">
      <c r="AK6043" s="11"/>
      <c r="AL6043" s="11"/>
    </row>
    <row r="6044" spans="37:38" s="10" customFormat="1">
      <c r="AK6044" s="11"/>
      <c r="AL6044" s="11"/>
    </row>
    <row r="6045" spans="37:38" s="10" customFormat="1">
      <c r="AK6045" s="11"/>
      <c r="AL6045" s="11"/>
    </row>
    <row r="6046" spans="37:38" s="10" customFormat="1">
      <c r="AK6046" s="11"/>
      <c r="AL6046" s="11"/>
    </row>
    <row r="6047" spans="37:38" s="10" customFormat="1">
      <c r="AK6047" s="11"/>
      <c r="AL6047" s="11"/>
    </row>
    <row r="6048" spans="37:38" s="10" customFormat="1">
      <c r="AK6048" s="11"/>
      <c r="AL6048" s="11"/>
    </row>
    <row r="6049" spans="37:38" s="10" customFormat="1">
      <c r="AK6049" s="11"/>
      <c r="AL6049" s="11"/>
    </row>
    <row r="6050" spans="37:38" s="10" customFormat="1">
      <c r="AK6050" s="11"/>
      <c r="AL6050" s="11"/>
    </row>
    <row r="6051" spans="37:38" s="10" customFormat="1">
      <c r="AK6051" s="11"/>
      <c r="AL6051" s="11"/>
    </row>
    <row r="6052" spans="37:38" s="10" customFormat="1">
      <c r="AK6052" s="11"/>
      <c r="AL6052" s="11"/>
    </row>
    <row r="6053" spans="37:38" s="10" customFormat="1">
      <c r="AK6053" s="11"/>
      <c r="AL6053" s="11"/>
    </row>
    <row r="6054" spans="37:38" s="10" customFormat="1">
      <c r="AK6054" s="11"/>
      <c r="AL6054" s="11"/>
    </row>
    <row r="6055" spans="37:38" s="10" customFormat="1">
      <c r="AK6055" s="11"/>
      <c r="AL6055" s="11"/>
    </row>
    <row r="6056" spans="37:38" s="10" customFormat="1">
      <c r="AK6056" s="11"/>
      <c r="AL6056" s="11"/>
    </row>
    <row r="6057" spans="37:38" s="10" customFormat="1">
      <c r="AK6057" s="11"/>
      <c r="AL6057" s="11"/>
    </row>
    <row r="6058" spans="37:38" s="10" customFormat="1">
      <c r="AK6058" s="11"/>
      <c r="AL6058" s="11"/>
    </row>
    <row r="6059" spans="37:38" s="10" customFormat="1">
      <c r="AK6059" s="11"/>
      <c r="AL6059" s="11"/>
    </row>
    <row r="6060" spans="37:38" s="10" customFormat="1">
      <c r="AK6060" s="11"/>
      <c r="AL6060" s="11"/>
    </row>
    <row r="6061" spans="37:38" s="10" customFormat="1">
      <c r="AK6061" s="11"/>
      <c r="AL6061" s="11"/>
    </row>
    <row r="6062" spans="37:38" s="10" customFormat="1">
      <c r="AK6062" s="11"/>
      <c r="AL6062" s="11"/>
    </row>
    <row r="6063" spans="37:38" s="10" customFormat="1">
      <c r="AK6063" s="11"/>
      <c r="AL6063" s="11"/>
    </row>
    <row r="6064" spans="37:38" s="10" customFormat="1">
      <c r="AK6064" s="11"/>
      <c r="AL6064" s="11"/>
    </row>
    <row r="6065" spans="37:38" s="10" customFormat="1">
      <c r="AK6065" s="11"/>
      <c r="AL6065" s="11"/>
    </row>
    <row r="6066" spans="37:38" s="10" customFormat="1">
      <c r="AK6066" s="11"/>
      <c r="AL6066" s="11"/>
    </row>
    <row r="6067" spans="37:38" s="10" customFormat="1">
      <c r="AK6067" s="11"/>
      <c r="AL6067" s="11"/>
    </row>
    <row r="6068" spans="37:38" s="10" customFormat="1">
      <c r="AK6068" s="11"/>
      <c r="AL6068" s="11"/>
    </row>
    <row r="6069" spans="37:38" s="10" customFormat="1">
      <c r="AK6069" s="11"/>
      <c r="AL6069" s="11"/>
    </row>
    <row r="6070" spans="37:38" s="10" customFormat="1">
      <c r="AK6070" s="11"/>
      <c r="AL6070" s="11"/>
    </row>
    <row r="6071" spans="37:38" s="10" customFormat="1">
      <c r="AK6071" s="11"/>
      <c r="AL6071" s="11"/>
    </row>
    <row r="6072" spans="37:38" s="10" customFormat="1">
      <c r="AK6072" s="11"/>
      <c r="AL6072" s="11"/>
    </row>
    <row r="6073" spans="37:38" s="10" customFormat="1">
      <c r="AK6073" s="11"/>
      <c r="AL6073" s="11"/>
    </row>
    <row r="6074" spans="37:38" s="10" customFormat="1">
      <c r="AK6074" s="11"/>
      <c r="AL6074" s="11"/>
    </row>
    <row r="6075" spans="37:38" s="10" customFormat="1">
      <c r="AK6075" s="11"/>
      <c r="AL6075" s="11"/>
    </row>
    <row r="6076" spans="37:38" s="10" customFormat="1">
      <c r="AK6076" s="11"/>
      <c r="AL6076" s="11"/>
    </row>
    <row r="6077" spans="37:38" s="10" customFormat="1">
      <c r="AK6077" s="11"/>
      <c r="AL6077" s="11"/>
    </row>
    <row r="6078" spans="37:38" s="10" customFormat="1">
      <c r="AK6078" s="11"/>
      <c r="AL6078" s="11"/>
    </row>
    <row r="6079" spans="37:38" s="10" customFormat="1">
      <c r="AK6079" s="11"/>
      <c r="AL6079" s="11"/>
    </row>
    <row r="6080" spans="37:38" s="10" customFormat="1">
      <c r="AK6080" s="11"/>
      <c r="AL6080" s="11"/>
    </row>
    <row r="6081" spans="37:38" s="10" customFormat="1">
      <c r="AK6081" s="11"/>
      <c r="AL6081" s="11"/>
    </row>
    <row r="6082" spans="37:38" s="10" customFormat="1">
      <c r="AK6082" s="11"/>
      <c r="AL6082" s="11"/>
    </row>
    <row r="6083" spans="37:38" s="10" customFormat="1">
      <c r="AK6083" s="11"/>
      <c r="AL6083" s="11"/>
    </row>
    <row r="6084" spans="37:38" s="10" customFormat="1">
      <c r="AK6084" s="11"/>
      <c r="AL6084" s="11"/>
    </row>
    <row r="6085" spans="37:38" s="10" customFormat="1">
      <c r="AK6085" s="11"/>
      <c r="AL6085" s="11"/>
    </row>
    <row r="6086" spans="37:38" s="10" customFormat="1">
      <c r="AK6086" s="11"/>
      <c r="AL6086" s="11"/>
    </row>
    <row r="6087" spans="37:38" s="10" customFormat="1">
      <c r="AK6087" s="11"/>
      <c r="AL6087" s="11"/>
    </row>
    <row r="6088" spans="37:38" s="10" customFormat="1">
      <c r="AK6088" s="11"/>
      <c r="AL6088" s="11"/>
    </row>
    <row r="6089" spans="37:38" s="10" customFormat="1">
      <c r="AK6089" s="11"/>
      <c r="AL6089" s="11"/>
    </row>
    <row r="6090" spans="37:38" s="10" customFormat="1">
      <c r="AK6090" s="11"/>
      <c r="AL6090" s="11"/>
    </row>
    <row r="6091" spans="37:38" s="10" customFormat="1">
      <c r="AK6091" s="11"/>
      <c r="AL6091" s="11"/>
    </row>
    <row r="6092" spans="37:38" s="10" customFormat="1">
      <c r="AK6092" s="11"/>
      <c r="AL6092" s="11"/>
    </row>
    <row r="6093" spans="37:38" s="10" customFormat="1">
      <c r="AK6093" s="11"/>
      <c r="AL6093" s="11"/>
    </row>
    <row r="6094" spans="37:38" s="10" customFormat="1">
      <c r="AK6094" s="11"/>
      <c r="AL6094" s="11"/>
    </row>
    <row r="6095" spans="37:38" s="10" customFormat="1">
      <c r="AK6095" s="11"/>
      <c r="AL6095" s="11"/>
    </row>
    <row r="6096" spans="37:38" s="10" customFormat="1">
      <c r="AK6096" s="11"/>
      <c r="AL6096" s="11"/>
    </row>
    <row r="6097" spans="37:38" s="10" customFormat="1">
      <c r="AK6097" s="11"/>
      <c r="AL6097" s="11"/>
    </row>
    <row r="6098" spans="37:38" s="10" customFormat="1">
      <c r="AK6098" s="11"/>
      <c r="AL6098" s="11"/>
    </row>
    <row r="6099" spans="37:38" s="10" customFormat="1">
      <c r="AK6099" s="11"/>
      <c r="AL6099" s="11"/>
    </row>
    <row r="6100" spans="37:38" s="10" customFormat="1">
      <c r="AK6100" s="11"/>
      <c r="AL6100" s="11"/>
    </row>
    <row r="6101" spans="37:38" s="10" customFormat="1">
      <c r="AK6101" s="11"/>
      <c r="AL6101" s="11"/>
    </row>
    <row r="6102" spans="37:38" s="10" customFormat="1">
      <c r="AK6102" s="11"/>
      <c r="AL6102" s="11"/>
    </row>
    <row r="6103" spans="37:38" s="10" customFormat="1">
      <c r="AK6103" s="11"/>
      <c r="AL6103" s="11"/>
    </row>
    <row r="6104" spans="37:38" s="10" customFormat="1">
      <c r="AK6104" s="11"/>
      <c r="AL6104" s="11"/>
    </row>
    <row r="6105" spans="37:38" s="10" customFormat="1">
      <c r="AK6105" s="11"/>
      <c r="AL6105" s="11"/>
    </row>
    <row r="6106" spans="37:38" s="10" customFormat="1">
      <c r="AK6106" s="11"/>
      <c r="AL6106" s="11"/>
    </row>
    <row r="6107" spans="37:38" s="10" customFormat="1">
      <c r="AK6107" s="11"/>
      <c r="AL6107" s="11"/>
    </row>
    <row r="6108" spans="37:38" s="10" customFormat="1">
      <c r="AK6108" s="11"/>
      <c r="AL6108" s="11"/>
    </row>
    <row r="6109" spans="37:38" s="10" customFormat="1">
      <c r="AK6109" s="11"/>
      <c r="AL6109" s="11"/>
    </row>
    <row r="6110" spans="37:38" s="10" customFormat="1">
      <c r="AK6110" s="11"/>
      <c r="AL6110" s="11"/>
    </row>
    <row r="6111" spans="37:38" s="10" customFormat="1">
      <c r="AK6111" s="11"/>
      <c r="AL6111" s="11"/>
    </row>
    <row r="6112" spans="37:38" s="10" customFormat="1">
      <c r="AK6112" s="11"/>
      <c r="AL6112" s="11"/>
    </row>
    <row r="6113" spans="37:38" s="10" customFormat="1">
      <c r="AK6113" s="11"/>
      <c r="AL6113" s="11"/>
    </row>
    <row r="6114" spans="37:38" s="10" customFormat="1">
      <c r="AK6114" s="11"/>
      <c r="AL6114" s="11"/>
    </row>
    <row r="6115" spans="37:38" s="10" customFormat="1">
      <c r="AK6115" s="11"/>
      <c r="AL6115" s="11"/>
    </row>
    <row r="6116" spans="37:38" s="10" customFormat="1">
      <c r="AK6116" s="11"/>
      <c r="AL6116" s="11"/>
    </row>
    <row r="6117" spans="37:38" s="10" customFormat="1">
      <c r="AK6117" s="11"/>
      <c r="AL6117" s="11"/>
    </row>
    <row r="6118" spans="37:38" s="10" customFormat="1">
      <c r="AK6118" s="11"/>
      <c r="AL6118" s="11"/>
    </row>
    <row r="6119" spans="37:38" s="10" customFormat="1">
      <c r="AK6119" s="11"/>
      <c r="AL6119" s="11"/>
    </row>
    <row r="6120" spans="37:38" s="10" customFormat="1">
      <c r="AK6120" s="11"/>
      <c r="AL6120" s="11"/>
    </row>
    <row r="6121" spans="37:38" s="10" customFormat="1">
      <c r="AK6121" s="11"/>
      <c r="AL6121" s="11"/>
    </row>
    <row r="6122" spans="37:38" s="10" customFormat="1">
      <c r="AK6122" s="11"/>
      <c r="AL6122" s="11"/>
    </row>
    <row r="6123" spans="37:38" s="10" customFormat="1">
      <c r="AK6123" s="11"/>
      <c r="AL6123" s="11"/>
    </row>
    <row r="6124" spans="37:38" s="10" customFormat="1">
      <c r="AK6124" s="11"/>
      <c r="AL6124" s="11"/>
    </row>
    <row r="6125" spans="37:38" s="10" customFormat="1">
      <c r="AK6125" s="11"/>
      <c r="AL6125" s="11"/>
    </row>
    <row r="6126" spans="37:38" s="10" customFormat="1">
      <c r="AK6126" s="11"/>
      <c r="AL6126" s="11"/>
    </row>
    <row r="6127" spans="37:38" s="10" customFormat="1">
      <c r="AK6127" s="11"/>
      <c r="AL6127" s="11"/>
    </row>
    <row r="6128" spans="37:38" s="10" customFormat="1">
      <c r="AK6128" s="11"/>
      <c r="AL6128" s="11"/>
    </row>
    <row r="6129" spans="37:38" s="10" customFormat="1">
      <c r="AK6129" s="11"/>
      <c r="AL6129" s="11"/>
    </row>
    <row r="6130" spans="37:38" s="10" customFormat="1">
      <c r="AK6130" s="11"/>
      <c r="AL6130" s="11"/>
    </row>
    <row r="6131" spans="37:38" s="10" customFormat="1">
      <c r="AK6131" s="11"/>
      <c r="AL6131" s="11"/>
    </row>
    <row r="6132" spans="37:38" s="10" customFormat="1">
      <c r="AK6132" s="11"/>
      <c r="AL6132" s="11"/>
    </row>
    <row r="6133" spans="37:38" s="10" customFormat="1">
      <c r="AK6133" s="11"/>
      <c r="AL6133" s="11"/>
    </row>
    <row r="6134" spans="37:38" s="10" customFormat="1">
      <c r="AK6134" s="11"/>
      <c r="AL6134" s="11"/>
    </row>
    <row r="6135" spans="37:38" s="10" customFormat="1">
      <c r="AK6135" s="11"/>
      <c r="AL6135" s="11"/>
    </row>
    <row r="6136" spans="37:38" s="10" customFormat="1">
      <c r="AK6136" s="11"/>
      <c r="AL6136" s="11"/>
    </row>
    <row r="6137" spans="37:38" s="10" customFormat="1">
      <c r="AK6137" s="11"/>
      <c r="AL6137" s="11"/>
    </row>
    <row r="6138" spans="37:38" s="10" customFormat="1">
      <c r="AK6138" s="11"/>
      <c r="AL6138" s="11"/>
    </row>
    <row r="6139" spans="37:38" s="10" customFormat="1">
      <c r="AK6139" s="11"/>
      <c r="AL6139" s="11"/>
    </row>
    <row r="6140" spans="37:38" s="10" customFormat="1">
      <c r="AK6140" s="11"/>
      <c r="AL6140" s="11"/>
    </row>
    <row r="6141" spans="37:38" s="10" customFormat="1">
      <c r="AK6141" s="11"/>
      <c r="AL6141" s="11"/>
    </row>
    <row r="6142" spans="37:38" s="10" customFormat="1">
      <c r="AK6142" s="11"/>
      <c r="AL6142" s="11"/>
    </row>
    <row r="6143" spans="37:38" s="10" customFormat="1">
      <c r="AK6143" s="11"/>
      <c r="AL6143" s="11"/>
    </row>
    <row r="6144" spans="37:38" s="10" customFormat="1">
      <c r="AK6144" s="11"/>
      <c r="AL6144" s="11"/>
    </row>
    <row r="6145" spans="37:38" s="10" customFormat="1">
      <c r="AK6145" s="11"/>
      <c r="AL6145" s="11"/>
    </row>
    <row r="6146" spans="37:38" s="10" customFormat="1">
      <c r="AK6146" s="11"/>
      <c r="AL6146" s="11"/>
    </row>
    <row r="6147" spans="37:38" s="10" customFormat="1">
      <c r="AK6147" s="11"/>
      <c r="AL6147" s="11"/>
    </row>
    <row r="6148" spans="37:38" s="10" customFormat="1">
      <c r="AK6148" s="11"/>
      <c r="AL6148" s="11"/>
    </row>
    <row r="6149" spans="37:38" s="10" customFormat="1">
      <c r="AK6149" s="11"/>
      <c r="AL6149" s="11"/>
    </row>
    <row r="6150" spans="37:38" s="10" customFormat="1">
      <c r="AK6150" s="11"/>
      <c r="AL6150" s="11"/>
    </row>
    <row r="6151" spans="37:38" s="10" customFormat="1">
      <c r="AK6151" s="11"/>
      <c r="AL6151" s="11"/>
    </row>
    <row r="6152" spans="37:38" s="10" customFormat="1">
      <c r="AK6152" s="11"/>
      <c r="AL6152" s="11"/>
    </row>
    <row r="6153" spans="37:38" s="10" customFormat="1">
      <c r="AK6153" s="11"/>
      <c r="AL6153" s="11"/>
    </row>
    <row r="6154" spans="37:38" s="10" customFormat="1">
      <c r="AK6154" s="11"/>
      <c r="AL6154" s="11"/>
    </row>
    <row r="6155" spans="37:38" s="10" customFormat="1">
      <c r="AK6155" s="11"/>
      <c r="AL6155" s="11"/>
    </row>
    <row r="6156" spans="37:38" s="10" customFormat="1">
      <c r="AK6156" s="11"/>
      <c r="AL6156" s="11"/>
    </row>
    <row r="6157" spans="37:38" s="10" customFormat="1">
      <c r="AK6157" s="11"/>
      <c r="AL6157" s="11"/>
    </row>
    <row r="6158" spans="37:38" s="10" customFormat="1">
      <c r="AK6158" s="11"/>
      <c r="AL6158" s="11"/>
    </row>
    <row r="6159" spans="37:38" s="10" customFormat="1">
      <c r="AK6159" s="11"/>
      <c r="AL6159" s="11"/>
    </row>
    <row r="6160" spans="37:38" s="10" customFormat="1">
      <c r="AK6160" s="11"/>
      <c r="AL6160" s="11"/>
    </row>
    <row r="6161" spans="37:38" s="10" customFormat="1">
      <c r="AK6161" s="11"/>
      <c r="AL6161" s="11"/>
    </row>
    <row r="6162" spans="37:38" s="10" customFormat="1">
      <c r="AK6162" s="11"/>
      <c r="AL6162" s="11"/>
    </row>
    <row r="6163" spans="37:38" s="10" customFormat="1">
      <c r="AK6163" s="11"/>
      <c r="AL6163" s="11"/>
    </row>
    <row r="6164" spans="37:38" s="10" customFormat="1">
      <c r="AK6164" s="11"/>
      <c r="AL6164" s="11"/>
    </row>
    <row r="6165" spans="37:38" s="10" customFormat="1">
      <c r="AK6165" s="11"/>
      <c r="AL6165" s="11"/>
    </row>
    <row r="6166" spans="37:38" s="10" customFormat="1">
      <c r="AK6166" s="11"/>
      <c r="AL6166" s="11"/>
    </row>
    <row r="6167" spans="37:38" s="10" customFormat="1">
      <c r="AK6167" s="11"/>
      <c r="AL6167" s="11"/>
    </row>
    <row r="6168" spans="37:38" s="10" customFormat="1">
      <c r="AK6168" s="11"/>
      <c r="AL6168" s="11"/>
    </row>
    <row r="6169" spans="37:38" s="10" customFormat="1">
      <c r="AK6169" s="11"/>
      <c r="AL6169" s="11"/>
    </row>
    <row r="6170" spans="37:38" s="10" customFormat="1">
      <c r="AK6170" s="11"/>
      <c r="AL6170" s="11"/>
    </row>
    <row r="6171" spans="37:38" s="10" customFormat="1">
      <c r="AK6171" s="11"/>
      <c r="AL6171" s="11"/>
    </row>
    <row r="6172" spans="37:38" s="10" customFormat="1">
      <c r="AK6172" s="11"/>
      <c r="AL6172" s="11"/>
    </row>
    <row r="6173" spans="37:38" s="10" customFormat="1">
      <c r="AK6173" s="11"/>
      <c r="AL6173" s="11"/>
    </row>
    <row r="6174" spans="37:38" s="10" customFormat="1">
      <c r="AK6174" s="11"/>
      <c r="AL6174" s="11"/>
    </row>
    <row r="6175" spans="37:38" s="10" customFormat="1">
      <c r="AK6175" s="11"/>
      <c r="AL6175" s="11"/>
    </row>
    <row r="6176" spans="37:38" s="10" customFormat="1">
      <c r="AK6176" s="11"/>
      <c r="AL6176" s="11"/>
    </row>
    <row r="6177" spans="37:38" s="10" customFormat="1">
      <c r="AK6177" s="11"/>
      <c r="AL6177" s="11"/>
    </row>
    <row r="6178" spans="37:38" s="10" customFormat="1">
      <c r="AK6178" s="11"/>
      <c r="AL6178" s="11"/>
    </row>
    <row r="6179" spans="37:38" s="10" customFormat="1">
      <c r="AK6179" s="11"/>
      <c r="AL6179" s="11"/>
    </row>
    <row r="6180" spans="37:38" s="10" customFormat="1">
      <c r="AK6180" s="11"/>
      <c r="AL6180" s="11"/>
    </row>
    <row r="6181" spans="37:38" s="10" customFormat="1">
      <c r="AK6181" s="11"/>
      <c r="AL6181" s="11"/>
    </row>
    <row r="6182" spans="37:38" s="10" customFormat="1">
      <c r="AK6182" s="11"/>
      <c r="AL6182" s="11"/>
    </row>
    <row r="6183" spans="37:38" s="10" customFormat="1">
      <c r="AK6183" s="11"/>
      <c r="AL6183" s="11"/>
    </row>
    <row r="6184" spans="37:38" s="10" customFormat="1">
      <c r="AK6184" s="11"/>
      <c r="AL6184" s="11"/>
    </row>
    <row r="6185" spans="37:38" s="10" customFormat="1">
      <c r="AK6185" s="11"/>
      <c r="AL6185" s="11"/>
    </row>
    <row r="6186" spans="37:38" s="10" customFormat="1">
      <c r="AK6186" s="11"/>
      <c r="AL6186" s="11"/>
    </row>
    <row r="6187" spans="37:38" s="10" customFormat="1">
      <c r="AK6187" s="11"/>
      <c r="AL6187" s="11"/>
    </row>
    <row r="6188" spans="37:38" s="10" customFormat="1">
      <c r="AK6188" s="11"/>
      <c r="AL6188" s="11"/>
    </row>
    <row r="6189" spans="37:38" s="10" customFormat="1">
      <c r="AK6189" s="11"/>
      <c r="AL6189" s="11"/>
    </row>
    <row r="6190" spans="37:38" s="10" customFormat="1">
      <c r="AK6190" s="11"/>
      <c r="AL6190" s="11"/>
    </row>
    <row r="6191" spans="37:38" s="10" customFormat="1">
      <c r="AK6191" s="11"/>
      <c r="AL6191" s="11"/>
    </row>
    <row r="6192" spans="37:38" s="10" customFormat="1">
      <c r="AK6192" s="11"/>
      <c r="AL6192" s="11"/>
    </row>
    <row r="6193" spans="37:38" s="10" customFormat="1">
      <c r="AK6193" s="11"/>
      <c r="AL6193" s="11"/>
    </row>
    <row r="6194" spans="37:38" s="10" customFormat="1">
      <c r="AK6194" s="11"/>
      <c r="AL6194" s="11"/>
    </row>
    <row r="6195" spans="37:38" s="10" customFormat="1">
      <c r="AK6195" s="11"/>
      <c r="AL6195" s="11"/>
    </row>
    <row r="6196" spans="37:38" s="10" customFormat="1">
      <c r="AK6196" s="11"/>
      <c r="AL6196" s="11"/>
    </row>
    <row r="6197" spans="37:38" s="10" customFormat="1">
      <c r="AK6197" s="11"/>
      <c r="AL6197" s="11"/>
    </row>
    <row r="6198" spans="37:38" s="10" customFormat="1">
      <c r="AK6198" s="11"/>
      <c r="AL6198" s="11"/>
    </row>
    <row r="6199" spans="37:38" s="10" customFormat="1">
      <c r="AK6199" s="11"/>
      <c r="AL6199" s="11"/>
    </row>
    <row r="6200" spans="37:38" s="10" customFormat="1">
      <c r="AK6200" s="11"/>
      <c r="AL6200" s="11"/>
    </row>
    <row r="6201" spans="37:38" s="10" customFormat="1">
      <c r="AK6201" s="11"/>
      <c r="AL6201" s="11"/>
    </row>
    <row r="6202" spans="37:38" s="10" customFormat="1">
      <c r="AK6202" s="11"/>
      <c r="AL6202" s="11"/>
    </row>
    <row r="6203" spans="37:38" s="10" customFormat="1">
      <c r="AK6203" s="11"/>
      <c r="AL6203" s="11"/>
    </row>
    <row r="6204" spans="37:38" s="10" customFormat="1">
      <c r="AK6204" s="11"/>
      <c r="AL6204" s="11"/>
    </row>
    <row r="6205" spans="37:38" s="10" customFormat="1">
      <c r="AK6205" s="11"/>
      <c r="AL6205" s="11"/>
    </row>
    <row r="6206" spans="37:38" s="10" customFormat="1">
      <c r="AK6206" s="11"/>
      <c r="AL6206" s="11"/>
    </row>
    <row r="6207" spans="37:38" s="10" customFormat="1">
      <c r="AK6207" s="11"/>
      <c r="AL6207" s="11"/>
    </row>
    <row r="6208" spans="37:38" s="10" customFormat="1">
      <c r="AK6208" s="11"/>
      <c r="AL6208" s="11"/>
    </row>
    <row r="6209" spans="37:38" s="10" customFormat="1">
      <c r="AK6209" s="11"/>
      <c r="AL6209" s="11"/>
    </row>
    <row r="6210" spans="37:38" s="10" customFormat="1">
      <c r="AK6210" s="11"/>
      <c r="AL6210" s="11"/>
    </row>
    <row r="6211" spans="37:38" s="10" customFormat="1">
      <c r="AK6211" s="11"/>
      <c r="AL6211" s="11"/>
    </row>
    <row r="6212" spans="37:38" s="10" customFormat="1">
      <c r="AK6212" s="11"/>
      <c r="AL6212" s="11"/>
    </row>
    <row r="6213" spans="37:38" s="10" customFormat="1">
      <c r="AK6213" s="11"/>
      <c r="AL6213" s="11"/>
    </row>
    <row r="6214" spans="37:38" s="10" customFormat="1">
      <c r="AK6214" s="11"/>
      <c r="AL6214" s="11"/>
    </row>
    <row r="6215" spans="37:38" s="10" customFormat="1">
      <c r="AK6215" s="11"/>
      <c r="AL6215" s="11"/>
    </row>
    <row r="6216" spans="37:38" s="10" customFormat="1">
      <c r="AK6216" s="11"/>
      <c r="AL6216" s="11"/>
    </row>
    <row r="6217" spans="37:38" s="10" customFormat="1">
      <c r="AK6217" s="11"/>
      <c r="AL6217" s="11"/>
    </row>
    <row r="6218" spans="37:38" s="10" customFormat="1">
      <c r="AK6218" s="11"/>
      <c r="AL6218" s="11"/>
    </row>
    <row r="6219" spans="37:38" s="10" customFormat="1">
      <c r="AK6219" s="11"/>
      <c r="AL6219" s="11"/>
    </row>
    <row r="6220" spans="37:38" s="10" customFormat="1">
      <c r="AK6220" s="11"/>
      <c r="AL6220" s="11"/>
    </row>
    <row r="6221" spans="37:38" s="10" customFormat="1">
      <c r="AK6221" s="11"/>
      <c r="AL6221" s="11"/>
    </row>
    <row r="6222" spans="37:38" s="10" customFormat="1">
      <c r="AK6222" s="11"/>
      <c r="AL6222" s="11"/>
    </row>
    <row r="6223" spans="37:38" s="10" customFormat="1">
      <c r="AK6223" s="11"/>
      <c r="AL6223" s="11"/>
    </row>
    <row r="6224" spans="37:38" s="10" customFormat="1">
      <c r="AK6224" s="11"/>
      <c r="AL6224" s="11"/>
    </row>
    <row r="6225" spans="37:38" s="10" customFormat="1">
      <c r="AK6225" s="11"/>
      <c r="AL6225" s="11"/>
    </row>
    <row r="6226" spans="37:38" s="10" customFormat="1">
      <c r="AK6226" s="11"/>
      <c r="AL6226" s="11"/>
    </row>
    <row r="6227" spans="37:38" s="10" customFormat="1">
      <c r="AK6227" s="11"/>
      <c r="AL6227" s="11"/>
    </row>
    <row r="6228" spans="37:38" s="10" customFormat="1">
      <c r="AK6228" s="11"/>
      <c r="AL6228" s="11"/>
    </row>
    <row r="6229" spans="37:38" s="10" customFormat="1">
      <c r="AK6229" s="11"/>
      <c r="AL6229" s="11"/>
    </row>
    <row r="6230" spans="37:38" s="10" customFormat="1">
      <c r="AK6230" s="11"/>
      <c r="AL6230" s="11"/>
    </row>
    <row r="6231" spans="37:38" s="10" customFormat="1">
      <c r="AK6231" s="11"/>
      <c r="AL6231" s="11"/>
    </row>
    <row r="6232" spans="37:38" s="10" customFormat="1">
      <c r="AK6232" s="11"/>
      <c r="AL6232" s="11"/>
    </row>
    <row r="6233" spans="37:38" s="10" customFormat="1">
      <c r="AK6233" s="11"/>
      <c r="AL6233" s="11"/>
    </row>
    <row r="6234" spans="37:38" s="10" customFormat="1">
      <c r="AK6234" s="11"/>
      <c r="AL6234" s="11"/>
    </row>
    <row r="6235" spans="37:38" s="10" customFormat="1">
      <c r="AK6235" s="11"/>
      <c r="AL6235" s="11"/>
    </row>
    <row r="6236" spans="37:38" s="10" customFormat="1">
      <c r="AK6236" s="11"/>
      <c r="AL6236" s="11"/>
    </row>
    <row r="6237" spans="37:38" s="10" customFormat="1">
      <c r="AK6237" s="11"/>
      <c r="AL6237" s="11"/>
    </row>
    <row r="6238" spans="37:38" s="10" customFormat="1">
      <c r="AK6238" s="11"/>
      <c r="AL6238" s="11"/>
    </row>
    <row r="6239" spans="37:38" s="10" customFormat="1">
      <c r="AK6239" s="11"/>
      <c r="AL6239" s="11"/>
    </row>
    <row r="6240" spans="37:38" s="10" customFormat="1">
      <c r="AK6240" s="11"/>
      <c r="AL6240" s="11"/>
    </row>
    <row r="6241" spans="37:38" s="10" customFormat="1">
      <c r="AK6241" s="11"/>
      <c r="AL6241" s="11"/>
    </row>
    <row r="6242" spans="37:38" s="10" customFormat="1">
      <c r="AK6242" s="11"/>
      <c r="AL6242" s="11"/>
    </row>
    <row r="6243" spans="37:38" s="10" customFormat="1">
      <c r="AK6243" s="11"/>
      <c r="AL6243" s="11"/>
    </row>
    <row r="6244" spans="37:38" s="10" customFormat="1">
      <c r="AK6244" s="11"/>
      <c r="AL6244" s="11"/>
    </row>
    <row r="6245" spans="37:38" s="10" customFormat="1">
      <c r="AK6245" s="11"/>
      <c r="AL6245" s="11"/>
    </row>
    <row r="6246" spans="37:38" s="10" customFormat="1">
      <c r="AK6246" s="11"/>
      <c r="AL6246" s="11"/>
    </row>
    <row r="6247" spans="37:38" s="10" customFormat="1">
      <c r="AK6247" s="11"/>
      <c r="AL6247" s="11"/>
    </row>
    <row r="6248" spans="37:38" s="10" customFormat="1">
      <c r="AK6248" s="11"/>
      <c r="AL6248" s="11"/>
    </row>
    <row r="6249" spans="37:38" s="10" customFormat="1">
      <c r="AK6249" s="11"/>
      <c r="AL6249" s="11"/>
    </row>
    <row r="6250" spans="37:38" s="10" customFormat="1">
      <c r="AK6250" s="11"/>
      <c r="AL6250" s="11"/>
    </row>
    <row r="6251" spans="37:38" s="10" customFormat="1">
      <c r="AK6251" s="11"/>
      <c r="AL6251" s="11"/>
    </row>
    <row r="6252" spans="37:38" s="10" customFormat="1">
      <c r="AK6252" s="11"/>
      <c r="AL6252" s="11"/>
    </row>
    <row r="6253" spans="37:38" s="10" customFormat="1">
      <c r="AK6253" s="11"/>
      <c r="AL6253" s="11"/>
    </row>
    <row r="6254" spans="37:38" s="10" customFormat="1">
      <c r="AK6254" s="11"/>
      <c r="AL6254" s="11"/>
    </row>
    <row r="6255" spans="37:38" s="10" customFormat="1">
      <c r="AK6255" s="11"/>
      <c r="AL6255" s="11"/>
    </row>
    <row r="6256" spans="37:38" s="10" customFormat="1">
      <c r="AK6256" s="11"/>
      <c r="AL6256" s="11"/>
    </row>
    <row r="6257" spans="37:38" s="10" customFormat="1">
      <c r="AK6257" s="11"/>
      <c r="AL6257" s="11"/>
    </row>
    <row r="6258" spans="37:38" s="10" customFormat="1">
      <c r="AK6258" s="11"/>
      <c r="AL6258" s="11"/>
    </row>
    <row r="6259" spans="37:38" s="10" customFormat="1">
      <c r="AK6259" s="11"/>
      <c r="AL6259" s="11"/>
    </row>
    <row r="6260" spans="37:38" s="10" customFormat="1">
      <c r="AK6260" s="11"/>
      <c r="AL6260" s="11"/>
    </row>
    <row r="6261" spans="37:38" s="10" customFormat="1">
      <c r="AK6261" s="11"/>
      <c r="AL6261" s="11"/>
    </row>
    <row r="6262" spans="37:38" s="10" customFormat="1">
      <c r="AK6262" s="11"/>
      <c r="AL6262" s="11"/>
    </row>
    <row r="6263" spans="37:38" s="10" customFormat="1">
      <c r="AK6263" s="11"/>
      <c r="AL6263" s="11"/>
    </row>
    <row r="6264" spans="37:38" s="10" customFormat="1">
      <c r="AK6264" s="11"/>
      <c r="AL6264" s="11"/>
    </row>
    <row r="6265" spans="37:38" s="10" customFormat="1">
      <c r="AK6265" s="11"/>
      <c r="AL6265" s="11"/>
    </row>
    <row r="6266" spans="37:38" s="10" customFormat="1">
      <c r="AK6266" s="11"/>
      <c r="AL6266" s="11"/>
    </row>
    <row r="6267" spans="37:38" s="10" customFormat="1">
      <c r="AK6267" s="11"/>
      <c r="AL6267" s="11"/>
    </row>
    <row r="6268" spans="37:38" s="10" customFormat="1">
      <c r="AK6268" s="11"/>
      <c r="AL6268" s="11"/>
    </row>
    <row r="6269" spans="37:38" s="10" customFormat="1">
      <c r="AK6269" s="11"/>
      <c r="AL6269" s="11"/>
    </row>
    <row r="6270" spans="37:38" s="10" customFormat="1">
      <c r="AK6270" s="11"/>
      <c r="AL6270" s="11"/>
    </row>
    <row r="6271" spans="37:38" s="10" customFormat="1">
      <c r="AK6271" s="11"/>
      <c r="AL6271" s="11"/>
    </row>
    <row r="6272" spans="37:38" s="10" customFormat="1">
      <c r="AK6272" s="11"/>
      <c r="AL6272" s="11"/>
    </row>
    <row r="6273" spans="37:38" s="10" customFormat="1">
      <c r="AK6273" s="11"/>
      <c r="AL6273" s="11"/>
    </row>
    <row r="6274" spans="37:38" s="10" customFormat="1">
      <c r="AK6274" s="11"/>
      <c r="AL6274" s="11"/>
    </row>
    <row r="6275" spans="37:38" s="10" customFormat="1">
      <c r="AK6275" s="11"/>
      <c r="AL6275" s="11"/>
    </row>
    <row r="6276" spans="37:38" s="10" customFormat="1">
      <c r="AK6276" s="11"/>
      <c r="AL6276" s="11"/>
    </row>
    <row r="6277" spans="37:38" s="10" customFormat="1">
      <c r="AK6277" s="11"/>
      <c r="AL6277" s="11"/>
    </row>
    <row r="6278" spans="37:38" s="10" customFormat="1">
      <c r="AK6278" s="11"/>
      <c r="AL6278" s="11"/>
    </row>
    <row r="6279" spans="37:38" s="10" customFormat="1">
      <c r="AK6279" s="11"/>
      <c r="AL6279" s="11"/>
    </row>
    <row r="6280" spans="37:38" s="10" customFormat="1">
      <c r="AK6280" s="11"/>
      <c r="AL6280" s="11"/>
    </row>
    <row r="6281" spans="37:38" s="10" customFormat="1">
      <c r="AK6281" s="11"/>
      <c r="AL6281" s="11"/>
    </row>
    <row r="6282" spans="37:38" s="10" customFormat="1">
      <c r="AK6282" s="11"/>
      <c r="AL6282" s="11"/>
    </row>
    <row r="6283" spans="37:38" s="10" customFormat="1">
      <c r="AK6283" s="11"/>
      <c r="AL6283" s="11"/>
    </row>
    <row r="6284" spans="37:38" s="10" customFormat="1">
      <c r="AK6284" s="11"/>
      <c r="AL6284" s="11"/>
    </row>
    <row r="6285" spans="37:38" s="10" customFormat="1">
      <c r="AK6285" s="11"/>
      <c r="AL6285" s="11"/>
    </row>
    <row r="6286" spans="37:38" s="10" customFormat="1">
      <c r="AK6286" s="11"/>
      <c r="AL6286" s="11"/>
    </row>
    <row r="6287" spans="37:38" s="10" customFormat="1">
      <c r="AK6287" s="11"/>
      <c r="AL6287" s="11"/>
    </row>
    <row r="6288" spans="37:38" s="10" customFormat="1">
      <c r="AK6288" s="11"/>
      <c r="AL6288" s="11"/>
    </row>
    <row r="6289" spans="37:38" s="10" customFormat="1">
      <c r="AK6289" s="11"/>
      <c r="AL6289" s="11"/>
    </row>
    <row r="6290" spans="37:38" s="10" customFormat="1">
      <c r="AK6290" s="11"/>
      <c r="AL6290" s="11"/>
    </row>
    <row r="6291" spans="37:38" s="10" customFormat="1">
      <c r="AK6291" s="11"/>
      <c r="AL6291" s="11"/>
    </row>
    <row r="6292" spans="37:38" s="10" customFormat="1">
      <c r="AK6292" s="11"/>
      <c r="AL6292" s="11"/>
    </row>
    <row r="6293" spans="37:38" s="10" customFormat="1">
      <c r="AK6293" s="11"/>
      <c r="AL6293" s="11"/>
    </row>
    <row r="6294" spans="37:38" s="10" customFormat="1">
      <c r="AK6294" s="11"/>
      <c r="AL6294" s="11"/>
    </row>
    <row r="6295" spans="37:38" s="10" customFormat="1">
      <c r="AK6295" s="11"/>
      <c r="AL6295" s="11"/>
    </row>
    <row r="6296" spans="37:38" s="10" customFormat="1">
      <c r="AK6296" s="11"/>
      <c r="AL6296" s="11"/>
    </row>
    <row r="6297" spans="37:38" s="10" customFormat="1">
      <c r="AK6297" s="11"/>
      <c r="AL6297" s="11"/>
    </row>
    <row r="6298" spans="37:38" s="10" customFormat="1">
      <c r="AK6298" s="11"/>
      <c r="AL6298" s="11"/>
    </row>
    <row r="6299" spans="37:38" s="10" customFormat="1">
      <c r="AK6299" s="11"/>
      <c r="AL6299" s="11"/>
    </row>
    <row r="6300" spans="37:38" s="10" customFormat="1">
      <c r="AK6300" s="11"/>
      <c r="AL6300" s="11"/>
    </row>
    <row r="6301" spans="37:38" s="10" customFormat="1">
      <c r="AK6301" s="11"/>
      <c r="AL6301" s="11"/>
    </row>
    <row r="6302" spans="37:38" s="10" customFormat="1">
      <c r="AK6302" s="11"/>
      <c r="AL6302" s="11"/>
    </row>
    <row r="6303" spans="37:38" s="10" customFormat="1">
      <c r="AK6303" s="11"/>
      <c r="AL6303" s="11"/>
    </row>
    <row r="6304" spans="37:38" s="10" customFormat="1">
      <c r="AK6304" s="11"/>
      <c r="AL6304" s="11"/>
    </row>
    <row r="6305" spans="37:38" s="10" customFormat="1">
      <c r="AK6305" s="11"/>
      <c r="AL6305" s="11"/>
    </row>
    <row r="6306" spans="37:38" s="10" customFormat="1">
      <c r="AK6306" s="11"/>
      <c r="AL6306" s="11"/>
    </row>
    <row r="6307" spans="37:38" s="10" customFormat="1">
      <c r="AK6307" s="11"/>
      <c r="AL6307" s="11"/>
    </row>
    <row r="6308" spans="37:38" s="10" customFormat="1">
      <c r="AK6308" s="11"/>
      <c r="AL6308" s="11"/>
    </row>
    <row r="6309" spans="37:38" s="10" customFormat="1">
      <c r="AK6309" s="11"/>
      <c r="AL6309" s="11"/>
    </row>
    <row r="6310" spans="37:38" s="10" customFormat="1">
      <c r="AK6310" s="11"/>
      <c r="AL6310" s="11"/>
    </row>
    <row r="6311" spans="37:38" s="10" customFormat="1">
      <c r="AK6311" s="11"/>
      <c r="AL6311" s="11"/>
    </row>
    <row r="6312" spans="37:38" s="10" customFormat="1">
      <c r="AK6312" s="11"/>
      <c r="AL6312" s="11"/>
    </row>
    <row r="6313" spans="37:38" s="10" customFormat="1">
      <c r="AK6313" s="11"/>
      <c r="AL6313" s="11"/>
    </row>
    <row r="6314" spans="37:38" s="10" customFormat="1">
      <c r="AK6314" s="11"/>
      <c r="AL6314" s="11"/>
    </row>
    <row r="6315" spans="37:38" s="10" customFormat="1">
      <c r="AK6315" s="11"/>
      <c r="AL6315" s="11"/>
    </row>
    <row r="6316" spans="37:38" s="10" customFormat="1">
      <c r="AK6316" s="11"/>
      <c r="AL6316" s="11"/>
    </row>
    <row r="6317" spans="37:38" s="10" customFormat="1">
      <c r="AK6317" s="11"/>
      <c r="AL6317" s="11"/>
    </row>
    <row r="6318" spans="37:38" s="10" customFormat="1">
      <c r="AK6318" s="11"/>
      <c r="AL6318" s="11"/>
    </row>
    <row r="6319" spans="37:38" s="10" customFormat="1">
      <c r="AK6319" s="11"/>
      <c r="AL6319" s="11"/>
    </row>
    <row r="6320" spans="37:38" s="10" customFormat="1">
      <c r="AK6320" s="11"/>
      <c r="AL6320" s="11"/>
    </row>
    <row r="6321" spans="37:38" s="10" customFormat="1">
      <c r="AK6321" s="11"/>
      <c r="AL6321" s="11"/>
    </row>
    <row r="6322" spans="37:38" s="10" customFormat="1">
      <c r="AK6322" s="11"/>
      <c r="AL6322" s="11"/>
    </row>
    <row r="6323" spans="37:38" s="10" customFormat="1">
      <c r="AK6323" s="11"/>
      <c r="AL6323" s="11"/>
    </row>
    <row r="6324" spans="37:38" s="10" customFormat="1">
      <c r="AK6324" s="11"/>
      <c r="AL6324" s="11"/>
    </row>
    <row r="6325" spans="37:38" s="10" customFormat="1">
      <c r="AK6325" s="11"/>
      <c r="AL6325" s="11"/>
    </row>
    <row r="6326" spans="37:38" s="10" customFormat="1">
      <c r="AK6326" s="11"/>
      <c r="AL6326" s="11"/>
    </row>
    <row r="6327" spans="37:38" s="10" customFormat="1">
      <c r="AK6327" s="11"/>
      <c r="AL6327" s="11"/>
    </row>
    <row r="6328" spans="37:38" s="10" customFormat="1">
      <c r="AK6328" s="11"/>
      <c r="AL6328" s="11"/>
    </row>
    <row r="6329" spans="37:38" s="10" customFormat="1">
      <c r="AK6329" s="11"/>
      <c r="AL6329" s="11"/>
    </row>
    <row r="6330" spans="37:38" s="10" customFormat="1">
      <c r="AK6330" s="11"/>
      <c r="AL6330" s="11"/>
    </row>
    <row r="6331" spans="37:38" s="10" customFormat="1">
      <c r="AK6331" s="11"/>
      <c r="AL6331" s="11"/>
    </row>
    <row r="6332" spans="37:38" s="10" customFormat="1">
      <c r="AK6332" s="11"/>
      <c r="AL6332" s="11"/>
    </row>
    <row r="6333" spans="37:38" s="10" customFormat="1">
      <c r="AK6333" s="11"/>
      <c r="AL6333" s="11"/>
    </row>
    <row r="6334" spans="37:38" s="10" customFormat="1">
      <c r="AK6334" s="11"/>
      <c r="AL6334" s="11"/>
    </row>
    <row r="6335" spans="37:38" s="10" customFormat="1">
      <c r="AK6335" s="11"/>
      <c r="AL6335" s="11"/>
    </row>
    <row r="6336" spans="37:38" s="10" customFormat="1">
      <c r="AK6336" s="11"/>
      <c r="AL6336" s="11"/>
    </row>
    <row r="6337" spans="37:38" s="10" customFormat="1">
      <c r="AK6337" s="11"/>
      <c r="AL6337" s="11"/>
    </row>
    <row r="6338" spans="37:38" s="10" customFormat="1">
      <c r="AK6338" s="11"/>
      <c r="AL6338" s="11"/>
    </row>
    <row r="6339" spans="37:38" s="10" customFormat="1">
      <c r="AK6339" s="11"/>
      <c r="AL6339" s="11"/>
    </row>
    <row r="6340" spans="37:38" s="10" customFormat="1">
      <c r="AK6340" s="11"/>
      <c r="AL6340" s="11"/>
    </row>
    <row r="6341" spans="37:38" s="10" customFormat="1">
      <c r="AK6341" s="11"/>
      <c r="AL6341" s="11"/>
    </row>
    <row r="6342" spans="37:38" s="10" customFormat="1">
      <c r="AK6342" s="11"/>
      <c r="AL6342" s="11"/>
    </row>
    <row r="6343" spans="37:38" s="10" customFormat="1">
      <c r="AK6343" s="11"/>
      <c r="AL6343" s="11"/>
    </row>
    <row r="6344" spans="37:38" s="10" customFormat="1">
      <c r="AK6344" s="11"/>
      <c r="AL6344" s="11"/>
    </row>
    <row r="6345" spans="37:38" s="10" customFormat="1">
      <c r="AK6345" s="11"/>
      <c r="AL6345" s="11"/>
    </row>
    <row r="6346" spans="37:38" s="10" customFormat="1">
      <c r="AK6346" s="11"/>
      <c r="AL6346" s="11"/>
    </row>
    <row r="6347" spans="37:38" s="10" customFormat="1">
      <c r="AK6347" s="11"/>
      <c r="AL6347" s="11"/>
    </row>
    <row r="6348" spans="37:38" s="10" customFormat="1">
      <c r="AK6348" s="11"/>
      <c r="AL6348" s="11"/>
    </row>
    <row r="6349" spans="37:38" s="10" customFormat="1">
      <c r="AK6349" s="11"/>
      <c r="AL6349" s="11"/>
    </row>
    <row r="6350" spans="37:38" s="10" customFormat="1">
      <c r="AK6350" s="11"/>
      <c r="AL6350" s="11"/>
    </row>
    <row r="6351" spans="37:38" s="10" customFormat="1">
      <c r="AK6351" s="11"/>
      <c r="AL6351" s="11"/>
    </row>
    <row r="6352" spans="37:38" s="10" customFormat="1">
      <c r="AK6352" s="11"/>
      <c r="AL6352" s="11"/>
    </row>
    <row r="6353" spans="37:38" s="10" customFormat="1">
      <c r="AK6353" s="11"/>
      <c r="AL6353" s="11"/>
    </row>
    <row r="6354" spans="37:38" s="10" customFormat="1">
      <c r="AK6354" s="11"/>
      <c r="AL6354" s="11"/>
    </row>
    <row r="6355" spans="37:38" s="10" customFormat="1">
      <c r="AK6355" s="11"/>
      <c r="AL6355" s="11"/>
    </row>
    <row r="6356" spans="37:38" s="10" customFormat="1">
      <c r="AK6356" s="11"/>
      <c r="AL6356" s="11"/>
    </row>
    <row r="6357" spans="37:38" s="10" customFormat="1">
      <c r="AK6357" s="11"/>
      <c r="AL6357" s="11"/>
    </row>
    <row r="6358" spans="37:38" s="10" customFormat="1">
      <c r="AK6358" s="11"/>
      <c r="AL6358" s="11"/>
    </row>
    <row r="6359" spans="37:38" s="10" customFormat="1">
      <c r="AK6359" s="11"/>
      <c r="AL6359" s="11"/>
    </row>
    <row r="6360" spans="37:38" s="10" customFormat="1">
      <c r="AK6360" s="11"/>
      <c r="AL6360" s="11"/>
    </row>
    <row r="6361" spans="37:38" s="10" customFormat="1">
      <c r="AK6361" s="11"/>
      <c r="AL6361" s="11"/>
    </row>
    <row r="6362" spans="37:38" s="10" customFormat="1">
      <c r="AK6362" s="11"/>
      <c r="AL6362" s="11"/>
    </row>
    <row r="6363" spans="37:38" s="10" customFormat="1">
      <c r="AK6363" s="11"/>
      <c r="AL6363" s="11"/>
    </row>
    <row r="6364" spans="37:38" s="10" customFormat="1">
      <c r="AK6364" s="11"/>
      <c r="AL6364" s="11"/>
    </row>
    <row r="6365" spans="37:38" s="10" customFormat="1">
      <c r="AK6365" s="11"/>
      <c r="AL6365" s="11"/>
    </row>
    <row r="6366" spans="37:38" s="10" customFormat="1">
      <c r="AK6366" s="11"/>
      <c r="AL6366" s="11"/>
    </row>
    <row r="6367" spans="37:38" s="10" customFormat="1">
      <c r="AK6367" s="11"/>
      <c r="AL6367" s="11"/>
    </row>
    <row r="6368" spans="37:38" s="10" customFormat="1">
      <c r="AK6368" s="11"/>
      <c r="AL6368" s="11"/>
    </row>
    <row r="6369" spans="37:38" s="10" customFormat="1">
      <c r="AK6369" s="11"/>
      <c r="AL6369" s="11"/>
    </row>
    <row r="6370" spans="37:38" s="10" customFormat="1">
      <c r="AK6370" s="11"/>
      <c r="AL6370" s="11"/>
    </row>
    <row r="6371" spans="37:38" s="10" customFormat="1">
      <c r="AK6371" s="11"/>
      <c r="AL6371" s="11"/>
    </row>
    <row r="6372" spans="37:38" s="10" customFormat="1">
      <c r="AK6372" s="11"/>
      <c r="AL6372" s="11"/>
    </row>
    <row r="6373" spans="37:38" s="10" customFormat="1">
      <c r="AK6373" s="11"/>
      <c r="AL6373" s="11"/>
    </row>
    <row r="6374" spans="37:38" s="10" customFormat="1">
      <c r="AK6374" s="11"/>
      <c r="AL6374" s="11"/>
    </row>
    <row r="6375" spans="37:38" s="10" customFormat="1">
      <c r="AK6375" s="11"/>
      <c r="AL6375" s="11"/>
    </row>
    <row r="6376" spans="37:38" s="10" customFormat="1">
      <c r="AK6376" s="11"/>
      <c r="AL6376" s="11"/>
    </row>
    <row r="6377" spans="37:38" s="10" customFormat="1">
      <c r="AK6377" s="11"/>
      <c r="AL6377" s="11"/>
    </row>
    <row r="6378" spans="37:38" s="10" customFormat="1">
      <c r="AK6378" s="11"/>
      <c r="AL6378" s="11"/>
    </row>
    <row r="6379" spans="37:38" s="10" customFormat="1">
      <c r="AK6379" s="11"/>
      <c r="AL6379" s="11"/>
    </row>
    <row r="6380" spans="37:38" s="10" customFormat="1">
      <c r="AK6380" s="11"/>
      <c r="AL6380" s="11"/>
    </row>
    <row r="6381" spans="37:38" s="10" customFormat="1">
      <c r="AK6381" s="11"/>
      <c r="AL6381" s="11"/>
    </row>
    <row r="6382" spans="37:38" s="10" customFormat="1">
      <c r="AK6382" s="11"/>
      <c r="AL6382" s="11"/>
    </row>
    <row r="6383" spans="37:38" s="10" customFormat="1">
      <c r="AK6383" s="11"/>
      <c r="AL6383" s="11"/>
    </row>
    <row r="6384" spans="37:38" s="10" customFormat="1">
      <c r="AK6384" s="11"/>
      <c r="AL6384" s="11"/>
    </row>
    <row r="6385" spans="37:38" s="10" customFormat="1">
      <c r="AK6385" s="11"/>
      <c r="AL6385" s="11"/>
    </row>
    <row r="6386" spans="37:38" s="10" customFormat="1">
      <c r="AK6386" s="11"/>
      <c r="AL6386" s="11"/>
    </row>
    <row r="6387" spans="37:38" s="10" customFormat="1">
      <c r="AK6387" s="11"/>
      <c r="AL6387" s="11"/>
    </row>
    <row r="6388" spans="37:38" s="10" customFormat="1">
      <c r="AK6388" s="11"/>
      <c r="AL6388" s="11"/>
    </row>
    <row r="6389" spans="37:38" s="10" customFormat="1">
      <c r="AK6389" s="11"/>
      <c r="AL6389" s="11"/>
    </row>
    <row r="6390" spans="37:38" s="10" customFormat="1">
      <c r="AK6390" s="11"/>
      <c r="AL6390" s="11"/>
    </row>
    <row r="6391" spans="37:38" s="10" customFormat="1">
      <c r="AK6391" s="11"/>
      <c r="AL6391" s="11"/>
    </row>
    <row r="6392" spans="37:38" s="10" customFormat="1">
      <c r="AK6392" s="11"/>
      <c r="AL6392" s="11"/>
    </row>
    <row r="6393" spans="37:38" s="10" customFormat="1">
      <c r="AK6393" s="11"/>
      <c r="AL6393" s="11"/>
    </row>
    <row r="6394" spans="37:38" s="10" customFormat="1">
      <c r="AK6394" s="11"/>
      <c r="AL6394" s="11"/>
    </row>
    <row r="6395" spans="37:38" s="10" customFormat="1">
      <c r="AK6395" s="11"/>
      <c r="AL6395" s="11"/>
    </row>
    <row r="6396" spans="37:38" s="10" customFormat="1">
      <c r="AK6396" s="11"/>
      <c r="AL6396" s="11"/>
    </row>
    <row r="6397" spans="37:38" s="10" customFormat="1">
      <c r="AK6397" s="11"/>
      <c r="AL6397" s="11"/>
    </row>
    <row r="6398" spans="37:38" s="10" customFormat="1">
      <c r="AK6398" s="11"/>
      <c r="AL6398" s="11"/>
    </row>
    <row r="6399" spans="37:38" s="10" customFormat="1">
      <c r="AK6399" s="11"/>
      <c r="AL6399" s="11"/>
    </row>
    <row r="6400" spans="37:38" s="10" customFormat="1">
      <c r="AK6400" s="11"/>
      <c r="AL6400" s="11"/>
    </row>
    <row r="6401" spans="37:38" s="10" customFormat="1">
      <c r="AK6401" s="11"/>
      <c r="AL6401" s="11"/>
    </row>
    <row r="6402" spans="37:38" s="10" customFormat="1">
      <c r="AK6402" s="11"/>
      <c r="AL6402" s="11"/>
    </row>
    <row r="6403" spans="37:38" s="10" customFormat="1">
      <c r="AK6403" s="11"/>
      <c r="AL6403" s="11"/>
    </row>
    <row r="6404" spans="37:38" s="10" customFormat="1">
      <c r="AK6404" s="11"/>
      <c r="AL6404" s="11"/>
    </row>
    <row r="6405" spans="37:38" s="10" customFormat="1">
      <c r="AK6405" s="11"/>
      <c r="AL6405" s="11"/>
    </row>
    <row r="6406" spans="37:38" s="10" customFormat="1">
      <c r="AK6406" s="11"/>
      <c r="AL6406" s="11"/>
    </row>
    <row r="6407" spans="37:38" s="10" customFormat="1">
      <c r="AK6407" s="11"/>
      <c r="AL6407" s="11"/>
    </row>
    <row r="6408" spans="37:38" s="10" customFormat="1">
      <c r="AK6408" s="11"/>
      <c r="AL6408" s="11"/>
    </row>
    <row r="6409" spans="37:38" s="10" customFormat="1">
      <c r="AK6409" s="11"/>
      <c r="AL6409" s="11"/>
    </row>
    <row r="6410" spans="37:38" s="10" customFormat="1">
      <c r="AK6410" s="11"/>
      <c r="AL6410" s="11"/>
    </row>
    <row r="6411" spans="37:38" s="10" customFormat="1">
      <c r="AK6411" s="11"/>
      <c r="AL6411" s="11"/>
    </row>
    <row r="6412" spans="37:38" s="10" customFormat="1">
      <c r="AK6412" s="11"/>
      <c r="AL6412" s="11"/>
    </row>
    <row r="6413" spans="37:38" s="10" customFormat="1">
      <c r="AK6413" s="11"/>
      <c r="AL6413" s="11"/>
    </row>
    <row r="6414" spans="37:38" s="10" customFormat="1">
      <c r="AK6414" s="11"/>
      <c r="AL6414" s="11"/>
    </row>
    <row r="6415" spans="37:38" s="10" customFormat="1">
      <c r="AK6415" s="11"/>
      <c r="AL6415" s="11"/>
    </row>
    <row r="6416" spans="37:38" s="10" customFormat="1">
      <c r="AK6416" s="11"/>
      <c r="AL6416" s="11"/>
    </row>
    <row r="6417" spans="37:38" s="10" customFormat="1">
      <c r="AK6417" s="11"/>
      <c r="AL6417" s="11"/>
    </row>
    <row r="6418" spans="37:38" s="10" customFormat="1">
      <c r="AK6418" s="11"/>
      <c r="AL6418" s="11"/>
    </row>
    <row r="6419" spans="37:38" s="10" customFormat="1">
      <c r="AK6419" s="11"/>
      <c r="AL6419" s="11"/>
    </row>
    <row r="6420" spans="37:38" s="10" customFormat="1">
      <c r="AK6420" s="11"/>
      <c r="AL6420" s="11"/>
    </row>
    <row r="6421" spans="37:38" s="10" customFormat="1">
      <c r="AK6421" s="11"/>
      <c r="AL6421" s="11"/>
    </row>
    <row r="6422" spans="37:38" s="10" customFormat="1">
      <c r="AK6422" s="11"/>
      <c r="AL6422" s="11"/>
    </row>
    <row r="6423" spans="37:38" s="10" customFormat="1">
      <c r="AK6423" s="11"/>
      <c r="AL6423" s="11"/>
    </row>
    <row r="6424" spans="37:38" s="10" customFormat="1">
      <c r="AK6424" s="11"/>
      <c r="AL6424" s="11"/>
    </row>
    <row r="6425" spans="37:38" s="10" customFormat="1">
      <c r="AK6425" s="11"/>
      <c r="AL6425" s="11"/>
    </row>
    <row r="6426" spans="37:38" s="10" customFormat="1">
      <c r="AK6426" s="11"/>
      <c r="AL6426" s="11"/>
    </row>
    <row r="6427" spans="37:38" s="10" customFormat="1">
      <c r="AK6427" s="11"/>
      <c r="AL6427" s="11"/>
    </row>
    <row r="6428" spans="37:38" s="10" customFormat="1">
      <c r="AK6428" s="11"/>
      <c r="AL6428" s="11"/>
    </row>
    <row r="6429" spans="37:38" s="10" customFormat="1">
      <c r="AK6429" s="11"/>
      <c r="AL6429" s="11"/>
    </row>
    <row r="6430" spans="37:38" s="10" customFormat="1">
      <c r="AK6430" s="11"/>
      <c r="AL6430" s="11"/>
    </row>
    <row r="6431" spans="37:38" s="10" customFormat="1">
      <c r="AK6431" s="11"/>
      <c r="AL6431" s="11"/>
    </row>
    <row r="6432" spans="37:38" s="10" customFormat="1">
      <c r="AK6432" s="11"/>
      <c r="AL6432" s="11"/>
    </row>
    <row r="6433" spans="37:38" s="10" customFormat="1">
      <c r="AK6433" s="11"/>
      <c r="AL6433" s="11"/>
    </row>
    <row r="6434" spans="37:38" s="10" customFormat="1">
      <c r="AK6434" s="11"/>
      <c r="AL6434" s="11"/>
    </row>
    <row r="6435" spans="37:38" s="10" customFormat="1">
      <c r="AK6435" s="11"/>
      <c r="AL6435" s="11"/>
    </row>
    <row r="6436" spans="37:38" s="10" customFormat="1">
      <c r="AK6436" s="11"/>
      <c r="AL6436" s="11"/>
    </row>
    <row r="6437" spans="37:38" s="10" customFormat="1">
      <c r="AK6437" s="11"/>
      <c r="AL6437" s="11"/>
    </row>
    <row r="6438" spans="37:38" s="10" customFormat="1">
      <c r="AK6438" s="11"/>
      <c r="AL6438" s="11"/>
    </row>
    <row r="6439" spans="37:38" s="10" customFormat="1">
      <c r="AK6439" s="11"/>
      <c r="AL6439" s="11"/>
    </row>
    <row r="6440" spans="37:38" s="10" customFormat="1">
      <c r="AK6440" s="11"/>
      <c r="AL6440" s="11"/>
    </row>
    <row r="6441" spans="37:38" s="10" customFormat="1">
      <c r="AK6441" s="11"/>
      <c r="AL6441" s="11"/>
    </row>
    <row r="6442" spans="37:38" s="10" customFormat="1">
      <c r="AK6442" s="11"/>
      <c r="AL6442" s="11"/>
    </row>
    <row r="6443" spans="37:38" s="10" customFormat="1">
      <c r="AK6443" s="11"/>
      <c r="AL6443" s="11"/>
    </row>
    <row r="6444" spans="37:38" s="10" customFormat="1">
      <c r="AK6444" s="11"/>
      <c r="AL6444" s="11"/>
    </row>
    <row r="6445" spans="37:38" s="10" customFormat="1">
      <c r="AK6445" s="11"/>
      <c r="AL6445" s="11"/>
    </row>
    <row r="6446" spans="37:38" s="10" customFormat="1">
      <c r="AK6446" s="11"/>
      <c r="AL6446" s="11"/>
    </row>
    <row r="6447" spans="37:38" s="10" customFormat="1">
      <c r="AK6447" s="11"/>
      <c r="AL6447" s="11"/>
    </row>
    <row r="6448" spans="37:38" s="10" customFormat="1">
      <c r="AK6448" s="11"/>
      <c r="AL6448" s="11"/>
    </row>
    <row r="6449" spans="37:38" s="10" customFormat="1">
      <c r="AK6449" s="11"/>
      <c r="AL6449" s="11"/>
    </row>
    <row r="6450" spans="37:38" s="10" customFormat="1">
      <c r="AK6450" s="11"/>
      <c r="AL6450" s="11"/>
    </row>
    <row r="6451" spans="37:38" s="10" customFormat="1">
      <c r="AK6451" s="11"/>
      <c r="AL6451" s="11"/>
    </row>
    <row r="6452" spans="37:38" s="10" customFormat="1">
      <c r="AK6452" s="11"/>
      <c r="AL6452" s="11"/>
    </row>
    <row r="6453" spans="37:38" s="10" customFormat="1">
      <c r="AK6453" s="11"/>
      <c r="AL6453" s="11"/>
    </row>
    <row r="6454" spans="37:38" s="10" customFormat="1">
      <c r="AK6454" s="11"/>
      <c r="AL6454" s="11"/>
    </row>
    <row r="6455" spans="37:38" s="10" customFormat="1">
      <c r="AK6455" s="11"/>
      <c r="AL6455" s="11"/>
    </row>
    <row r="6456" spans="37:38" s="10" customFormat="1">
      <c r="AK6456" s="11"/>
      <c r="AL6456" s="11"/>
    </row>
    <row r="6457" spans="37:38" s="10" customFormat="1">
      <c r="AK6457" s="11"/>
      <c r="AL6457" s="11"/>
    </row>
    <row r="6458" spans="37:38" s="10" customFormat="1">
      <c r="AK6458" s="11"/>
      <c r="AL6458" s="11"/>
    </row>
    <row r="6459" spans="37:38" s="10" customFormat="1">
      <c r="AK6459" s="11"/>
      <c r="AL6459" s="11"/>
    </row>
    <row r="6460" spans="37:38" s="10" customFormat="1">
      <c r="AK6460" s="11"/>
      <c r="AL6460" s="11"/>
    </row>
    <row r="6461" spans="37:38" s="10" customFormat="1">
      <c r="AK6461" s="11"/>
      <c r="AL6461" s="11"/>
    </row>
    <row r="6462" spans="37:38" s="10" customFormat="1">
      <c r="AK6462" s="11"/>
      <c r="AL6462" s="11"/>
    </row>
    <row r="6463" spans="37:38" s="10" customFormat="1">
      <c r="AK6463" s="11"/>
      <c r="AL6463" s="11"/>
    </row>
    <row r="6464" spans="37:38" s="10" customFormat="1">
      <c r="AK6464" s="11"/>
      <c r="AL6464" s="11"/>
    </row>
    <row r="6465" spans="37:38" s="10" customFormat="1">
      <c r="AK6465" s="11"/>
      <c r="AL6465" s="11"/>
    </row>
    <row r="6466" spans="37:38" s="10" customFormat="1">
      <c r="AK6466" s="11"/>
      <c r="AL6466" s="11"/>
    </row>
    <row r="6467" spans="37:38" s="10" customFormat="1">
      <c r="AK6467" s="11"/>
      <c r="AL6467" s="11"/>
    </row>
    <row r="6468" spans="37:38" s="10" customFormat="1">
      <c r="AK6468" s="11"/>
      <c r="AL6468" s="11"/>
    </row>
    <row r="6469" spans="37:38" s="10" customFormat="1">
      <c r="AK6469" s="11"/>
      <c r="AL6469" s="11"/>
    </row>
    <row r="6470" spans="37:38" s="10" customFormat="1">
      <c r="AK6470" s="11"/>
      <c r="AL6470" s="11"/>
    </row>
    <row r="6471" spans="37:38" s="10" customFormat="1">
      <c r="AK6471" s="11"/>
      <c r="AL6471" s="11"/>
    </row>
    <row r="6472" spans="37:38" s="10" customFormat="1">
      <c r="AK6472" s="11"/>
      <c r="AL6472" s="11"/>
    </row>
    <row r="6473" spans="37:38" s="10" customFormat="1">
      <c r="AK6473" s="11"/>
      <c r="AL6473" s="11"/>
    </row>
    <row r="6474" spans="37:38" s="10" customFormat="1">
      <c r="AK6474" s="11"/>
      <c r="AL6474" s="11"/>
    </row>
    <row r="6475" spans="37:38" s="10" customFormat="1">
      <c r="AK6475" s="11"/>
      <c r="AL6475" s="11"/>
    </row>
    <row r="6476" spans="37:38" s="10" customFormat="1">
      <c r="AK6476" s="11"/>
      <c r="AL6476" s="11"/>
    </row>
    <row r="6477" spans="37:38" s="10" customFormat="1">
      <c r="AK6477" s="11"/>
      <c r="AL6477" s="11"/>
    </row>
    <row r="6478" spans="37:38" s="10" customFormat="1">
      <c r="AK6478" s="11"/>
      <c r="AL6478" s="11"/>
    </row>
    <row r="6479" spans="37:38" s="10" customFormat="1">
      <c r="AK6479" s="11"/>
      <c r="AL6479" s="11"/>
    </row>
    <row r="6480" spans="37:38" s="10" customFormat="1">
      <c r="AK6480" s="11"/>
      <c r="AL6480" s="11"/>
    </row>
    <row r="6481" spans="37:38" s="10" customFormat="1">
      <c r="AK6481" s="11"/>
      <c r="AL6481" s="11"/>
    </row>
    <row r="6482" spans="37:38" s="10" customFormat="1">
      <c r="AK6482" s="11"/>
      <c r="AL6482" s="11"/>
    </row>
    <row r="6483" spans="37:38" s="10" customFormat="1">
      <c r="AK6483" s="11"/>
      <c r="AL6483" s="11"/>
    </row>
    <row r="6484" spans="37:38" s="10" customFormat="1">
      <c r="AK6484" s="11"/>
      <c r="AL6484" s="11"/>
    </row>
    <row r="6485" spans="37:38" s="10" customFormat="1">
      <c r="AK6485" s="11"/>
      <c r="AL6485" s="11"/>
    </row>
    <row r="6486" spans="37:38" s="10" customFormat="1">
      <c r="AK6486" s="11"/>
      <c r="AL6486" s="11"/>
    </row>
    <row r="6487" spans="37:38" s="10" customFormat="1">
      <c r="AK6487" s="11"/>
      <c r="AL6487" s="11"/>
    </row>
    <row r="6488" spans="37:38" s="10" customFormat="1">
      <c r="AK6488" s="11"/>
      <c r="AL6488" s="11"/>
    </row>
    <row r="6489" spans="37:38" s="10" customFormat="1">
      <c r="AK6489" s="11"/>
      <c r="AL6489" s="11"/>
    </row>
    <row r="6490" spans="37:38" s="10" customFormat="1">
      <c r="AK6490" s="11"/>
      <c r="AL6490" s="11"/>
    </row>
    <row r="6491" spans="37:38" s="10" customFormat="1">
      <c r="AK6491" s="11"/>
      <c r="AL6491" s="11"/>
    </row>
    <row r="6492" spans="37:38" s="10" customFormat="1">
      <c r="AK6492" s="11"/>
      <c r="AL6492" s="11"/>
    </row>
    <row r="6493" spans="37:38" s="10" customFormat="1">
      <c r="AK6493" s="11"/>
      <c r="AL6493" s="11"/>
    </row>
    <row r="6494" spans="37:38" s="10" customFormat="1">
      <c r="AK6494" s="11"/>
      <c r="AL6494" s="11"/>
    </row>
    <row r="6495" spans="37:38" s="10" customFormat="1">
      <c r="AK6495" s="11"/>
      <c r="AL6495" s="11"/>
    </row>
    <row r="6496" spans="37:38" s="10" customFormat="1">
      <c r="AK6496" s="11"/>
      <c r="AL6496" s="11"/>
    </row>
    <row r="6497" spans="37:38" s="10" customFormat="1">
      <c r="AK6497" s="11"/>
      <c r="AL6497" s="11"/>
    </row>
    <row r="6498" spans="37:38" s="10" customFormat="1">
      <c r="AK6498" s="11"/>
      <c r="AL6498" s="11"/>
    </row>
    <row r="6499" spans="37:38" s="10" customFormat="1">
      <c r="AK6499" s="11"/>
      <c r="AL6499" s="11"/>
    </row>
    <row r="6500" spans="37:38" s="10" customFormat="1">
      <c r="AK6500" s="11"/>
      <c r="AL6500" s="11"/>
    </row>
    <row r="6501" spans="37:38" s="10" customFormat="1">
      <c r="AK6501" s="11"/>
      <c r="AL6501" s="11"/>
    </row>
    <row r="6502" spans="37:38" s="10" customFormat="1">
      <c r="AK6502" s="11"/>
      <c r="AL6502" s="11"/>
    </row>
    <row r="6503" spans="37:38" s="10" customFormat="1">
      <c r="AK6503" s="11"/>
      <c r="AL6503" s="11"/>
    </row>
    <row r="6504" spans="37:38" s="10" customFormat="1">
      <c r="AK6504" s="11"/>
      <c r="AL6504" s="11"/>
    </row>
    <row r="6505" spans="37:38" s="10" customFormat="1">
      <c r="AK6505" s="11"/>
      <c r="AL6505" s="11"/>
    </row>
    <row r="6506" spans="37:38" s="10" customFormat="1">
      <c r="AK6506" s="11"/>
      <c r="AL6506" s="11"/>
    </row>
    <row r="6507" spans="37:38" s="10" customFormat="1">
      <c r="AK6507" s="11"/>
      <c r="AL6507" s="11"/>
    </row>
    <row r="6508" spans="37:38" s="10" customFormat="1">
      <c r="AK6508" s="11"/>
      <c r="AL6508" s="11"/>
    </row>
    <row r="6509" spans="37:38" s="10" customFormat="1">
      <c r="AK6509" s="11"/>
      <c r="AL6509" s="11"/>
    </row>
    <row r="6510" spans="37:38" s="10" customFormat="1">
      <c r="AK6510" s="11"/>
      <c r="AL6510" s="11"/>
    </row>
    <row r="6511" spans="37:38" s="10" customFormat="1">
      <c r="AK6511" s="11"/>
      <c r="AL6511" s="11"/>
    </row>
    <row r="6512" spans="37:38" s="10" customFormat="1">
      <c r="AK6512" s="11"/>
      <c r="AL6512" s="11"/>
    </row>
    <row r="6513" spans="37:38" s="10" customFormat="1">
      <c r="AK6513" s="11"/>
      <c r="AL6513" s="11"/>
    </row>
    <row r="6514" spans="37:38" s="10" customFormat="1">
      <c r="AK6514" s="11"/>
      <c r="AL6514" s="11"/>
    </row>
    <row r="6515" spans="37:38" s="10" customFormat="1">
      <c r="AK6515" s="11"/>
      <c r="AL6515" s="11"/>
    </row>
    <row r="6516" spans="37:38" s="10" customFormat="1">
      <c r="AK6516" s="11"/>
      <c r="AL6516" s="11"/>
    </row>
    <row r="6517" spans="37:38" s="10" customFormat="1">
      <c r="AK6517" s="11"/>
      <c r="AL6517" s="11"/>
    </row>
    <row r="6518" spans="37:38" s="10" customFormat="1">
      <c r="AK6518" s="11"/>
      <c r="AL6518" s="11"/>
    </row>
    <row r="6519" spans="37:38" s="10" customFormat="1">
      <c r="AK6519" s="11"/>
      <c r="AL6519" s="11"/>
    </row>
    <row r="6520" spans="37:38" s="10" customFormat="1">
      <c r="AK6520" s="11"/>
      <c r="AL6520" s="11"/>
    </row>
    <row r="6521" spans="37:38" s="10" customFormat="1">
      <c r="AK6521" s="11"/>
      <c r="AL6521" s="11"/>
    </row>
    <row r="6522" spans="37:38" s="10" customFormat="1">
      <c r="AK6522" s="11"/>
      <c r="AL6522" s="11"/>
    </row>
    <row r="6523" spans="37:38" s="10" customFormat="1">
      <c r="AK6523" s="11"/>
      <c r="AL6523" s="11"/>
    </row>
    <row r="6524" spans="37:38" s="10" customFormat="1">
      <c r="AK6524" s="11"/>
      <c r="AL6524" s="11"/>
    </row>
    <row r="6525" spans="37:38" s="10" customFormat="1">
      <c r="AK6525" s="11"/>
      <c r="AL6525" s="11"/>
    </row>
    <row r="6526" spans="37:38" s="10" customFormat="1">
      <c r="AK6526" s="11"/>
      <c r="AL6526" s="11"/>
    </row>
    <row r="6527" spans="37:38" s="10" customFormat="1">
      <c r="AK6527" s="11"/>
      <c r="AL6527" s="11"/>
    </row>
    <row r="6528" spans="37:38" s="10" customFormat="1">
      <c r="AK6528" s="11"/>
      <c r="AL6528" s="11"/>
    </row>
    <row r="6529" spans="37:38" s="10" customFormat="1">
      <c r="AK6529" s="11"/>
      <c r="AL6529" s="11"/>
    </row>
    <row r="6530" spans="37:38" s="10" customFormat="1">
      <c r="AK6530" s="11"/>
      <c r="AL6530" s="11"/>
    </row>
    <row r="6531" spans="37:38" s="10" customFormat="1">
      <c r="AK6531" s="11"/>
      <c r="AL6531" s="11"/>
    </row>
    <row r="6532" spans="37:38" s="10" customFormat="1">
      <c r="AK6532" s="11"/>
      <c r="AL6532" s="11"/>
    </row>
    <row r="6533" spans="37:38" s="10" customFormat="1">
      <c r="AK6533" s="11"/>
      <c r="AL6533" s="11"/>
    </row>
    <row r="6534" spans="37:38" s="10" customFormat="1">
      <c r="AK6534" s="11"/>
      <c r="AL6534" s="11"/>
    </row>
    <row r="6535" spans="37:38" s="10" customFormat="1">
      <c r="AK6535" s="11"/>
      <c r="AL6535" s="11"/>
    </row>
    <row r="6536" spans="37:38" s="10" customFormat="1">
      <c r="AK6536" s="11"/>
      <c r="AL6536" s="11"/>
    </row>
    <row r="6537" spans="37:38" s="10" customFormat="1">
      <c r="AK6537" s="11"/>
      <c r="AL6537" s="11"/>
    </row>
    <row r="6538" spans="37:38" s="10" customFormat="1">
      <c r="AK6538" s="11"/>
      <c r="AL6538" s="11"/>
    </row>
    <row r="6539" spans="37:38" s="10" customFormat="1">
      <c r="AK6539" s="11"/>
      <c r="AL6539" s="11"/>
    </row>
    <row r="6540" spans="37:38" s="10" customFormat="1">
      <c r="AK6540" s="11"/>
      <c r="AL6540" s="11"/>
    </row>
    <row r="6541" spans="37:38" s="10" customFormat="1">
      <c r="AK6541" s="11"/>
      <c r="AL6541" s="11"/>
    </row>
    <row r="6542" spans="37:38" s="10" customFormat="1">
      <c r="AK6542" s="11"/>
      <c r="AL6542" s="11"/>
    </row>
    <row r="6543" spans="37:38" s="10" customFormat="1">
      <c r="AK6543" s="11"/>
      <c r="AL6543" s="11"/>
    </row>
    <row r="6544" spans="37:38" s="10" customFormat="1">
      <c r="AK6544" s="11"/>
      <c r="AL6544" s="11"/>
    </row>
    <row r="6545" spans="37:38" s="10" customFormat="1">
      <c r="AK6545" s="11"/>
      <c r="AL6545" s="11"/>
    </row>
    <row r="6546" spans="37:38" s="10" customFormat="1">
      <c r="AK6546" s="11"/>
      <c r="AL6546" s="11"/>
    </row>
    <row r="6547" spans="37:38" s="10" customFormat="1">
      <c r="AK6547" s="11"/>
      <c r="AL6547" s="11"/>
    </row>
    <row r="6548" spans="37:38" s="10" customFormat="1">
      <c r="AK6548" s="11"/>
      <c r="AL6548" s="11"/>
    </row>
    <row r="6549" spans="37:38" s="10" customFormat="1">
      <c r="AK6549" s="11"/>
      <c r="AL6549" s="11"/>
    </row>
    <row r="6550" spans="37:38" s="10" customFormat="1">
      <c r="AK6550" s="11"/>
      <c r="AL6550" s="11"/>
    </row>
    <row r="6551" spans="37:38" s="10" customFormat="1">
      <c r="AK6551" s="11"/>
      <c r="AL6551" s="11"/>
    </row>
    <row r="6552" spans="37:38" s="10" customFormat="1">
      <c r="AK6552" s="11"/>
      <c r="AL6552" s="11"/>
    </row>
    <row r="6553" spans="37:38" s="10" customFormat="1">
      <c r="AK6553" s="11"/>
      <c r="AL6553" s="11"/>
    </row>
    <row r="6554" spans="37:38" s="10" customFormat="1">
      <c r="AK6554" s="11"/>
      <c r="AL6554" s="11"/>
    </row>
    <row r="6555" spans="37:38" s="10" customFormat="1">
      <c r="AK6555" s="11"/>
      <c r="AL6555" s="11"/>
    </row>
    <row r="6556" spans="37:38" s="10" customFormat="1">
      <c r="AK6556" s="11"/>
      <c r="AL6556" s="11"/>
    </row>
    <row r="6557" spans="37:38" s="10" customFormat="1">
      <c r="AK6557" s="11"/>
      <c r="AL6557" s="11"/>
    </row>
    <row r="6558" spans="37:38" s="10" customFormat="1">
      <c r="AK6558" s="11"/>
      <c r="AL6558" s="11"/>
    </row>
    <row r="6559" spans="37:38" s="10" customFormat="1">
      <c r="AK6559" s="11"/>
      <c r="AL6559" s="11"/>
    </row>
    <row r="6560" spans="37:38" s="10" customFormat="1">
      <c r="AK6560" s="11"/>
      <c r="AL6560" s="11"/>
    </row>
    <row r="6561" spans="37:38" s="10" customFormat="1">
      <c r="AK6561" s="11"/>
      <c r="AL6561" s="11"/>
    </row>
    <row r="6562" spans="37:38" s="10" customFormat="1">
      <c r="AK6562" s="11"/>
      <c r="AL6562" s="11"/>
    </row>
    <row r="6563" spans="37:38" s="10" customFormat="1">
      <c r="AK6563" s="11"/>
      <c r="AL6563" s="11"/>
    </row>
    <row r="6564" spans="37:38" s="10" customFormat="1">
      <c r="AK6564" s="11"/>
      <c r="AL6564" s="11"/>
    </row>
    <row r="6565" spans="37:38" s="10" customFormat="1">
      <c r="AK6565" s="11"/>
      <c r="AL6565" s="11"/>
    </row>
    <row r="6566" spans="37:38" s="10" customFormat="1">
      <c r="AK6566" s="11"/>
      <c r="AL6566" s="11"/>
    </row>
    <row r="6567" spans="37:38" s="10" customFormat="1">
      <c r="AK6567" s="11"/>
      <c r="AL6567" s="11"/>
    </row>
    <row r="6568" spans="37:38" s="10" customFormat="1">
      <c r="AK6568" s="11"/>
      <c r="AL6568" s="11"/>
    </row>
    <row r="6569" spans="37:38" s="10" customFormat="1">
      <c r="AK6569" s="11"/>
      <c r="AL6569" s="11"/>
    </row>
    <row r="6570" spans="37:38" s="10" customFormat="1">
      <c r="AK6570" s="11"/>
      <c r="AL6570" s="11"/>
    </row>
    <row r="6571" spans="37:38" s="10" customFormat="1">
      <c r="AK6571" s="11"/>
      <c r="AL6571" s="11"/>
    </row>
    <row r="6572" spans="37:38" s="10" customFormat="1">
      <c r="AK6572" s="11"/>
      <c r="AL6572" s="11"/>
    </row>
    <row r="6573" spans="37:38" s="10" customFormat="1">
      <c r="AK6573" s="11"/>
      <c r="AL6573" s="11"/>
    </row>
    <row r="6574" spans="37:38" s="10" customFormat="1">
      <c r="AK6574" s="11"/>
      <c r="AL6574" s="11"/>
    </row>
    <row r="6575" spans="37:38" s="10" customFormat="1">
      <c r="AK6575" s="11"/>
      <c r="AL6575" s="11"/>
    </row>
    <row r="6576" spans="37:38" s="10" customFormat="1">
      <c r="AK6576" s="11"/>
      <c r="AL6576" s="11"/>
    </row>
    <row r="6577" spans="37:38" s="10" customFormat="1">
      <c r="AK6577" s="11"/>
      <c r="AL6577" s="11"/>
    </row>
    <row r="6578" spans="37:38" s="10" customFormat="1">
      <c r="AK6578" s="11"/>
      <c r="AL6578" s="11"/>
    </row>
    <row r="6579" spans="37:38" s="10" customFormat="1">
      <c r="AK6579" s="11"/>
      <c r="AL6579" s="11"/>
    </row>
    <row r="6580" spans="37:38" s="10" customFormat="1">
      <c r="AK6580" s="11"/>
      <c r="AL6580" s="11"/>
    </row>
    <row r="6581" spans="37:38" s="10" customFormat="1">
      <c r="AK6581" s="11"/>
      <c r="AL6581" s="11"/>
    </row>
    <row r="6582" spans="37:38" s="10" customFormat="1">
      <c r="AK6582" s="11"/>
      <c r="AL6582" s="11"/>
    </row>
    <row r="6583" spans="37:38" s="10" customFormat="1">
      <c r="AK6583" s="11"/>
      <c r="AL6583" s="11"/>
    </row>
    <row r="6584" spans="37:38" s="10" customFormat="1">
      <c r="AK6584" s="11"/>
      <c r="AL6584" s="11"/>
    </row>
    <row r="6585" spans="37:38" s="10" customFormat="1">
      <c r="AK6585" s="11"/>
      <c r="AL6585" s="11"/>
    </row>
    <row r="6586" spans="37:38" s="10" customFormat="1">
      <c r="AK6586" s="11"/>
      <c r="AL6586" s="11"/>
    </row>
    <row r="6587" spans="37:38" s="10" customFormat="1">
      <c r="AK6587" s="11"/>
      <c r="AL6587" s="11"/>
    </row>
    <row r="6588" spans="37:38" s="10" customFormat="1">
      <c r="AK6588" s="11"/>
      <c r="AL6588" s="11"/>
    </row>
    <row r="6589" spans="37:38" s="10" customFormat="1">
      <c r="AK6589" s="11"/>
      <c r="AL6589" s="11"/>
    </row>
    <row r="6590" spans="37:38" s="10" customFormat="1">
      <c r="AK6590" s="11"/>
      <c r="AL6590" s="11"/>
    </row>
    <row r="6591" spans="37:38" s="10" customFormat="1">
      <c r="AK6591" s="11"/>
      <c r="AL6591" s="11"/>
    </row>
    <row r="6592" spans="37:38" s="10" customFormat="1">
      <c r="AK6592" s="11"/>
      <c r="AL6592" s="11"/>
    </row>
    <row r="6593" spans="37:38" s="10" customFormat="1">
      <c r="AK6593" s="11"/>
      <c r="AL6593" s="11"/>
    </row>
    <row r="6594" spans="37:38" s="10" customFormat="1">
      <c r="AK6594" s="11"/>
      <c r="AL6594" s="11"/>
    </row>
    <row r="6595" spans="37:38" s="10" customFormat="1">
      <c r="AK6595" s="11"/>
      <c r="AL6595" s="11"/>
    </row>
    <row r="6596" spans="37:38" s="10" customFormat="1">
      <c r="AK6596" s="11"/>
      <c r="AL6596" s="11"/>
    </row>
    <row r="6597" spans="37:38" s="10" customFormat="1">
      <c r="AK6597" s="11"/>
      <c r="AL6597" s="11"/>
    </row>
    <row r="6598" spans="37:38" s="10" customFormat="1">
      <c r="AK6598" s="11"/>
      <c r="AL6598" s="11"/>
    </row>
    <row r="6599" spans="37:38" s="10" customFormat="1">
      <c r="AK6599" s="11"/>
      <c r="AL6599" s="11"/>
    </row>
    <row r="6600" spans="37:38" s="10" customFormat="1">
      <c r="AK6600" s="11"/>
      <c r="AL6600" s="11"/>
    </row>
    <row r="6601" spans="37:38" s="10" customFormat="1">
      <c r="AK6601" s="11"/>
      <c r="AL6601" s="11"/>
    </row>
    <row r="6602" spans="37:38" s="10" customFormat="1">
      <c r="AK6602" s="11"/>
      <c r="AL6602" s="11"/>
    </row>
    <row r="6603" spans="37:38" s="10" customFormat="1">
      <c r="AK6603" s="11"/>
      <c r="AL6603" s="11"/>
    </row>
    <row r="6604" spans="37:38" s="10" customFormat="1">
      <c r="AK6604" s="11"/>
      <c r="AL6604" s="11"/>
    </row>
    <row r="6605" spans="37:38" s="10" customFormat="1">
      <c r="AK6605" s="11"/>
      <c r="AL6605" s="11"/>
    </row>
    <row r="6606" spans="37:38" s="10" customFormat="1">
      <c r="AK6606" s="11"/>
      <c r="AL6606" s="11"/>
    </row>
    <row r="6607" spans="37:38" s="10" customFormat="1">
      <c r="AK6607" s="11"/>
      <c r="AL6607" s="11"/>
    </row>
    <row r="6608" spans="37:38" s="10" customFormat="1">
      <c r="AK6608" s="11"/>
      <c r="AL6608" s="11"/>
    </row>
    <row r="6609" spans="37:38" s="10" customFormat="1">
      <c r="AK6609" s="11"/>
      <c r="AL6609" s="11"/>
    </row>
    <row r="6610" spans="37:38" s="10" customFormat="1">
      <c r="AK6610" s="11"/>
      <c r="AL6610" s="11"/>
    </row>
    <row r="6611" spans="37:38" s="10" customFormat="1">
      <c r="AK6611" s="11"/>
      <c r="AL6611" s="11"/>
    </row>
    <row r="6612" spans="37:38" s="10" customFormat="1">
      <c r="AK6612" s="11"/>
      <c r="AL6612" s="11"/>
    </row>
    <row r="6613" spans="37:38" s="10" customFormat="1">
      <c r="AK6613" s="11"/>
      <c r="AL6613" s="11"/>
    </row>
    <row r="6614" spans="37:38" s="10" customFormat="1">
      <c r="AK6614" s="11"/>
      <c r="AL6614" s="11"/>
    </row>
    <row r="6615" spans="37:38" s="10" customFormat="1">
      <c r="AK6615" s="11"/>
      <c r="AL6615" s="11"/>
    </row>
    <row r="6616" spans="37:38" s="10" customFormat="1">
      <c r="AK6616" s="11"/>
      <c r="AL6616" s="11"/>
    </row>
    <row r="6617" spans="37:38" s="10" customFormat="1">
      <c r="AK6617" s="11"/>
      <c r="AL6617" s="11"/>
    </row>
    <row r="6618" spans="37:38" s="10" customFormat="1">
      <c r="AK6618" s="11"/>
      <c r="AL6618" s="11"/>
    </row>
    <row r="6619" spans="37:38" s="10" customFormat="1">
      <c r="AK6619" s="11"/>
      <c r="AL6619" s="11"/>
    </row>
    <row r="6620" spans="37:38" s="10" customFormat="1">
      <c r="AK6620" s="11"/>
      <c r="AL6620" s="11"/>
    </row>
    <row r="6621" spans="37:38" s="10" customFormat="1">
      <c r="AK6621" s="11"/>
      <c r="AL6621" s="11"/>
    </row>
    <row r="6622" spans="37:38" s="10" customFormat="1">
      <c r="AK6622" s="11"/>
      <c r="AL6622" s="11"/>
    </row>
    <row r="6623" spans="37:38" s="10" customFormat="1">
      <c r="AK6623" s="11"/>
      <c r="AL6623" s="11"/>
    </row>
    <row r="6624" spans="37:38" s="10" customFormat="1">
      <c r="AK6624" s="11"/>
      <c r="AL6624" s="11"/>
    </row>
    <row r="6625" spans="37:38" s="10" customFormat="1">
      <c r="AK6625" s="11"/>
      <c r="AL6625" s="11"/>
    </row>
    <row r="6626" spans="37:38" s="10" customFormat="1">
      <c r="AK6626" s="11"/>
      <c r="AL6626" s="11"/>
    </row>
    <row r="6627" spans="37:38" s="10" customFormat="1">
      <c r="AK6627" s="11"/>
      <c r="AL6627" s="11"/>
    </row>
    <row r="6628" spans="37:38" s="10" customFormat="1">
      <c r="AK6628" s="11"/>
      <c r="AL6628" s="11"/>
    </row>
    <row r="6629" spans="37:38" s="10" customFormat="1">
      <c r="AK6629" s="11"/>
      <c r="AL6629" s="11"/>
    </row>
    <row r="6630" spans="37:38" s="10" customFormat="1">
      <c r="AK6630" s="11"/>
      <c r="AL6630" s="11"/>
    </row>
    <row r="6631" spans="37:38" s="10" customFormat="1">
      <c r="AK6631" s="11"/>
      <c r="AL6631" s="11"/>
    </row>
    <row r="6632" spans="37:38" s="10" customFormat="1">
      <c r="AK6632" s="11"/>
      <c r="AL6632" s="11"/>
    </row>
    <row r="6633" spans="37:38" s="10" customFormat="1">
      <c r="AK6633" s="11"/>
      <c r="AL6633" s="11"/>
    </row>
    <row r="6634" spans="37:38" s="10" customFormat="1">
      <c r="AK6634" s="11"/>
      <c r="AL6634" s="11"/>
    </row>
    <row r="6635" spans="37:38" s="10" customFormat="1">
      <c r="AK6635" s="11"/>
      <c r="AL6635" s="11"/>
    </row>
    <row r="6636" spans="37:38" s="10" customFormat="1">
      <c r="AK6636" s="11"/>
      <c r="AL6636" s="11"/>
    </row>
    <row r="6637" spans="37:38" s="10" customFormat="1">
      <c r="AK6637" s="11"/>
      <c r="AL6637" s="11"/>
    </row>
    <row r="6638" spans="37:38" s="10" customFormat="1">
      <c r="AK6638" s="11"/>
      <c r="AL6638" s="11"/>
    </row>
    <row r="6639" spans="37:38" s="10" customFormat="1">
      <c r="AK6639" s="11"/>
      <c r="AL6639" s="11"/>
    </row>
    <row r="6640" spans="37:38" s="10" customFormat="1">
      <c r="AK6640" s="11"/>
      <c r="AL6640" s="11"/>
    </row>
    <row r="6641" spans="37:38" s="10" customFormat="1">
      <c r="AK6641" s="11"/>
      <c r="AL6641" s="11"/>
    </row>
    <row r="6642" spans="37:38" s="10" customFormat="1">
      <c r="AK6642" s="11"/>
      <c r="AL6642" s="11"/>
    </row>
    <row r="6643" spans="37:38" s="10" customFormat="1">
      <c r="AK6643" s="11"/>
      <c r="AL6643" s="11"/>
    </row>
    <row r="6644" spans="37:38" s="10" customFormat="1">
      <c r="AK6644" s="11"/>
      <c r="AL6644" s="11"/>
    </row>
    <row r="6645" spans="37:38" s="10" customFormat="1">
      <c r="AK6645" s="11"/>
      <c r="AL6645" s="11"/>
    </row>
    <row r="6646" spans="37:38" s="10" customFormat="1">
      <c r="AK6646" s="11"/>
      <c r="AL6646" s="11"/>
    </row>
    <row r="6647" spans="37:38" s="10" customFormat="1">
      <c r="AK6647" s="11"/>
      <c r="AL6647" s="11"/>
    </row>
    <row r="6648" spans="37:38" s="10" customFormat="1">
      <c r="AK6648" s="11"/>
      <c r="AL6648" s="11"/>
    </row>
    <row r="6649" spans="37:38" s="10" customFormat="1">
      <c r="AK6649" s="11"/>
      <c r="AL6649" s="11"/>
    </row>
    <row r="6650" spans="37:38" s="10" customFormat="1">
      <c r="AK6650" s="11"/>
      <c r="AL6650" s="11"/>
    </row>
    <row r="6651" spans="37:38" s="10" customFormat="1">
      <c r="AK6651" s="11"/>
      <c r="AL6651" s="11"/>
    </row>
    <row r="6652" spans="37:38" s="10" customFormat="1">
      <c r="AK6652" s="11"/>
      <c r="AL6652" s="11"/>
    </row>
    <row r="6653" spans="37:38" s="10" customFormat="1">
      <c r="AK6653" s="11"/>
      <c r="AL6653" s="11"/>
    </row>
    <row r="6654" spans="37:38" s="10" customFormat="1">
      <c r="AK6654" s="11"/>
      <c r="AL6654" s="11"/>
    </row>
    <row r="6655" spans="37:38" s="10" customFormat="1">
      <c r="AK6655" s="11"/>
      <c r="AL6655" s="11"/>
    </row>
    <row r="6656" spans="37:38" s="10" customFormat="1">
      <c r="AK6656" s="11"/>
      <c r="AL6656" s="11"/>
    </row>
    <row r="6657" spans="37:38" s="10" customFormat="1">
      <c r="AK6657" s="11"/>
      <c r="AL6657" s="11"/>
    </row>
    <row r="6658" spans="37:38" s="10" customFormat="1">
      <c r="AK6658" s="11"/>
      <c r="AL6658" s="11"/>
    </row>
    <row r="6659" spans="37:38" s="10" customFormat="1">
      <c r="AK6659" s="11"/>
      <c r="AL6659" s="11"/>
    </row>
    <row r="6660" spans="37:38" s="10" customFormat="1">
      <c r="AK6660" s="11"/>
      <c r="AL6660" s="11"/>
    </row>
    <row r="6661" spans="37:38" s="10" customFormat="1">
      <c r="AK6661" s="11"/>
      <c r="AL6661" s="11"/>
    </row>
    <row r="6662" spans="37:38" s="10" customFormat="1">
      <c r="AK6662" s="11"/>
      <c r="AL6662" s="11"/>
    </row>
    <row r="6663" spans="37:38" s="10" customFormat="1">
      <c r="AK6663" s="11"/>
      <c r="AL6663" s="11"/>
    </row>
    <row r="6664" spans="37:38" s="10" customFormat="1">
      <c r="AK6664" s="11"/>
      <c r="AL6664" s="11"/>
    </row>
    <row r="6665" spans="37:38" s="10" customFormat="1">
      <c r="AK6665" s="11"/>
      <c r="AL6665" s="11"/>
    </row>
    <row r="6666" spans="37:38" s="10" customFormat="1">
      <c r="AK6666" s="11"/>
      <c r="AL6666" s="11"/>
    </row>
    <row r="6667" spans="37:38" s="10" customFormat="1">
      <c r="AK6667" s="11"/>
      <c r="AL6667" s="11"/>
    </row>
    <row r="6668" spans="37:38" s="10" customFormat="1">
      <c r="AK6668" s="11"/>
      <c r="AL6668" s="11"/>
    </row>
    <row r="6669" spans="37:38" s="10" customFormat="1">
      <c r="AK6669" s="11"/>
      <c r="AL6669" s="11"/>
    </row>
    <row r="6670" spans="37:38" s="10" customFormat="1">
      <c r="AK6670" s="11"/>
      <c r="AL6670" s="11"/>
    </row>
    <row r="6671" spans="37:38" s="10" customFormat="1">
      <c r="AK6671" s="11"/>
      <c r="AL6671" s="11"/>
    </row>
    <row r="6672" spans="37:38" s="10" customFormat="1">
      <c r="AK6672" s="11"/>
      <c r="AL6672" s="11"/>
    </row>
    <row r="6673" spans="37:38" s="10" customFormat="1">
      <c r="AK6673" s="11"/>
      <c r="AL6673" s="11"/>
    </row>
    <row r="6674" spans="37:38" s="10" customFormat="1">
      <c r="AK6674" s="11"/>
      <c r="AL6674" s="11"/>
    </row>
    <row r="6675" spans="37:38" s="10" customFormat="1">
      <c r="AK6675" s="11"/>
      <c r="AL6675" s="11"/>
    </row>
    <row r="6676" spans="37:38" s="10" customFormat="1">
      <c r="AK6676" s="11"/>
      <c r="AL6676" s="11"/>
    </row>
    <row r="6677" spans="37:38" s="10" customFormat="1">
      <c r="AK6677" s="11"/>
      <c r="AL6677" s="11"/>
    </row>
    <row r="6678" spans="37:38" s="10" customFormat="1">
      <c r="AK6678" s="11"/>
      <c r="AL6678" s="11"/>
    </row>
    <row r="6679" spans="37:38" s="10" customFormat="1">
      <c r="AK6679" s="11"/>
      <c r="AL6679" s="11"/>
    </row>
    <row r="6680" spans="37:38" s="10" customFormat="1">
      <c r="AK6680" s="11"/>
      <c r="AL6680" s="11"/>
    </row>
    <row r="6681" spans="37:38" s="10" customFormat="1">
      <c r="AK6681" s="11"/>
      <c r="AL6681" s="11"/>
    </row>
    <row r="6682" spans="37:38" s="10" customFormat="1">
      <c r="AK6682" s="11"/>
      <c r="AL6682" s="11"/>
    </row>
    <row r="6683" spans="37:38" s="10" customFormat="1">
      <c r="AK6683" s="11"/>
      <c r="AL6683" s="11"/>
    </row>
    <row r="6684" spans="37:38" s="10" customFormat="1">
      <c r="AK6684" s="11"/>
      <c r="AL6684" s="11"/>
    </row>
    <row r="6685" spans="37:38" s="10" customFormat="1">
      <c r="AK6685" s="11"/>
      <c r="AL6685" s="11"/>
    </row>
    <row r="6686" spans="37:38" s="10" customFormat="1">
      <c r="AK6686" s="11"/>
      <c r="AL6686" s="11"/>
    </row>
    <row r="6687" spans="37:38" s="10" customFormat="1">
      <c r="AK6687" s="11"/>
      <c r="AL6687" s="11"/>
    </row>
    <row r="6688" spans="37:38" s="10" customFormat="1">
      <c r="AK6688" s="11"/>
      <c r="AL6688" s="11"/>
    </row>
    <row r="6689" spans="37:38" s="10" customFormat="1">
      <c r="AK6689" s="11"/>
      <c r="AL6689" s="11"/>
    </row>
    <row r="6690" spans="37:38" s="10" customFormat="1">
      <c r="AK6690" s="11"/>
      <c r="AL6690" s="11"/>
    </row>
    <row r="6691" spans="37:38" s="10" customFormat="1">
      <c r="AK6691" s="11"/>
      <c r="AL6691" s="11"/>
    </row>
    <row r="6692" spans="37:38" s="10" customFormat="1">
      <c r="AK6692" s="11"/>
      <c r="AL6692" s="11"/>
    </row>
    <row r="6693" spans="37:38" s="10" customFormat="1">
      <c r="AK6693" s="11"/>
      <c r="AL6693" s="11"/>
    </row>
    <row r="6694" spans="37:38" s="10" customFormat="1">
      <c r="AK6694" s="11"/>
      <c r="AL6694" s="11"/>
    </row>
    <row r="6695" spans="37:38" s="10" customFormat="1">
      <c r="AK6695" s="11"/>
      <c r="AL6695" s="11"/>
    </row>
    <row r="6696" spans="37:38" s="10" customFormat="1">
      <c r="AK6696" s="11"/>
      <c r="AL6696" s="11"/>
    </row>
    <row r="6697" spans="37:38" s="10" customFormat="1">
      <c r="AK6697" s="11"/>
      <c r="AL6697" s="11"/>
    </row>
    <row r="6698" spans="37:38" s="10" customFormat="1">
      <c r="AK6698" s="11"/>
      <c r="AL6698" s="11"/>
    </row>
    <row r="6699" spans="37:38" s="10" customFormat="1">
      <c r="AK6699" s="11"/>
      <c r="AL6699" s="11"/>
    </row>
    <row r="6700" spans="37:38" s="10" customFormat="1">
      <c r="AK6700" s="11"/>
      <c r="AL6700" s="11"/>
    </row>
    <row r="6701" spans="37:38" s="10" customFormat="1">
      <c r="AK6701" s="11"/>
      <c r="AL6701" s="11"/>
    </row>
    <row r="6702" spans="37:38" s="10" customFormat="1">
      <c r="AK6702" s="11"/>
      <c r="AL6702" s="11"/>
    </row>
    <row r="6703" spans="37:38" s="10" customFormat="1">
      <c r="AK6703" s="11"/>
      <c r="AL6703" s="11"/>
    </row>
    <row r="6704" spans="37:38" s="10" customFormat="1">
      <c r="AK6704" s="11"/>
      <c r="AL6704" s="11"/>
    </row>
    <row r="6705" spans="37:38" s="10" customFormat="1">
      <c r="AK6705" s="11"/>
      <c r="AL6705" s="11"/>
    </row>
    <row r="6706" spans="37:38" s="10" customFormat="1">
      <c r="AK6706" s="11"/>
      <c r="AL6706" s="11"/>
    </row>
    <row r="6707" spans="37:38" s="10" customFormat="1">
      <c r="AK6707" s="11"/>
      <c r="AL6707" s="11"/>
    </row>
    <row r="6708" spans="37:38" s="10" customFormat="1">
      <c r="AK6708" s="11"/>
      <c r="AL6708" s="11"/>
    </row>
    <row r="6709" spans="37:38" s="10" customFormat="1">
      <c r="AK6709" s="11"/>
      <c r="AL6709" s="11"/>
    </row>
    <row r="6710" spans="37:38" s="10" customFormat="1">
      <c r="AK6710" s="11"/>
      <c r="AL6710" s="11"/>
    </row>
    <row r="6711" spans="37:38" s="10" customFormat="1">
      <c r="AK6711" s="11"/>
      <c r="AL6711" s="11"/>
    </row>
    <row r="6712" spans="37:38" s="10" customFormat="1">
      <c r="AK6712" s="11"/>
      <c r="AL6712" s="11"/>
    </row>
    <row r="6713" spans="37:38" s="10" customFormat="1">
      <c r="AK6713" s="11"/>
      <c r="AL6713" s="11"/>
    </row>
    <row r="6714" spans="37:38" s="10" customFormat="1">
      <c r="AK6714" s="11"/>
      <c r="AL6714" s="11"/>
    </row>
    <row r="6715" spans="37:38" s="10" customFormat="1">
      <c r="AK6715" s="11"/>
      <c r="AL6715" s="11"/>
    </row>
    <row r="6716" spans="37:38" s="10" customFormat="1">
      <c r="AK6716" s="11"/>
      <c r="AL6716" s="11"/>
    </row>
    <row r="6717" spans="37:38" s="10" customFormat="1">
      <c r="AK6717" s="11"/>
      <c r="AL6717" s="11"/>
    </row>
    <row r="6718" spans="37:38" s="10" customFormat="1">
      <c r="AK6718" s="11"/>
      <c r="AL6718" s="11"/>
    </row>
    <row r="6719" spans="37:38" s="10" customFormat="1">
      <c r="AK6719" s="11"/>
      <c r="AL6719" s="11"/>
    </row>
    <row r="6720" spans="37:38" s="10" customFormat="1">
      <c r="AK6720" s="11"/>
      <c r="AL6720" s="11"/>
    </row>
    <row r="6721" spans="37:38" s="10" customFormat="1">
      <c r="AK6721" s="11"/>
      <c r="AL6721" s="11"/>
    </row>
    <row r="6722" spans="37:38" s="10" customFormat="1">
      <c r="AK6722" s="11"/>
      <c r="AL6722" s="11"/>
    </row>
    <row r="6723" spans="37:38" s="10" customFormat="1">
      <c r="AK6723" s="11"/>
      <c r="AL6723" s="11"/>
    </row>
    <row r="6724" spans="37:38" s="10" customFormat="1">
      <c r="AK6724" s="11"/>
      <c r="AL6724" s="11"/>
    </row>
    <row r="6725" spans="37:38" s="10" customFormat="1">
      <c r="AK6725" s="11"/>
      <c r="AL6725" s="11"/>
    </row>
    <row r="6726" spans="37:38" s="10" customFormat="1">
      <c r="AK6726" s="11"/>
      <c r="AL6726" s="11"/>
    </row>
    <row r="6727" spans="37:38" s="10" customFormat="1">
      <c r="AK6727" s="11"/>
      <c r="AL6727" s="11"/>
    </row>
    <row r="6728" spans="37:38" s="10" customFormat="1">
      <c r="AK6728" s="11"/>
      <c r="AL6728" s="11"/>
    </row>
    <row r="6729" spans="37:38" s="10" customFormat="1">
      <c r="AK6729" s="11"/>
      <c r="AL6729" s="11"/>
    </row>
    <row r="6730" spans="37:38" s="10" customFormat="1">
      <c r="AK6730" s="11"/>
      <c r="AL6730" s="11"/>
    </row>
    <row r="6731" spans="37:38" s="10" customFormat="1">
      <c r="AK6731" s="11"/>
      <c r="AL6731" s="11"/>
    </row>
    <row r="6732" spans="37:38" s="10" customFormat="1">
      <c r="AK6732" s="11"/>
      <c r="AL6732" s="11"/>
    </row>
    <row r="6733" spans="37:38" s="10" customFormat="1">
      <c r="AK6733" s="11"/>
      <c r="AL6733" s="11"/>
    </row>
    <row r="6734" spans="37:38" s="10" customFormat="1">
      <c r="AK6734" s="11"/>
      <c r="AL6734" s="11"/>
    </row>
    <row r="6735" spans="37:38" s="10" customFormat="1">
      <c r="AK6735" s="11"/>
      <c r="AL6735" s="11"/>
    </row>
    <row r="6736" spans="37:38" s="10" customFormat="1">
      <c r="AK6736" s="11"/>
      <c r="AL6736" s="11"/>
    </row>
    <row r="6737" spans="37:38" s="10" customFormat="1">
      <c r="AK6737" s="11"/>
      <c r="AL6737" s="11"/>
    </row>
    <row r="6738" spans="37:38" s="10" customFormat="1">
      <c r="AK6738" s="11"/>
      <c r="AL6738" s="11"/>
    </row>
    <row r="6739" spans="37:38" s="10" customFormat="1">
      <c r="AK6739" s="11"/>
      <c r="AL6739" s="11"/>
    </row>
    <row r="6740" spans="37:38" s="10" customFormat="1">
      <c r="AK6740" s="11"/>
      <c r="AL6740" s="11"/>
    </row>
    <row r="6741" spans="37:38" s="10" customFormat="1">
      <c r="AK6741" s="11"/>
      <c r="AL6741" s="11"/>
    </row>
    <row r="6742" spans="37:38" s="10" customFormat="1">
      <c r="AK6742" s="11"/>
      <c r="AL6742" s="11"/>
    </row>
    <row r="6743" spans="37:38" s="10" customFormat="1">
      <c r="AK6743" s="11"/>
      <c r="AL6743" s="11"/>
    </row>
    <row r="6744" spans="37:38" s="10" customFormat="1">
      <c r="AK6744" s="11"/>
      <c r="AL6744" s="11"/>
    </row>
    <row r="6745" spans="37:38" s="10" customFormat="1">
      <c r="AK6745" s="11"/>
      <c r="AL6745" s="11"/>
    </row>
    <row r="6746" spans="37:38" s="10" customFormat="1">
      <c r="AK6746" s="11"/>
      <c r="AL6746" s="11"/>
    </row>
    <row r="6747" spans="37:38" s="10" customFormat="1">
      <c r="AK6747" s="11"/>
      <c r="AL6747" s="11"/>
    </row>
    <row r="6748" spans="37:38" s="10" customFormat="1">
      <c r="AK6748" s="11"/>
      <c r="AL6748" s="11"/>
    </row>
    <row r="6749" spans="37:38" s="10" customFormat="1">
      <c r="AK6749" s="11"/>
      <c r="AL6749" s="11"/>
    </row>
    <row r="6750" spans="37:38" s="10" customFormat="1">
      <c r="AK6750" s="11"/>
      <c r="AL6750" s="11"/>
    </row>
    <row r="6751" spans="37:38" s="10" customFormat="1">
      <c r="AK6751" s="11"/>
      <c r="AL6751" s="11"/>
    </row>
    <row r="6752" spans="37:38" s="10" customFormat="1">
      <c r="AK6752" s="11"/>
      <c r="AL6752" s="11"/>
    </row>
    <row r="6753" spans="37:38" s="10" customFormat="1">
      <c r="AK6753" s="11"/>
      <c r="AL6753" s="11"/>
    </row>
    <row r="6754" spans="37:38" s="10" customFormat="1">
      <c r="AK6754" s="11"/>
      <c r="AL6754" s="11"/>
    </row>
    <row r="6755" spans="37:38" s="10" customFormat="1">
      <c r="AK6755" s="11"/>
      <c r="AL6755" s="11"/>
    </row>
    <row r="6756" spans="37:38" s="10" customFormat="1">
      <c r="AK6756" s="11"/>
      <c r="AL6756" s="11"/>
    </row>
    <row r="6757" spans="37:38" s="10" customFormat="1">
      <c r="AK6757" s="11"/>
      <c r="AL6757" s="11"/>
    </row>
    <row r="6758" spans="37:38" s="10" customFormat="1">
      <c r="AK6758" s="11"/>
      <c r="AL6758" s="11"/>
    </row>
    <row r="6759" spans="37:38" s="10" customFormat="1">
      <c r="AK6759" s="11"/>
      <c r="AL6759" s="11"/>
    </row>
    <row r="6760" spans="37:38" s="10" customFormat="1">
      <c r="AK6760" s="11"/>
      <c r="AL6760" s="11"/>
    </row>
    <row r="6761" spans="37:38" s="10" customFormat="1">
      <c r="AK6761" s="11"/>
      <c r="AL6761" s="11"/>
    </row>
    <row r="6762" spans="37:38" s="10" customFormat="1">
      <c r="AK6762" s="11"/>
      <c r="AL6762" s="11"/>
    </row>
    <row r="6763" spans="37:38" s="10" customFormat="1">
      <c r="AK6763" s="11"/>
      <c r="AL6763" s="11"/>
    </row>
    <row r="6764" spans="37:38" s="10" customFormat="1">
      <c r="AK6764" s="11"/>
      <c r="AL6764" s="11"/>
    </row>
    <row r="6765" spans="37:38" s="10" customFormat="1">
      <c r="AK6765" s="11"/>
      <c r="AL6765" s="11"/>
    </row>
    <row r="6766" spans="37:38" s="10" customFormat="1">
      <c r="AK6766" s="11"/>
      <c r="AL6766" s="11"/>
    </row>
    <row r="6767" spans="37:38" s="10" customFormat="1">
      <c r="AK6767" s="11"/>
      <c r="AL6767" s="11"/>
    </row>
    <row r="6768" spans="37:38" s="10" customFormat="1">
      <c r="AK6768" s="11"/>
      <c r="AL6768" s="11"/>
    </row>
    <row r="6769" spans="37:38" s="10" customFormat="1">
      <c r="AK6769" s="11"/>
      <c r="AL6769" s="11"/>
    </row>
    <row r="6770" spans="37:38" s="10" customFormat="1">
      <c r="AK6770" s="11"/>
      <c r="AL6770" s="11"/>
    </row>
    <row r="6771" spans="37:38" s="10" customFormat="1">
      <c r="AK6771" s="11"/>
      <c r="AL6771" s="11"/>
    </row>
    <row r="6772" spans="37:38" s="10" customFormat="1">
      <c r="AK6772" s="11"/>
      <c r="AL6772" s="11"/>
    </row>
    <row r="6773" spans="37:38" s="10" customFormat="1">
      <c r="AK6773" s="11"/>
      <c r="AL6773" s="11"/>
    </row>
    <row r="6774" spans="37:38" s="10" customFormat="1">
      <c r="AK6774" s="11"/>
      <c r="AL6774" s="11"/>
    </row>
    <row r="6775" spans="37:38" s="10" customFormat="1">
      <c r="AK6775" s="11"/>
      <c r="AL6775" s="11"/>
    </row>
    <row r="6776" spans="37:38" s="10" customFormat="1">
      <c r="AK6776" s="11"/>
      <c r="AL6776" s="11"/>
    </row>
    <row r="6777" spans="37:38" s="10" customFormat="1">
      <c r="AK6777" s="11"/>
      <c r="AL6777" s="11"/>
    </row>
    <row r="6778" spans="37:38" s="10" customFormat="1">
      <c r="AK6778" s="11"/>
      <c r="AL6778" s="11"/>
    </row>
    <row r="6779" spans="37:38" s="10" customFormat="1">
      <c r="AK6779" s="11"/>
      <c r="AL6779" s="11"/>
    </row>
    <row r="6780" spans="37:38" s="10" customFormat="1">
      <c r="AK6780" s="11"/>
      <c r="AL6780" s="11"/>
    </row>
    <row r="6781" spans="37:38" s="10" customFormat="1">
      <c r="AK6781" s="11"/>
      <c r="AL6781" s="11"/>
    </row>
    <row r="6782" spans="37:38" s="10" customFormat="1">
      <c r="AK6782" s="11"/>
      <c r="AL6782" s="11"/>
    </row>
    <row r="6783" spans="37:38" s="10" customFormat="1">
      <c r="AK6783" s="11"/>
      <c r="AL6783" s="11"/>
    </row>
    <row r="6784" spans="37:38" s="10" customFormat="1">
      <c r="AK6784" s="11"/>
      <c r="AL6784" s="11"/>
    </row>
    <row r="6785" spans="37:38" s="10" customFormat="1">
      <c r="AK6785" s="11"/>
      <c r="AL6785" s="11"/>
    </row>
    <row r="6786" spans="37:38" s="10" customFormat="1">
      <c r="AK6786" s="11"/>
      <c r="AL6786" s="11"/>
    </row>
    <row r="6787" spans="37:38" s="10" customFormat="1">
      <c r="AK6787" s="11"/>
      <c r="AL6787" s="11"/>
    </row>
    <row r="6788" spans="37:38" s="10" customFormat="1">
      <c r="AK6788" s="11"/>
      <c r="AL6788" s="11"/>
    </row>
    <row r="6789" spans="37:38" s="10" customFormat="1">
      <c r="AK6789" s="11"/>
      <c r="AL6789" s="11"/>
    </row>
    <row r="6790" spans="37:38" s="10" customFormat="1">
      <c r="AK6790" s="11"/>
      <c r="AL6790" s="11"/>
    </row>
    <row r="6791" spans="37:38" s="10" customFormat="1">
      <c r="AK6791" s="11"/>
      <c r="AL6791" s="11"/>
    </row>
    <row r="6792" spans="37:38" s="10" customFormat="1">
      <c r="AK6792" s="11"/>
      <c r="AL6792" s="11"/>
    </row>
    <row r="6793" spans="37:38" s="10" customFormat="1">
      <c r="AK6793" s="11"/>
      <c r="AL6793" s="11"/>
    </row>
    <row r="6794" spans="37:38" s="10" customFormat="1">
      <c r="AK6794" s="11"/>
      <c r="AL6794" s="11"/>
    </row>
    <row r="6795" spans="37:38" s="10" customFormat="1">
      <c r="AK6795" s="11"/>
      <c r="AL6795" s="11"/>
    </row>
    <row r="6796" spans="37:38" s="10" customFormat="1">
      <c r="AK6796" s="11"/>
      <c r="AL6796" s="11"/>
    </row>
    <row r="6797" spans="37:38" s="10" customFormat="1">
      <c r="AK6797" s="11"/>
      <c r="AL6797" s="11"/>
    </row>
    <row r="6798" spans="37:38" s="10" customFormat="1">
      <c r="AK6798" s="11"/>
      <c r="AL6798" s="11"/>
    </row>
    <row r="6799" spans="37:38" s="10" customFormat="1">
      <c r="AK6799" s="11"/>
      <c r="AL6799" s="11"/>
    </row>
    <row r="6800" spans="37:38" s="10" customFormat="1">
      <c r="AK6800" s="11"/>
      <c r="AL6800" s="11"/>
    </row>
    <row r="6801" spans="37:38" s="10" customFormat="1">
      <c r="AK6801" s="11"/>
      <c r="AL6801" s="11"/>
    </row>
    <row r="6802" spans="37:38" s="10" customFormat="1">
      <c r="AK6802" s="11"/>
      <c r="AL6802" s="11"/>
    </row>
    <row r="6803" spans="37:38" s="10" customFormat="1">
      <c r="AK6803" s="11"/>
      <c r="AL6803" s="11"/>
    </row>
    <row r="6804" spans="37:38" s="10" customFormat="1">
      <c r="AK6804" s="11"/>
      <c r="AL6804" s="11"/>
    </row>
    <row r="6805" spans="37:38" s="10" customFormat="1">
      <c r="AK6805" s="11"/>
      <c r="AL6805" s="11"/>
    </row>
    <row r="6806" spans="37:38" s="10" customFormat="1">
      <c r="AK6806" s="11"/>
      <c r="AL6806" s="11"/>
    </row>
    <row r="6807" spans="37:38" s="10" customFormat="1">
      <c r="AK6807" s="11"/>
      <c r="AL6807" s="11"/>
    </row>
    <row r="6808" spans="37:38" s="10" customFormat="1">
      <c r="AK6808" s="11"/>
      <c r="AL6808" s="11"/>
    </row>
    <row r="6809" spans="37:38" s="10" customFormat="1">
      <c r="AK6809" s="11"/>
      <c r="AL6809" s="11"/>
    </row>
    <row r="6810" spans="37:38" s="10" customFormat="1">
      <c r="AK6810" s="11"/>
      <c r="AL6810" s="11"/>
    </row>
    <row r="6811" spans="37:38" s="10" customFormat="1">
      <c r="AK6811" s="11"/>
      <c r="AL6811" s="11"/>
    </row>
    <row r="6812" spans="37:38" s="10" customFormat="1">
      <c r="AK6812" s="11"/>
      <c r="AL6812" s="11"/>
    </row>
    <row r="6813" spans="37:38" s="10" customFormat="1">
      <c r="AK6813" s="11"/>
      <c r="AL6813" s="11"/>
    </row>
    <row r="6814" spans="37:38" s="10" customFormat="1">
      <c r="AK6814" s="11"/>
      <c r="AL6814" s="11"/>
    </row>
    <row r="6815" spans="37:38" s="10" customFormat="1">
      <c r="AK6815" s="11"/>
      <c r="AL6815" s="11"/>
    </row>
    <row r="6816" spans="37:38" s="10" customFormat="1">
      <c r="AK6816" s="11"/>
      <c r="AL6816" s="11"/>
    </row>
    <row r="6817" spans="37:38" s="10" customFormat="1">
      <c r="AK6817" s="11"/>
      <c r="AL6817" s="11"/>
    </row>
    <row r="6818" spans="37:38" s="10" customFormat="1">
      <c r="AK6818" s="11"/>
      <c r="AL6818" s="11"/>
    </row>
    <row r="6819" spans="37:38" s="10" customFormat="1">
      <c r="AK6819" s="11"/>
      <c r="AL6819" s="11"/>
    </row>
    <row r="6820" spans="37:38" s="10" customFormat="1">
      <c r="AK6820" s="11"/>
      <c r="AL6820" s="11"/>
    </row>
    <row r="6821" spans="37:38" s="10" customFormat="1">
      <c r="AK6821" s="11"/>
      <c r="AL6821" s="11"/>
    </row>
    <row r="6822" spans="37:38" s="10" customFormat="1">
      <c r="AK6822" s="11"/>
      <c r="AL6822" s="11"/>
    </row>
    <row r="6823" spans="37:38" s="10" customFormat="1">
      <c r="AK6823" s="11"/>
      <c r="AL6823" s="11"/>
    </row>
    <row r="6824" spans="37:38" s="10" customFormat="1">
      <c r="AK6824" s="11"/>
      <c r="AL6824" s="11"/>
    </row>
    <row r="6825" spans="37:38" s="10" customFormat="1">
      <c r="AK6825" s="11"/>
      <c r="AL6825" s="11"/>
    </row>
    <row r="6826" spans="37:38" s="10" customFormat="1">
      <c r="AK6826" s="11"/>
      <c r="AL6826" s="11"/>
    </row>
    <row r="6827" spans="37:38" s="10" customFormat="1">
      <c r="AK6827" s="11"/>
      <c r="AL6827" s="11"/>
    </row>
    <row r="6828" spans="37:38" s="10" customFormat="1">
      <c r="AK6828" s="11"/>
      <c r="AL6828" s="11"/>
    </row>
    <row r="6829" spans="37:38" s="10" customFormat="1">
      <c r="AK6829" s="11"/>
      <c r="AL6829" s="11"/>
    </row>
    <row r="6830" spans="37:38" s="10" customFormat="1">
      <c r="AK6830" s="11"/>
      <c r="AL6830" s="11"/>
    </row>
    <row r="6831" spans="37:38" s="10" customFormat="1">
      <c r="AK6831" s="11"/>
      <c r="AL6831" s="11"/>
    </row>
    <row r="6832" spans="37:38" s="10" customFormat="1">
      <c r="AK6832" s="11"/>
      <c r="AL6832" s="11"/>
    </row>
    <row r="6833" spans="37:38" s="10" customFormat="1">
      <c r="AK6833" s="11"/>
      <c r="AL6833" s="11"/>
    </row>
    <row r="6834" spans="37:38" s="10" customFormat="1">
      <c r="AK6834" s="11"/>
      <c r="AL6834" s="11"/>
    </row>
    <row r="6835" spans="37:38" s="10" customFormat="1">
      <c r="AK6835" s="11"/>
      <c r="AL6835" s="11"/>
    </row>
    <row r="6836" spans="37:38" s="10" customFormat="1">
      <c r="AK6836" s="11"/>
      <c r="AL6836" s="11"/>
    </row>
    <row r="6837" spans="37:38" s="10" customFormat="1">
      <c r="AK6837" s="11"/>
      <c r="AL6837" s="11"/>
    </row>
    <row r="6838" spans="37:38" s="10" customFormat="1">
      <c r="AK6838" s="11"/>
      <c r="AL6838" s="11"/>
    </row>
    <row r="6839" spans="37:38" s="10" customFormat="1">
      <c r="AK6839" s="11"/>
      <c r="AL6839" s="11"/>
    </row>
    <row r="6840" spans="37:38" s="10" customFormat="1">
      <c r="AK6840" s="11"/>
      <c r="AL6840" s="11"/>
    </row>
    <row r="6841" spans="37:38" s="10" customFormat="1">
      <c r="AK6841" s="11"/>
      <c r="AL6841" s="11"/>
    </row>
    <row r="6842" spans="37:38" s="10" customFormat="1">
      <c r="AK6842" s="11"/>
      <c r="AL6842" s="11"/>
    </row>
    <row r="6843" spans="37:38" s="10" customFormat="1">
      <c r="AK6843" s="11"/>
      <c r="AL6843" s="11"/>
    </row>
    <row r="6844" spans="37:38" s="10" customFormat="1">
      <c r="AK6844" s="11"/>
      <c r="AL6844" s="11"/>
    </row>
    <row r="6845" spans="37:38" s="10" customFormat="1">
      <c r="AK6845" s="11"/>
      <c r="AL6845" s="11"/>
    </row>
    <row r="6846" spans="37:38" s="10" customFormat="1">
      <c r="AK6846" s="11"/>
      <c r="AL6846" s="11"/>
    </row>
    <row r="6847" spans="37:38" s="10" customFormat="1">
      <c r="AK6847" s="11"/>
      <c r="AL6847" s="11"/>
    </row>
    <row r="6848" spans="37:38" s="10" customFormat="1">
      <c r="AK6848" s="11"/>
      <c r="AL6848" s="11"/>
    </row>
    <row r="6849" spans="37:38" s="10" customFormat="1">
      <c r="AK6849" s="11"/>
      <c r="AL6849" s="11"/>
    </row>
    <row r="6850" spans="37:38" s="10" customFormat="1">
      <c r="AK6850" s="11"/>
      <c r="AL6850" s="11"/>
    </row>
    <row r="6851" spans="37:38" s="10" customFormat="1">
      <c r="AK6851" s="11"/>
      <c r="AL6851" s="11"/>
    </row>
    <row r="6852" spans="37:38" s="10" customFormat="1">
      <c r="AK6852" s="11"/>
      <c r="AL6852" s="11"/>
    </row>
    <row r="6853" spans="37:38" s="10" customFormat="1">
      <c r="AK6853" s="11"/>
      <c r="AL6853" s="11"/>
    </row>
    <row r="6854" spans="37:38" s="10" customFormat="1">
      <c r="AK6854" s="11"/>
      <c r="AL6854" s="11"/>
    </row>
    <row r="6855" spans="37:38" s="10" customFormat="1">
      <c r="AK6855" s="11"/>
      <c r="AL6855" s="11"/>
    </row>
    <row r="6856" spans="37:38" s="10" customFormat="1">
      <c r="AK6856" s="11"/>
      <c r="AL6856" s="11"/>
    </row>
    <row r="6857" spans="37:38" s="10" customFormat="1">
      <c r="AK6857" s="11"/>
      <c r="AL6857" s="11"/>
    </row>
    <row r="6858" spans="37:38" s="10" customFormat="1">
      <c r="AK6858" s="11"/>
      <c r="AL6858" s="11"/>
    </row>
    <row r="6859" spans="37:38" s="10" customFormat="1">
      <c r="AK6859" s="11"/>
      <c r="AL6859" s="11"/>
    </row>
    <row r="6860" spans="37:38" s="10" customFormat="1">
      <c r="AK6860" s="11"/>
      <c r="AL6860" s="11"/>
    </row>
    <row r="6861" spans="37:38" s="10" customFormat="1">
      <c r="AK6861" s="11"/>
      <c r="AL6861" s="11"/>
    </row>
    <row r="6862" spans="37:38" s="10" customFormat="1">
      <c r="AK6862" s="11"/>
      <c r="AL6862" s="11"/>
    </row>
    <row r="6863" spans="37:38" s="10" customFormat="1">
      <c r="AK6863" s="11"/>
      <c r="AL6863" s="11"/>
    </row>
    <row r="6864" spans="37:38" s="10" customFormat="1">
      <c r="AK6864" s="11"/>
      <c r="AL6864" s="11"/>
    </row>
    <row r="6865" spans="37:38" s="10" customFormat="1">
      <c r="AK6865" s="11"/>
      <c r="AL6865" s="11"/>
    </row>
    <row r="6866" spans="37:38" s="10" customFormat="1">
      <c r="AK6866" s="11"/>
      <c r="AL6866" s="11"/>
    </row>
    <row r="6867" spans="37:38" s="10" customFormat="1">
      <c r="AK6867" s="11"/>
      <c r="AL6867" s="11"/>
    </row>
    <row r="6868" spans="37:38" s="10" customFormat="1">
      <c r="AK6868" s="11"/>
      <c r="AL6868" s="11"/>
    </row>
    <row r="6869" spans="37:38" s="10" customFormat="1">
      <c r="AK6869" s="11"/>
      <c r="AL6869" s="11"/>
    </row>
    <row r="6870" spans="37:38" s="10" customFormat="1">
      <c r="AK6870" s="11"/>
      <c r="AL6870" s="11"/>
    </row>
    <row r="6871" spans="37:38" s="10" customFormat="1">
      <c r="AK6871" s="11"/>
      <c r="AL6871" s="11"/>
    </row>
    <row r="6872" spans="37:38" s="10" customFormat="1">
      <c r="AK6872" s="11"/>
      <c r="AL6872" s="11"/>
    </row>
    <row r="6873" spans="37:38" s="10" customFormat="1">
      <c r="AK6873" s="11"/>
      <c r="AL6873" s="11"/>
    </row>
    <row r="6874" spans="37:38" s="10" customFormat="1">
      <c r="AK6874" s="11"/>
      <c r="AL6874" s="11"/>
    </row>
    <row r="6875" spans="37:38" s="10" customFormat="1">
      <c r="AK6875" s="11"/>
      <c r="AL6875" s="11"/>
    </row>
    <row r="6876" spans="37:38" s="10" customFormat="1">
      <c r="AK6876" s="11"/>
      <c r="AL6876" s="11"/>
    </row>
    <row r="6877" spans="37:38" s="10" customFormat="1">
      <c r="AK6877" s="11"/>
      <c r="AL6877" s="11"/>
    </row>
    <row r="6878" spans="37:38" s="10" customFormat="1">
      <c r="AK6878" s="11"/>
      <c r="AL6878" s="11"/>
    </row>
    <row r="6879" spans="37:38" s="10" customFormat="1">
      <c r="AK6879" s="11"/>
      <c r="AL6879" s="11"/>
    </row>
    <row r="6880" spans="37:38" s="10" customFormat="1">
      <c r="AK6880" s="11"/>
      <c r="AL6880" s="11"/>
    </row>
    <row r="6881" spans="37:38" s="10" customFormat="1">
      <c r="AK6881" s="11"/>
      <c r="AL6881" s="11"/>
    </row>
    <row r="6882" spans="37:38" s="10" customFormat="1">
      <c r="AK6882" s="11"/>
      <c r="AL6882" s="11"/>
    </row>
    <row r="6883" spans="37:38" s="10" customFormat="1">
      <c r="AK6883" s="11"/>
      <c r="AL6883" s="11"/>
    </row>
    <row r="6884" spans="37:38" s="10" customFormat="1">
      <c r="AK6884" s="11"/>
      <c r="AL6884" s="11"/>
    </row>
    <row r="6885" spans="37:38" s="10" customFormat="1">
      <c r="AK6885" s="11"/>
      <c r="AL6885" s="11"/>
    </row>
    <row r="6886" spans="37:38" s="10" customFormat="1">
      <c r="AK6886" s="11"/>
      <c r="AL6886" s="11"/>
    </row>
    <row r="6887" spans="37:38" s="10" customFormat="1">
      <c r="AK6887" s="11"/>
      <c r="AL6887" s="11"/>
    </row>
    <row r="6888" spans="37:38" s="10" customFormat="1">
      <c r="AK6888" s="11"/>
      <c r="AL6888" s="11"/>
    </row>
    <row r="6889" spans="37:38" s="10" customFormat="1">
      <c r="AK6889" s="11"/>
      <c r="AL6889" s="11"/>
    </row>
    <row r="6890" spans="37:38" s="10" customFormat="1">
      <c r="AK6890" s="11"/>
      <c r="AL6890" s="11"/>
    </row>
    <row r="6891" spans="37:38" s="10" customFormat="1">
      <c r="AK6891" s="11"/>
      <c r="AL6891" s="11"/>
    </row>
    <row r="6892" spans="37:38" s="10" customFormat="1">
      <c r="AK6892" s="11"/>
      <c r="AL6892" s="11"/>
    </row>
    <row r="6893" spans="37:38" s="10" customFormat="1">
      <c r="AK6893" s="11"/>
      <c r="AL6893" s="11"/>
    </row>
    <row r="6894" spans="37:38" s="10" customFormat="1">
      <c r="AK6894" s="11"/>
      <c r="AL6894" s="11"/>
    </row>
    <row r="6895" spans="37:38" s="10" customFormat="1">
      <c r="AK6895" s="11"/>
      <c r="AL6895" s="11"/>
    </row>
    <row r="6896" spans="37:38" s="10" customFormat="1">
      <c r="AK6896" s="11"/>
      <c r="AL6896" s="11"/>
    </row>
    <row r="6897" spans="37:38" s="10" customFormat="1">
      <c r="AK6897" s="11"/>
      <c r="AL6897" s="11"/>
    </row>
    <row r="6898" spans="37:38" s="10" customFormat="1">
      <c r="AK6898" s="11"/>
      <c r="AL6898" s="11"/>
    </row>
    <row r="6899" spans="37:38" s="10" customFormat="1">
      <c r="AK6899" s="11"/>
      <c r="AL6899" s="11"/>
    </row>
    <row r="6900" spans="37:38" s="10" customFormat="1">
      <c r="AK6900" s="11"/>
      <c r="AL6900" s="11"/>
    </row>
    <row r="6901" spans="37:38" s="10" customFormat="1">
      <c r="AK6901" s="11"/>
      <c r="AL6901" s="11"/>
    </row>
    <row r="6902" spans="37:38" s="10" customFormat="1">
      <c r="AK6902" s="11"/>
      <c r="AL6902" s="11"/>
    </row>
    <row r="6903" spans="37:38" s="10" customFormat="1">
      <c r="AK6903" s="11"/>
      <c r="AL6903" s="11"/>
    </row>
    <row r="6904" spans="37:38" s="10" customFormat="1">
      <c r="AK6904" s="11"/>
      <c r="AL6904" s="11"/>
    </row>
    <row r="6905" spans="37:38" s="10" customFormat="1">
      <c r="AK6905" s="11"/>
      <c r="AL6905" s="11"/>
    </row>
    <row r="6906" spans="37:38" s="10" customFormat="1">
      <c r="AK6906" s="11"/>
      <c r="AL6906" s="11"/>
    </row>
    <row r="6907" spans="37:38" s="10" customFormat="1">
      <c r="AK6907" s="11"/>
      <c r="AL6907" s="11"/>
    </row>
    <row r="6908" spans="37:38" s="10" customFormat="1">
      <c r="AK6908" s="11"/>
      <c r="AL6908" s="11"/>
    </row>
    <row r="6909" spans="37:38" s="10" customFormat="1">
      <c r="AK6909" s="11"/>
      <c r="AL6909" s="11"/>
    </row>
    <row r="6910" spans="37:38" s="10" customFormat="1">
      <c r="AK6910" s="11"/>
      <c r="AL6910" s="11"/>
    </row>
    <row r="6911" spans="37:38" s="10" customFormat="1">
      <c r="AK6911" s="11"/>
      <c r="AL6911" s="11"/>
    </row>
    <row r="6912" spans="37:38" s="10" customFormat="1">
      <c r="AK6912" s="11"/>
      <c r="AL6912" s="11"/>
    </row>
    <row r="6913" spans="37:38" s="10" customFormat="1">
      <c r="AK6913" s="11"/>
      <c r="AL6913" s="11"/>
    </row>
    <row r="6914" spans="37:38" s="10" customFormat="1">
      <c r="AK6914" s="11"/>
      <c r="AL6914" s="11"/>
    </row>
    <row r="6915" spans="37:38" s="10" customFormat="1">
      <c r="AK6915" s="11"/>
      <c r="AL6915" s="11"/>
    </row>
    <row r="6916" spans="37:38" s="10" customFormat="1">
      <c r="AK6916" s="11"/>
      <c r="AL6916" s="11"/>
    </row>
    <row r="6917" spans="37:38" s="10" customFormat="1">
      <c r="AK6917" s="11"/>
      <c r="AL6917" s="11"/>
    </row>
    <row r="6918" spans="37:38" s="10" customFormat="1">
      <c r="AK6918" s="11"/>
      <c r="AL6918" s="11"/>
    </row>
    <row r="6919" spans="37:38" s="10" customFormat="1">
      <c r="AK6919" s="11"/>
      <c r="AL6919" s="11"/>
    </row>
    <row r="6920" spans="37:38" s="10" customFormat="1">
      <c r="AK6920" s="11"/>
      <c r="AL6920" s="11"/>
    </row>
    <row r="6921" spans="37:38" s="10" customFormat="1">
      <c r="AK6921" s="11"/>
      <c r="AL6921" s="11"/>
    </row>
    <row r="6922" spans="37:38" s="10" customFormat="1">
      <c r="AK6922" s="11"/>
      <c r="AL6922" s="11"/>
    </row>
    <row r="6923" spans="37:38" s="10" customFormat="1">
      <c r="AK6923" s="11"/>
      <c r="AL6923" s="11"/>
    </row>
    <row r="6924" spans="37:38" s="10" customFormat="1">
      <c r="AK6924" s="11"/>
      <c r="AL6924" s="11"/>
    </row>
    <row r="6925" spans="37:38" s="10" customFormat="1">
      <c r="AK6925" s="11"/>
      <c r="AL6925" s="11"/>
    </row>
    <row r="6926" spans="37:38" s="10" customFormat="1">
      <c r="AK6926" s="11"/>
      <c r="AL6926" s="11"/>
    </row>
    <row r="6927" spans="37:38" s="10" customFormat="1">
      <c r="AK6927" s="11"/>
      <c r="AL6927" s="11"/>
    </row>
    <row r="6928" spans="37:38" s="10" customFormat="1">
      <c r="AK6928" s="11"/>
      <c r="AL6928" s="11"/>
    </row>
    <row r="6929" spans="37:38" s="10" customFormat="1">
      <c r="AK6929" s="11"/>
      <c r="AL6929" s="11"/>
    </row>
    <row r="6930" spans="37:38" s="10" customFormat="1">
      <c r="AK6930" s="11"/>
      <c r="AL6930" s="11"/>
    </row>
    <row r="6931" spans="37:38" s="10" customFormat="1">
      <c r="AK6931" s="11"/>
      <c r="AL6931" s="11"/>
    </row>
    <row r="6932" spans="37:38" s="10" customFormat="1">
      <c r="AK6932" s="11"/>
      <c r="AL6932" s="11"/>
    </row>
    <row r="6933" spans="37:38" s="10" customFormat="1">
      <c r="AK6933" s="11"/>
      <c r="AL6933" s="11"/>
    </row>
    <row r="6934" spans="37:38" s="10" customFormat="1">
      <c r="AK6934" s="11"/>
      <c r="AL6934" s="11"/>
    </row>
    <row r="6935" spans="37:38" s="10" customFormat="1">
      <c r="AK6935" s="11"/>
      <c r="AL6935" s="11"/>
    </row>
    <row r="6936" spans="37:38" s="10" customFormat="1">
      <c r="AK6936" s="11"/>
      <c r="AL6936" s="11"/>
    </row>
    <row r="6937" spans="37:38" s="10" customFormat="1">
      <c r="AK6937" s="11"/>
      <c r="AL6937" s="11"/>
    </row>
    <row r="6938" spans="37:38" s="10" customFormat="1">
      <c r="AK6938" s="11"/>
      <c r="AL6938" s="11"/>
    </row>
    <row r="6939" spans="37:38" s="10" customFormat="1">
      <c r="AK6939" s="11"/>
      <c r="AL6939" s="11"/>
    </row>
    <row r="6940" spans="37:38" s="10" customFormat="1">
      <c r="AK6940" s="11"/>
      <c r="AL6940" s="11"/>
    </row>
    <row r="6941" spans="37:38" s="10" customFormat="1">
      <c r="AK6941" s="11"/>
      <c r="AL6941" s="11"/>
    </row>
    <row r="6942" spans="37:38" s="10" customFormat="1">
      <c r="AK6942" s="11"/>
      <c r="AL6942" s="11"/>
    </row>
    <row r="6943" spans="37:38" s="10" customFormat="1">
      <c r="AK6943" s="11"/>
      <c r="AL6943" s="11"/>
    </row>
    <row r="6944" spans="37:38" s="10" customFormat="1">
      <c r="AK6944" s="11"/>
      <c r="AL6944" s="11"/>
    </row>
    <row r="6945" spans="37:38" s="10" customFormat="1">
      <c r="AK6945" s="11"/>
      <c r="AL6945" s="11"/>
    </row>
    <row r="6946" spans="37:38" s="10" customFormat="1">
      <c r="AK6946" s="11"/>
      <c r="AL6946" s="11"/>
    </row>
    <row r="6947" spans="37:38" s="10" customFormat="1">
      <c r="AK6947" s="11"/>
      <c r="AL6947" s="11"/>
    </row>
    <row r="6948" spans="37:38" s="10" customFormat="1">
      <c r="AK6948" s="11"/>
      <c r="AL6948" s="11"/>
    </row>
    <row r="6949" spans="37:38" s="10" customFormat="1">
      <c r="AK6949" s="11"/>
      <c r="AL6949" s="11"/>
    </row>
    <row r="6950" spans="37:38" s="10" customFormat="1">
      <c r="AK6950" s="11"/>
      <c r="AL6950" s="11"/>
    </row>
    <row r="6951" spans="37:38" s="10" customFormat="1">
      <c r="AK6951" s="11"/>
      <c r="AL6951" s="11"/>
    </row>
    <row r="6952" spans="37:38" s="10" customFormat="1">
      <c r="AK6952" s="11"/>
      <c r="AL6952" s="11"/>
    </row>
    <row r="6953" spans="37:38" s="10" customFormat="1">
      <c r="AK6953" s="11"/>
      <c r="AL6953" s="11"/>
    </row>
    <row r="6954" spans="37:38" s="10" customFormat="1">
      <c r="AK6954" s="11"/>
      <c r="AL6954" s="11"/>
    </row>
    <row r="6955" spans="37:38" s="10" customFormat="1">
      <c r="AK6955" s="11"/>
      <c r="AL6955" s="11"/>
    </row>
    <row r="6956" spans="37:38" s="10" customFormat="1">
      <c r="AK6956" s="11"/>
      <c r="AL6956" s="11"/>
    </row>
    <row r="6957" spans="37:38" s="10" customFormat="1">
      <c r="AK6957" s="11"/>
      <c r="AL6957" s="11"/>
    </row>
    <row r="6958" spans="37:38" s="10" customFormat="1">
      <c r="AK6958" s="11"/>
      <c r="AL6958" s="11"/>
    </row>
    <row r="6959" spans="37:38" s="10" customFormat="1">
      <c r="AK6959" s="11"/>
      <c r="AL6959" s="11"/>
    </row>
    <row r="6960" spans="37:38" s="10" customFormat="1">
      <c r="AK6960" s="11"/>
      <c r="AL6960" s="11"/>
    </row>
    <row r="6961" spans="37:38" s="10" customFormat="1">
      <c r="AK6961" s="11"/>
      <c r="AL6961" s="11"/>
    </row>
    <row r="6962" spans="37:38" s="10" customFormat="1">
      <c r="AK6962" s="11"/>
      <c r="AL6962" s="11"/>
    </row>
    <row r="6963" spans="37:38" s="10" customFormat="1">
      <c r="AK6963" s="11"/>
      <c r="AL6963" s="11"/>
    </row>
    <row r="6964" spans="37:38" s="10" customFormat="1">
      <c r="AK6964" s="11"/>
      <c r="AL6964" s="11"/>
    </row>
    <row r="6965" spans="37:38" s="10" customFormat="1">
      <c r="AK6965" s="11"/>
      <c r="AL6965" s="11"/>
    </row>
    <row r="6966" spans="37:38" s="10" customFormat="1">
      <c r="AK6966" s="11"/>
      <c r="AL6966" s="11"/>
    </row>
    <row r="6967" spans="37:38" s="10" customFormat="1">
      <c r="AK6967" s="11"/>
      <c r="AL6967" s="11"/>
    </row>
    <row r="6968" spans="37:38" s="10" customFormat="1">
      <c r="AK6968" s="11"/>
      <c r="AL6968" s="11"/>
    </row>
    <row r="6969" spans="37:38" s="10" customFormat="1">
      <c r="AK6969" s="11"/>
      <c r="AL6969" s="11"/>
    </row>
    <row r="6970" spans="37:38" s="10" customFormat="1">
      <c r="AK6970" s="11"/>
      <c r="AL6970" s="11"/>
    </row>
    <row r="6971" spans="37:38" s="10" customFormat="1">
      <c r="AK6971" s="11"/>
      <c r="AL6971" s="11"/>
    </row>
    <row r="6972" spans="37:38" s="10" customFormat="1">
      <c r="AK6972" s="11"/>
      <c r="AL6972" s="11"/>
    </row>
    <row r="6973" spans="37:38" s="10" customFormat="1">
      <c r="AK6973" s="11"/>
      <c r="AL6973" s="11"/>
    </row>
    <row r="6974" spans="37:38" s="10" customFormat="1">
      <c r="AK6974" s="11"/>
      <c r="AL6974" s="11"/>
    </row>
    <row r="6975" spans="37:38" s="10" customFormat="1">
      <c r="AK6975" s="11"/>
      <c r="AL6975" s="11"/>
    </row>
    <row r="6976" spans="37:38" s="10" customFormat="1">
      <c r="AK6976" s="11"/>
      <c r="AL6976" s="11"/>
    </row>
    <row r="6977" spans="37:38" s="10" customFormat="1">
      <c r="AK6977" s="11"/>
      <c r="AL6977" s="11"/>
    </row>
    <row r="6978" spans="37:38" s="10" customFormat="1">
      <c r="AK6978" s="11"/>
      <c r="AL6978" s="11"/>
    </row>
    <row r="6979" spans="37:38" s="10" customFormat="1">
      <c r="AK6979" s="11"/>
      <c r="AL6979" s="11"/>
    </row>
    <row r="6980" spans="37:38" s="10" customFormat="1">
      <c r="AK6980" s="11"/>
      <c r="AL6980" s="11"/>
    </row>
    <row r="6981" spans="37:38" s="10" customFormat="1">
      <c r="AK6981" s="11"/>
      <c r="AL6981" s="11"/>
    </row>
    <row r="6982" spans="37:38" s="10" customFormat="1">
      <c r="AK6982" s="11"/>
      <c r="AL6982" s="11"/>
    </row>
    <row r="6983" spans="37:38" s="10" customFormat="1">
      <c r="AK6983" s="11"/>
      <c r="AL6983" s="11"/>
    </row>
    <row r="6984" spans="37:38" s="10" customFormat="1">
      <c r="AK6984" s="11"/>
      <c r="AL6984" s="11"/>
    </row>
    <row r="6985" spans="37:38" s="10" customFormat="1">
      <c r="AK6985" s="11"/>
      <c r="AL6985" s="11"/>
    </row>
    <row r="6986" spans="37:38" s="10" customFormat="1">
      <c r="AK6986" s="11"/>
      <c r="AL6986" s="11"/>
    </row>
    <row r="6987" spans="37:38" s="10" customFormat="1">
      <c r="AK6987" s="11"/>
      <c r="AL6987" s="11"/>
    </row>
    <row r="6988" spans="37:38" s="10" customFormat="1">
      <c r="AK6988" s="11"/>
      <c r="AL6988" s="11"/>
    </row>
    <row r="6989" spans="37:38" s="10" customFormat="1">
      <c r="AK6989" s="11"/>
      <c r="AL6989" s="11"/>
    </row>
    <row r="6990" spans="37:38" s="10" customFormat="1">
      <c r="AK6990" s="11"/>
      <c r="AL6990" s="11"/>
    </row>
    <row r="6991" spans="37:38" s="10" customFormat="1">
      <c r="AK6991" s="11"/>
      <c r="AL6991" s="11"/>
    </row>
    <row r="6992" spans="37:38" s="10" customFormat="1">
      <c r="AK6992" s="11"/>
      <c r="AL6992" s="11"/>
    </row>
    <row r="6993" spans="37:38" s="10" customFormat="1">
      <c r="AK6993" s="11"/>
      <c r="AL6993" s="11"/>
    </row>
    <row r="6994" spans="37:38" s="10" customFormat="1">
      <c r="AK6994" s="11"/>
      <c r="AL6994" s="11"/>
    </row>
    <row r="6995" spans="37:38" s="10" customFormat="1">
      <c r="AK6995" s="11"/>
      <c r="AL6995" s="11"/>
    </row>
    <row r="6996" spans="37:38" s="10" customFormat="1">
      <c r="AK6996" s="11"/>
      <c r="AL6996" s="11"/>
    </row>
    <row r="6997" spans="37:38" s="10" customFormat="1">
      <c r="AK6997" s="11"/>
      <c r="AL6997" s="11"/>
    </row>
    <row r="6998" spans="37:38" s="10" customFormat="1">
      <c r="AK6998" s="11"/>
      <c r="AL6998" s="11"/>
    </row>
    <row r="6999" spans="37:38" s="10" customFormat="1">
      <c r="AK6999" s="11"/>
      <c r="AL6999" s="11"/>
    </row>
    <row r="7000" spans="37:38" s="10" customFormat="1">
      <c r="AK7000" s="11"/>
      <c r="AL7000" s="11"/>
    </row>
    <row r="7001" spans="37:38" s="10" customFormat="1">
      <c r="AK7001" s="11"/>
      <c r="AL7001" s="11"/>
    </row>
    <row r="7002" spans="37:38" s="10" customFormat="1">
      <c r="AK7002" s="11"/>
      <c r="AL7002" s="11"/>
    </row>
    <row r="7003" spans="37:38" s="10" customFormat="1">
      <c r="AK7003" s="11"/>
      <c r="AL7003" s="11"/>
    </row>
    <row r="7004" spans="37:38" s="10" customFormat="1">
      <c r="AK7004" s="11"/>
      <c r="AL7004" s="11"/>
    </row>
    <row r="7005" spans="37:38" s="10" customFormat="1">
      <c r="AK7005" s="11"/>
      <c r="AL7005" s="11"/>
    </row>
    <row r="7006" spans="37:38" s="10" customFormat="1">
      <c r="AK7006" s="11"/>
      <c r="AL7006" s="11"/>
    </row>
    <row r="7007" spans="37:38" s="10" customFormat="1">
      <c r="AK7007" s="11"/>
      <c r="AL7007" s="11"/>
    </row>
    <row r="7008" spans="37:38" s="10" customFormat="1">
      <c r="AK7008" s="11"/>
      <c r="AL7008" s="11"/>
    </row>
    <row r="7009" spans="37:38" s="10" customFormat="1">
      <c r="AK7009" s="11"/>
      <c r="AL7009" s="11"/>
    </row>
    <row r="7010" spans="37:38" s="10" customFormat="1">
      <c r="AK7010" s="11"/>
      <c r="AL7010" s="11"/>
    </row>
    <row r="7011" spans="37:38" s="10" customFormat="1">
      <c r="AK7011" s="11"/>
      <c r="AL7011" s="11"/>
    </row>
    <row r="7012" spans="37:38" s="10" customFormat="1">
      <c r="AK7012" s="11"/>
      <c r="AL7012" s="11"/>
    </row>
    <row r="7013" spans="37:38" s="10" customFormat="1">
      <c r="AK7013" s="11"/>
      <c r="AL7013" s="11"/>
    </row>
    <row r="7014" spans="37:38" s="10" customFormat="1">
      <c r="AK7014" s="11"/>
      <c r="AL7014" s="11"/>
    </row>
    <row r="7015" spans="37:38" s="10" customFormat="1">
      <c r="AK7015" s="11"/>
      <c r="AL7015" s="11"/>
    </row>
    <row r="7016" spans="37:38" s="10" customFormat="1">
      <c r="AK7016" s="11"/>
      <c r="AL7016" s="11"/>
    </row>
    <row r="7017" spans="37:38" s="10" customFormat="1">
      <c r="AK7017" s="11"/>
      <c r="AL7017" s="11"/>
    </row>
    <row r="7018" spans="37:38" s="10" customFormat="1">
      <c r="AK7018" s="11"/>
      <c r="AL7018" s="11"/>
    </row>
    <row r="7019" spans="37:38" s="10" customFormat="1">
      <c r="AK7019" s="11"/>
      <c r="AL7019" s="11"/>
    </row>
    <row r="7020" spans="37:38" s="10" customFormat="1">
      <c r="AK7020" s="11"/>
      <c r="AL7020" s="11"/>
    </row>
    <row r="7021" spans="37:38" s="10" customFormat="1">
      <c r="AK7021" s="11"/>
      <c r="AL7021" s="11"/>
    </row>
    <row r="7022" spans="37:38" s="10" customFormat="1">
      <c r="AK7022" s="11"/>
      <c r="AL7022" s="11"/>
    </row>
    <row r="7023" spans="37:38" s="10" customFormat="1">
      <c r="AK7023" s="11"/>
      <c r="AL7023" s="11"/>
    </row>
    <row r="7024" spans="37:38" s="10" customFormat="1">
      <c r="AK7024" s="11"/>
      <c r="AL7024" s="11"/>
    </row>
    <row r="7025" spans="37:38" s="10" customFormat="1">
      <c r="AK7025" s="11"/>
      <c r="AL7025" s="11"/>
    </row>
    <row r="7026" spans="37:38" s="10" customFormat="1">
      <c r="AK7026" s="11"/>
      <c r="AL7026" s="11"/>
    </row>
    <row r="7027" spans="37:38" s="10" customFormat="1">
      <c r="AK7027" s="11"/>
      <c r="AL7027" s="11"/>
    </row>
    <row r="7028" spans="37:38" s="10" customFormat="1">
      <c r="AK7028" s="11"/>
      <c r="AL7028" s="11"/>
    </row>
    <row r="7029" spans="37:38" s="10" customFormat="1">
      <c r="AK7029" s="11"/>
      <c r="AL7029" s="11"/>
    </row>
    <row r="7030" spans="37:38" s="10" customFormat="1">
      <c r="AK7030" s="11"/>
      <c r="AL7030" s="11"/>
    </row>
    <row r="7031" spans="37:38" s="10" customFormat="1">
      <c r="AK7031" s="11"/>
      <c r="AL7031" s="11"/>
    </row>
    <row r="7032" spans="37:38" s="10" customFormat="1">
      <c r="AK7032" s="11"/>
      <c r="AL7032" s="11"/>
    </row>
    <row r="7033" spans="37:38" s="10" customFormat="1">
      <c r="AK7033" s="11"/>
      <c r="AL7033" s="11"/>
    </row>
    <row r="7034" spans="37:38" s="10" customFormat="1">
      <c r="AK7034" s="11"/>
      <c r="AL7034" s="11"/>
    </row>
    <row r="7035" spans="37:38" s="10" customFormat="1">
      <c r="AK7035" s="11"/>
      <c r="AL7035" s="11"/>
    </row>
    <row r="7036" spans="37:38" s="10" customFormat="1">
      <c r="AK7036" s="11"/>
      <c r="AL7036" s="11"/>
    </row>
    <row r="7037" spans="37:38" s="10" customFormat="1">
      <c r="AK7037" s="11"/>
      <c r="AL7037" s="11"/>
    </row>
    <row r="7038" spans="37:38" s="10" customFormat="1">
      <c r="AK7038" s="11"/>
      <c r="AL7038" s="11"/>
    </row>
    <row r="7039" spans="37:38" s="10" customFormat="1">
      <c r="AK7039" s="11"/>
      <c r="AL7039" s="11"/>
    </row>
    <row r="7040" spans="37:38" s="10" customFormat="1">
      <c r="AK7040" s="11"/>
      <c r="AL7040" s="11"/>
    </row>
    <row r="7041" spans="37:38" s="10" customFormat="1">
      <c r="AK7041" s="11"/>
      <c r="AL7041" s="11"/>
    </row>
    <row r="7042" spans="37:38" s="10" customFormat="1">
      <c r="AK7042" s="11"/>
      <c r="AL7042" s="11"/>
    </row>
    <row r="7043" spans="37:38" s="10" customFormat="1">
      <c r="AK7043" s="11"/>
      <c r="AL7043" s="11"/>
    </row>
    <row r="7044" spans="37:38" s="10" customFormat="1">
      <c r="AK7044" s="11"/>
      <c r="AL7044" s="11"/>
    </row>
    <row r="7045" spans="37:38" s="10" customFormat="1">
      <c r="AK7045" s="11"/>
      <c r="AL7045" s="11"/>
    </row>
    <row r="7046" spans="37:38" s="10" customFormat="1">
      <c r="AK7046" s="11"/>
      <c r="AL7046" s="11"/>
    </row>
    <row r="7047" spans="37:38" s="10" customFormat="1">
      <c r="AK7047" s="11"/>
      <c r="AL7047" s="11"/>
    </row>
    <row r="7048" spans="37:38" s="10" customFormat="1">
      <c r="AK7048" s="11"/>
      <c r="AL7048" s="11"/>
    </row>
    <row r="7049" spans="37:38" s="10" customFormat="1">
      <c r="AK7049" s="11"/>
      <c r="AL7049" s="11"/>
    </row>
    <row r="7050" spans="37:38" s="10" customFormat="1">
      <c r="AK7050" s="11"/>
      <c r="AL7050" s="11"/>
    </row>
    <row r="7051" spans="37:38" s="10" customFormat="1">
      <c r="AK7051" s="11"/>
      <c r="AL7051" s="11"/>
    </row>
    <row r="7052" spans="37:38" s="10" customFormat="1">
      <c r="AK7052" s="11"/>
      <c r="AL7052" s="11"/>
    </row>
    <row r="7053" spans="37:38" s="10" customFormat="1">
      <c r="AK7053" s="11"/>
      <c r="AL7053" s="11"/>
    </row>
    <row r="7054" spans="37:38" s="10" customFormat="1">
      <c r="AK7054" s="11"/>
      <c r="AL7054" s="11"/>
    </row>
    <row r="7055" spans="37:38" s="10" customFormat="1">
      <c r="AK7055" s="11"/>
      <c r="AL7055" s="11"/>
    </row>
    <row r="7056" spans="37:38" s="10" customFormat="1">
      <c r="AK7056" s="11"/>
      <c r="AL7056" s="11"/>
    </row>
    <row r="7057" spans="37:38" s="10" customFormat="1">
      <c r="AK7057" s="11"/>
      <c r="AL7057" s="11"/>
    </row>
    <row r="7058" spans="37:38" s="10" customFormat="1">
      <c r="AK7058" s="11"/>
      <c r="AL7058" s="11"/>
    </row>
    <row r="7059" spans="37:38" s="10" customFormat="1">
      <c r="AK7059" s="11"/>
      <c r="AL7059" s="11"/>
    </row>
    <row r="7060" spans="37:38" s="10" customFormat="1">
      <c r="AK7060" s="11"/>
      <c r="AL7060" s="11"/>
    </row>
    <row r="7061" spans="37:38" s="10" customFormat="1">
      <c r="AK7061" s="11"/>
      <c r="AL7061" s="11"/>
    </row>
    <row r="7062" spans="37:38" s="10" customFormat="1">
      <c r="AK7062" s="11"/>
      <c r="AL7062" s="11"/>
    </row>
    <row r="7063" spans="37:38" s="10" customFormat="1">
      <c r="AK7063" s="11"/>
      <c r="AL7063" s="11"/>
    </row>
    <row r="7064" spans="37:38" s="10" customFormat="1">
      <c r="AK7064" s="11"/>
      <c r="AL7064" s="11"/>
    </row>
    <row r="7065" spans="37:38" s="10" customFormat="1">
      <c r="AK7065" s="11"/>
      <c r="AL7065" s="11"/>
    </row>
    <row r="7066" spans="37:38" s="10" customFormat="1">
      <c r="AK7066" s="11"/>
      <c r="AL7066" s="11"/>
    </row>
    <row r="7067" spans="37:38" s="10" customFormat="1">
      <c r="AK7067" s="11"/>
      <c r="AL7067" s="11"/>
    </row>
    <row r="7068" spans="37:38" s="10" customFormat="1">
      <c r="AK7068" s="11"/>
      <c r="AL7068" s="11"/>
    </row>
    <row r="7069" spans="37:38" s="10" customFormat="1">
      <c r="AK7069" s="11"/>
      <c r="AL7069" s="11"/>
    </row>
    <row r="7070" spans="37:38" s="10" customFormat="1">
      <c r="AK7070" s="11"/>
      <c r="AL7070" s="11"/>
    </row>
    <row r="7071" spans="37:38" s="10" customFormat="1">
      <c r="AK7071" s="11"/>
      <c r="AL7071" s="11"/>
    </row>
    <row r="7072" spans="37:38" s="10" customFormat="1">
      <c r="AK7072" s="11"/>
      <c r="AL7072" s="11"/>
    </row>
    <row r="7073" spans="37:38" s="10" customFormat="1">
      <c r="AK7073" s="11"/>
      <c r="AL7073" s="11"/>
    </row>
    <row r="7074" spans="37:38" s="10" customFormat="1">
      <c r="AK7074" s="11"/>
      <c r="AL7074" s="11"/>
    </row>
    <row r="7075" spans="37:38" s="10" customFormat="1">
      <c r="AK7075" s="11"/>
      <c r="AL7075" s="11"/>
    </row>
    <row r="7076" spans="37:38" s="10" customFormat="1">
      <c r="AK7076" s="11"/>
      <c r="AL7076" s="11"/>
    </row>
    <row r="7077" spans="37:38" s="10" customFormat="1">
      <c r="AK7077" s="11"/>
      <c r="AL7077" s="11"/>
    </row>
    <row r="7078" spans="37:38" s="10" customFormat="1">
      <c r="AK7078" s="11"/>
      <c r="AL7078" s="11"/>
    </row>
    <row r="7079" spans="37:38" s="10" customFormat="1">
      <c r="AK7079" s="11"/>
      <c r="AL7079" s="11"/>
    </row>
    <row r="7080" spans="37:38" s="10" customFormat="1">
      <c r="AK7080" s="11"/>
      <c r="AL7080" s="11"/>
    </row>
    <row r="7081" spans="37:38" s="10" customFormat="1">
      <c r="AK7081" s="11"/>
      <c r="AL7081" s="11"/>
    </row>
    <row r="7082" spans="37:38" s="10" customFormat="1">
      <c r="AK7082" s="11"/>
      <c r="AL7082" s="11"/>
    </row>
    <row r="7083" spans="37:38" s="10" customFormat="1">
      <c r="AK7083" s="11"/>
      <c r="AL7083" s="11"/>
    </row>
    <row r="7084" spans="37:38" s="10" customFormat="1">
      <c r="AK7084" s="11"/>
      <c r="AL7084" s="11"/>
    </row>
    <row r="7085" spans="37:38" s="10" customFormat="1">
      <c r="AK7085" s="11"/>
      <c r="AL7085" s="11"/>
    </row>
    <row r="7086" spans="37:38" s="10" customFormat="1">
      <c r="AK7086" s="11"/>
      <c r="AL7086" s="11"/>
    </row>
    <row r="7087" spans="37:38" s="10" customFormat="1">
      <c r="AK7087" s="11"/>
      <c r="AL7087" s="11"/>
    </row>
    <row r="7088" spans="37:38" s="10" customFormat="1">
      <c r="AK7088" s="11"/>
      <c r="AL7088" s="11"/>
    </row>
    <row r="7089" spans="37:38" s="10" customFormat="1">
      <c r="AK7089" s="11"/>
      <c r="AL7089" s="11"/>
    </row>
    <row r="7090" spans="37:38" s="10" customFormat="1">
      <c r="AK7090" s="11"/>
      <c r="AL7090" s="11"/>
    </row>
    <row r="7091" spans="37:38" s="10" customFormat="1">
      <c r="AK7091" s="11"/>
      <c r="AL7091" s="11"/>
    </row>
    <row r="7092" spans="37:38" s="10" customFormat="1">
      <c r="AK7092" s="11"/>
      <c r="AL7092" s="11"/>
    </row>
    <row r="7093" spans="37:38" s="10" customFormat="1">
      <c r="AK7093" s="11"/>
      <c r="AL7093" s="11"/>
    </row>
    <row r="7094" spans="37:38" s="10" customFormat="1">
      <c r="AK7094" s="11"/>
      <c r="AL7094" s="11"/>
    </row>
    <row r="7095" spans="37:38" s="10" customFormat="1">
      <c r="AK7095" s="11"/>
      <c r="AL7095" s="11"/>
    </row>
    <row r="7096" spans="37:38" s="10" customFormat="1">
      <c r="AK7096" s="11"/>
      <c r="AL7096" s="11"/>
    </row>
    <row r="7097" spans="37:38" s="10" customFormat="1">
      <c r="AK7097" s="11"/>
      <c r="AL7097" s="11"/>
    </row>
    <row r="7098" spans="37:38" s="10" customFormat="1">
      <c r="AK7098" s="11"/>
      <c r="AL7098" s="11"/>
    </row>
    <row r="7099" spans="37:38" s="10" customFormat="1">
      <c r="AK7099" s="11"/>
      <c r="AL7099" s="11"/>
    </row>
    <row r="7100" spans="37:38" s="10" customFormat="1">
      <c r="AK7100" s="11"/>
      <c r="AL7100" s="11"/>
    </row>
    <row r="7101" spans="37:38" s="10" customFormat="1">
      <c r="AK7101" s="11"/>
      <c r="AL7101" s="11"/>
    </row>
    <row r="7102" spans="37:38" s="10" customFormat="1">
      <c r="AK7102" s="11"/>
      <c r="AL7102" s="11"/>
    </row>
    <row r="7103" spans="37:38" s="10" customFormat="1">
      <c r="AK7103" s="11"/>
      <c r="AL7103" s="11"/>
    </row>
    <row r="7104" spans="37:38" s="10" customFormat="1">
      <c r="AK7104" s="11"/>
      <c r="AL7104" s="11"/>
    </row>
    <row r="7105" spans="37:38" s="10" customFormat="1">
      <c r="AK7105" s="11"/>
      <c r="AL7105" s="11"/>
    </row>
    <row r="7106" spans="37:38" s="10" customFormat="1">
      <c r="AK7106" s="11"/>
      <c r="AL7106" s="11"/>
    </row>
    <row r="7107" spans="37:38" s="10" customFormat="1">
      <c r="AK7107" s="11"/>
      <c r="AL7107" s="11"/>
    </row>
    <row r="7108" spans="37:38" s="10" customFormat="1">
      <c r="AK7108" s="11"/>
      <c r="AL7108" s="11"/>
    </row>
    <row r="7109" spans="37:38" s="10" customFormat="1">
      <c r="AK7109" s="11"/>
      <c r="AL7109" s="11"/>
    </row>
    <row r="7110" spans="37:38" s="10" customFormat="1">
      <c r="AK7110" s="11"/>
      <c r="AL7110" s="11"/>
    </row>
    <row r="7111" spans="37:38" s="10" customFormat="1">
      <c r="AK7111" s="11"/>
      <c r="AL7111" s="11"/>
    </row>
    <row r="7112" spans="37:38" s="10" customFormat="1">
      <c r="AK7112" s="11"/>
      <c r="AL7112" s="11"/>
    </row>
    <row r="7113" spans="37:38" s="10" customFormat="1">
      <c r="AK7113" s="11"/>
      <c r="AL7113" s="11"/>
    </row>
    <row r="7114" spans="37:38" s="10" customFormat="1">
      <c r="AK7114" s="11"/>
      <c r="AL7114" s="11"/>
    </row>
    <row r="7115" spans="37:38" s="10" customFormat="1">
      <c r="AK7115" s="11"/>
      <c r="AL7115" s="11"/>
    </row>
    <row r="7116" spans="37:38" s="10" customFormat="1">
      <c r="AK7116" s="11"/>
      <c r="AL7116" s="11"/>
    </row>
    <row r="7117" spans="37:38" s="10" customFormat="1">
      <c r="AK7117" s="11"/>
      <c r="AL7117" s="11"/>
    </row>
    <row r="7118" spans="37:38" s="10" customFormat="1">
      <c r="AK7118" s="11"/>
      <c r="AL7118" s="11"/>
    </row>
    <row r="7119" spans="37:38" s="10" customFormat="1">
      <c r="AK7119" s="11"/>
      <c r="AL7119" s="11"/>
    </row>
    <row r="7120" spans="37:38" s="10" customFormat="1">
      <c r="AK7120" s="11"/>
      <c r="AL7120" s="11"/>
    </row>
    <row r="7121" spans="37:38" s="10" customFormat="1">
      <c r="AK7121" s="11"/>
      <c r="AL7121" s="11"/>
    </row>
    <row r="7122" spans="37:38" s="10" customFormat="1">
      <c r="AK7122" s="11"/>
      <c r="AL7122" s="11"/>
    </row>
    <row r="7123" spans="37:38" s="10" customFormat="1">
      <c r="AK7123" s="11"/>
      <c r="AL7123" s="11"/>
    </row>
    <row r="7124" spans="37:38" s="10" customFormat="1">
      <c r="AK7124" s="11"/>
      <c r="AL7124" s="11"/>
    </row>
    <row r="7125" spans="37:38" s="10" customFormat="1">
      <c r="AK7125" s="11"/>
      <c r="AL7125" s="11"/>
    </row>
    <row r="7126" spans="37:38" s="10" customFormat="1">
      <c r="AK7126" s="11"/>
      <c r="AL7126" s="11"/>
    </row>
    <row r="7127" spans="37:38" s="10" customFormat="1">
      <c r="AK7127" s="11"/>
      <c r="AL7127" s="11"/>
    </row>
    <row r="7128" spans="37:38" s="10" customFormat="1">
      <c r="AK7128" s="11"/>
      <c r="AL7128" s="11"/>
    </row>
    <row r="7129" spans="37:38" s="10" customFormat="1">
      <c r="AK7129" s="11"/>
      <c r="AL7129" s="11"/>
    </row>
    <row r="7130" spans="37:38" s="10" customFormat="1">
      <c r="AK7130" s="11"/>
      <c r="AL7130" s="11"/>
    </row>
    <row r="7131" spans="37:38" s="10" customFormat="1">
      <c r="AK7131" s="11"/>
      <c r="AL7131" s="11"/>
    </row>
    <row r="7132" spans="37:38" s="10" customFormat="1">
      <c r="AK7132" s="11"/>
      <c r="AL7132" s="11"/>
    </row>
    <row r="7133" spans="37:38" s="10" customFormat="1">
      <c r="AK7133" s="11"/>
      <c r="AL7133" s="11"/>
    </row>
    <row r="7134" spans="37:38" s="10" customFormat="1">
      <c r="AK7134" s="11"/>
      <c r="AL7134" s="11"/>
    </row>
    <row r="7135" spans="37:38" s="10" customFormat="1">
      <c r="AK7135" s="11"/>
      <c r="AL7135" s="11"/>
    </row>
    <row r="7136" spans="37:38" s="10" customFormat="1">
      <c r="AK7136" s="11"/>
      <c r="AL7136" s="11"/>
    </row>
    <row r="7137" spans="37:38" s="10" customFormat="1">
      <c r="AK7137" s="11"/>
      <c r="AL7137" s="11"/>
    </row>
    <row r="7138" spans="37:38" s="10" customFormat="1">
      <c r="AK7138" s="11"/>
      <c r="AL7138" s="11"/>
    </row>
    <row r="7139" spans="37:38" s="10" customFormat="1">
      <c r="AK7139" s="11"/>
      <c r="AL7139" s="11"/>
    </row>
    <row r="7140" spans="37:38" s="10" customFormat="1">
      <c r="AK7140" s="11"/>
      <c r="AL7140" s="11"/>
    </row>
    <row r="7141" spans="37:38" s="10" customFormat="1">
      <c r="AK7141" s="11"/>
      <c r="AL7141" s="11"/>
    </row>
    <row r="7142" spans="37:38" s="10" customFormat="1">
      <c r="AK7142" s="11"/>
      <c r="AL7142" s="11"/>
    </row>
    <row r="7143" spans="37:38" s="10" customFormat="1">
      <c r="AK7143" s="11"/>
      <c r="AL7143" s="11"/>
    </row>
    <row r="7144" spans="37:38" s="10" customFormat="1">
      <c r="AK7144" s="11"/>
      <c r="AL7144" s="11"/>
    </row>
    <row r="7145" spans="37:38" s="10" customFormat="1">
      <c r="AK7145" s="11"/>
      <c r="AL7145" s="11"/>
    </row>
    <row r="7146" spans="37:38" s="10" customFormat="1">
      <c r="AK7146" s="11"/>
      <c r="AL7146" s="11"/>
    </row>
    <row r="7147" spans="37:38" s="10" customFormat="1">
      <c r="AK7147" s="11"/>
      <c r="AL7147" s="11"/>
    </row>
    <row r="7148" spans="37:38" s="10" customFormat="1">
      <c r="AK7148" s="11"/>
      <c r="AL7148" s="11"/>
    </row>
    <row r="7149" spans="37:38" s="10" customFormat="1">
      <c r="AK7149" s="11"/>
      <c r="AL7149" s="11"/>
    </row>
    <row r="7150" spans="37:38" s="10" customFormat="1">
      <c r="AK7150" s="11"/>
      <c r="AL7150" s="11"/>
    </row>
    <row r="7151" spans="37:38" s="10" customFormat="1">
      <c r="AK7151" s="11"/>
      <c r="AL7151" s="11"/>
    </row>
    <row r="7152" spans="37:38" s="10" customFormat="1">
      <c r="AK7152" s="11"/>
      <c r="AL7152" s="11"/>
    </row>
    <row r="7153" spans="37:38" s="10" customFormat="1">
      <c r="AK7153" s="11"/>
      <c r="AL7153" s="11"/>
    </row>
    <row r="7154" spans="37:38" s="10" customFormat="1">
      <c r="AK7154" s="11"/>
      <c r="AL7154" s="11"/>
    </row>
    <row r="7155" spans="37:38" s="10" customFormat="1">
      <c r="AK7155" s="11"/>
      <c r="AL7155" s="11"/>
    </row>
    <row r="7156" spans="37:38" s="10" customFormat="1">
      <c r="AK7156" s="11"/>
      <c r="AL7156" s="11"/>
    </row>
    <row r="7157" spans="37:38" s="10" customFormat="1">
      <c r="AK7157" s="11"/>
      <c r="AL7157" s="11"/>
    </row>
    <row r="7158" spans="37:38" s="10" customFormat="1">
      <c r="AK7158" s="11"/>
      <c r="AL7158" s="11"/>
    </row>
    <row r="7159" spans="37:38" s="10" customFormat="1">
      <c r="AK7159" s="11"/>
      <c r="AL7159" s="11"/>
    </row>
    <row r="7160" spans="37:38" s="10" customFormat="1">
      <c r="AK7160" s="11"/>
      <c r="AL7160" s="11"/>
    </row>
    <row r="7161" spans="37:38" s="10" customFormat="1">
      <c r="AK7161" s="11"/>
      <c r="AL7161" s="11"/>
    </row>
    <row r="7162" spans="37:38" s="10" customFormat="1">
      <c r="AK7162" s="11"/>
      <c r="AL7162" s="11"/>
    </row>
    <row r="7163" spans="37:38" s="10" customFormat="1">
      <c r="AK7163" s="11"/>
      <c r="AL7163" s="11"/>
    </row>
    <row r="7164" spans="37:38" s="10" customFormat="1">
      <c r="AK7164" s="11"/>
      <c r="AL7164" s="11"/>
    </row>
    <row r="7165" spans="37:38" s="10" customFormat="1">
      <c r="AK7165" s="11"/>
      <c r="AL7165" s="11"/>
    </row>
    <row r="7166" spans="37:38" s="10" customFormat="1">
      <c r="AK7166" s="11"/>
      <c r="AL7166" s="11"/>
    </row>
    <row r="7167" spans="37:38" s="10" customFormat="1">
      <c r="AK7167" s="11"/>
      <c r="AL7167" s="11"/>
    </row>
    <row r="7168" spans="37:38" s="10" customFormat="1">
      <c r="AK7168" s="11"/>
      <c r="AL7168" s="11"/>
    </row>
    <row r="7169" spans="37:38" s="10" customFormat="1">
      <c r="AK7169" s="11"/>
      <c r="AL7169" s="11"/>
    </row>
    <row r="7170" spans="37:38" s="10" customFormat="1">
      <c r="AK7170" s="11"/>
      <c r="AL7170" s="11"/>
    </row>
    <row r="7171" spans="37:38" s="10" customFormat="1">
      <c r="AK7171" s="11"/>
      <c r="AL7171" s="11"/>
    </row>
    <row r="7172" spans="37:38" s="10" customFormat="1">
      <c r="AK7172" s="11"/>
      <c r="AL7172" s="11"/>
    </row>
    <row r="7173" spans="37:38" s="10" customFormat="1">
      <c r="AK7173" s="11"/>
      <c r="AL7173" s="11"/>
    </row>
    <row r="7174" spans="37:38" s="10" customFormat="1">
      <c r="AK7174" s="11"/>
      <c r="AL7174" s="11"/>
    </row>
    <row r="7175" spans="37:38" s="10" customFormat="1">
      <c r="AK7175" s="11"/>
      <c r="AL7175" s="11"/>
    </row>
    <row r="7176" spans="37:38" s="10" customFormat="1">
      <c r="AK7176" s="11"/>
      <c r="AL7176" s="11"/>
    </row>
    <row r="7177" spans="37:38" s="10" customFormat="1">
      <c r="AK7177" s="11"/>
      <c r="AL7177" s="11"/>
    </row>
    <row r="7178" spans="37:38" s="10" customFormat="1">
      <c r="AK7178" s="11"/>
      <c r="AL7178" s="11"/>
    </row>
    <row r="7179" spans="37:38" s="10" customFormat="1">
      <c r="AK7179" s="11"/>
      <c r="AL7179" s="11"/>
    </row>
    <row r="7180" spans="37:38" s="10" customFormat="1">
      <c r="AK7180" s="11"/>
      <c r="AL7180" s="11"/>
    </row>
    <row r="7181" spans="37:38" s="10" customFormat="1">
      <c r="AK7181" s="11"/>
      <c r="AL7181" s="11"/>
    </row>
    <row r="7182" spans="37:38" s="10" customFormat="1">
      <c r="AK7182" s="11"/>
      <c r="AL7182" s="11"/>
    </row>
    <row r="7183" spans="37:38" s="10" customFormat="1">
      <c r="AK7183" s="11"/>
      <c r="AL7183" s="11"/>
    </row>
    <row r="7184" spans="37:38" s="10" customFormat="1">
      <c r="AK7184" s="11"/>
      <c r="AL7184" s="11"/>
    </row>
    <row r="7185" spans="37:38" s="10" customFormat="1">
      <c r="AK7185" s="11"/>
      <c r="AL7185" s="11"/>
    </row>
    <row r="7186" spans="37:38" s="10" customFormat="1">
      <c r="AK7186" s="11"/>
      <c r="AL7186" s="11"/>
    </row>
    <row r="7187" spans="37:38" s="10" customFormat="1">
      <c r="AK7187" s="11"/>
      <c r="AL7187" s="11"/>
    </row>
    <row r="7188" spans="37:38" s="10" customFormat="1">
      <c r="AK7188" s="11"/>
      <c r="AL7188" s="11"/>
    </row>
    <row r="7189" spans="37:38" s="10" customFormat="1">
      <c r="AK7189" s="11"/>
      <c r="AL7189" s="11"/>
    </row>
    <row r="7190" spans="37:38" s="10" customFormat="1">
      <c r="AK7190" s="11"/>
      <c r="AL7190" s="11"/>
    </row>
    <row r="7191" spans="37:38" s="10" customFormat="1">
      <c r="AK7191" s="11"/>
      <c r="AL7191" s="11"/>
    </row>
    <row r="7192" spans="37:38" s="10" customFormat="1">
      <c r="AK7192" s="11"/>
      <c r="AL7192" s="11"/>
    </row>
    <row r="7193" spans="37:38" s="10" customFormat="1">
      <c r="AK7193" s="11"/>
      <c r="AL7193" s="11"/>
    </row>
    <row r="7194" spans="37:38" s="10" customFormat="1">
      <c r="AK7194" s="11"/>
      <c r="AL7194" s="11"/>
    </row>
    <row r="7195" spans="37:38" s="10" customFormat="1">
      <c r="AK7195" s="11"/>
      <c r="AL7195" s="11"/>
    </row>
    <row r="7196" spans="37:38" s="10" customFormat="1">
      <c r="AK7196" s="11"/>
      <c r="AL7196" s="11"/>
    </row>
    <row r="7197" spans="37:38" s="10" customFormat="1">
      <c r="AK7197" s="11"/>
      <c r="AL7197" s="11"/>
    </row>
    <row r="7198" spans="37:38" s="10" customFormat="1">
      <c r="AK7198" s="11"/>
      <c r="AL7198" s="11"/>
    </row>
    <row r="7199" spans="37:38" s="10" customFormat="1">
      <c r="AK7199" s="11"/>
      <c r="AL7199" s="11"/>
    </row>
    <row r="7200" spans="37:38" s="10" customFormat="1">
      <c r="AK7200" s="11"/>
      <c r="AL7200" s="11"/>
    </row>
    <row r="7201" spans="37:38" s="10" customFormat="1">
      <c r="AK7201" s="11"/>
      <c r="AL7201" s="11"/>
    </row>
    <row r="7202" spans="37:38" s="10" customFormat="1">
      <c r="AK7202" s="11"/>
      <c r="AL7202" s="11"/>
    </row>
    <row r="7203" spans="37:38" s="10" customFormat="1">
      <c r="AK7203" s="11"/>
      <c r="AL7203" s="11"/>
    </row>
    <row r="7204" spans="37:38" s="10" customFormat="1">
      <c r="AK7204" s="11"/>
      <c r="AL7204" s="11"/>
    </row>
    <row r="7205" spans="37:38" s="10" customFormat="1">
      <c r="AK7205" s="11"/>
      <c r="AL7205" s="11"/>
    </row>
    <row r="7206" spans="37:38" s="10" customFormat="1">
      <c r="AK7206" s="11"/>
      <c r="AL7206" s="11"/>
    </row>
    <row r="7207" spans="37:38" s="10" customFormat="1">
      <c r="AK7207" s="11"/>
      <c r="AL7207" s="11"/>
    </row>
    <row r="7208" spans="37:38" s="10" customFormat="1">
      <c r="AK7208" s="11"/>
      <c r="AL7208" s="11"/>
    </row>
    <row r="7209" spans="37:38" s="10" customFormat="1">
      <c r="AK7209" s="11"/>
      <c r="AL7209" s="11"/>
    </row>
    <row r="7210" spans="37:38" s="10" customFormat="1">
      <c r="AK7210" s="11"/>
      <c r="AL7210" s="11"/>
    </row>
    <row r="7211" spans="37:38" s="10" customFormat="1">
      <c r="AK7211" s="11"/>
      <c r="AL7211" s="11"/>
    </row>
    <row r="7212" spans="37:38" s="10" customFormat="1">
      <c r="AK7212" s="11"/>
      <c r="AL7212" s="11"/>
    </row>
    <row r="7213" spans="37:38" s="10" customFormat="1">
      <c r="AK7213" s="11"/>
      <c r="AL7213" s="11"/>
    </row>
    <row r="7214" spans="37:38" s="10" customFormat="1">
      <c r="AK7214" s="11"/>
      <c r="AL7214" s="11"/>
    </row>
    <row r="7215" spans="37:38" s="10" customFormat="1">
      <c r="AK7215" s="11"/>
      <c r="AL7215" s="11"/>
    </row>
    <row r="7216" spans="37:38" s="10" customFormat="1">
      <c r="AK7216" s="11"/>
      <c r="AL7216" s="11"/>
    </row>
    <row r="7217" spans="37:38" s="10" customFormat="1">
      <c r="AK7217" s="11"/>
      <c r="AL7217" s="11"/>
    </row>
    <row r="7218" spans="37:38" s="10" customFormat="1">
      <c r="AK7218" s="11"/>
      <c r="AL7218" s="11"/>
    </row>
    <row r="7219" spans="37:38" s="10" customFormat="1">
      <c r="AK7219" s="11"/>
      <c r="AL7219" s="11"/>
    </row>
    <row r="7220" spans="37:38" s="10" customFormat="1">
      <c r="AK7220" s="11"/>
      <c r="AL7220" s="11"/>
    </row>
    <row r="7221" spans="37:38" s="10" customFormat="1">
      <c r="AK7221" s="11"/>
      <c r="AL7221" s="11"/>
    </row>
    <row r="7222" spans="37:38" s="10" customFormat="1">
      <c r="AK7222" s="11"/>
      <c r="AL7222" s="11"/>
    </row>
    <row r="7223" spans="37:38" s="10" customFormat="1">
      <c r="AK7223" s="11"/>
      <c r="AL7223" s="11"/>
    </row>
    <row r="7224" spans="37:38" s="10" customFormat="1">
      <c r="AK7224" s="11"/>
      <c r="AL7224" s="11"/>
    </row>
    <row r="7225" spans="37:38" s="10" customFormat="1">
      <c r="AK7225" s="11"/>
      <c r="AL7225" s="11"/>
    </row>
    <row r="7226" spans="37:38" s="10" customFormat="1">
      <c r="AK7226" s="11"/>
      <c r="AL7226" s="11"/>
    </row>
    <row r="7227" spans="37:38" s="10" customFormat="1">
      <c r="AK7227" s="11"/>
      <c r="AL7227" s="11"/>
    </row>
    <row r="7228" spans="37:38" s="10" customFormat="1">
      <c r="AK7228" s="11"/>
      <c r="AL7228" s="11"/>
    </row>
    <row r="7229" spans="37:38" s="10" customFormat="1">
      <c r="AK7229" s="11"/>
      <c r="AL7229" s="11"/>
    </row>
    <row r="7230" spans="37:38" s="10" customFormat="1">
      <c r="AK7230" s="11"/>
      <c r="AL7230" s="11"/>
    </row>
    <row r="7231" spans="37:38" s="10" customFormat="1">
      <c r="AK7231" s="11"/>
      <c r="AL7231" s="11"/>
    </row>
    <row r="7232" spans="37:38" s="10" customFormat="1">
      <c r="AK7232" s="11"/>
      <c r="AL7232" s="11"/>
    </row>
    <row r="7233" spans="37:38" s="10" customFormat="1">
      <c r="AK7233" s="11"/>
      <c r="AL7233" s="11"/>
    </row>
    <row r="7234" spans="37:38" s="10" customFormat="1">
      <c r="AK7234" s="11"/>
      <c r="AL7234" s="11"/>
    </row>
    <row r="7235" spans="37:38" s="10" customFormat="1">
      <c r="AK7235" s="11"/>
      <c r="AL7235" s="11"/>
    </row>
    <row r="7236" spans="37:38" s="10" customFormat="1">
      <c r="AK7236" s="11"/>
      <c r="AL7236" s="11"/>
    </row>
    <row r="7237" spans="37:38" s="10" customFormat="1">
      <c r="AK7237" s="11"/>
      <c r="AL7237" s="11"/>
    </row>
    <row r="7238" spans="37:38" s="10" customFormat="1">
      <c r="AK7238" s="11"/>
      <c r="AL7238" s="11"/>
    </row>
    <row r="7239" spans="37:38" s="10" customFormat="1">
      <c r="AK7239" s="11"/>
      <c r="AL7239" s="11"/>
    </row>
    <row r="7240" spans="37:38" s="10" customFormat="1">
      <c r="AK7240" s="11"/>
      <c r="AL7240" s="11"/>
    </row>
    <row r="7241" spans="37:38" s="10" customFormat="1">
      <c r="AK7241" s="11"/>
      <c r="AL7241" s="11"/>
    </row>
    <row r="7242" spans="37:38" s="10" customFormat="1">
      <c r="AK7242" s="11"/>
      <c r="AL7242" s="11"/>
    </row>
    <row r="7243" spans="37:38" s="10" customFormat="1">
      <c r="AK7243" s="11"/>
      <c r="AL7243" s="11"/>
    </row>
    <row r="7244" spans="37:38" s="10" customFormat="1">
      <c r="AK7244" s="11"/>
      <c r="AL7244" s="11"/>
    </row>
    <row r="7245" spans="37:38" s="10" customFormat="1">
      <c r="AK7245" s="11"/>
      <c r="AL7245" s="11"/>
    </row>
    <row r="7246" spans="37:38" s="10" customFormat="1">
      <c r="AK7246" s="11"/>
      <c r="AL7246" s="11"/>
    </row>
    <row r="7247" spans="37:38" s="10" customFormat="1">
      <c r="AK7247" s="11"/>
      <c r="AL7247" s="11"/>
    </row>
    <row r="7248" spans="37:38" s="10" customFormat="1">
      <c r="AK7248" s="11"/>
      <c r="AL7248" s="11"/>
    </row>
    <row r="7249" spans="37:38" s="10" customFormat="1">
      <c r="AK7249" s="11"/>
      <c r="AL7249" s="11"/>
    </row>
    <row r="7250" spans="37:38" s="10" customFormat="1">
      <c r="AK7250" s="11"/>
      <c r="AL7250" s="11"/>
    </row>
    <row r="7251" spans="37:38" s="10" customFormat="1">
      <c r="AK7251" s="11"/>
      <c r="AL7251" s="11"/>
    </row>
    <row r="7252" spans="37:38" s="10" customFormat="1">
      <c r="AK7252" s="11"/>
      <c r="AL7252" s="11"/>
    </row>
    <row r="7253" spans="37:38" s="10" customFormat="1">
      <c r="AK7253" s="11"/>
      <c r="AL7253" s="11"/>
    </row>
    <row r="7254" spans="37:38" s="10" customFormat="1">
      <c r="AK7254" s="11"/>
      <c r="AL7254" s="11"/>
    </row>
    <row r="7255" spans="37:38" s="10" customFormat="1">
      <c r="AK7255" s="11"/>
      <c r="AL7255" s="11"/>
    </row>
    <row r="7256" spans="37:38" s="10" customFormat="1">
      <c r="AK7256" s="11"/>
      <c r="AL7256" s="11"/>
    </row>
    <row r="7257" spans="37:38" s="10" customFormat="1">
      <c r="AK7257" s="11"/>
      <c r="AL7257" s="11"/>
    </row>
    <row r="7258" spans="37:38" s="10" customFormat="1">
      <c r="AK7258" s="11"/>
      <c r="AL7258" s="11"/>
    </row>
    <row r="7259" spans="37:38" s="10" customFormat="1">
      <c r="AK7259" s="11"/>
      <c r="AL7259" s="11"/>
    </row>
    <row r="7260" spans="37:38" s="10" customFormat="1">
      <c r="AK7260" s="11"/>
      <c r="AL7260" s="11"/>
    </row>
    <row r="7261" spans="37:38" s="10" customFormat="1">
      <c r="AK7261" s="11"/>
      <c r="AL7261" s="11"/>
    </row>
    <row r="7262" spans="37:38" s="10" customFormat="1">
      <c r="AK7262" s="11"/>
      <c r="AL7262" s="11"/>
    </row>
    <row r="7263" spans="37:38" s="10" customFormat="1">
      <c r="AK7263" s="11"/>
      <c r="AL7263" s="11"/>
    </row>
    <row r="7264" spans="37:38" s="10" customFormat="1">
      <c r="AK7264" s="11"/>
      <c r="AL7264" s="11"/>
    </row>
    <row r="7265" spans="37:38" s="10" customFormat="1">
      <c r="AK7265" s="11"/>
      <c r="AL7265" s="11"/>
    </row>
    <row r="7266" spans="37:38" s="10" customFormat="1">
      <c r="AK7266" s="11"/>
      <c r="AL7266" s="11"/>
    </row>
    <row r="7267" spans="37:38" s="10" customFormat="1">
      <c r="AK7267" s="11"/>
      <c r="AL7267" s="11"/>
    </row>
    <row r="7268" spans="37:38" s="10" customFormat="1">
      <c r="AK7268" s="11"/>
      <c r="AL7268" s="11"/>
    </row>
    <row r="7269" spans="37:38" s="10" customFormat="1">
      <c r="AK7269" s="11"/>
      <c r="AL7269" s="11"/>
    </row>
    <row r="7270" spans="37:38" s="10" customFormat="1">
      <c r="AK7270" s="11"/>
      <c r="AL7270" s="11"/>
    </row>
    <row r="7271" spans="37:38" s="10" customFormat="1">
      <c r="AK7271" s="11"/>
      <c r="AL7271" s="11"/>
    </row>
    <row r="7272" spans="37:38" s="10" customFormat="1">
      <c r="AK7272" s="11"/>
      <c r="AL7272" s="11"/>
    </row>
    <row r="7273" spans="37:38" s="10" customFormat="1">
      <c r="AK7273" s="11"/>
      <c r="AL7273" s="11"/>
    </row>
    <row r="7274" spans="37:38" s="10" customFormat="1">
      <c r="AK7274" s="11"/>
      <c r="AL7274" s="11"/>
    </row>
    <row r="7275" spans="37:38" s="10" customFormat="1">
      <c r="AK7275" s="11"/>
      <c r="AL7275" s="11"/>
    </row>
    <row r="7276" spans="37:38" s="10" customFormat="1">
      <c r="AK7276" s="11"/>
      <c r="AL7276" s="11"/>
    </row>
    <row r="7277" spans="37:38" s="10" customFormat="1">
      <c r="AK7277" s="11"/>
      <c r="AL7277" s="11"/>
    </row>
    <row r="7278" spans="37:38" s="10" customFormat="1">
      <c r="AK7278" s="11"/>
      <c r="AL7278" s="11"/>
    </row>
    <row r="7279" spans="37:38" s="10" customFormat="1">
      <c r="AK7279" s="11"/>
      <c r="AL7279" s="11"/>
    </row>
    <row r="7280" spans="37:38" s="10" customFormat="1">
      <c r="AK7280" s="11"/>
      <c r="AL7280" s="11"/>
    </row>
    <row r="7281" spans="37:38" s="10" customFormat="1">
      <c r="AK7281" s="11"/>
      <c r="AL7281" s="11"/>
    </row>
    <row r="7282" spans="37:38" s="10" customFormat="1">
      <c r="AK7282" s="11"/>
      <c r="AL7282" s="11"/>
    </row>
    <row r="7283" spans="37:38" s="10" customFormat="1">
      <c r="AK7283" s="11"/>
      <c r="AL7283" s="11"/>
    </row>
    <row r="7284" spans="37:38" s="10" customFormat="1">
      <c r="AK7284" s="11"/>
      <c r="AL7284" s="11"/>
    </row>
    <row r="7285" spans="37:38" s="10" customFormat="1">
      <c r="AK7285" s="11"/>
      <c r="AL7285" s="11"/>
    </row>
    <row r="7286" spans="37:38" s="10" customFormat="1">
      <c r="AK7286" s="11"/>
      <c r="AL7286" s="11"/>
    </row>
    <row r="7287" spans="37:38" s="10" customFormat="1">
      <c r="AK7287" s="11"/>
      <c r="AL7287" s="11"/>
    </row>
    <row r="7288" spans="37:38" s="10" customFormat="1">
      <c r="AK7288" s="11"/>
      <c r="AL7288" s="11"/>
    </row>
    <row r="7289" spans="37:38" s="10" customFormat="1">
      <c r="AK7289" s="11"/>
      <c r="AL7289" s="11"/>
    </row>
    <row r="7290" spans="37:38" s="10" customFormat="1">
      <c r="AK7290" s="11"/>
      <c r="AL7290" s="11"/>
    </row>
    <row r="7291" spans="37:38" s="10" customFormat="1">
      <c r="AK7291" s="11"/>
      <c r="AL7291" s="11"/>
    </row>
    <row r="7292" spans="37:38" s="10" customFormat="1">
      <c r="AK7292" s="11"/>
      <c r="AL7292" s="11"/>
    </row>
    <row r="7293" spans="37:38" s="10" customFormat="1">
      <c r="AK7293" s="11"/>
      <c r="AL7293" s="11"/>
    </row>
    <row r="7294" spans="37:38" s="10" customFormat="1">
      <c r="AK7294" s="11"/>
      <c r="AL7294" s="11"/>
    </row>
    <row r="7295" spans="37:38" s="10" customFormat="1">
      <c r="AK7295" s="11"/>
      <c r="AL7295" s="11"/>
    </row>
    <row r="7296" spans="37:38" s="10" customFormat="1">
      <c r="AK7296" s="11"/>
      <c r="AL7296" s="11"/>
    </row>
    <row r="7297" spans="37:38" s="10" customFormat="1">
      <c r="AK7297" s="11"/>
      <c r="AL7297" s="11"/>
    </row>
    <row r="7298" spans="37:38" s="10" customFormat="1">
      <c r="AK7298" s="11"/>
      <c r="AL7298" s="11"/>
    </row>
    <row r="7299" spans="37:38" s="10" customFormat="1">
      <c r="AK7299" s="11"/>
      <c r="AL7299" s="11"/>
    </row>
    <row r="7300" spans="37:38" s="10" customFormat="1">
      <c r="AK7300" s="11"/>
      <c r="AL7300" s="11"/>
    </row>
    <row r="7301" spans="37:38" s="10" customFormat="1">
      <c r="AK7301" s="11"/>
      <c r="AL7301" s="11"/>
    </row>
    <row r="7302" spans="37:38" s="10" customFormat="1">
      <c r="AK7302" s="11"/>
      <c r="AL7302" s="11"/>
    </row>
    <row r="7303" spans="37:38" s="10" customFormat="1">
      <c r="AK7303" s="11"/>
      <c r="AL7303" s="11"/>
    </row>
    <row r="7304" spans="37:38" s="10" customFormat="1">
      <c r="AK7304" s="11"/>
      <c r="AL7304" s="11"/>
    </row>
    <row r="7305" spans="37:38" s="10" customFormat="1">
      <c r="AK7305" s="11"/>
      <c r="AL7305" s="11"/>
    </row>
    <row r="7306" spans="37:38" s="10" customFormat="1">
      <c r="AK7306" s="11"/>
      <c r="AL7306" s="11"/>
    </row>
    <row r="7307" spans="37:38" s="10" customFormat="1">
      <c r="AK7307" s="11"/>
      <c r="AL7307" s="11"/>
    </row>
    <row r="7308" spans="37:38" s="10" customFormat="1">
      <c r="AK7308" s="11"/>
      <c r="AL7308" s="11"/>
    </row>
    <row r="7309" spans="37:38" s="10" customFormat="1">
      <c r="AK7309" s="11"/>
      <c r="AL7309" s="11"/>
    </row>
    <row r="7310" spans="37:38" s="10" customFormat="1">
      <c r="AK7310" s="11"/>
      <c r="AL7310" s="11"/>
    </row>
    <row r="7311" spans="37:38" s="10" customFormat="1">
      <c r="AK7311" s="11"/>
      <c r="AL7311" s="11"/>
    </row>
    <row r="7312" spans="37:38" s="10" customFormat="1">
      <c r="AK7312" s="11"/>
      <c r="AL7312" s="11"/>
    </row>
    <row r="7313" spans="37:38" s="10" customFormat="1">
      <c r="AK7313" s="11"/>
      <c r="AL7313" s="11"/>
    </row>
    <row r="7314" spans="37:38" s="10" customFormat="1">
      <c r="AK7314" s="11"/>
      <c r="AL7314" s="11"/>
    </row>
    <row r="7315" spans="37:38" s="10" customFormat="1">
      <c r="AK7315" s="11"/>
      <c r="AL7315" s="11"/>
    </row>
    <row r="7316" spans="37:38" s="10" customFormat="1">
      <c r="AK7316" s="11"/>
      <c r="AL7316" s="11"/>
    </row>
    <row r="7317" spans="37:38" s="10" customFormat="1">
      <c r="AK7317" s="11"/>
      <c r="AL7317" s="11"/>
    </row>
    <row r="7318" spans="37:38" s="10" customFormat="1">
      <c r="AK7318" s="11"/>
      <c r="AL7318" s="11"/>
    </row>
    <row r="7319" spans="37:38" s="10" customFormat="1">
      <c r="AK7319" s="11"/>
      <c r="AL7319" s="11"/>
    </row>
    <row r="7320" spans="37:38" s="10" customFormat="1">
      <c r="AK7320" s="11"/>
      <c r="AL7320" s="11"/>
    </row>
    <row r="7321" spans="37:38" s="10" customFormat="1">
      <c r="AK7321" s="11"/>
      <c r="AL7321" s="11"/>
    </row>
    <row r="7322" spans="37:38" s="10" customFormat="1">
      <c r="AK7322" s="11"/>
      <c r="AL7322" s="11"/>
    </row>
    <row r="7323" spans="37:38" s="10" customFormat="1">
      <c r="AK7323" s="11"/>
      <c r="AL7323" s="11"/>
    </row>
    <row r="7324" spans="37:38" s="10" customFormat="1">
      <c r="AK7324" s="11"/>
      <c r="AL7324" s="11"/>
    </row>
    <row r="7325" spans="37:38" s="10" customFormat="1">
      <c r="AK7325" s="11"/>
      <c r="AL7325" s="11"/>
    </row>
    <row r="7326" spans="37:38" s="10" customFormat="1">
      <c r="AK7326" s="11"/>
      <c r="AL7326" s="11"/>
    </row>
    <row r="7327" spans="37:38" s="10" customFormat="1">
      <c r="AK7327" s="11"/>
      <c r="AL7327" s="11"/>
    </row>
    <row r="7328" spans="37:38" s="10" customFormat="1">
      <c r="AK7328" s="11"/>
      <c r="AL7328" s="11"/>
    </row>
    <row r="7329" spans="37:38" s="10" customFormat="1">
      <c r="AK7329" s="11"/>
      <c r="AL7329" s="11"/>
    </row>
    <row r="7330" spans="37:38" s="10" customFormat="1">
      <c r="AK7330" s="11"/>
      <c r="AL7330" s="11"/>
    </row>
    <row r="7331" spans="37:38" s="10" customFormat="1">
      <c r="AK7331" s="11"/>
      <c r="AL7331" s="11"/>
    </row>
    <row r="7332" spans="37:38" s="10" customFormat="1">
      <c r="AK7332" s="11"/>
      <c r="AL7332" s="11"/>
    </row>
    <row r="7333" spans="37:38" s="10" customFormat="1">
      <c r="AK7333" s="11"/>
      <c r="AL7333" s="11"/>
    </row>
    <row r="7334" spans="37:38" s="10" customFormat="1">
      <c r="AK7334" s="11"/>
      <c r="AL7334" s="11"/>
    </row>
    <row r="7335" spans="37:38" s="10" customFormat="1">
      <c r="AK7335" s="11"/>
      <c r="AL7335" s="11"/>
    </row>
    <row r="7336" spans="37:38" s="10" customFormat="1">
      <c r="AK7336" s="11"/>
      <c r="AL7336" s="11"/>
    </row>
    <row r="7337" spans="37:38" s="10" customFormat="1">
      <c r="AK7337" s="11"/>
      <c r="AL7337" s="11"/>
    </row>
    <row r="7338" spans="37:38" s="10" customFormat="1">
      <c r="AK7338" s="11"/>
      <c r="AL7338" s="11"/>
    </row>
    <row r="7339" spans="37:38" s="10" customFormat="1">
      <c r="AK7339" s="11"/>
      <c r="AL7339" s="11"/>
    </row>
    <row r="7340" spans="37:38" s="10" customFormat="1">
      <c r="AK7340" s="11"/>
      <c r="AL7340" s="11"/>
    </row>
    <row r="7341" spans="37:38" s="10" customFormat="1">
      <c r="AK7341" s="11"/>
      <c r="AL7341" s="11"/>
    </row>
    <row r="7342" spans="37:38" s="10" customFormat="1">
      <c r="AK7342" s="11"/>
      <c r="AL7342" s="11"/>
    </row>
    <row r="7343" spans="37:38" s="10" customFormat="1">
      <c r="AK7343" s="11"/>
      <c r="AL7343" s="11"/>
    </row>
    <row r="7344" spans="37:38" s="10" customFormat="1">
      <c r="AK7344" s="11"/>
      <c r="AL7344" s="11"/>
    </row>
    <row r="7345" spans="37:38" s="10" customFormat="1">
      <c r="AK7345" s="11"/>
      <c r="AL7345" s="11"/>
    </row>
    <row r="7346" spans="37:38" s="10" customFormat="1">
      <c r="AK7346" s="11"/>
      <c r="AL7346" s="11"/>
    </row>
    <row r="7347" spans="37:38" s="10" customFormat="1">
      <c r="AK7347" s="11"/>
      <c r="AL7347" s="11"/>
    </row>
    <row r="7348" spans="37:38" s="10" customFormat="1">
      <c r="AK7348" s="11"/>
      <c r="AL7348" s="11"/>
    </row>
    <row r="7349" spans="37:38" s="10" customFormat="1">
      <c r="AK7349" s="11"/>
      <c r="AL7349" s="11"/>
    </row>
    <row r="7350" spans="37:38" s="10" customFormat="1">
      <c r="AK7350" s="11"/>
      <c r="AL7350" s="11"/>
    </row>
    <row r="7351" spans="37:38" s="10" customFormat="1">
      <c r="AK7351" s="11"/>
      <c r="AL7351" s="11"/>
    </row>
    <row r="7352" spans="37:38" s="10" customFormat="1">
      <c r="AK7352" s="11"/>
      <c r="AL7352" s="11"/>
    </row>
    <row r="7353" spans="37:38" s="10" customFormat="1">
      <c r="AK7353" s="11"/>
      <c r="AL7353" s="11"/>
    </row>
    <row r="7354" spans="37:38" s="10" customFormat="1">
      <c r="AK7354" s="11"/>
      <c r="AL7354" s="11"/>
    </row>
    <row r="7355" spans="37:38" s="10" customFormat="1">
      <c r="AK7355" s="11"/>
      <c r="AL7355" s="11"/>
    </row>
    <row r="7356" spans="37:38" s="10" customFormat="1">
      <c r="AK7356" s="11"/>
      <c r="AL7356" s="11"/>
    </row>
    <row r="7357" spans="37:38" s="10" customFormat="1">
      <c r="AK7357" s="11"/>
      <c r="AL7357" s="11"/>
    </row>
    <row r="7358" spans="37:38" s="10" customFormat="1">
      <c r="AK7358" s="11"/>
      <c r="AL7358" s="11"/>
    </row>
    <row r="7359" spans="37:38" s="10" customFormat="1">
      <c r="AK7359" s="11"/>
      <c r="AL7359" s="11"/>
    </row>
    <row r="7360" spans="37:38" s="10" customFormat="1">
      <c r="AK7360" s="11"/>
      <c r="AL7360" s="11"/>
    </row>
    <row r="7361" spans="37:38" s="10" customFormat="1">
      <c r="AK7361" s="11"/>
      <c r="AL7361" s="11"/>
    </row>
    <row r="7362" spans="37:38" s="10" customFormat="1">
      <c r="AK7362" s="11"/>
      <c r="AL7362" s="11"/>
    </row>
    <row r="7363" spans="37:38" s="10" customFormat="1">
      <c r="AK7363" s="11"/>
      <c r="AL7363" s="11"/>
    </row>
    <row r="7364" spans="37:38" s="10" customFormat="1">
      <c r="AK7364" s="11"/>
      <c r="AL7364" s="11"/>
    </row>
    <row r="7365" spans="37:38" s="10" customFormat="1">
      <c r="AK7365" s="11"/>
      <c r="AL7365" s="11"/>
    </row>
    <row r="7366" spans="37:38" s="10" customFormat="1">
      <c r="AK7366" s="11"/>
      <c r="AL7366" s="11"/>
    </row>
    <row r="7367" spans="37:38" s="10" customFormat="1">
      <c r="AK7367" s="11"/>
      <c r="AL7367" s="11"/>
    </row>
    <row r="7368" spans="37:38" s="10" customFormat="1">
      <c r="AK7368" s="11"/>
      <c r="AL7368" s="11"/>
    </row>
    <row r="7369" spans="37:38" s="10" customFormat="1">
      <c r="AK7369" s="11"/>
      <c r="AL7369" s="11"/>
    </row>
    <row r="7370" spans="37:38" s="10" customFormat="1">
      <c r="AK7370" s="11"/>
      <c r="AL7370" s="11"/>
    </row>
    <row r="7371" spans="37:38" s="10" customFormat="1">
      <c r="AK7371" s="11"/>
      <c r="AL7371" s="11"/>
    </row>
    <row r="7372" spans="37:38" s="10" customFormat="1">
      <c r="AK7372" s="11"/>
      <c r="AL7372" s="11"/>
    </row>
    <row r="7373" spans="37:38" s="10" customFormat="1">
      <c r="AK7373" s="11"/>
      <c r="AL7373" s="11"/>
    </row>
    <row r="7374" spans="37:38" s="10" customFormat="1">
      <c r="AK7374" s="11"/>
      <c r="AL7374" s="11"/>
    </row>
    <row r="7375" spans="37:38" s="10" customFormat="1">
      <c r="AK7375" s="11"/>
      <c r="AL7375" s="11"/>
    </row>
    <row r="7376" spans="37:38" s="10" customFormat="1">
      <c r="AK7376" s="11"/>
      <c r="AL7376" s="11"/>
    </row>
    <row r="7377" spans="37:38" s="10" customFormat="1">
      <c r="AK7377" s="11"/>
      <c r="AL7377" s="11"/>
    </row>
    <row r="7378" spans="37:38" s="10" customFormat="1">
      <c r="AK7378" s="11"/>
      <c r="AL7378" s="11"/>
    </row>
    <row r="7379" spans="37:38" s="10" customFormat="1">
      <c r="AK7379" s="11"/>
      <c r="AL7379" s="11"/>
    </row>
    <row r="7380" spans="37:38" s="10" customFormat="1">
      <c r="AK7380" s="11"/>
      <c r="AL7380" s="11"/>
    </row>
    <row r="7381" spans="37:38" s="10" customFormat="1">
      <c r="AK7381" s="11"/>
      <c r="AL7381" s="11"/>
    </row>
    <row r="7382" spans="37:38" s="10" customFormat="1">
      <c r="AK7382" s="11"/>
      <c r="AL7382" s="11"/>
    </row>
    <row r="7383" spans="37:38" s="10" customFormat="1">
      <c r="AK7383" s="11"/>
      <c r="AL7383" s="11"/>
    </row>
    <row r="7384" spans="37:38" s="10" customFormat="1">
      <c r="AK7384" s="11"/>
      <c r="AL7384" s="11"/>
    </row>
    <row r="7385" spans="37:38" s="10" customFormat="1">
      <c r="AK7385" s="11"/>
      <c r="AL7385" s="11"/>
    </row>
    <row r="7386" spans="37:38" s="10" customFormat="1">
      <c r="AK7386" s="11"/>
      <c r="AL7386" s="11"/>
    </row>
    <row r="7387" spans="37:38" s="10" customFormat="1">
      <c r="AK7387" s="11"/>
      <c r="AL7387" s="11"/>
    </row>
    <row r="7388" spans="37:38" s="10" customFormat="1">
      <c r="AK7388" s="11"/>
      <c r="AL7388" s="11"/>
    </row>
    <row r="7389" spans="37:38" s="10" customFormat="1">
      <c r="AK7389" s="11"/>
      <c r="AL7389" s="11"/>
    </row>
    <row r="7390" spans="37:38" s="10" customFormat="1">
      <c r="AK7390" s="11"/>
      <c r="AL7390" s="11"/>
    </row>
    <row r="7391" spans="37:38" s="10" customFormat="1">
      <c r="AK7391" s="11"/>
      <c r="AL7391" s="11"/>
    </row>
    <row r="7392" spans="37:38" s="10" customFormat="1">
      <c r="AK7392" s="11"/>
      <c r="AL7392" s="11"/>
    </row>
    <row r="7393" spans="37:38" s="10" customFormat="1">
      <c r="AK7393" s="11"/>
      <c r="AL7393" s="11"/>
    </row>
    <row r="7394" spans="37:38" s="10" customFormat="1">
      <c r="AK7394" s="11"/>
      <c r="AL7394" s="11"/>
    </row>
    <row r="7395" spans="37:38" s="10" customFormat="1">
      <c r="AK7395" s="11"/>
      <c r="AL7395" s="11"/>
    </row>
    <row r="7396" spans="37:38" s="10" customFormat="1">
      <c r="AK7396" s="11"/>
      <c r="AL7396" s="11"/>
    </row>
    <row r="7397" spans="37:38" s="10" customFormat="1">
      <c r="AK7397" s="11"/>
      <c r="AL7397" s="11"/>
    </row>
    <row r="7398" spans="37:38" s="10" customFormat="1">
      <c r="AK7398" s="11"/>
      <c r="AL7398" s="11"/>
    </row>
    <row r="7399" spans="37:38" s="10" customFormat="1">
      <c r="AK7399" s="11"/>
      <c r="AL7399" s="11"/>
    </row>
    <row r="7400" spans="37:38" s="10" customFormat="1">
      <c r="AK7400" s="11"/>
      <c r="AL7400" s="11"/>
    </row>
    <row r="7401" spans="37:38" s="10" customFormat="1">
      <c r="AK7401" s="11"/>
      <c r="AL7401" s="11"/>
    </row>
    <row r="7402" spans="37:38" s="10" customFormat="1">
      <c r="AK7402" s="11"/>
      <c r="AL7402" s="11"/>
    </row>
    <row r="7403" spans="37:38" s="10" customFormat="1">
      <c r="AK7403" s="11"/>
      <c r="AL7403" s="11"/>
    </row>
    <row r="7404" spans="37:38" s="10" customFormat="1">
      <c r="AK7404" s="11"/>
      <c r="AL7404" s="11"/>
    </row>
    <row r="7405" spans="37:38" s="10" customFormat="1">
      <c r="AK7405" s="11"/>
      <c r="AL7405" s="11"/>
    </row>
    <row r="7406" spans="37:38" s="10" customFormat="1">
      <c r="AK7406" s="11"/>
      <c r="AL7406" s="11"/>
    </row>
    <row r="7407" spans="37:38" s="10" customFormat="1">
      <c r="AK7407" s="11"/>
      <c r="AL7407" s="11"/>
    </row>
    <row r="7408" spans="37:38" s="10" customFormat="1">
      <c r="AK7408" s="11"/>
      <c r="AL7408" s="11"/>
    </row>
    <row r="7409" spans="37:38" s="10" customFormat="1">
      <c r="AK7409" s="11"/>
      <c r="AL7409" s="11"/>
    </row>
    <row r="7410" spans="37:38" s="10" customFormat="1">
      <c r="AK7410" s="11"/>
      <c r="AL7410" s="11"/>
    </row>
    <row r="7411" spans="37:38" s="10" customFormat="1">
      <c r="AK7411" s="11"/>
      <c r="AL7411" s="11"/>
    </row>
    <row r="7412" spans="37:38" s="10" customFormat="1">
      <c r="AK7412" s="11"/>
      <c r="AL7412" s="11"/>
    </row>
    <row r="7413" spans="37:38" s="10" customFormat="1">
      <c r="AK7413" s="11"/>
      <c r="AL7413" s="11"/>
    </row>
    <row r="7414" spans="37:38" s="10" customFormat="1">
      <c r="AK7414" s="11"/>
      <c r="AL7414" s="11"/>
    </row>
    <row r="7415" spans="37:38" s="10" customFormat="1">
      <c r="AK7415" s="11"/>
      <c r="AL7415" s="11"/>
    </row>
    <row r="7416" spans="37:38" s="10" customFormat="1">
      <c r="AK7416" s="11"/>
      <c r="AL7416" s="11"/>
    </row>
    <row r="7417" spans="37:38" s="10" customFormat="1">
      <c r="AK7417" s="11"/>
      <c r="AL7417" s="11"/>
    </row>
    <row r="7418" spans="37:38" s="10" customFormat="1">
      <c r="AK7418" s="11"/>
      <c r="AL7418" s="11"/>
    </row>
    <row r="7419" spans="37:38" s="10" customFormat="1">
      <c r="AK7419" s="11"/>
      <c r="AL7419" s="11"/>
    </row>
    <row r="7420" spans="37:38" s="10" customFormat="1">
      <c r="AK7420" s="11"/>
      <c r="AL7420" s="11"/>
    </row>
    <row r="7421" spans="37:38" s="10" customFormat="1">
      <c r="AK7421" s="11"/>
      <c r="AL7421" s="11"/>
    </row>
    <row r="7422" spans="37:38" s="10" customFormat="1">
      <c r="AK7422" s="11"/>
      <c r="AL7422" s="11"/>
    </row>
    <row r="7423" spans="37:38" s="10" customFormat="1">
      <c r="AK7423" s="11"/>
      <c r="AL7423" s="11"/>
    </row>
    <row r="7424" spans="37:38" s="10" customFormat="1">
      <c r="AK7424" s="11"/>
      <c r="AL7424" s="11"/>
    </row>
    <row r="7425" spans="37:38" s="10" customFormat="1">
      <c r="AK7425" s="11"/>
      <c r="AL7425" s="11"/>
    </row>
    <row r="7426" spans="37:38" s="10" customFormat="1">
      <c r="AK7426" s="11"/>
      <c r="AL7426" s="11"/>
    </row>
    <row r="7427" spans="37:38" s="10" customFormat="1">
      <c r="AK7427" s="11"/>
      <c r="AL7427" s="11"/>
    </row>
    <row r="7428" spans="37:38" s="10" customFormat="1">
      <c r="AK7428" s="11"/>
      <c r="AL7428" s="11"/>
    </row>
    <row r="7429" spans="37:38" s="10" customFormat="1">
      <c r="AK7429" s="11"/>
      <c r="AL7429" s="11"/>
    </row>
    <row r="7430" spans="37:38" s="10" customFormat="1">
      <c r="AK7430" s="11"/>
      <c r="AL7430" s="11"/>
    </row>
    <row r="7431" spans="37:38" s="10" customFormat="1">
      <c r="AK7431" s="11"/>
      <c r="AL7431" s="11"/>
    </row>
    <row r="7432" spans="37:38" s="10" customFormat="1">
      <c r="AK7432" s="11"/>
      <c r="AL7432" s="11"/>
    </row>
    <row r="7433" spans="37:38" s="10" customFormat="1">
      <c r="AK7433" s="11"/>
      <c r="AL7433" s="11"/>
    </row>
    <row r="7434" spans="37:38" s="10" customFormat="1">
      <c r="AK7434" s="11"/>
      <c r="AL7434" s="11"/>
    </row>
    <row r="7435" spans="37:38" s="10" customFormat="1">
      <c r="AK7435" s="11"/>
      <c r="AL7435" s="11"/>
    </row>
    <row r="7436" spans="37:38" s="10" customFormat="1">
      <c r="AK7436" s="11"/>
      <c r="AL7436" s="11"/>
    </row>
    <row r="7437" spans="37:38" s="10" customFormat="1">
      <c r="AK7437" s="11"/>
      <c r="AL7437" s="11"/>
    </row>
    <row r="7438" spans="37:38" s="10" customFormat="1">
      <c r="AK7438" s="11"/>
      <c r="AL7438" s="11"/>
    </row>
    <row r="7439" spans="37:38" s="10" customFormat="1">
      <c r="AK7439" s="11"/>
      <c r="AL7439" s="11"/>
    </row>
    <row r="7440" spans="37:38" s="10" customFormat="1">
      <c r="AK7440" s="11"/>
      <c r="AL7440" s="11"/>
    </row>
    <row r="7441" spans="37:38" s="10" customFormat="1">
      <c r="AK7441" s="11"/>
      <c r="AL7441" s="11"/>
    </row>
    <row r="7442" spans="37:38" s="10" customFormat="1">
      <c r="AK7442" s="11"/>
      <c r="AL7442" s="11"/>
    </row>
    <row r="7443" spans="37:38" s="10" customFormat="1">
      <c r="AK7443" s="11"/>
      <c r="AL7443" s="11"/>
    </row>
    <row r="7444" spans="37:38" s="10" customFormat="1">
      <c r="AK7444" s="11"/>
      <c r="AL7444" s="11"/>
    </row>
    <row r="7445" spans="37:38" s="10" customFormat="1">
      <c r="AK7445" s="11"/>
      <c r="AL7445" s="11"/>
    </row>
    <row r="7446" spans="37:38" s="10" customFormat="1">
      <c r="AK7446" s="11"/>
      <c r="AL7446" s="11"/>
    </row>
    <row r="7447" spans="37:38" s="10" customFormat="1">
      <c r="AK7447" s="11"/>
      <c r="AL7447" s="11"/>
    </row>
    <row r="7448" spans="37:38" s="10" customFormat="1">
      <c r="AK7448" s="11"/>
      <c r="AL7448" s="11"/>
    </row>
    <row r="7449" spans="37:38" s="10" customFormat="1">
      <c r="AK7449" s="11"/>
      <c r="AL7449" s="11"/>
    </row>
    <row r="7450" spans="37:38" s="10" customFormat="1">
      <c r="AK7450" s="11"/>
      <c r="AL7450" s="11"/>
    </row>
    <row r="7451" spans="37:38" s="10" customFormat="1">
      <c r="AK7451" s="11"/>
      <c r="AL7451" s="11"/>
    </row>
    <row r="7452" spans="37:38" s="10" customFormat="1">
      <c r="AK7452" s="11"/>
      <c r="AL7452" s="11"/>
    </row>
    <row r="7453" spans="37:38" s="10" customFormat="1">
      <c r="AK7453" s="11"/>
      <c r="AL7453" s="11"/>
    </row>
    <row r="7454" spans="37:38" s="10" customFormat="1">
      <c r="AK7454" s="11"/>
      <c r="AL7454" s="11"/>
    </row>
    <row r="7455" spans="37:38" s="10" customFormat="1">
      <c r="AK7455" s="11"/>
      <c r="AL7455" s="11"/>
    </row>
    <row r="7456" spans="37:38" s="10" customFormat="1">
      <c r="AK7456" s="11"/>
      <c r="AL7456" s="11"/>
    </row>
    <row r="7457" spans="37:38" s="10" customFormat="1">
      <c r="AK7457" s="11"/>
      <c r="AL7457" s="11"/>
    </row>
    <row r="7458" spans="37:38" s="10" customFormat="1">
      <c r="AK7458" s="11"/>
      <c r="AL7458" s="11"/>
    </row>
    <row r="7459" spans="37:38" s="10" customFormat="1">
      <c r="AK7459" s="11"/>
      <c r="AL7459" s="11"/>
    </row>
    <row r="7460" spans="37:38" s="10" customFormat="1">
      <c r="AK7460" s="11"/>
      <c r="AL7460" s="11"/>
    </row>
    <row r="7461" spans="37:38" s="10" customFormat="1">
      <c r="AK7461" s="11"/>
      <c r="AL7461" s="11"/>
    </row>
    <row r="7462" spans="37:38" s="10" customFormat="1">
      <c r="AK7462" s="11"/>
      <c r="AL7462" s="11"/>
    </row>
    <row r="7463" spans="37:38" s="10" customFormat="1">
      <c r="AK7463" s="11"/>
      <c r="AL7463" s="11"/>
    </row>
    <row r="7464" spans="37:38" s="10" customFormat="1">
      <c r="AK7464" s="11"/>
      <c r="AL7464" s="11"/>
    </row>
    <row r="7465" spans="37:38" s="10" customFormat="1">
      <c r="AK7465" s="11"/>
      <c r="AL7465" s="11"/>
    </row>
    <row r="7466" spans="37:38" s="10" customFormat="1">
      <c r="AK7466" s="11"/>
      <c r="AL7466" s="11"/>
    </row>
    <row r="7467" spans="37:38" s="10" customFormat="1">
      <c r="AK7467" s="11"/>
      <c r="AL7467" s="11"/>
    </row>
    <row r="7468" spans="37:38" s="10" customFormat="1">
      <c r="AK7468" s="11"/>
      <c r="AL7468" s="11"/>
    </row>
    <row r="7469" spans="37:38" s="10" customFormat="1">
      <c r="AK7469" s="11"/>
      <c r="AL7469" s="11"/>
    </row>
    <row r="7470" spans="37:38" s="10" customFormat="1">
      <c r="AK7470" s="11"/>
      <c r="AL7470" s="11"/>
    </row>
    <row r="7471" spans="37:38" s="10" customFormat="1">
      <c r="AK7471" s="11"/>
      <c r="AL7471" s="11"/>
    </row>
    <row r="7472" spans="37:38" s="10" customFormat="1">
      <c r="AK7472" s="11"/>
      <c r="AL7472" s="11"/>
    </row>
    <row r="7473" spans="37:38" s="10" customFormat="1">
      <c r="AK7473" s="11"/>
      <c r="AL7473" s="11"/>
    </row>
    <row r="7474" spans="37:38" s="10" customFormat="1">
      <c r="AK7474" s="11"/>
      <c r="AL7474" s="11"/>
    </row>
    <row r="7475" spans="37:38" s="10" customFormat="1">
      <c r="AK7475" s="11"/>
      <c r="AL7475" s="11"/>
    </row>
    <row r="7476" spans="37:38" s="10" customFormat="1">
      <c r="AK7476" s="11"/>
      <c r="AL7476" s="11"/>
    </row>
    <row r="7477" spans="37:38" s="10" customFormat="1">
      <c r="AK7477" s="11"/>
      <c r="AL7477" s="11"/>
    </row>
    <row r="7478" spans="37:38" s="10" customFormat="1">
      <c r="AK7478" s="11"/>
      <c r="AL7478" s="11"/>
    </row>
    <row r="7479" spans="37:38" s="10" customFormat="1">
      <c r="AK7479" s="11"/>
      <c r="AL7479" s="11"/>
    </row>
    <row r="7480" spans="37:38" s="10" customFormat="1">
      <c r="AK7480" s="11"/>
      <c r="AL7480" s="11"/>
    </row>
    <row r="7481" spans="37:38" s="10" customFormat="1">
      <c r="AK7481" s="11"/>
      <c r="AL7481" s="11"/>
    </row>
    <row r="7482" spans="37:38" s="10" customFormat="1">
      <c r="AK7482" s="11"/>
      <c r="AL7482" s="11"/>
    </row>
    <row r="7483" spans="37:38" s="10" customFormat="1">
      <c r="AK7483" s="11"/>
      <c r="AL7483" s="11"/>
    </row>
    <row r="7484" spans="37:38" s="10" customFormat="1">
      <c r="AK7484" s="11"/>
      <c r="AL7484" s="11"/>
    </row>
    <row r="7485" spans="37:38" s="10" customFormat="1">
      <c r="AK7485" s="11"/>
      <c r="AL7485" s="11"/>
    </row>
    <row r="7486" spans="37:38" s="10" customFormat="1">
      <c r="AK7486" s="11"/>
      <c r="AL7486" s="11"/>
    </row>
    <row r="7487" spans="37:38" s="10" customFormat="1">
      <c r="AK7487" s="11"/>
      <c r="AL7487" s="11"/>
    </row>
    <row r="7488" spans="37:38" s="10" customFormat="1">
      <c r="AK7488" s="11"/>
      <c r="AL7488" s="11"/>
    </row>
    <row r="7489" spans="37:38" s="10" customFormat="1">
      <c r="AK7489" s="11"/>
      <c r="AL7489" s="11"/>
    </row>
    <row r="7490" spans="37:38" s="10" customFormat="1">
      <c r="AK7490" s="11"/>
      <c r="AL7490" s="11"/>
    </row>
    <row r="7491" spans="37:38" s="10" customFormat="1">
      <c r="AK7491" s="11"/>
      <c r="AL7491" s="11"/>
    </row>
    <row r="7492" spans="37:38" s="10" customFormat="1">
      <c r="AK7492" s="11"/>
      <c r="AL7492" s="11"/>
    </row>
    <row r="7493" spans="37:38" s="10" customFormat="1">
      <c r="AK7493" s="11"/>
      <c r="AL7493" s="11"/>
    </row>
    <row r="7494" spans="37:38" s="10" customFormat="1">
      <c r="AK7494" s="11"/>
      <c r="AL7494" s="11"/>
    </row>
    <row r="7495" spans="37:38" s="10" customFormat="1">
      <c r="AK7495" s="11"/>
      <c r="AL7495" s="11"/>
    </row>
    <row r="7496" spans="37:38" s="10" customFormat="1">
      <c r="AK7496" s="11"/>
      <c r="AL7496" s="11"/>
    </row>
    <row r="7497" spans="37:38" s="10" customFormat="1">
      <c r="AK7497" s="11"/>
      <c r="AL7497" s="11"/>
    </row>
    <row r="7498" spans="37:38" s="10" customFormat="1">
      <c r="AK7498" s="11"/>
      <c r="AL7498" s="11"/>
    </row>
    <row r="7499" spans="37:38" s="10" customFormat="1">
      <c r="AK7499" s="11"/>
      <c r="AL7499" s="11"/>
    </row>
    <row r="7500" spans="37:38" s="10" customFormat="1">
      <c r="AK7500" s="11"/>
      <c r="AL7500" s="11"/>
    </row>
    <row r="7501" spans="37:38" s="10" customFormat="1">
      <c r="AK7501" s="11"/>
      <c r="AL7501" s="11"/>
    </row>
    <row r="7502" spans="37:38" s="10" customFormat="1">
      <c r="AK7502" s="11"/>
      <c r="AL7502" s="11"/>
    </row>
    <row r="7503" spans="37:38" s="10" customFormat="1">
      <c r="AK7503" s="11"/>
      <c r="AL7503" s="11"/>
    </row>
    <row r="7504" spans="37:38" s="10" customFormat="1">
      <c r="AK7504" s="11"/>
      <c r="AL7504" s="11"/>
    </row>
    <row r="7505" spans="37:38" s="10" customFormat="1">
      <c r="AK7505" s="11"/>
      <c r="AL7505" s="11"/>
    </row>
    <row r="7506" spans="37:38" s="10" customFormat="1">
      <c r="AK7506" s="11"/>
      <c r="AL7506" s="11"/>
    </row>
    <row r="7507" spans="37:38" s="10" customFormat="1">
      <c r="AK7507" s="11"/>
      <c r="AL7507" s="11"/>
    </row>
    <row r="7508" spans="37:38" s="10" customFormat="1">
      <c r="AK7508" s="11"/>
      <c r="AL7508" s="11"/>
    </row>
    <row r="7509" spans="37:38" s="10" customFormat="1">
      <c r="AK7509" s="11"/>
      <c r="AL7509" s="11"/>
    </row>
    <row r="7510" spans="37:38" s="10" customFormat="1">
      <c r="AK7510" s="11"/>
      <c r="AL7510" s="11"/>
    </row>
    <row r="7511" spans="37:38" s="10" customFormat="1">
      <c r="AK7511" s="11"/>
      <c r="AL7511" s="11"/>
    </row>
    <row r="7512" spans="37:38" s="10" customFormat="1">
      <c r="AK7512" s="11"/>
      <c r="AL7512" s="11"/>
    </row>
    <row r="7513" spans="37:38" s="10" customFormat="1">
      <c r="AK7513" s="11"/>
      <c r="AL7513" s="11"/>
    </row>
    <row r="7514" spans="37:38" s="10" customFormat="1">
      <c r="AK7514" s="11"/>
      <c r="AL7514" s="11"/>
    </row>
    <row r="7515" spans="37:38" s="10" customFormat="1">
      <c r="AK7515" s="11"/>
      <c r="AL7515" s="11"/>
    </row>
    <row r="7516" spans="37:38" s="10" customFormat="1">
      <c r="AK7516" s="11"/>
      <c r="AL7516" s="11"/>
    </row>
    <row r="7517" spans="37:38" s="10" customFormat="1">
      <c r="AK7517" s="11"/>
      <c r="AL7517" s="11"/>
    </row>
    <row r="7518" spans="37:38" s="10" customFormat="1">
      <c r="AK7518" s="11"/>
      <c r="AL7518" s="11"/>
    </row>
    <row r="7519" spans="37:38" s="10" customFormat="1">
      <c r="AK7519" s="11"/>
      <c r="AL7519" s="11"/>
    </row>
    <row r="7520" spans="37:38" s="10" customFormat="1">
      <c r="AK7520" s="11"/>
      <c r="AL7520" s="11"/>
    </row>
    <row r="7521" spans="37:38" s="10" customFormat="1">
      <c r="AK7521" s="11"/>
      <c r="AL7521" s="11"/>
    </row>
    <row r="7522" spans="37:38" s="10" customFormat="1">
      <c r="AK7522" s="11"/>
      <c r="AL7522" s="11"/>
    </row>
    <row r="7523" spans="37:38" s="10" customFormat="1">
      <c r="AK7523" s="11"/>
      <c r="AL7523" s="11"/>
    </row>
    <row r="7524" spans="37:38" s="10" customFormat="1">
      <c r="AK7524" s="11"/>
      <c r="AL7524" s="11"/>
    </row>
    <row r="7525" spans="37:38" s="10" customFormat="1">
      <c r="AK7525" s="11"/>
      <c r="AL7525" s="11"/>
    </row>
    <row r="7526" spans="37:38" s="10" customFormat="1">
      <c r="AK7526" s="11"/>
      <c r="AL7526" s="11"/>
    </row>
    <row r="7527" spans="37:38" s="10" customFormat="1">
      <c r="AK7527" s="11"/>
      <c r="AL7527" s="11"/>
    </row>
    <row r="7528" spans="37:38" s="10" customFormat="1">
      <c r="AK7528" s="11"/>
      <c r="AL7528" s="11"/>
    </row>
    <row r="7529" spans="37:38" s="10" customFormat="1">
      <c r="AK7529" s="11"/>
      <c r="AL7529" s="11"/>
    </row>
    <row r="7530" spans="37:38" s="10" customFormat="1">
      <c r="AK7530" s="11"/>
      <c r="AL7530" s="11"/>
    </row>
    <row r="7531" spans="37:38" s="10" customFormat="1">
      <c r="AK7531" s="11"/>
      <c r="AL7531" s="11"/>
    </row>
    <row r="7532" spans="37:38" s="10" customFormat="1">
      <c r="AK7532" s="11"/>
      <c r="AL7532" s="11"/>
    </row>
    <row r="7533" spans="37:38" s="10" customFormat="1">
      <c r="AK7533" s="11"/>
      <c r="AL7533" s="11"/>
    </row>
    <row r="7534" spans="37:38" s="10" customFormat="1">
      <c r="AK7534" s="11"/>
      <c r="AL7534" s="11"/>
    </row>
    <row r="7535" spans="37:38" s="10" customFormat="1">
      <c r="AK7535" s="11"/>
      <c r="AL7535" s="11"/>
    </row>
    <row r="7536" spans="37:38" s="10" customFormat="1">
      <c r="AK7536" s="11"/>
      <c r="AL7536" s="11"/>
    </row>
    <row r="7537" spans="37:38" s="10" customFormat="1">
      <c r="AK7537" s="11"/>
      <c r="AL7537" s="11"/>
    </row>
    <row r="7538" spans="37:38" s="10" customFormat="1">
      <c r="AK7538" s="11"/>
      <c r="AL7538" s="11"/>
    </row>
    <row r="7539" spans="37:38" s="10" customFormat="1">
      <c r="AK7539" s="11"/>
      <c r="AL7539" s="11"/>
    </row>
    <row r="7540" spans="37:38" s="10" customFormat="1">
      <c r="AK7540" s="11"/>
      <c r="AL7540" s="11"/>
    </row>
    <row r="7541" spans="37:38" s="10" customFormat="1">
      <c r="AK7541" s="11"/>
      <c r="AL7541" s="11"/>
    </row>
    <row r="7542" spans="37:38" s="10" customFormat="1">
      <c r="AK7542" s="11"/>
      <c r="AL7542" s="11"/>
    </row>
    <row r="7543" spans="37:38" s="10" customFormat="1">
      <c r="AK7543" s="11"/>
      <c r="AL7543" s="11"/>
    </row>
    <row r="7544" spans="37:38" s="10" customFormat="1">
      <c r="AK7544" s="11"/>
      <c r="AL7544" s="11"/>
    </row>
    <row r="7545" spans="37:38" s="10" customFormat="1">
      <c r="AK7545" s="11"/>
      <c r="AL7545" s="11"/>
    </row>
    <row r="7546" spans="37:38" s="10" customFormat="1">
      <c r="AK7546" s="11"/>
      <c r="AL7546" s="11"/>
    </row>
    <row r="7547" spans="37:38" s="10" customFormat="1">
      <c r="AK7547" s="11"/>
      <c r="AL7547" s="11"/>
    </row>
    <row r="7548" spans="37:38" s="10" customFormat="1">
      <c r="AK7548" s="11"/>
      <c r="AL7548" s="11"/>
    </row>
    <row r="7549" spans="37:38" s="10" customFormat="1">
      <c r="AK7549" s="11"/>
      <c r="AL7549" s="11"/>
    </row>
    <row r="7550" spans="37:38" s="10" customFormat="1">
      <c r="AK7550" s="11"/>
      <c r="AL7550" s="11"/>
    </row>
    <row r="7551" spans="37:38" s="10" customFormat="1">
      <c r="AK7551" s="11"/>
      <c r="AL7551" s="11"/>
    </row>
    <row r="7552" spans="37:38" s="10" customFormat="1">
      <c r="AK7552" s="11"/>
      <c r="AL7552" s="11"/>
    </row>
    <row r="7553" spans="37:38" s="10" customFormat="1">
      <c r="AK7553" s="11"/>
      <c r="AL7553" s="11"/>
    </row>
    <row r="7554" spans="37:38" s="10" customFormat="1">
      <c r="AK7554" s="11"/>
      <c r="AL7554" s="11"/>
    </row>
    <row r="7555" spans="37:38" s="10" customFormat="1">
      <c r="AK7555" s="11"/>
      <c r="AL7555" s="11"/>
    </row>
    <row r="7556" spans="37:38" s="10" customFormat="1">
      <c r="AK7556" s="11"/>
      <c r="AL7556" s="11"/>
    </row>
    <row r="7557" spans="37:38" s="10" customFormat="1">
      <c r="AK7557" s="11"/>
      <c r="AL7557" s="11"/>
    </row>
    <row r="7558" spans="37:38" s="10" customFormat="1">
      <c r="AK7558" s="11"/>
      <c r="AL7558" s="11"/>
    </row>
    <row r="7559" spans="37:38" s="10" customFormat="1">
      <c r="AK7559" s="11"/>
      <c r="AL7559" s="11"/>
    </row>
    <row r="7560" spans="37:38" s="10" customFormat="1">
      <c r="AK7560" s="11"/>
      <c r="AL7560" s="11"/>
    </row>
    <row r="7561" spans="37:38" s="10" customFormat="1">
      <c r="AK7561" s="11"/>
      <c r="AL7561" s="11"/>
    </row>
    <row r="7562" spans="37:38" s="10" customFormat="1">
      <c r="AK7562" s="11"/>
      <c r="AL7562" s="11"/>
    </row>
    <row r="7563" spans="37:38" s="10" customFormat="1">
      <c r="AK7563" s="11"/>
      <c r="AL7563" s="11"/>
    </row>
    <row r="7564" spans="37:38" s="10" customFormat="1">
      <c r="AK7564" s="11"/>
      <c r="AL7564" s="11"/>
    </row>
    <row r="7565" spans="37:38" s="10" customFormat="1">
      <c r="AK7565" s="11"/>
      <c r="AL7565" s="11"/>
    </row>
    <row r="7566" spans="37:38" s="10" customFormat="1">
      <c r="AK7566" s="11"/>
      <c r="AL7566" s="11"/>
    </row>
    <row r="7567" spans="37:38" s="10" customFormat="1">
      <c r="AK7567" s="11"/>
      <c r="AL7567" s="11"/>
    </row>
    <row r="7568" spans="37:38" s="10" customFormat="1">
      <c r="AK7568" s="11"/>
      <c r="AL7568" s="11"/>
    </row>
    <row r="7569" spans="37:38" s="10" customFormat="1">
      <c r="AK7569" s="11"/>
      <c r="AL7569" s="11"/>
    </row>
    <row r="7570" spans="37:38" s="10" customFormat="1">
      <c r="AK7570" s="11"/>
      <c r="AL7570" s="11"/>
    </row>
    <row r="7571" spans="37:38" s="10" customFormat="1">
      <c r="AK7571" s="11"/>
      <c r="AL7571" s="11"/>
    </row>
    <row r="7572" spans="37:38" s="10" customFormat="1">
      <c r="AK7572" s="11"/>
      <c r="AL7572" s="11"/>
    </row>
    <row r="7573" spans="37:38" s="10" customFormat="1">
      <c r="AK7573" s="11"/>
      <c r="AL7573" s="11"/>
    </row>
    <row r="7574" spans="37:38" s="10" customFormat="1">
      <c r="AK7574" s="11"/>
      <c r="AL7574" s="11"/>
    </row>
    <row r="7575" spans="37:38" s="10" customFormat="1">
      <c r="AK7575" s="11"/>
      <c r="AL7575" s="11"/>
    </row>
    <row r="7576" spans="37:38" s="10" customFormat="1">
      <c r="AK7576" s="11"/>
      <c r="AL7576" s="11"/>
    </row>
    <row r="7577" spans="37:38" s="10" customFormat="1">
      <c r="AK7577" s="11"/>
      <c r="AL7577" s="11"/>
    </row>
    <row r="7578" spans="37:38" s="10" customFormat="1">
      <c r="AK7578" s="11"/>
      <c r="AL7578" s="11"/>
    </row>
    <row r="7579" spans="37:38" s="10" customFormat="1">
      <c r="AK7579" s="11"/>
      <c r="AL7579" s="11"/>
    </row>
    <row r="7580" spans="37:38" s="10" customFormat="1">
      <c r="AK7580" s="11"/>
      <c r="AL7580" s="11"/>
    </row>
    <row r="7581" spans="37:38" s="10" customFormat="1">
      <c r="AK7581" s="11"/>
      <c r="AL7581" s="11"/>
    </row>
    <row r="7582" spans="37:38" s="10" customFormat="1">
      <c r="AK7582" s="11"/>
      <c r="AL7582" s="11"/>
    </row>
    <row r="7583" spans="37:38" s="10" customFormat="1">
      <c r="AK7583" s="11"/>
      <c r="AL7583" s="11"/>
    </row>
    <row r="7584" spans="37:38" s="10" customFormat="1">
      <c r="AK7584" s="11"/>
      <c r="AL7584" s="11"/>
    </row>
    <row r="7585" spans="37:38" s="10" customFormat="1">
      <c r="AK7585" s="11"/>
      <c r="AL7585" s="11"/>
    </row>
    <row r="7586" spans="37:38" s="10" customFormat="1">
      <c r="AK7586" s="11"/>
      <c r="AL7586" s="11"/>
    </row>
    <row r="7587" spans="37:38" s="10" customFormat="1">
      <c r="AK7587" s="11"/>
      <c r="AL7587" s="11"/>
    </row>
    <row r="7588" spans="37:38" s="10" customFormat="1">
      <c r="AK7588" s="11"/>
      <c r="AL7588" s="11"/>
    </row>
    <row r="7589" spans="37:38" s="10" customFormat="1">
      <c r="AK7589" s="11"/>
      <c r="AL7589" s="11"/>
    </row>
    <row r="7590" spans="37:38" s="10" customFormat="1">
      <c r="AK7590" s="11"/>
      <c r="AL7590" s="11"/>
    </row>
    <row r="7591" spans="37:38" s="10" customFormat="1">
      <c r="AK7591" s="11"/>
      <c r="AL7591" s="11"/>
    </row>
    <row r="7592" spans="37:38" s="10" customFormat="1">
      <c r="AK7592" s="11"/>
      <c r="AL7592" s="11"/>
    </row>
    <row r="7593" spans="37:38" s="10" customFormat="1">
      <c r="AK7593" s="11"/>
      <c r="AL7593" s="11"/>
    </row>
    <row r="7594" spans="37:38" s="10" customFormat="1">
      <c r="AK7594" s="11"/>
      <c r="AL7594" s="11"/>
    </row>
    <row r="7595" spans="37:38" s="10" customFormat="1">
      <c r="AK7595" s="11"/>
      <c r="AL7595" s="11"/>
    </row>
    <row r="7596" spans="37:38" s="10" customFormat="1">
      <c r="AK7596" s="11"/>
      <c r="AL7596" s="11"/>
    </row>
    <row r="7597" spans="37:38" s="10" customFormat="1">
      <c r="AK7597" s="11"/>
      <c r="AL7597" s="11"/>
    </row>
    <row r="7598" spans="37:38" s="10" customFormat="1">
      <c r="AK7598" s="11"/>
      <c r="AL7598" s="11"/>
    </row>
    <row r="7599" spans="37:38" s="10" customFormat="1">
      <c r="AK7599" s="11"/>
      <c r="AL7599" s="11"/>
    </row>
    <row r="7600" spans="37:38" s="10" customFormat="1">
      <c r="AK7600" s="11"/>
      <c r="AL7600" s="11"/>
    </row>
    <row r="7601" spans="37:38" s="10" customFormat="1">
      <c r="AK7601" s="11"/>
      <c r="AL7601" s="11"/>
    </row>
    <row r="7602" spans="37:38" s="10" customFormat="1">
      <c r="AK7602" s="11"/>
      <c r="AL7602" s="11"/>
    </row>
    <row r="7603" spans="37:38" s="10" customFormat="1">
      <c r="AK7603" s="11"/>
      <c r="AL7603" s="11"/>
    </row>
    <row r="7604" spans="37:38" s="10" customFormat="1">
      <c r="AK7604" s="11"/>
      <c r="AL7604" s="11"/>
    </row>
    <row r="7605" spans="37:38" s="10" customFormat="1">
      <c r="AK7605" s="11"/>
      <c r="AL7605" s="11"/>
    </row>
    <row r="7606" spans="37:38" s="10" customFormat="1">
      <c r="AK7606" s="11"/>
      <c r="AL7606" s="11"/>
    </row>
    <row r="7607" spans="37:38" s="10" customFormat="1">
      <c r="AK7607" s="11"/>
      <c r="AL7607" s="11"/>
    </row>
    <row r="7608" spans="37:38" s="10" customFormat="1">
      <c r="AK7608" s="11"/>
      <c r="AL7608" s="11"/>
    </row>
    <row r="7609" spans="37:38" s="10" customFormat="1">
      <c r="AK7609" s="11"/>
      <c r="AL7609" s="11"/>
    </row>
    <row r="7610" spans="37:38" s="10" customFormat="1">
      <c r="AK7610" s="11"/>
      <c r="AL7610" s="11"/>
    </row>
    <row r="7611" spans="37:38" s="10" customFormat="1">
      <c r="AK7611" s="11"/>
      <c r="AL7611" s="11"/>
    </row>
    <row r="7612" spans="37:38" s="10" customFormat="1">
      <c r="AK7612" s="11"/>
      <c r="AL7612" s="11"/>
    </row>
    <row r="7613" spans="37:38" s="10" customFormat="1">
      <c r="AK7613" s="11"/>
      <c r="AL7613" s="11"/>
    </row>
    <row r="7614" spans="37:38" s="10" customFormat="1">
      <c r="AK7614" s="11"/>
      <c r="AL7614" s="11"/>
    </row>
    <row r="7615" spans="37:38" s="10" customFormat="1">
      <c r="AK7615" s="11"/>
      <c r="AL7615" s="11"/>
    </row>
    <row r="7616" spans="37:38" s="10" customFormat="1">
      <c r="AK7616" s="11"/>
      <c r="AL7616" s="11"/>
    </row>
    <row r="7617" spans="37:38" s="10" customFormat="1">
      <c r="AK7617" s="11"/>
      <c r="AL7617" s="11"/>
    </row>
    <row r="7618" spans="37:38" s="10" customFormat="1">
      <c r="AK7618" s="11"/>
      <c r="AL7618" s="11"/>
    </row>
    <row r="7619" spans="37:38" s="10" customFormat="1">
      <c r="AK7619" s="11"/>
      <c r="AL7619" s="11"/>
    </row>
    <row r="7620" spans="37:38" s="10" customFormat="1">
      <c r="AK7620" s="11"/>
      <c r="AL7620" s="11"/>
    </row>
    <row r="7621" spans="37:38" s="10" customFormat="1">
      <c r="AK7621" s="11"/>
      <c r="AL7621" s="11"/>
    </row>
    <row r="7622" spans="37:38" s="10" customFormat="1">
      <c r="AK7622" s="11"/>
      <c r="AL7622" s="11"/>
    </row>
    <row r="7623" spans="37:38" s="10" customFormat="1">
      <c r="AK7623" s="11"/>
      <c r="AL7623" s="11"/>
    </row>
    <row r="7624" spans="37:38" s="10" customFormat="1">
      <c r="AK7624" s="11"/>
      <c r="AL7624" s="11"/>
    </row>
    <row r="7625" spans="37:38" s="10" customFormat="1">
      <c r="AK7625" s="11"/>
      <c r="AL7625" s="11"/>
    </row>
    <row r="7626" spans="37:38" s="10" customFormat="1">
      <c r="AK7626" s="11"/>
      <c r="AL7626" s="11"/>
    </row>
    <row r="7627" spans="37:38" s="10" customFormat="1">
      <c r="AK7627" s="11"/>
      <c r="AL7627" s="11"/>
    </row>
    <row r="7628" spans="37:38" s="10" customFormat="1">
      <c r="AK7628" s="11"/>
      <c r="AL7628" s="11"/>
    </row>
    <row r="7629" spans="37:38" s="10" customFormat="1">
      <c r="AK7629" s="11"/>
      <c r="AL7629" s="11"/>
    </row>
    <row r="7630" spans="37:38" s="10" customFormat="1">
      <c r="AK7630" s="11"/>
      <c r="AL7630" s="11"/>
    </row>
    <row r="7631" spans="37:38" s="10" customFormat="1">
      <c r="AK7631" s="11"/>
      <c r="AL7631" s="11"/>
    </row>
    <row r="7632" spans="37:38" s="10" customFormat="1">
      <c r="AK7632" s="11"/>
      <c r="AL7632" s="11"/>
    </row>
    <row r="7633" spans="37:38" s="10" customFormat="1">
      <c r="AK7633" s="11"/>
      <c r="AL7633" s="11"/>
    </row>
    <row r="7634" spans="37:38" s="10" customFormat="1">
      <c r="AK7634" s="11"/>
      <c r="AL7634" s="11"/>
    </row>
    <row r="7635" spans="37:38" s="10" customFormat="1">
      <c r="AK7635" s="11"/>
      <c r="AL7635" s="11"/>
    </row>
    <row r="7636" spans="37:38" s="10" customFormat="1">
      <c r="AK7636" s="11"/>
      <c r="AL7636" s="11"/>
    </row>
    <row r="7637" spans="37:38" s="10" customFormat="1">
      <c r="AK7637" s="11"/>
      <c r="AL7637" s="11"/>
    </row>
    <row r="7638" spans="37:38" s="10" customFormat="1">
      <c r="AK7638" s="11"/>
      <c r="AL7638" s="11"/>
    </row>
    <row r="7639" spans="37:38" s="10" customFormat="1">
      <c r="AK7639" s="11"/>
      <c r="AL7639" s="11"/>
    </row>
    <row r="7640" spans="37:38" s="10" customFormat="1">
      <c r="AK7640" s="11"/>
      <c r="AL7640" s="11"/>
    </row>
    <row r="7641" spans="37:38" s="10" customFormat="1">
      <c r="AK7641" s="11"/>
      <c r="AL7641" s="11"/>
    </row>
    <row r="7642" spans="37:38" s="10" customFormat="1">
      <c r="AK7642" s="11"/>
      <c r="AL7642" s="11"/>
    </row>
    <row r="7643" spans="37:38" s="10" customFormat="1">
      <c r="AK7643" s="11"/>
      <c r="AL7643" s="11"/>
    </row>
    <row r="7644" spans="37:38" s="10" customFormat="1">
      <c r="AK7644" s="11"/>
      <c r="AL7644" s="11"/>
    </row>
    <row r="7645" spans="37:38" s="10" customFormat="1">
      <c r="AK7645" s="11"/>
      <c r="AL7645" s="11"/>
    </row>
    <row r="7646" spans="37:38" s="10" customFormat="1">
      <c r="AK7646" s="11"/>
      <c r="AL7646" s="11"/>
    </row>
    <row r="7647" spans="37:38" s="10" customFormat="1">
      <c r="AK7647" s="11"/>
      <c r="AL7647" s="11"/>
    </row>
    <row r="7648" spans="37:38" s="10" customFormat="1">
      <c r="AK7648" s="11"/>
      <c r="AL7648" s="11"/>
    </row>
    <row r="7649" spans="37:38" s="10" customFormat="1">
      <c r="AK7649" s="11"/>
      <c r="AL7649" s="11"/>
    </row>
    <row r="7650" spans="37:38" s="10" customFormat="1">
      <c r="AK7650" s="11"/>
      <c r="AL7650" s="11"/>
    </row>
    <row r="7651" spans="37:38" s="10" customFormat="1">
      <c r="AK7651" s="11"/>
      <c r="AL7651" s="11"/>
    </row>
    <row r="7652" spans="37:38" s="10" customFormat="1">
      <c r="AK7652" s="11"/>
      <c r="AL7652" s="11"/>
    </row>
    <row r="7653" spans="37:38" s="10" customFormat="1">
      <c r="AK7653" s="11"/>
      <c r="AL7653" s="11"/>
    </row>
    <row r="7654" spans="37:38" s="10" customFormat="1">
      <c r="AK7654" s="11"/>
      <c r="AL7654" s="11"/>
    </row>
    <row r="7655" spans="37:38" s="10" customFormat="1">
      <c r="AK7655" s="11"/>
      <c r="AL7655" s="11"/>
    </row>
    <row r="7656" spans="37:38" s="10" customFormat="1">
      <c r="AK7656" s="11"/>
      <c r="AL7656" s="11"/>
    </row>
    <row r="7657" spans="37:38" s="10" customFormat="1">
      <c r="AK7657" s="11"/>
      <c r="AL7657" s="11"/>
    </row>
    <row r="7658" spans="37:38" s="10" customFormat="1">
      <c r="AK7658" s="11"/>
      <c r="AL7658" s="11"/>
    </row>
    <row r="7659" spans="37:38" s="10" customFormat="1">
      <c r="AK7659" s="11"/>
      <c r="AL7659" s="11"/>
    </row>
    <row r="7660" spans="37:38" s="10" customFormat="1">
      <c r="AK7660" s="11"/>
      <c r="AL7660" s="11"/>
    </row>
    <row r="7661" spans="37:38" s="10" customFormat="1">
      <c r="AK7661" s="11"/>
      <c r="AL7661" s="11"/>
    </row>
    <row r="7662" spans="37:38" s="10" customFormat="1">
      <c r="AK7662" s="11"/>
      <c r="AL7662" s="11"/>
    </row>
    <row r="7663" spans="37:38" s="10" customFormat="1">
      <c r="AK7663" s="11"/>
      <c r="AL7663" s="11"/>
    </row>
    <row r="7664" spans="37:38" s="10" customFormat="1">
      <c r="AK7664" s="11"/>
      <c r="AL7664" s="11"/>
    </row>
    <row r="7665" spans="37:38" s="10" customFormat="1">
      <c r="AK7665" s="11"/>
      <c r="AL7665" s="11"/>
    </row>
    <row r="7666" spans="37:38" s="10" customFormat="1">
      <c r="AK7666" s="11"/>
      <c r="AL7666" s="11"/>
    </row>
    <row r="7667" spans="37:38" s="10" customFormat="1">
      <c r="AK7667" s="11"/>
      <c r="AL7667" s="11"/>
    </row>
    <row r="7668" spans="37:38" s="10" customFormat="1">
      <c r="AK7668" s="11"/>
      <c r="AL7668" s="11"/>
    </row>
    <row r="7669" spans="37:38" s="10" customFormat="1">
      <c r="AK7669" s="11"/>
      <c r="AL7669" s="11"/>
    </row>
    <row r="7670" spans="37:38" s="10" customFormat="1">
      <c r="AK7670" s="11"/>
      <c r="AL7670" s="11"/>
    </row>
    <row r="7671" spans="37:38" s="10" customFormat="1">
      <c r="AK7671" s="11"/>
      <c r="AL7671" s="11"/>
    </row>
    <row r="7672" spans="37:38" s="10" customFormat="1">
      <c r="AK7672" s="11"/>
      <c r="AL7672" s="11"/>
    </row>
    <row r="7673" spans="37:38" s="10" customFormat="1">
      <c r="AK7673" s="11"/>
      <c r="AL7673" s="11"/>
    </row>
    <row r="7674" spans="37:38" s="10" customFormat="1">
      <c r="AK7674" s="11"/>
      <c r="AL7674" s="11"/>
    </row>
    <row r="7675" spans="37:38" s="10" customFormat="1">
      <c r="AK7675" s="11"/>
      <c r="AL7675" s="11"/>
    </row>
    <row r="7676" spans="37:38" s="10" customFormat="1">
      <c r="AK7676" s="11"/>
      <c r="AL7676" s="11"/>
    </row>
    <row r="7677" spans="37:38" s="10" customFormat="1">
      <c r="AK7677" s="11"/>
      <c r="AL7677" s="11"/>
    </row>
    <row r="7678" spans="37:38" s="10" customFormat="1">
      <c r="AK7678" s="11"/>
      <c r="AL7678" s="11"/>
    </row>
    <row r="7679" spans="37:38" s="10" customFormat="1">
      <c r="AK7679" s="11"/>
      <c r="AL7679" s="11"/>
    </row>
    <row r="7680" spans="37:38" s="10" customFormat="1">
      <c r="AK7680" s="11"/>
      <c r="AL7680" s="11"/>
    </row>
    <row r="7681" spans="37:38" s="10" customFormat="1">
      <c r="AK7681" s="11"/>
      <c r="AL7681" s="11"/>
    </row>
    <row r="7682" spans="37:38" s="10" customFormat="1">
      <c r="AK7682" s="11"/>
      <c r="AL7682" s="11"/>
    </row>
    <row r="7683" spans="37:38" s="10" customFormat="1">
      <c r="AK7683" s="11"/>
      <c r="AL7683" s="11"/>
    </row>
    <row r="7684" spans="37:38" s="10" customFormat="1">
      <c r="AK7684" s="11"/>
      <c r="AL7684" s="11"/>
    </row>
    <row r="7685" spans="37:38" s="10" customFormat="1">
      <c r="AK7685" s="11"/>
      <c r="AL7685" s="11"/>
    </row>
    <row r="7686" spans="37:38" s="10" customFormat="1">
      <c r="AK7686" s="11"/>
      <c r="AL7686" s="11"/>
    </row>
    <row r="7687" spans="37:38" s="10" customFormat="1">
      <c r="AK7687" s="11"/>
      <c r="AL7687" s="11"/>
    </row>
    <row r="7688" spans="37:38" s="10" customFormat="1">
      <c r="AK7688" s="11"/>
      <c r="AL7688" s="11"/>
    </row>
    <row r="7689" spans="37:38" s="10" customFormat="1">
      <c r="AK7689" s="11"/>
      <c r="AL7689" s="11"/>
    </row>
    <row r="7690" spans="37:38" s="10" customFormat="1">
      <c r="AK7690" s="11"/>
      <c r="AL7690" s="11"/>
    </row>
    <row r="7691" spans="37:38" s="10" customFormat="1">
      <c r="AK7691" s="11"/>
      <c r="AL7691" s="11"/>
    </row>
    <row r="7692" spans="37:38" s="10" customFormat="1">
      <c r="AK7692" s="11"/>
      <c r="AL7692" s="11"/>
    </row>
    <row r="7693" spans="37:38" s="10" customFormat="1">
      <c r="AK7693" s="11"/>
      <c r="AL7693" s="11"/>
    </row>
    <row r="7694" spans="37:38" s="10" customFormat="1">
      <c r="AK7694" s="11"/>
      <c r="AL7694" s="11"/>
    </row>
    <row r="7695" spans="37:38" s="10" customFormat="1">
      <c r="AK7695" s="11"/>
      <c r="AL7695" s="11"/>
    </row>
    <row r="7696" spans="37:38" s="10" customFormat="1">
      <c r="AK7696" s="11"/>
      <c r="AL7696" s="11"/>
    </row>
    <row r="7697" spans="37:38" s="10" customFormat="1">
      <c r="AK7697" s="11"/>
      <c r="AL7697" s="11"/>
    </row>
    <row r="7698" spans="37:38" s="10" customFormat="1">
      <c r="AK7698" s="11"/>
      <c r="AL7698" s="11"/>
    </row>
    <row r="7699" spans="37:38" s="10" customFormat="1">
      <c r="AK7699" s="11"/>
      <c r="AL7699" s="11"/>
    </row>
    <row r="7700" spans="37:38" s="10" customFormat="1">
      <c r="AK7700" s="11"/>
      <c r="AL7700" s="11"/>
    </row>
    <row r="7701" spans="37:38" s="10" customFormat="1">
      <c r="AK7701" s="11"/>
      <c r="AL7701" s="11"/>
    </row>
    <row r="7702" spans="37:38" s="10" customFormat="1">
      <c r="AK7702" s="11"/>
      <c r="AL7702" s="11"/>
    </row>
    <row r="7703" spans="37:38" s="10" customFormat="1">
      <c r="AK7703" s="11"/>
      <c r="AL7703" s="11"/>
    </row>
    <row r="7704" spans="37:38" s="10" customFormat="1">
      <c r="AK7704" s="11"/>
      <c r="AL7704" s="11"/>
    </row>
    <row r="7705" spans="37:38" s="10" customFormat="1">
      <c r="AK7705" s="11"/>
      <c r="AL7705" s="11"/>
    </row>
    <row r="7706" spans="37:38" s="10" customFormat="1">
      <c r="AK7706" s="11"/>
      <c r="AL7706" s="11"/>
    </row>
    <row r="7707" spans="37:38" s="10" customFormat="1">
      <c r="AK7707" s="11"/>
      <c r="AL7707" s="11"/>
    </row>
    <row r="7708" spans="37:38" s="10" customFormat="1">
      <c r="AK7708" s="11"/>
      <c r="AL7708" s="11"/>
    </row>
    <row r="7709" spans="37:38" s="10" customFormat="1">
      <c r="AK7709" s="11"/>
      <c r="AL7709" s="11"/>
    </row>
    <row r="7710" spans="37:38" s="10" customFormat="1">
      <c r="AK7710" s="11"/>
      <c r="AL7710" s="11"/>
    </row>
    <row r="7711" spans="37:38" s="10" customFormat="1">
      <c r="AK7711" s="11"/>
      <c r="AL7711" s="11"/>
    </row>
    <row r="7712" spans="37:38" s="10" customFormat="1">
      <c r="AK7712" s="11"/>
      <c r="AL7712" s="11"/>
    </row>
    <row r="7713" spans="37:38" s="10" customFormat="1">
      <c r="AK7713" s="11"/>
      <c r="AL7713" s="11"/>
    </row>
    <row r="7714" spans="37:38" s="10" customFormat="1">
      <c r="AK7714" s="11"/>
      <c r="AL7714" s="11"/>
    </row>
    <row r="7715" spans="37:38" s="10" customFormat="1">
      <c r="AK7715" s="11"/>
      <c r="AL7715" s="11"/>
    </row>
    <row r="7716" spans="37:38" s="10" customFormat="1">
      <c r="AK7716" s="11"/>
      <c r="AL7716" s="11"/>
    </row>
    <row r="7717" spans="37:38" s="10" customFormat="1">
      <c r="AK7717" s="11"/>
      <c r="AL7717" s="11"/>
    </row>
    <row r="7718" spans="37:38" s="10" customFormat="1">
      <c r="AK7718" s="11"/>
      <c r="AL7718" s="11"/>
    </row>
    <row r="7719" spans="37:38" s="10" customFormat="1">
      <c r="AK7719" s="11"/>
      <c r="AL7719" s="11"/>
    </row>
    <row r="7720" spans="37:38" s="10" customFormat="1">
      <c r="AK7720" s="11"/>
      <c r="AL7720" s="11"/>
    </row>
    <row r="7721" spans="37:38" s="10" customFormat="1">
      <c r="AK7721" s="11"/>
      <c r="AL7721" s="11"/>
    </row>
    <row r="7722" spans="37:38" s="10" customFormat="1">
      <c r="AK7722" s="11"/>
      <c r="AL7722" s="11"/>
    </row>
    <row r="7723" spans="37:38" s="10" customFormat="1">
      <c r="AK7723" s="11"/>
      <c r="AL7723" s="11"/>
    </row>
    <row r="7724" spans="37:38" s="10" customFormat="1">
      <c r="AK7724" s="11"/>
      <c r="AL7724" s="11"/>
    </row>
    <row r="7725" spans="37:38" s="10" customFormat="1">
      <c r="AK7725" s="11"/>
      <c r="AL7725" s="11"/>
    </row>
    <row r="7726" spans="37:38" s="10" customFormat="1">
      <c r="AK7726" s="11"/>
      <c r="AL7726" s="11"/>
    </row>
    <row r="7727" spans="37:38" s="10" customFormat="1">
      <c r="AK7727" s="11"/>
      <c r="AL7727" s="11"/>
    </row>
    <row r="7728" spans="37:38" s="10" customFormat="1">
      <c r="AK7728" s="11"/>
      <c r="AL7728" s="11"/>
    </row>
    <row r="7729" spans="37:38" s="10" customFormat="1">
      <c r="AK7729" s="11"/>
      <c r="AL7729" s="11"/>
    </row>
    <row r="7730" spans="37:38" s="10" customFormat="1">
      <c r="AK7730" s="11"/>
      <c r="AL7730" s="11"/>
    </row>
    <row r="7731" spans="37:38" s="10" customFormat="1">
      <c r="AK7731" s="11"/>
      <c r="AL7731" s="11"/>
    </row>
    <row r="7732" spans="37:38" s="10" customFormat="1">
      <c r="AK7732" s="11"/>
      <c r="AL7732" s="11"/>
    </row>
    <row r="7733" spans="37:38" s="10" customFormat="1">
      <c r="AK7733" s="11"/>
      <c r="AL7733" s="11"/>
    </row>
    <row r="7734" spans="37:38" s="10" customFormat="1">
      <c r="AK7734" s="11"/>
      <c r="AL7734" s="11"/>
    </row>
    <row r="7735" spans="37:38" s="10" customFormat="1">
      <c r="AK7735" s="11"/>
      <c r="AL7735" s="11"/>
    </row>
    <row r="7736" spans="37:38" s="10" customFormat="1">
      <c r="AK7736" s="11"/>
      <c r="AL7736" s="11"/>
    </row>
    <row r="7737" spans="37:38" s="10" customFormat="1">
      <c r="AK7737" s="11"/>
      <c r="AL7737" s="11"/>
    </row>
    <row r="7738" spans="37:38" s="10" customFormat="1">
      <c r="AK7738" s="11"/>
      <c r="AL7738" s="11"/>
    </row>
    <row r="7739" spans="37:38" s="10" customFormat="1">
      <c r="AK7739" s="11"/>
      <c r="AL7739" s="11"/>
    </row>
    <row r="7740" spans="37:38" s="10" customFormat="1">
      <c r="AK7740" s="11"/>
      <c r="AL7740" s="11"/>
    </row>
    <row r="7741" spans="37:38" s="10" customFormat="1">
      <c r="AK7741" s="11"/>
      <c r="AL7741" s="11"/>
    </row>
    <row r="7742" spans="37:38" s="10" customFormat="1">
      <c r="AK7742" s="11"/>
      <c r="AL7742" s="11"/>
    </row>
    <row r="7743" spans="37:38" s="10" customFormat="1">
      <c r="AK7743" s="11"/>
      <c r="AL7743" s="11"/>
    </row>
    <row r="7744" spans="37:38" s="10" customFormat="1">
      <c r="AK7744" s="11"/>
      <c r="AL7744" s="11"/>
    </row>
    <row r="7745" spans="37:38" s="10" customFormat="1">
      <c r="AK7745" s="11"/>
      <c r="AL7745" s="11"/>
    </row>
    <row r="7746" spans="37:38" s="10" customFormat="1">
      <c r="AK7746" s="11"/>
      <c r="AL7746" s="11"/>
    </row>
    <row r="7747" spans="37:38" s="10" customFormat="1">
      <c r="AK7747" s="11"/>
      <c r="AL7747" s="11"/>
    </row>
    <row r="7748" spans="37:38" s="10" customFormat="1">
      <c r="AK7748" s="11"/>
      <c r="AL7748" s="11"/>
    </row>
    <row r="7749" spans="37:38" s="10" customFormat="1">
      <c r="AK7749" s="11"/>
      <c r="AL7749" s="11"/>
    </row>
    <row r="7750" spans="37:38" s="10" customFormat="1">
      <c r="AK7750" s="11"/>
      <c r="AL7750" s="11"/>
    </row>
    <row r="7751" spans="37:38" s="10" customFormat="1">
      <c r="AK7751" s="11"/>
      <c r="AL7751" s="11"/>
    </row>
    <row r="7752" spans="37:38" s="10" customFormat="1">
      <c r="AK7752" s="11"/>
      <c r="AL7752" s="11"/>
    </row>
    <row r="7753" spans="37:38" s="10" customFormat="1">
      <c r="AK7753" s="11"/>
      <c r="AL7753" s="11"/>
    </row>
    <row r="7754" spans="37:38" s="10" customFormat="1">
      <c r="AK7754" s="11"/>
      <c r="AL7754" s="11"/>
    </row>
    <row r="7755" spans="37:38" s="10" customFormat="1">
      <c r="AK7755" s="11"/>
      <c r="AL7755" s="11"/>
    </row>
    <row r="7756" spans="37:38" s="10" customFormat="1">
      <c r="AK7756" s="11"/>
      <c r="AL7756" s="11"/>
    </row>
    <row r="7757" spans="37:38" s="10" customFormat="1">
      <c r="AK7757" s="11"/>
      <c r="AL7757" s="11"/>
    </row>
    <row r="7758" spans="37:38" s="10" customFormat="1">
      <c r="AK7758" s="11"/>
      <c r="AL7758" s="11"/>
    </row>
    <row r="7759" spans="37:38" s="10" customFormat="1">
      <c r="AK7759" s="11"/>
      <c r="AL7759" s="11"/>
    </row>
    <row r="7760" spans="37:38" s="10" customFormat="1">
      <c r="AK7760" s="11"/>
      <c r="AL7760" s="11"/>
    </row>
    <row r="7761" spans="37:38" s="10" customFormat="1">
      <c r="AK7761" s="11"/>
      <c r="AL7761" s="11"/>
    </row>
    <row r="7762" spans="37:38" s="10" customFormat="1">
      <c r="AK7762" s="11"/>
      <c r="AL7762" s="11"/>
    </row>
    <row r="7763" spans="37:38" s="10" customFormat="1">
      <c r="AK7763" s="11"/>
      <c r="AL7763" s="11"/>
    </row>
    <row r="7764" spans="37:38" s="10" customFormat="1">
      <c r="AK7764" s="11"/>
      <c r="AL7764" s="11"/>
    </row>
    <row r="7765" spans="37:38" s="10" customFormat="1">
      <c r="AK7765" s="11"/>
      <c r="AL7765" s="11"/>
    </row>
    <row r="7766" spans="37:38" s="10" customFormat="1">
      <c r="AK7766" s="11"/>
      <c r="AL7766" s="11"/>
    </row>
    <row r="7767" spans="37:38" s="10" customFormat="1">
      <c r="AK7767" s="11"/>
      <c r="AL7767" s="11"/>
    </row>
    <row r="7768" spans="37:38" s="10" customFormat="1">
      <c r="AK7768" s="11"/>
      <c r="AL7768" s="11"/>
    </row>
    <row r="7769" spans="37:38" s="10" customFormat="1">
      <c r="AK7769" s="11"/>
      <c r="AL7769" s="11"/>
    </row>
    <row r="7770" spans="37:38" s="10" customFormat="1">
      <c r="AK7770" s="11"/>
      <c r="AL7770" s="11"/>
    </row>
    <row r="7771" spans="37:38" s="10" customFormat="1">
      <c r="AK7771" s="11"/>
      <c r="AL7771" s="11"/>
    </row>
    <row r="7772" spans="37:38" s="10" customFormat="1">
      <c r="AK7772" s="11"/>
      <c r="AL7772" s="11"/>
    </row>
    <row r="7773" spans="37:38" s="10" customFormat="1">
      <c r="AK7773" s="11"/>
      <c r="AL7773" s="11"/>
    </row>
    <row r="7774" spans="37:38" s="10" customFormat="1">
      <c r="AK7774" s="11"/>
      <c r="AL7774" s="11"/>
    </row>
    <row r="7775" spans="37:38" s="10" customFormat="1">
      <c r="AK7775" s="11"/>
      <c r="AL7775" s="11"/>
    </row>
    <row r="7776" spans="37:38" s="10" customFormat="1">
      <c r="AK7776" s="11"/>
      <c r="AL7776" s="11"/>
    </row>
    <row r="7777" spans="37:38" s="10" customFormat="1">
      <c r="AK7777" s="11"/>
      <c r="AL7777" s="11"/>
    </row>
    <row r="7778" spans="37:38" s="10" customFormat="1">
      <c r="AK7778" s="11"/>
      <c r="AL7778" s="11"/>
    </row>
    <row r="7779" spans="37:38" s="10" customFormat="1">
      <c r="AK7779" s="11"/>
      <c r="AL7779" s="11"/>
    </row>
    <row r="7780" spans="37:38" s="10" customFormat="1">
      <c r="AK7780" s="11"/>
      <c r="AL7780" s="11"/>
    </row>
    <row r="7781" spans="37:38" s="10" customFormat="1">
      <c r="AK7781" s="11"/>
      <c r="AL7781" s="11"/>
    </row>
    <row r="7782" spans="37:38" s="10" customFormat="1">
      <c r="AK7782" s="11"/>
      <c r="AL7782" s="11"/>
    </row>
    <row r="7783" spans="37:38" s="10" customFormat="1">
      <c r="AK7783" s="11"/>
      <c r="AL7783" s="11"/>
    </row>
    <row r="7784" spans="37:38" s="10" customFormat="1">
      <c r="AK7784" s="11"/>
      <c r="AL7784" s="11"/>
    </row>
    <row r="7785" spans="37:38" s="10" customFormat="1">
      <c r="AK7785" s="11"/>
      <c r="AL7785" s="11"/>
    </row>
    <row r="7786" spans="37:38" s="10" customFormat="1">
      <c r="AK7786" s="11"/>
      <c r="AL7786" s="11"/>
    </row>
    <row r="7787" spans="37:38" s="10" customFormat="1">
      <c r="AK7787" s="11"/>
      <c r="AL7787" s="11"/>
    </row>
    <row r="7788" spans="37:38" s="10" customFormat="1">
      <c r="AK7788" s="11"/>
      <c r="AL7788" s="11"/>
    </row>
    <row r="7789" spans="37:38" s="10" customFormat="1">
      <c r="AK7789" s="11"/>
      <c r="AL7789" s="11"/>
    </row>
    <row r="7790" spans="37:38" s="10" customFormat="1">
      <c r="AK7790" s="11"/>
      <c r="AL7790" s="11"/>
    </row>
    <row r="7791" spans="37:38" s="10" customFormat="1">
      <c r="AK7791" s="11"/>
      <c r="AL7791" s="11"/>
    </row>
    <row r="7792" spans="37:38" s="10" customFormat="1">
      <c r="AK7792" s="11"/>
      <c r="AL7792" s="11"/>
    </row>
    <row r="7793" spans="37:38" s="10" customFormat="1">
      <c r="AK7793" s="11"/>
      <c r="AL7793" s="11"/>
    </row>
    <row r="7794" spans="37:38" s="10" customFormat="1">
      <c r="AK7794" s="11"/>
      <c r="AL7794" s="11"/>
    </row>
    <row r="7795" spans="37:38" s="10" customFormat="1">
      <c r="AK7795" s="11"/>
      <c r="AL7795" s="11"/>
    </row>
    <row r="7796" spans="37:38" s="10" customFormat="1">
      <c r="AK7796" s="11"/>
      <c r="AL7796" s="11"/>
    </row>
    <row r="7797" spans="37:38" s="10" customFormat="1">
      <c r="AK7797" s="11"/>
      <c r="AL7797" s="11"/>
    </row>
    <row r="7798" spans="37:38" s="10" customFormat="1">
      <c r="AK7798" s="11"/>
      <c r="AL7798" s="11"/>
    </row>
    <row r="7799" spans="37:38" s="10" customFormat="1">
      <c r="AK7799" s="11"/>
      <c r="AL7799" s="11"/>
    </row>
    <row r="7800" spans="37:38" s="10" customFormat="1">
      <c r="AK7800" s="11"/>
      <c r="AL7800" s="11"/>
    </row>
    <row r="7801" spans="37:38" s="10" customFormat="1">
      <c r="AK7801" s="11"/>
      <c r="AL7801" s="11"/>
    </row>
    <row r="7802" spans="37:38" s="10" customFormat="1">
      <c r="AK7802" s="11"/>
      <c r="AL7802" s="11"/>
    </row>
    <row r="7803" spans="37:38" s="10" customFormat="1">
      <c r="AK7803" s="11"/>
      <c r="AL7803" s="11"/>
    </row>
    <row r="7804" spans="37:38" s="10" customFormat="1">
      <c r="AK7804" s="11"/>
      <c r="AL7804" s="11"/>
    </row>
    <row r="7805" spans="37:38" s="10" customFormat="1">
      <c r="AK7805" s="11"/>
      <c r="AL7805" s="11"/>
    </row>
    <row r="7806" spans="37:38" s="10" customFormat="1">
      <c r="AK7806" s="11"/>
      <c r="AL7806" s="11"/>
    </row>
    <row r="7807" spans="37:38" s="10" customFormat="1">
      <c r="AK7807" s="11"/>
      <c r="AL7807" s="11"/>
    </row>
    <row r="7808" spans="37:38" s="10" customFormat="1">
      <c r="AK7808" s="11"/>
      <c r="AL7808" s="11"/>
    </row>
    <row r="7809" spans="37:38" s="10" customFormat="1">
      <c r="AK7809" s="11"/>
      <c r="AL7809" s="11"/>
    </row>
    <row r="7810" spans="37:38" s="10" customFormat="1">
      <c r="AK7810" s="11"/>
      <c r="AL7810" s="11"/>
    </row>
    <row r="7811" spans="37:38" s="10" customFormat="1">
      <c r="AK7811" s="11"/>
      <c r="AL7811" s="11"/>
    </row>
    <row r="7812" spans="37:38" s="10" customFormat="1">
      <c r="AK7812" s="11"/>
      <c r="AL7812" s="11"/>
    </row>
    <row r="7813" spans="37:38" s="10" customFormat="1">
      <c r="AK7813" s="11"/>
      <c r="AL7813" s="11"/>
    </row>
    <row r="7814" spans="37:38" s="10" customFormat="1">
      <c r="AK7814" s="11"/>
      <c r="AL7814" s="11"/>
    </row>
    <row r="7815" spans="37:38" s="10" customFormat="1">
      <c r="AK7815" s="11"/>
      <c r="AL7815" s="11"/>
    </row>
    <row r="7816" spans="37:38" s="10" customFormat="1">
      <c r="AK7816" s="11"/>
      <c r="AL7816" s="11"/>
    </row>
    <row r="7817" spans="37:38" s="10" customFormat="1">
      <c r="AK7817" s="11"/>
      <c r="AL7817" s="11"/>
    </row>
    <row r="7818" spans="37:38" s="10" customFormat="1">
      <c r="AK7818" s="11"/>
      <c r="AL7818" s="11"/>
    </row>
    <row r="7819" spans="37:38" s="10" customFormat="1">
      <c r="AK7819" s="11"/>
      <c r="AL7819" s="11"/>
    </row>
    <row r="7820" spans="37:38" s="10" customFormat="1">
      <c r="AK7820" s="11"/>
      <c r="AL7820" s="11"/>
    </row>
    <row r="7821" spans="37:38" s="10" customFormat="1">
      <c r="AK7821" s="11"/>
      <c r="AL7821" s="11"/>
    </row>
    <row r="7822" spans="37:38" s="10" customFormat="1">
      <c r="AK7822" s="11"/>
      <c r="AL7822" s="11"/>
    </row>
    <row r="7823" spans="37:38" s="10" customFormat="1">
      <c r="AK7823" s="11"/>
      <c r="AL7823" s="11"/>
    </row>
    <row r="7824" spans="37:38" s="10" customFormat="1">
      <c r="AK7824" s="11"/>
      <c r="AL7824" s="11"/>
    </row>
    <row r="7825" spans="37:38" s="10" customFormat="1">
      <c r="AK7825" s="11"/>
      <c r="AL7825" s="11"/>
    </row>
    <row r="7826" spans="37:38" s="10" customFormat="1">
      <c r="AK7826" s="11"/>
      <c r="AL7826" s="11"/>
    </row>
    <row r="7827" spans="37:38" s="10" customFormat="1">
      <c r="AK7827" s="11"/>
      <c r="AL7827" s="11"/>
    </row>
    <row r="7828" spans="37:38" s="10" customFormat="1">
      <c r="AK7828" s="11"/>
      <c r="AL7828" s="11"/>
    </row>
    <row r="7829" spans="37:38" s="10" customFormat="1">
      <c r="AK7829" s="11"/>
      <c r="AL7829" s="11"/>
    </row>
    <row r="7830" spans="37:38" s="10" customFormat="1">
      <c r="AK7830" s="11"/>
      <c r="AL7830" s="11"/>
    </row>
    <row r="7831" spans="37:38" s="10" customFormat="1">
      <c r="AK7831" s="11"/>
      <c r="AL7831" s="11"/>
    </row>
    <row r="7832" spans="37:38" s="10" customFormat="1">
      <c r="AK7832" s="11"/>
      <c r="AL7832" s="11"/>
    </row>
    <row r="7833" spans="37:38" s="10" customFormat="1">
      <c r="AK7833" s="11"/>
      <c r="AL7833" s="11"/>
    </row>
    <row r="7834" spans="37:38" s="10" customFormat="1">
      <c r="AK7834" s="11"/>
      <c r="AL7834" s="11"/>
    </row>
    <row r="7835" spans="37:38" s="10" customFormat="1">
      <c r="AK7835" s="11"/>
      <c r="AL7835" s="11"/>
    </row>
    <row r="7836" spans="37:38" s="10" customFormat="1">
      <c r="AK7836" s="11"/>
      <c r="AL7836" s="11"/>
    </row>
    <row r="7837" spans="37:38" s="10" customFormat="1">
      <c r="AK7837" s="11"/>
      <c r="AL7837" s="11"/>
    </row>
    <row r="7838" spans="37:38" s="10" customFormat="1">
      <c r="AK7838" s="11"/>
      <c r="AL7838" s="11"/>
    </row>
    <row r="7839" spans="37:38" s="10" customFormat="1">
      <c r="AK7839" s="11"/>
      <c r="AL7839" s="11"/>
    </row>
    <row r="7840" spans="37:38" s="10" customFormat="1">
      <c r="AK7840" s="11"/>
      <c r="AL7840" s="11"/>
    </row>
    <row r="7841" spans="37:38" s="10" customFormat="1">
      <c r="AK7841" s="11"/>
      <c r="AL7841" s="11"/>
    </row>
    <row r="7842" spans="37:38" s="10" customFormat="1">
      <c r="AK7842" s="11"/>
      <c r="AL7842" s="11"/>
    </row>
    <row r="7843" spans="37:38" s="10" customFormat="1">
      <c r="AK7843" s="11"/>
      <c r="AL7843" s="11"/>
    </row>
    <row r="7844" spans="37:38" s="10" customFormat="1">
      <c r="AK7844" s="11"/>
      <c r="AL7844" s="11"/>
    </row>
    <row r="7845" spans="37:38" s="10" customFormat="1">
      <c r="AK7845" s="11"/>
      <c r="AL7845" s="11"/>
    </row>
    <row r="7846" spans="37:38" s="10" customFormat="1">
      <c r="AK7846" s="11"/>
      <c r="AL7846" s="11"/>
    </row>
    <row r="7847" spans="37:38" s="10" customFormat="1">
      <c r="AK7847" s="11"/>
      <c r="AL7847" s="11"/>
    </row>
    <row r="7848" spans="37:38" s="10" customFormat="1">
      <c r="AK7848" s="11"/>
      <c r="AL7848" s="11"/>
    </row>
    <row r="7849" spans="37:38" s="10" customFormat="1">
      <c r="AK7849" s="11"/>
      <c r="AL7849" s="11"/>
    </row>
    <row r="7850" spans="37:38" s="10" customFormat="1">
      <c r="AK7850" s="11"/>
      <c r="AL7850" s="11"/>
    </row>
    <row r="7851" spans="37:38" s="10" customFormat="1">
      <c r="AK7851" s="11"/>
      <c r="AL7851" s="11"/>
    </row>
    <row r="7852" spans="37:38" s="10" customFormat="1">
      <c r="AK7852" s="11"/>
      <c r="AL7852" s="11"/>
    </row>
    <row r="7853" spans="37:38" s="10" customFormat="1">
      <c r="AK7853" s="11"/>
      <c r="AL7853" s="11"/>
    </row>
    <row r="7854" spans="37:38" s="10" customFormat="1">
      <c r="AK7854" s="11"/>
      <c r="AL7854" s="11"/>
    </row>
    <row r="7855" spans="37:38" s="10" customFormat="1">
      <c r="AK7855" s="11"/>
      <c r="AL7855" s="11"/>
    </row>
    <row r="7856" spans="37:38" s="10" customFormat="1">
      <c r="AK7856" s="11"/>
      <c r="AL7856" s="11"/>
    </row>
    <row r="7857" spans="37:38" s="10" customFormat="1">
      <c r="AK7857" s="11"/>
      <c r="AL7857" s="11"/>
    </row>
    <row r="7858" spans="37:38" s="10" customFormat="1">
      <c r="AK7858" s="11"/>
      <c r="AL7858" s="11"/>
    </row>
    <row r="7859" spans="37:38" s="10" customFormat="1">
      <c r="AK7859" s="11"/>
      <c r="AL7859" s="11"/>
    </row>
    <row r="7860" spans="37:38" s="10" customFormat="1">
      <c r="AK7860" s="11"/>
      <c r="AL7860" s="11"/>
    </row>
    <row r="7861" spans="37:38" s="10" customFormat="1">
      <c r="AK7861" s="11"/>
      <c r="AL7861" s="11"/>
    </row>
    <row r="7862" spans="37:38" s="10" customFormat="1">
      <c r="AK7862" s="11"/>
      <c r="AL7862" s="11"/>
    </row>
    <row r="7863" spans="37:38" s="10" customFormat="1">
      <c r="AK7863" s="11"/>
      <c r="AL7863" s="11"/>
    </row>
    <row r="7864" spans="37:38" s="10" customFormat="1">
      <c r="AK7864" s="11"/>
      <c r="AL7864" s="11"/>
    </row>
    <row r="7865" spans="37:38" s="10" customFormat="1">
      <c r="AK7865" s="11"/>
      <c r="AL7865" s="11"/>
    </row>
    <row r="7866" spans="37:38" s="10" customFormat="1">
      <c r="AK7866" s="11"/>
      <c r="AL7866" s="11"/>
    </row>
    <row r="7867" spans="37:38" s="10" customFormat="1">
      <c r="AK7867" s="11"/>
      <c r="AL7867" s="11"/>
    </row>
    <row r="7868" spans="37:38" s="10" customFormat="1">
      <c r="AK7868" s="11"/>
      <c r="AL7868" s="11"/>
    </row>
    <row r="7869" spans="37:38" s="10" customFormat="1">
      <c r="AK7869" s="11"/>
      <c r="AL7869" s="11"/>
    </row>
    <row r="7870" spans="37:38" s="10" customFormat="1">
      <c r="AK7870" s="11"/>
      <c r="AL7870" s="11"/>
    </row>
    <row r="7871" spans="37:38" s="10" customFormat="1">
      <c r="AK7871" s="11"/>
      <c r="AL7871" s="11"/>
    </row>
    <row r="7872" spans="37:38" s="10" customFormat="1">
      <c r="AK7872" s="11"/>
      <c r="AL7872" s="11"/>
    </row>
    <row r="7873" spans="37:38" s="10" customFormat="1">
      <c r="AK7873" s="11"/>
      <c r="AL7873" s="11"/>
    </row>
    <row r="7874" spans="37:38" s="10" customFormat="1">
      <c r="AK7874" s="11"/>
      <c r="AL7874" s="11"/>
    </row>
    <row r="7875" spans="37:38" s="10" customFormat="1">
      <c r="AK7875" s="11"/>
      <c r="AL7875" s="11"/>
    </row>
    <row r="7876" spans="37:38" s="10" customFormat="1">
      <c r="AK7876" s="11"/>
      <c r="AL7876" s="11"/>
    </row>
    <row r="7877" spans="37:38" s="10" customFormat="1">
      <c r="AK7877" s="11"/>
      <c r="AL7877" s="11"/>
    </row>
    <row r="7878" spans="37:38" s="10" customFormat="1">
      <c r="AK7878" s="11"/>
      <c r="AL7878" s="11"/>
    </row>
    <row r="7879" spans="37:38" s="10" customFormat="1">
      <c r="AK7879" s="11"/>
      <c r="AL7879" s="11"/>
    </row>
    <row r="7880" spans="37:38" s="10" customFormat="1">
      <c r="AK7880" s="11"/>
      <c r="AL7880" s="11"/>
    </row>
    <row r="7881" spans="37:38" s="10" customFormat="1">
      <c r="AK7881" s="11"/>
      <c r="AL7881" s="11"/>
    </row>
    <row r="7882" spans="37:38" s="10" customFormat="1">
      <c r="AK7882" s="11"/>
      <c r="AL7882" s="11"/>
    </row>
    <row r="7883" spans="37:38" s="10" customFormat="1">
      <c r="AK7883" s="11"/>
      <c r="AL7883" s="11"/>
    </row>
    <row r="7884" spans="37:38" s="10" customFormat="1">
      <c r="AK7884" s="11"/>
      <c r="AL7884" s="11"/>
    </row>
    <row r="7885" spans="37:38" s="10" customFormat="1">
      <c r="AK7885" s="11"/>
      <c r="AL7885" s="11"/>
    </row>
    <row r="7886" spans="37:38" s="10" customFormat="1">
      <c r="AK7886" s="11"/>
      <c r="AL7886" s="11"/>
    </row>
    <row r="7887" spans="37:38" s="10" customFormat="1">
      <c r="AK7887" s="11"/>
      <c r="AL7887" s="11"/>
    </row>
    <row r="7888" spans="37:38" s="10" customFormat="1">
      <c r="AK7888" s="11"/>
      <c r="AL7888" s="11"/>
    </row>
    <row r="7889" spans="37:38" s="10" customFormat="1">
      <c r="AK7889" s="11"/>
      <c r="AL7889" s="11"/>
    </row>
    <row r="7890" spans="37:38" s="10" customFormat="1">
      <c r="AK7890" s="11"/>
      <c r="AL7890" s="11"/>
    </row>
    <row r="7891" spans="37:38" s="10" customFormat="1">
      <c r="AK7891" s="11"/>
      <c r="AL7891" s="11"/>
    </row>
    <row r="7892" spans="37:38" s="10" customFormat="1">
      <c r="AK7892" s="11"/>
      <c r="AL7892" s="11"/>
    </row>
    <row r="7893" spans="37:38" s="10" customFormat="1">
      <c r="AK7893" s="11"/>
      <c r="AL7893" s="11"/>
    </row>
    <row r="7894" spans="37:38" s="10" customFormat="1">
      <c r="AK7894" s="11"/>
      <c r="AL7894" s="11"/>
    </row>
    <row r="7895" spans="37:38" s="10" customFormat="1">
      <c r="AK7895" s="11"/>
      <c r="AL7895" s="11"/>
    </row>
    <row r="7896" spans="37:38" s="10" customFormat="1">
      <c r="AK7896" s="11"/>
      <c r="AL7896" s="11"/>
    </row>
    <row r="7897" spans="37:38" s="10" customFormat="1">
      <c r="AK7897" s="11"/>
      <c r="AL7897" s="11"/>
    </row>
    <row r="7898" spans="37:38" s="10" customFormat="1">
      <c r="AK7898" s="11"/>
      <c r="AL7898" s="11"/>
    </row>
    <row r="7899" spans="37:38" s="10" customFormat="1">
      <c r="AK7899" s="11"/>
      <c r="AL7899" s="11"/>
    </row>
    <row r="7900" spans="37:38" s="10" customFormat="1">
      <c r="AK7900" s="11"/>
      <c r="AL7900" s="11"/>
    </row>
    <row r="7901" spans="37:38" s="10" customFormat="1">
      <c r="AK7901" s="11"/>
      <c r="AL7901" s="11"/>
    </row>
    <row r="7902" spans="37:38" s="10" customFormat="1">
      <c r="AK7902" s="11"/>
      <c r="AL7902" s="11"/>
    </row>
    <row r="7903" spans="37:38" s="10" customFormat="1">
      <c r="AK7903" s="11"/>
      <c r="AL7903" s="11"/>
    </row>
    <row r="7904" spans="37:38" s="10" customFormat="1">
      <c r="AK7904" s="11"/>
      <c r="AL7904" s="11"/>
    </row>
    <row r="7905" spans="37:38" s="10" customFormat="1">
      <c r="AK7905" s="11"/>
      <c r="AL7905" s="11"/>
    </row>
    <row r="7906" spans="37:38" s="10" customFormat="1">
      <c r="AK7906" s="11"/>
      <c r="AL7906" s="11"/>
    </row>
    <row r="7907" spans="37:38" s="10" customFormat="1">
      <c r="AK7907" s="11"/>
      <c r="AL7907" s="11"/>
    </row>
    <row r="7908" spans="37:38" s="10" customFormat="1">
      <c r="AK7908" s="11"/>
      <c r="AL7908" s="11"/>
    </row>
    <row r="7909" spans="37:38" s="10" customFormat="1">
      <c r="AK7909" s="11"/>
      <c r="AL7909" s="11"/>
    </row>
    <row r="7910" spans="37:38" s="10" customFormat="1">
      <c r="AK7910" s="11"/>
      <c r="AL7910" s="11"/>
    </row>
    <row r="7911" spans="37:38" s="10" customFormat="1">
      <c r="AK7911" s="11"/>
      <c r="AL7911" s="11"/>
    </row>
    <row r="7912" spans="37:38" s="10" customFormat="1">
      <c r="AK7912" s="11"/>
      <c r="AL7912" s="11"/>
    </row>
    <row r="7913" spans="37:38" s="10" customFormat="1">
      <c r="AK7913" s="11"/>
      <c r="AL7913" s="11"/>
    </row>
    <row r="7914" spans="37:38" s="10" customFormat="1">
      <c r="AK7914" s="11"/>
      <c r="AL7914" s="11"/>
    </row>
    <row r="7915" spans="37:38" s="10" customFormat="1">
      <c r="AK7915" s="11"/>
      <c r="AL7915" s="11"/>
    </row>
    <row r="7916" spans="37:38" s="10" customFormat="1">
      <c r="AK7916" s="11"/>
      <c r="AL7916" s="11"/>
    </row>
    <row r="7917" spans="37:38" s="10" customFormat="1">
      <c r="AK7917" s="11"/>
      <c r="AL7917" s="11"/>
    </row>
    <row r="7918" spans="37:38" s="10" customFormat="1">
      <c r="AK7918" s="11"/>
      <c r="AL7918" s="11"/>
    </row>
    <row r="7919" spans="37:38" s="10" customFormat="1">
      <c r="AK7919" s="11"/>
      <c r="AL7919" s="11"/>
    </row>
    <row r="7920" spans="37:38" s="10" customFormat="1">
      <c r="AK7920" s="11"/>
      <c r="AL7920" s="11"/>
    </row>
    <row r="7921" spans="37:38" s="10" customFormat="1">
      <c r="AK7921" s="11"/>
      <c r="AL7921" s="11"/>
    </row>
    <row r="7922" spans="37:38" s="10" customFormat="1">
      <c r="AK7922" s="11"/>
      <c r="AL7922" s="11"/>
    </row>
    <row r="7923" spans="37:38" s="10" customFormat="1">
      <c r="AK7923" s="11"/>
      <c r="AL7923" s="11"/>
    </row>
    <row r="7924" spans="37:38" s="10" customFormat="1">
      <c r="AK7924" s="11"/>
      <c r="AL7924" s="11"/>
    </row>
    <row r="7925" spans="37:38" s="10" customFormat="1">
      <c r="AK7925" s="11"/>
      <c r="AL7925" s="11"/>
    </row>
    <row r="7926" spans="37:38" s="10" customFormat="1">
      <c r="AK7926" s="11"/>
      <c r="AL7926" s="11"/>
    </row>
    <row r="7927" spans="37:38" s="10" customFormat="1">
      <c r="AK7927" s="11"/>
      <c r="AL7927" s="11"/>
    </row>
    <row r="7928" spans="37:38" s="10" customFormat="1">
      <c r="AK7928" s="11"/>
      <c r="AL7928" s="11"/>
    </row>
    <row r="7929" spans="37:38" s="10" customFormat="1">
      <c r="AK7929" s="11"/>
      <c r="AL7929" s="11"/>
    </row>
    <row r="7930" spans="37:38" s="10" customFormat="1">
      <c r="AK7930" s="11"/>
      <c r="AL7930" s="11"/>
    </row>
    <row r="7931" spans="37:38" s="10" customFormat="1">
      <c r="AK7931" s="11"/>
      <c r="AL7931" s="11"/>
    </row>
    <row r="7932" spans="37:38" s="10" customFormat="1">
      <c r="AK7932" s="11"/>
      <c r="AL7932" s="11"/>
    </row>
    <row r="7933" spans="37:38" s="10" customFormat="1">
      <c r="AK7933" s="11"/>
      <c r="AL7933" s="11"/>
    </row>
    <row r="7934" spans="37:38" s="10" customFormat="1">
      <c r="AK7934" s="11"/>
      <c r="AL7934" s="11"/>
    </row>
    <row r="7935" spans="37:38" s="10" customFormat="1">
      <c r="AK7935" s="11"/>
      <c r="AL7935" s="11"/>
    </row>
    <row r="7936" spans="37:38" s="10" customFormat="1">
      <c r="AK7936" s="11"/>
      <c r="AL7936" s="11"/>
    </row>
    <row r="7937" spans="37:38" s="10" customFormat="1">
      <c r="AK7937" s="11"/>
      <c r="AL7937" s="11"/>
    </row>
    <row r="7938" spans="37:38" s="10" customFormat="1">
      <c r="AK7938" s="11"/>
      <c r="AL7938" s="11"/>
    </row>
    <row r="7939" spans="37:38" s="10" customFormat="1">
      <c r="AK7939" s="11"/>
      <c r="AL7939" s="11"/>
    </row>
    <row r="7940" spans="37:38" s="10" customFormat="1">
      <c r="AK7940" s="11"/>
      <c r="AL7940" s="11"/>
    </row>
    <row r="7941" spans="37:38" s="10" customFormat="1">
      <c r="AK7941" s="11"/>
      <c r="AL7941" s="11"/>
    </row>
    <row r="7942" spans="37:38" s="10" customFormat="1">
      <c r="AK7942" s="11"/>
      <c r="AL7942" s="11"/>
    </row>
    <row r="7943" spans="37:38" s="10" customFormat="1">
      <c r="AK7943" s="11"/>
      <c r="AL7943" s="11"/>
    </row>
    <row r="7944" spans="37:38" s="10" customFormat="1">
      <c r="AK7944" s="11"/>
      <c r="AL7944" s="11"/>
    </row>
    <row r="7945" spans="37:38" s="10" customFormat="1">
      <c r="AK7945" s="11"/>
      <c r="AL7945" s="11"/>
    </row>
    <row r="7946" spans="37:38" s="10" customFormat="1">
      <c r="AK7946" s="11"/>
      <c r="AL7946" s="11"/>
    </row>
    <row r="7947" spans="37:38" s="10" customFormat="1">
      <c r="AK7947" s="11"/>
      <c r="AL7947" s="11"/>
    </row>
    <row r="7948" spans="37:38" s="10" customFormat="1">
      <c r="AK7948" s="11"/>
      <c r="AL7948" s="11"/>
    </row>
    <row r="7949" spans="37:38" s="10" customFormat="1">
      <c r="AK7949" s="11"/>
      <c r="AL7949" s="11"/>
    </row>
    <row r="7950" spans="37:38" s="10" customFormat="1">
      <c r="AK7950" s="11"/>
      <c r="AL7950" s="11"/>
    </row>
    <row r="7951" spans="37:38" s="10" customFormat="1">
      <c r="AK7951" s="11"/>
      <c r="AL7951" s="11"/>
    </row>
    <row r="7952" spans="37:38" s="10" customFormat="1">
      <c r="AK7952" s="11"/>
      <c r="AL7952" s="11"/>
    </row>
    <row r="7953" spans="37:38" s="10" customFormat="1">
      <c r="AK7953" s="11"/>
      <c r="AL7953" s="11"/>
    </row>
    <row r="7954" spans="37:38" s="10" customFormat="1">
      <c r="AK7954" s="11"/>
      <c r="AL7954" s="11"/>
    </row>
    <row r="7955" spans="37:38" s="10" customFormat="1">
      <c r="AK7955" s="11"/>
      <c r="AL7955" s="11"/>
    </row>
    <row r="7956" spans="37:38" s="10" customFormat="1">
      <c r="AK7956" s="11"/>
      <c r="AL7956" s="11"/>
    </row>
    <row r="7957" spans="37:38" s="10" customFormat="1">
      <c r="AK7957" s="11"/>
      <c r="AL7957" s="11"/>
    </row>
    <row r="7958" spans="37:38" s="10" customFormat="1">
      <c r="AK7958" s="11"/>
      <c r="AL7958" s="11"/>
    </row>
    <row r="7959" spans="37:38" s="10" customFormat="1">
      <c r="AK7959" s="11"/>
      <c r="AL7959" s="11"/>
    </row>
    <row r="7960" spans="37:38" s="10" customFormat="1">
      <c r="AK7960" s="11"/>
      <c r="AL7960" s="11"/>
    </row>
    <row r="7961" spans="37:38" s="10" customFormat="1">
      <c r="AK7961" s="11"/>
      <c r="AL7961" s="11"/>
    </row>
    <row r="7962" spans="37:38" s="10" customFormat="1">
      <c r="AK7962" s="11"/>
      <c r="AL7962" s="11"/>
    </row>
    <row r="7963" spans="37:38" s="10" customFormat="1">
      <c r="AK7963" s="11"/>
      <c r="AL7963" s="11"/>
    </row>
    <row r="7964" spans="37:38" s="10" customFormat="1">
      <c r="AK7964" s="11"/>
      <c r="AL7964" s="11"/>
    </row>
    <row r="7965" spans="37:38" s="10" customFormat="1">
      <c r="AK7965" s="11"/>
      <c r="AL7965" s="11"/>
    </row>
    <row r="7966" spans="37:38" s="10" customFormat="1">
      <c r="AK7966" s="11"/>
      <c r="AL7966" s="11"/>
    </row>
    <row r="7967" spans="37:38" s="10" customFormat="1">
      <c r="AK7967" s="11"/>
      <c r="AL7967" s="11"/>
    </row>
    <row r="7968" spans="37:38" s="10" customFormat="1">
      <c r="AK7968" s="11"/>
      <c r="AL7968" s="11"/>
    </row>
    <row r="7969" spans="37:38" s="10" customFormat="1">
      <c r="AK7969" s="11"/>
      <c r="AL7969" s="11"/>
    </row>
    <row r="7970" spans="37:38" s="10" customFormat="1">
      <c r="AK7970" s="11"/>
      <c r="AL7970" s="11"/>
    </row>
    <row r="7971" spans="37:38" s="10" customFormat="1">
      <c r="AK7971" s="11"/>
      <c r="AL7971" s="11"/>
    </row>
    <row r="7972" spans="37:38" s="10" customFormat="1">
      <c r="AK7972" s="11"/>
      <c r="AL7972" s="11"/>
    </row>
    <row r="7973" spans="37:38" s="10" customFormat="1">
      <c r="AK7973" s="11"/>
      <c r="AL7973" s="11"/>
    </row>
    <row r="7974" spans="37:38" s="10" customFormat="1">
      <c r="AK7974" s="11"/>
      <c r="AL7974" s="11"/>
    </row>
    <row r="7975" spans="37:38" s="10" customFormat="1">
      <c r="AK7975" s="11"/>
      <c r="AL7975" s="11"/>
    </row>
    <row r="7976" spans="37:38" s="10" customFormat="1">
      <c r="AK7976" s="11"/>
      <c r="AL7976" s="11"/>
    </row>
    <row r="7977" spans="37:38" s="10" customFormat="1">
      <c r="AK7977" s="11"/>
      <c r="AL7977" s="11"/>
    </row>
    <row r="7978" spans="37:38" s="10" customFormat="1">
      <c r="AK7978" s="11"/>
      <c r="AL7978" s="11"/>
    </row>
    <row r="7979" spans="37:38" s="10" customFormat="1">
      <c r="AK7979" s="11"/>
      <c r="AL7979" s="11"/>
    </row>
    <row r="7980" spans="37:38" s="10" customFormat="1">
      <c r="AK7980" s="11"/>
      <c r="AL7980" s="11"/>
    </row>
    <row r="7981" spans="37:38" s="10" customFormat="1">
      <c r="AK7981" s="11"/>
      <c r="AL7981" s="11"/>
    </row>
    <row r="7982" spans="37:38" s="10" customFormat="1">
      <c r="AK7982" s="11"/>
      <c r="AL7982" s="11"/>
    </row>
    <row r="7983" spans="37:38" s="10" customFormat="1">
      <c r="AK7983" s="11"/>
      <c r="AL7983" s="11"/>
    </row>
    <row r="7984" spans="37:38" s="10" customFormat="1">
      <c r="AK7984" s="11"/>
      <c r="AL7984" s="11"/>
    </row>
    <row r="7985" spans="37:38" s="10" customFormat="1">
      <c r="AK7985" s="11"/>
      <c r="AL7985" s="11"/>
    </row>
    <row r="7986" spans="37:38" s="10" customFormat="1">
      <c r="AK7986" s="11"/>
      <c r="AL7986" s="11"/>
    </row>
    <row r="7987" spans="37:38" s="10" customFormat="1">
      <c r="AK7987" s="11"/>
      <c r="AL7987" s="11"/>
    </row>
    <row r="7988" spans="37:38" s="10" customFormat="1">
      <c r="AK7988" s="11"/>
      <c r="AL7988" s="11"/>
    </row>
    <row r="7989" spans="37:38" s="10" customFormat="1">
      <c r="AK7989" s="11"/>
      <c r="AL7989" s="11"/>
    </row>
    <row r="7990" spans="37:38" s="10" customFormat="1">
      <c r="AK7990" s="11"/>
      <c r="AL7990" s="11"/>
    </row>
    <row r="7991" spans="37:38" s="10" customFormat="1">
      <c r="AK7991" s="11"/>
      <c r="AL7991" s="11"/>
    </row>
    <row r="7992" spans="37:38" s="10" customFormat="1">
      <c r="AK7992" s="11"/>
      <c r="AL7992" s="11"/>
    </row>
    <row r="7993" spans="37:38" s="10" customFormat="1">
      <c r="AK7993" s="11"/>
      <c r="AL7993" s="11"/>
    </row>
    <row r="7994" spans="37:38" s="10" customFormat="1">
      <c r="AK7994" s="11"/>
      <c r="AL7994" s="11"/>
    </row>
    <row r="7995" spans="37:38" s="10" customFormat="1">
      <c r="AK7995" s="11"/>
      <c r="AL7995" s="11"/>
    </row>
    <row r="7996" spans="37:38" s="10" customFormat="1">
      <c r="AK7996" s="11"/>
      <c r="AL7996" s="11"/>
    </row>
    <row r="7997" spans="37:38" s="10" customFormat="1">
      <c r="AK7997" s="11"/>
      <c r="AL7997" s="11"/>
    </row>
    <row r="7998" spans="37:38" s="10" customFormat="1">
      <c r="AK7998" s="11"/>
      <c r="AL7998" s="11"/>
    </row>
    <row r="7999" spans="37:38" s="10" customFormat="1">
      <c r="AK7999" s="11"/>
      <c r="AL7999" s="11"/>
    </row>
    <row r="8000" spans="37:38" s="10" customFormat="1">
      <c r="AK8000" s="11"/>
      <c r="AL8000" s="11"/>
    </row>
    <row r="8001" spans="37:38" s="10" customFormat="1">
      <c r="AK8001" s="11"/>
      <c r="AL8001" s="11"/>
    </row>
    <row r="8002" spans="37:38" s="10" customFormat="1">
      <c r="AK8002" s="11"/>
      <c r="AL8002" s="11"/>
    </row>
    <row r="8003" spans="37:38" s="10" customFormat="1">
      <c r="AK8003" s="11"/>
      <c r="AL8003" s="11"/>
    </row>
    <row r="8004" spans="37:38" s="10" customFormat="1">
      <c r="AK8004" s="11"/>
      <c r="AL8004" s="11"/>
    </row>
    <row r="8005" spans="37:38" s="10" customFormat="1">
      <c r="AK8005" s="11"/>
      <c r="AL8005" s="11"/>
    </row>
    <row r="8006" spans="37:38" s="10" customFormat="1">
      <c r="AK8006" s="11"/>
      <c r="AL8006" s="11"/>
    </row>
    <row r="8007" spans="37:38" s="10" customFormat="1">
      <c r="AK8007" s="11"/>
      <c r="AL8007" s="11"/>
    </row>
    <row r="8008" spans="37:38" s="10" customFormat="1">
      <c r="AK8008" s="11"/>
      <c r="AL8008" s="11"/>
    </row>
    <row r="8009" spans="37:38" s="10" customFormat="1">
      <c r="AK8009" s="11"/>
      <c r="AL8009" s="11"/>
    </row>
    <row r="8010" spans="37:38" s="10" customFormat="1">
      <c r="AK8010" s="11"/>
      <c r="AL8010" s="11"/>
    </row>
    <row r="8011" spans="37:38" s="10" customFormat="1">
      <c r="AK8011" s="11"/>
      <c r="AL8011" s="11"/>
    </row>
    <row r="8012" spans="37:38" s="10" customFormat="1">
      <c r="AK8012" s="11"/>
      <c r="AL8012" s="11"/>
    </row>
    <row r="8013" spans="37:38" s="10" customFormat="1">
      <c r="AK8013" s="11"/>
      <c r="AL8013" s="11"/>
    </row>
    <row r="8014" spans="37:38" s="10" customFormat="1">
      <c r="AK8014" s="11"/>
      <c r="AL8014" s="11"/>
    </row>
    <row r="8015" spans="37:38" s="10" customFormat="1">
      <c r="AK8015" s="11"/>
      <c r="AL8015" s="11"/>
    </row>
    <row r="8016" spans="37:38" s="10" customFormat="1">
      <c r="AK8016" s="11"/>
      <c r="AL8016" s="11"/>
    </row>
    <row r="8017" spans="37:38" s="10" customFormat="1">
      <c r="AK8017" s="11"/>
      <c r="AL8017" s="11"/>
    </row>
    <row r="8018" spans="37:38" s="10" customFormat="1">
      <c r="AK8018" s="11"/>
      <c r="AL8018" s="11"/>
    </row>
    <row r="8019" spans="37:38" s="10" customFormat="1">
      <c r="AK8019" s="11"/>
      <c r="AL8019" s="11"/>
    </row>
    <row r="8020" spans="37:38" s="10" customFormat="1">
      <c r="AK8020" s="11"/>
      <c r="AL8020" s="11"/>
    </row>
    <row r="8021" spans="37:38" s="10" customFormat="1">
      <c r="AK8021" s="11"/>
      <c r="AL8021" s="11"/>
    </row>
    <row r="8022" spans="37:38" s="10" customFormat="1">
      <c r="AK8022" s="11"/>
      <c r="AL8022" s="11"/>
    </row>
    <row r="8023" spans="37:38" s="10" customFormat="1">
      <c r="AK8023" s="11"/>
      <c r="AL8023" s="11"/>
    </row>
    <row r="8024" spans="37:38" s="10" customFormat="1">
      <c r="AK8024" s="11"/>
      <c r="AL8024" s="11"/>
    </row>
    <row r="8025" spans="37:38" s="10" customFormat="1">
      <c r="AK8025" s="11"/>
      <c r="AL8025" s="11"/>
    </row>
    <row r="8026" spans="37:38" s="10" customFormat="1">
      <c r="AK8026" s="11"/>
      <c r="AL8026" s="11"/>
    </row>
    <row r="8027" spans="37:38" s="10" customFormat="1">
      <c r="AK8027" s="11"/>
      <c r="AL8027" s="11"/>
    </row>
    <row r="8028" spans="37:38" s="10" customFormat="1">
      <c r="AK8028" s="11"/>
      <c r="AL8028" s="11"/>
    </row>
    <row r="8029" spans="37:38" s="10" customFormat="1">
      <c r="AK8029" s="11"/>
      <c r="AL8029" s="11"/>
    </row>
    <row r="8030" spans="37:38" s="10" customFormat="1">
      <c r="AK8030" s="11"/>
      <c r="AL8030" s="11"/>
    </row>
    <row r="8031" spans="37:38" s="10" customFormat="1">
      <c r="AK8031" s="11"/>
      <c r="AL8031" s="11"/>
    </row>
    <row r="8032" spans="37:38" s="10" customFormat="1">
      <c r="AK8032" s="11"/>
      <c r="AL8032" s="11"/>
    </row>
    <row r="8033" spans="37:38" s="10" customFormat="1">
      <c r="AK8033" s="11"/>
      <c r="AL8033" s="11"/>
    </row>
    <row r="8034" spans="37:38" s="10" customFormat="1">
      <c r="AK8034" s="11"/>
      <c r="AL8034" s="11"/>
    </row>
    <row r="8035" spans="37:38" s="10" customFormat="1">
      <c r="AK8035" s="11"/>
      <c r="AL8035" s="11"/>
    </row>
    <row r="8036" spans="37:38" s="10" customFormat="1">
      <c r="AK8036" s="11"/>
      <c r="AL8036" s="11"/>
    </row>
    <row r="8037" spans="37:38" s="10" customFormat="1">
      <c r="AK8037" s="11"/>
      <c r="AL8037" s="11"/>
    </row>
    <row r="8038" spans="37:38" s="10" customFormat="1">
      <c r="AK8038" s="11"/>
      <c r="AL8038" s="11"/>
    </row>
    <row r="8039" spans="37:38" s="10" customFormat="1">
      <c r="AK8039" s="11"/>
      <c r="AL8039" s="11"/>
    </row>
    <row r="8040" spans="37:38" s="10" customFormat="1">
      <c r="AK8040" s="11"/>
      <c r="AL8040" s="11"/>
    </row>
    <row r="8041" spans="37:38" s="10" customFormat="1">
      <c r="AK8041" s="11"/>
      <c r="AL8041" s="11"/>
    </row>
    <row r="8042" spans="37:38" s="10" customFormat="1">
      <c r="AK8042" s="11"/>
      <c r="AL8042" s="11"/>
    </row>
    <row r="8043" spans="37:38" s="10" customFormat="1">
      <c r="AK8043" s="11"/>
      <c r="AL8043" s="11"/>
    </row>
    <row r="8044" spans="37:38" s="10" customFormat="1">
      <c r="AK8044" s="11"/>
      <c r="AL8044" s="11"/>
    </row>
    <row r="8045" spans="37:38" s="10" customFormat="1">
      <c r="AK8045" s="11"/>
      <c r="AL8045" s="11"/>
    </row>
    <row r="8046" spans="37:38" s="10" customFormat="1">
      <c r="AK8046" s="11"/>
      <c r="AL8046" s="11"/>
    </row>
    <row r="8047" spans="37:38" s="10" customFormat="1">
      <c r="AK8047" s="11"/>
      <c r="AL8047" s="11"/>
    </row>
    <row r="8048" spans="37:38" s="10" customFormat="1">
      <c r="AK8048" s="11"/>
      <c r="AL8048" s="11"/>
    </row>
    <row r="8049" spans="37:38" s="10" customFormat="1">
      <c r="AK8049" s="11"/>
      <c r="AL8049" s="11"/>
    </row>
    <row r="8050" spans="37:38" s="10" customFormat="1">
      <c r="AK8050" s="11"/>
      <c r="AL8050" s="11"/>
    </row>
    <row r="8051" spans="37:38" s="10" customFormat="1">
      <c r="AK8051" s="11"/>
      <c r="AL8051" s="11"/>
    </row>
    <row r="8052" spans="37:38" s="10" customFormat="1">
      <c r="AK8052" s="11"/>
      <c r="AL8052" s="11"/>
    </row>
    <row r="8053" spans="37:38" s="10" customFormat="1">
      <c r="AK8053" s="11"/>
      <c r="AL8053" s="11"/>
    </row>
    <row r="8054" spans="37:38" s="10" customFormat="1">
      <c r="AK8054" s="11"/>
      <c r="AL8054" s="11"/>
    </row>
    <row r="8055" spans="37:38" s="10" customFormat="1">
      <c r="AK8055" s="11"/>
      <c r="AL8055" s="11"/>
    </row>
    <row r="8056" spans="37:38" s="10" customFormat="1">
      <c r="AK8056" s="11"/>
      <c r="AL8056" s="11"/>
    </row>
    <row r="8057" spans="37:38" s="10" customFormat="1">
      <c r="AK8057" s="11"/>
      <c r="AL8057" s="11"/>
    </row>
    <row r="8058" spans="37:38" s="10" customFormat="1">
      <c r="AK8058" s="11"/>
      <c r="AL8058" s="11"/>
    </row>
    <row r="8059" spans="37:38" s="10" customFormat="1">
      <c r="AK8059" s="11"/>
      <c r="AL8059" s="11"/>
    </row>
    <row r="8060" spans="37:38" s="10" customFormat="1">
      <c r="AK8060" s="11"/>
      <c r="AL8060" s="11"/>
    </row>
    <row r="8061" spans="37:38" s="10" customFormat="1">
      <c r="AK8061" s="11"/>
      <c r="AL8061" s="11"/>
    </row>
    <row r="8062" spans="37:38" s="10" customFormat="1">
      <c r="AK8062" s="11"/>
      <c r="AL8062" s="11"/>
    </row>
    <row r="8063" spans="37:38" s="10" customFormat="1">
      <c r="AK8063" s="11"/>
      <c r="AL8063" s="11"/>
    </row>
    <row r="8064" spans="37:38" s="10" customFormat="1">
      <c r="AK8064" s="11"/>
      <c r="AL8064" s="11"/>
    </row>
    <row r="8065" spans="37:38" s="10" customFormat="1">
      <c r="AK8065" s="11"/>
      <c r="AL8065" s="11"/>
    </row>
    <row r="8066" spans="37:38" s="10" customFormat="1">
      <c r="AK8066" s="11"/>
      <c r="AL8066" s="11"/>
    </row>
    <row r="8067" spans="37:38" s="10" customFormat="1">
      <c r="AK8067" s="11"/>
      <c r="AL8067" s="11"/>
    </row>
    <row r="8068" spans="37:38" s="10" customFormat="1">
      <c r="AK8068" s="11"/>
      <c r="AL8068" s="11"/>
    </row>
    <row r="8069" spans="37:38" s="10" customFormat="1">
      <c r="AK8069" s="11"/>
      <c r="AL8069" s="11"/>
    </row>
    <row r="8070" spans="37:38" s="10" customFormat="1">
      <c r="AK8070" s="11"/>
      <c r="AL8070" s="11"/>
    </row>
    <row r="8071" spans="37:38" s="10" customFormat="1">
      <c r="AK8071" s="11"/>
      <c r="AL8071" s="11"/>
    </row>
    <row r="8072" spans="37:38" s="10" customFormat="1">
      <c r="AK8072" s="11"/>
      <c r="AL8072" s="11"/>
    </row>
    <row r="8073" spans="37:38" s="10" customFormat="1">
      <c r="AK8073" s="11"/>
      <c r="AL8073" s="11"/>
    </row>
    <row r="8074" spans="37:38" s="10" customFormat="1">
      <c r="AK8074" s="11"/>
      <c r="AL8074" s="11"/>
    </row>
    <row r="8075" spans="37:38" s="10" customFormat="1">
      <c r="AK8075" s="11"/>
      <c r="AL8075" s="11"/>
    </row>
    <row r="8076" spans="37:38" s="10" customFormat="1">
      <c r="AK8076" s="11"/>
      <c r="AL8076" s="11"/>
    </row>
    <row r="8077" spans="37:38" s="10" customFormat="1">
      <c r="AK8077" s="11"/>
      <c r="AL8077" s="11"/>
    </row>
    <row r="8078" spans="37:38" s="10" customFormat="1">
      <c r="AK8078" s="11"/>
      <c r="AL8078" s="11"/>
    </row>
    <row r="8079" spans="37:38" s="10" customFormat="1">
      <c r="AK8079" s="11"/>
      <c r="AL8079" s="11"/>
    </row>
    <row r="8080" spans="37:38" s="10" customFormat="1">
      <c r="AK8080" s="11"/>
      <c r="AL8080" s="11"/>
    </row>
    <row r="8081" spans="37:38" s="10" customFormat="1">
      <c r="AK8081" s="11"/>
      <c r="AL8081" s="11"/>
    </row>
    <row r="8082" spans="37:38" s="10" customFormat="1">
      <c r="AK8082" s="11"/>
      <c r="AL8082" s="11"/>
    </row>
    <row r="8083" spans="37:38" s="10" customFormat="1">
      <c r="AK8083" s="11"/>
      <c r="AL8083" s="11"/>
    </row>
    <row r="8084" spans="37:38" s="10" customFormat="1">
      <c r="AK8084" s="11"/>
      <c r="AL8084" s="11"/>
    </row>
    <row r="8085" spans="37:38" s="10" customFormat="1">
      <c r="AK8085" s="11"/>
      <c r="AL8085" s="11"/>
    </row>
    <row r="8086" spans="37:38" s="10" customFormat="1">
      <c r="AK8086" s="11"/>
      <c r="AL8086" s="11"/>
    </row>
    <row r="8087" spans="37:38" s="10" customFormat="1">
      <c r="AK8087" s="11"/>
      <c r="AL8087" s="11"/>
    </row>
    <row r="8088" spans="37:38" s="10" customFormat="1">
      <c r="AK8088" s="11"/>
      <c r="AL8088" s="11"/>
    </row>
    <row r="8089" spans="37:38" s="10" customFormat="1">
      <c r="AK8089" s="11"/>
      <c r="AL8089" s="11"/>
    </row>
    <row r="8090" spans="37:38" s="10" customFormat="1">
      <c r="AK8090" s="11"/>
      <c r="AL8090" s="11"/>
    </row>
    <row r="8091" spans="37:38" s="10" customFormat="1">
      <c r="AK8091" s="11"/>
      <c r="AL8091" s="11"/>
    </row>
    <row r="8092" spans="37:38" s="10" customFormat="1">
      <c r="AK8092" s="11"/>
      <c r="AL8092" s="11"/>
    </row>
    <row r="8093" spans="37:38" s="10" customFormat="1">
      <c r="AK8093" s="11"/>
      <c r="AL8093" s="11"/>
    </row>
    <row r="8094" spans="37:38" s="10" customFormat="1">
      <c r="AK8094" s="11"/>
      <c r="AL8094" s="11"/>
    </row>
    <row r="8095" spans="37:38" s="10" customFormat="1">
      <c r="AK8095" s="11"/>
      <c r="AL8095" s="11"/>
    </row>
    <row r="8096" spans="37:38" s="10" customFormat="1">
      <c r="AK8096" s="11"/>
      <c r="AL8096" s="11"/>
    </row>
    <row r="8097" spans="37:38" s="10" customFormat="1">
      <c r="AK8097" s="11"/>
      <c r="AL8097" s="11"/>
    </row>
    <row r="8098" spans="37:38" s="10" customFormat="1">
      <c r="AK8098" s="11"/>
      <c r="AL8098" s="11"/>
    </row>
    <row r="8099" spans="37:38" s="10" customFormat="1">
      <c r="AK8099" s="11"/>
      <c r="AL8099" s="11"/>
    </row>
    <row r="8100" spans="37:38" s="10" customFormat="1">
      <c r="AK8100" s="11"/>
      <c r="AL8100" s="11"/>
    </row>
    <row r="8101" spans="37:38" s="10" customFormat="1">
      <c r="AK8101" s="11"/>
      <c r="AL8101" s="11"/>
    </row>
    <row r="8102" spans="37:38" s="10" customFormat="1">
      <c r="AK8102" s="11"/>
      <c r="AL8102" s="11"/>
    </row>
    <row r="8103" spans="37:38" s="10" customFormat="1">
      <c r="AK8103" s="11"/>
      <c r="AL8103" s="11"/>
    </row>
    <row r="8104" spans="37:38" s="10" customFormat="1">
      <c r="AK8104" s="11"/>
      <c r="AL8104" s="11"/>
    </row>
    <row r="8105" spans="37:38" s="10" customFormat="1">
      <c r="AK8105" s="11"/>
      <c r="AL8105" s="11"/>
    </row>
    <row r="8106" spans="37:38" s="10" customFormat="1">
      <c r="AK8106" s="11"/>
      <c r="AL8106" s="11"/>
    </row>
    <row r="8107" spans="37:38" s="10" customFormat="1">
      <c r="AK8107" s="11"/>
      <c r="AL8107" s="11"/>
    </row>
    <row r="8108" spans="37:38" s="10" customFormat="1">
      <c r="AK8108" s="11"/>
      <c r="AL8108" s="11"/>
    </row>
    <row r="8109" spans="37:38" s="10" customFormat="1">
      <c r="AK8109" s="11"/>
      <c r="AL8109" s="11"/>
    </row>
    <row r="8110" spans="37:38" s="10" customFormat="1">
      <c r="AK8110" s="11"/>
      <c r="AL8110" s="11"/>
    </row>
    <row r="8111" spans="37:38" s="10" customFormat="1">
      <c r="AK8111" s="11"/>
      <c r="AL8111" s="11"/>
    </row>
    <row r="8112" spans="37:38" s="10" customFormat="1">
      <c r="AK8112" s="11"/>
      <c r="AL8112" s="11"/>
    </row>
    <row r="8113" spans="37:38" s="10" customFormat="1">
      <c r="AK8113" s="11"/>
      <c r="AL8113" s="11"/>
    </row>
    <row r="8114" spans="37:38" s="10" customFormat="1">
      <c r="AK8114" s="11"/>
      <c r="AL8114" s="11"/>
    </row>
    <row r="8115" spans="37:38" s="10" customFormat="1">
      <c r="AK8115" s="11"/>
      <c r="AL8115" s="11"/>
    </row>
    <row r="8116" spans="37:38" s="10" customFormat="1">
      <c r="AK8116" s="11"/>
      <c r="AL8116" s="11"/>
    </row>
    <row r="8117" spans="37:38" s="10" customFormat="1">
      <c r="AK8117" s="11"/>
      <c r="AL8117" s="11"/>
    </row>
    <row r="8118" spans="37:38" s="10" customFormat="1">
      <c r="AK8118" s="11"/>
      <c r="AL8118" s="11"/>
    </row>
    <row r="8119" spans="37:38" s="10" customFormat="1">
      <c r="AK8119" s="11"/>
      <c r="AL8119" s="11"/>
    </row>
    <row r="8120" spans="37:38" s="10" customFormat="1">
      <c r="AK8120" s="11"/>
      <c r="AL8120" s="11"/>
    </row>
    <row r="8121" spans="37:38" s="10" customFormat="1">
      <c r="AK8121" s="11"/>
      <c r="AL8121" s="11"/>
    </row>
    <row r="8122" spans="37:38" s="10" customFormat="1">
      <c r="AK8122" s="11"/>
      <c r="AL8122" s="11"/>
    </row>
    <row r="8123" spans="37:38" s="10" customFormat="1">
      <c r="AK8123" s="11"/>
      <c r="AL8123" s="11"/>
    </row>
    <row r="8124" spans="37:38" s="10" customFormat="1">
      <c r="AK8124" s="11"/>
      <c r="AL8124" s="11"/>
    </row>
    <row r="8125" spans="37:38" s="10" customFormat="1">
      <c r="AK8125" s="11"/>
      <c r="AL8125" s="11"/>
    </row>
    <row r="8126" spans="37:38" s="10" customFormat="1">
      <c r="AK8126" s="11"/>
      <c r="AL8126" s="11"/>
    </row>
    <row r="8127" spans="37:38" s="10" customFormat="1">
      <c r="AK8127" s="11"/>
      <c r="AL8127" s="11"/>
    </row>
    <row r="8128" spans="37:38" s="10" customFormat="1">
      <c r="AK8128" s="11"/>
      <c r="AL8128" s="11"/>
    </row>
    <row r="8129" spans="37:38" s="10" customFormat="1">
      <c r="AK8129" s="11"/>
      <c r="AL8129" s="11"/>
    </row>
    <row r="8130" spans="37:38" s="10" customFormat="1">
      <c r="AK8130" s="11"/>
      <c r="AL8130" s="11"/>
    </row>
    <row r="8131" spans="37:38" s="10" customFormat="1">
      <c r="AK8131" s="11"/>
      <c r="AL8131" s="11"/>
    </row>
    <row r="8132" spans="37:38" s="10" customFormat="1">
      <c r="AK8132" s="11"/>
      <c r="AL8132" s="11"/>
    </row>
    <row r="8133" spans="37:38" s="10" customFormat="1">
      <c r="AK8133" s="11"/>
      <c r="AL8133" s="11"/>
    </row>
    <row r="8134" spans="37:38" s="10" customFormat="1">
      <c r="AK8134" s="11"/>
      <c r="AL8134" s="11"/>
    </row>
    <row r="8135" spans="37:38" s="10" customFormat="1">
      <c r="AK8135" s="11"/>
      <c r="AL8135" s="11"/>
    </row>
    <row r="8136" spans="37:38" s="10" customFormat="1">
      <c r="AK8136" s="11"/>
      <c r="AL8136" s="11"/>
    </row>
    <row r="8137" spans="37:38" s="10" customFormat="1">
      <c r="AK8137" s="11"/>
      <c r="AL8137" s="11"/>
    </row>
    <row r="8138" spans="37:38" s="10" customFormat="1">
      <c r="AK8138" s="11"/>
      <c r="AL8138" s="11"/>
    </row>
    <row r="8139" spans="37:38" s="10" customFormat="1">
      <c r="AK8139" s="11"/>
      <c r="AL8139" s="11"/>
    </row>
    <row r="8140" spans="37:38" s="10" customFormat="1">
      <c r="AK8140" s="11"/>
      <c r="AL8140" s="11"/>
    </row>
    <row r="8141" spans="37:38" s="10" customFormat="1">
      <c r="AK8141" s="11"/>
      <c r="AL8141" s="11"/>
    </row>
    <row r="8142" spans="37:38" s="10" customFormat="1">
      <c r="AK8142" s="11"/>
      <c r="AL8142" s="11"/>
    </row>
    <row r="8143" spans="37:38" s="10" customFormat="1">
      <c r="AK8143" s="11"/>
      <c r="AL8143" s="11"/>
    </row>
    <row r="8144" spans="37:38" s="10" customFormat="1">
      <c r="AK8144" s="11"/>
      <c r="AL8144" s="11"/>
    </row>
    <row r="8145" spans="37:38" s="10" customFormat="1">
      <c r="AK8145" s="11"/>
      <c r="AL8145" s="11"/>
    </row>
    <row r="8146" spans="37:38" s="10" customFormat="1">
      <c r="AK8146" s="11"/>
      <c r="AL8146" s="11"/>
    </row>
    <row r="8147" spans="37:38" s="10" customFormat="1">
      <c r="AK8147" s="11"/>
      <c r="AL8147" s="11"/>
    </row>
    <row r="8148" spans="37:38" s="10" customFormat="1">
      <c r="AK8148" s="11"/>
      <c r="AL8148" s="11"/>
    </row>
    <row r="8149" spans="37:38" s="10" customFormat="1">
      <c r="AK8149" s="11"/>
      <c r="AL8149" s="11"/>
    </row>
    <row r="8150" spans="37:38" s="10" customFormat="1">
      <c r="AK8150" s="11"/>
      <c r="AL8150" s="11"/>
    </row>
    <row r="8151" spans="37:38" s="10" customFormat="1">
      <c r="AK8151" s="11"/>
      <c r="AL8151" s="11"/>
    </row>
    <row r="8152" spans="37:38" s="10" customFormat="1">
      <c r="AK8152" s="11"/>
      <c r="AL8152" s="11"/>
    </row>
    <row r="8153" spans="37:38" s="10" customFormat="1">
      <c r="AK8153" s="11"/>
      <c r="AL8153" s="11"/>
    </row>
    <row r="8154" spans="37:38" s="10" customFormat="1">
      <c r="AK8154" s="11"/>
      <c r="AL8154" s="11"/>
    </row>
    <row r="8155" spans="37:38" s="10" customFormat="1">
      <c r="AK8155" s="11"/>
      <c r="AL8155" s="11"/>
    </row>
    <row r="8156" spans="37:38" s="10" customFormat="1">
      <c r="AK8156" s="11"/>
      <c r="AL8156" s="11"/>
    </row>
    <row r="8157" spans="37:38" s="10" customFormat="1">
      <c r="AK8157" s="11"/>
      <c r="AL8157" s="11"/>
    </row>
    <row r="8158" spans="37:38" s="10" customFormat="1">
      <c r="AK8158" s="11"/>
      <c r="AL8158" s="11"/>
    </row>
    <row r="8159" spans="37:38" s="10" customFormat="1">
      <c r="AK8159" s="11"/>
      <c r="AL8159" s="11"/>
    </row>
    <row r="8160" spans="37:38" s="10" customFormat="1">
      <c r="AK8160" s="11"/>
      <c r="AL8160" s="11"/>
    </row>
    <row r="8161" spans="37:38" s="10" customFormat="1">
      <c r="AK8161" s="11"/>
      <c r="AL8161" s="11"/>
    </row>
    <row r="8162" spans="37:38" s="10" customFormat="1">
      <c r="AK8162" s="11"/>
      <c r="AL8162" s="11"/>
    </row>
    <row r="8163" spans="37:38" s="10" customFormat="1">
      <c r="AK8163" s="11"/>
      <c r="AL8163" s="11"/>
    </row>
    <row r="8164" spans="37:38" s="10" customFormat="1">
      <c r="AK8164" s="11"/>
      <c r="AL8164" s="11"/>
    </row>
    <row r="8165" spans="37:38" s="10" customFormat="1">
      <c r="AK8165" s="11"/>
      <c r="AL8165" s="11"/>
    </row>
    <row r="8166" spans="37:38" s="10" customFormat="1">
      <c r="AK8166" s="11"/>
      <c r="AL8166" s="11"/>
    </row>
    <row r="8167" spans="37:38" s="10" customFormat="1">
      <c r="AK8167" s="11"/>
      <c r="AL8167" s="11"/>
    </row>
    <row r="8168" spans="37:38" s="10" customFormat="1">
      <c r="AK8168" s="11"/>
      <c r="AL8168" s="11"/>
    </row>
    <row r="8169" spans="37:38" s="10" customFormat="1">
      <c r="AK8169" s="11"/>
      <c r="AL8169" s="11"/>
    </row>
    <row r="8170" spans="37:38" s="10" customFormat="1">
      <c r="AK8170" s="11"/>
      <c r="AL8170" s="11"/>
    </row>
    <row r="8171" spans="37:38" s="10" customFormat="1">
      <c r="AK8171" s="11"/>
      <c r="AL8171" s="11"/>
    </row>
    <row r="8172" spans="37:38" s="10" customFormat="1">
      <c r="AK8172" s="11"/>
      <c r="AL8172" s="11"/>
    </row>
    <row r="8173" spans="37:38" s="10" customFormat="1">
      <c r="AK8173" s="11"/>
      <c r="AL8173" s="11"/>
    </row>
    <row r="8174" spans="37:38" s="10" customFormat="1">
      <c r="AK8174" s="11"/>
      <c r="AL8174" s="11"/>
    </row>
    <row r="8175" spans="37:38" s="10" customFormat="1">
      <c r="AK8175" s="11"/>
      <c r="AL8175" s="11"/>
    </row>
    <row r="8176" spans="37:38" s="10" customFormat="1">
      <c r="AK8176" s="11"/>
      <c r="AL8176" s="11"/>
    </row>
    <row r="8177" spans="37:38" s="10" customFormat="1">
      <c r="AK8177" s="11"/>
      <c r="AL8177" s="11"/>
    </row>
    <row r="8178" spans="37:38" s="10" customFormat="1">
      <c r="AK8178" s="11"/>
      <c r="AL8178" s="11"/>
    </row>
    <row r="8179" spans="37:38" s="10" customFormat="1">
      <c r="AK8179" s="11"/>
      <c r="AL8179" s="11"/>
    </row>
    <row r="8180" spans="37:38" s="10" customFormat="1">
      <c r="AK8180" s="11"/>
      <c r="AL8180" s="11"/>
    </row>
    <row r="8181" spans="37:38" s="10" customFormat="1">
      <c r="AK8181" s="11"/>
      <c r="AL8181" s="11"/>
    </row>
    <row r="8182" spans="37:38" s="10" customFormat="1">
      <c r="AK8182" s="11"/>
      <c r="AL8182" s="11"/>
    </row>
    <row r="8183" spans="37:38" s="10" customFormat="1">
      <c r="AK8183" s="11"/>
      <c r="AL8183" s="11"/>
    </row>
    <row r="8184" spans="37:38" s="10" customFormat="1">
      <c r="AK8184" s="11"/>
      <c r="AL8184" s="11"/>
    </row>
    <row r="8185" spans="37:38" s="10" customFormat="1">
      <c r="AK8185" s="11"/>
      <c r="AL8185" s="11"/>
    </row>
    <row r="8186" spans="37:38" s="10" customFormat="1">
      <c r="AK8186" s="11"/>
      <c r="AL8186" s="11"/>
    </row>
    <row r="8187" spans="37:38" s="10" customFormat="1">
      <c r="AK8187" s="11"/>
      <c r="AL8187" s="11"/>
    </row>
    <row r="8188" spans="37:38" s="10" customFormat="1">
      <c r="AK8188" s="11"/>
      <c r="AL8188" s="11"/>
    </row>
    <row r="8189" spans="37:38" s="10" customFormat="1">
      <c r="AK8189" s="11"/>
      <c r="AL8189" s="11"/>
    </row>
    <row r="8190" spans="37:38" s="10" customFormat="1">
      <c r="AK8190" s="11"/>
      <c r="AL8190" s="11"/>
    </row>
    <row r="8191" spans="37:38" s="10" customFormat="1">
      <c r="AK8191" s="11"/>
      <c r="AL8191" s="11"/>
    </row>
    <row r="8192" spans="37:38" s="10" customFormat="1">
      <c r="AK8192" s="11"/>
      <c r="AL8192" s="11"/>
    </row>
    <row r="8193" spans="37:38" s="10" customFormat="1">
      <c r="AK8193" s="11"/>
      <c r="AL8193" s="11"/>
    </row>
    <row r="8194" spans="37:38" s="10" customFormat="1">
      <c r="AK8194" s="11"/>
      <c r="AL8194" s="11"/>
    </row>
    <row r="8195" spans="37:38" s="10" customFormat="1">
      <c r="AK8195" s="11"/>
      <c r="AL8195" s="11"/>
    </row>
    <row r="8196" spans="37:38" s="10" customFormat="1">
      <c r="AK8196" s="11"/>
      <c r="AL8196" s="11"/>
    </row>
    <row r="8197" spans="37:38" s="10" customFormat="1">
      <c r="AK8197" s="11"/>
      <c r="AL8197" s="11"/>
    </row>
    <row r="8198" spans="37:38" s="10" customFormat="1">
      <c r="AK8198" s="11"/>
      <c r="AL8198" s="11"/>
    </row>
    <row r="8199" spans="37:38" s="10" customFormat="1">
      <c r="AK8199" s="11"/>
      <c r="AL8199" s="11"/>
    </row>
    <row r="8200" spans="37:38" s="10" customFormat="1">
      <c r="AK8200" s="11"/>
      <c r="AL8200" s="11"/>
    </row>
    <row r="8201" spans="37:38" s="10" customFormat="1">
      <c r="AK8201" s="11"/>
      <c r="AL8201" s="11"/>
    </row>
    <row r="8202" spans="37:38" s="10" customFormat="1">
      <c r="AK8202" s="11"/>
      <c r="AL8202" s="11"/>
    </row>
    <row r="8203" spans="37:38" s="10" customFormat="1">
      <c r="AK8203" s="11"/>
      <c r="AL8203" s="11"/>
    </row>
    <row r="8204" spans="37:38" s="10" customFormat="1">
      <c r="AK8204" s="11"/>
      <c r="AL8204" s="11"/>
    </row>
    <row r="8205" spans="37:38" s="10" customFormat="1">
      <c r="AK8205" s="11"/>
      <c r="AL8205" s="11"/>
    </row>
    <row r="8206" spans="37:38" s="10" customFormat="1">
      <c r="AK8206" s="11"/>
      <c r="AL8206" s="11"/>
    </row>
    <row r="8207" spans="37:38" s="10" customFormat="1">
      <c r="AK8207" s="11"/>
      <c r="AL8207" s="11"/>
    </row>
    <row r="8208" spans="37:38" s="10" customFormat="1">
      <c r="AK8208" s="11"/>
      <c r="AL8208" s="11"/>
    </row>
    <row r="8209" spans="37:38" s="10" customFormat="1">
      <c r="AK8209" s="11"/>
      <c r="AL8209" s="11"/>
    </row>
    <row r="8210" spans="37:38" s="10" customFormat="1">
      <c r="AK8210" s="11"/>
      <c r="AL8210" s="11"/>
    </row>
    <row r="8211" spans="37:38" s="10" customFormat="1">
      <c r="AK8211" s="11"/>
      <c r="AL8211" s="11"/>
    </row>
    <row r="8212" spans="37:38" s="10" customFormat="1">
      <c r="AK8212" s="11"/>
      <c r="AL8212" s="11"/>
    </row>
    <row r="8213" spans="37:38" s="10" customFormat="1">
      <c r="AK8213" s="11"/>
      <c r="AL8213" s="11"/>
    </row>
    <row r="8214" spans="37:38" s="10" customFormat="1">
      <c r="AK8214" s="11"/>
      <c r="AL8214" s="11"/>
    </row>
    <row r="8215" spans="37:38" s="10" customFormat="1">
      <c r="AK8215" s="11"/>
      <c r="AL8215" s="11"/>
    </row>
    <row r="8216" spans="37:38" s="10" customFormat="1">
      <c r="AK8216" s="11"/>
      <c r="AL8216" s="11"/>
    </row>
    <row r="8217" spans="37:38" s="10" customFormat="1">
      <c r="AK8217" s="11"/>
      <c r="AL8217" s="11"/>
    </row>
    <row r="8218" spans="37:38" s="10" customFormat="1">
      <c r="AK8218" s="11"/>
      <c r="AL8218" s="11"/>
    </row>
    <row r="8219" spans="37:38" s="10" customFormat="1">
      <c r="AK8219" s="11"/>
      <c r="AL8219" s="11"/>
    </row>
    <row r="8220" spans="37:38" s="10" customFormat="1">
      <c r="AK8220" s="11"/>
      <c r="AL8220" s="11"/>
    </row>
    <row r="8221" spans="37:38" s="10" customFormat="1">
      <c r="AK8221" s="11"/>
      <c r="AL8221" s="11"/>
    </row>
    <row r="8222" spans="37:38" s="10" customFormat="1">
      <c r="AK8222" s="11"/>
      <c r="AL8222" s="11"/>
    </row>
    <row r="8223" spans="37:38" s="10" customFormat="1">
      <c r="AK8223" s="11"/>
      <c r="AL8223" s="11"/>
    </row>
    <row r="8224" spans="37:38" s="10" customFormat="1">
      <c r="AK8224" s="11"/>
      <c r="AL8224" s="11"/>
    </row>
    <row r="8225" spans="37:38" s="10" customFormat="1">
      <c r="AK8225" s="11"/>
      <c r="AL8225" s="11"/>
    </row>
    <row r="8226" spans="37:38" s="10" customFormat="1">
      <c r="AK8226" s="11"/>
      <c r="AL8226" s="11"/>
    </row>
    <row r="8227" spans="37:38" s="10" customFormat="1">
      <c r="AK8227" s="11"/>
      <c r="AL8227" s="11"/>
    </row>
    <row r="8228" spans="37:38" s="10" customFormat="1">
      <c r="AK8228" s="11"/>
      <c r="AL8228" s="11"/>
    </row>
    <row r="8229" spans="37:38" s="10" customFormat="1">
      <c r="AK8229" s="11"/>
      <c r="AL8229" s="11"/>
    </row>
    <row r="8230" spans="37:38" s="10" customFormat="1">
      <c r="AK8230" s="11"/>
      <c r="AL8230" s="11"/>
    </row>
    <row r="8231" spans="37:38" s="10" customFormat="1">
      <c r="AK8231" s="11"/>
      <c r="AL8231" s="11"/>
    </row>
    <row r="8232" spans="37:38" s="10" customFormat="1">
      <c r="AK8232" s="11"/>
      <c r="AL8232" s="11"/>
    </row>
    <row r="8233" spans="37:38" s="10" customFormat="1">
      <c r="AK8233" s="11"/>
      <c r="AL8233" s="11"/>
    </row>
    <row r="8234" spans="37:38" s="10" customFormat="1">
      <c r="AK8234" s="11"/>
      <c r="AL8234" s="11"/>
    </row>
    <row r="8235" spans="37:38" s="10" customFormat="1">
      <c r="AK8235" s="11"/>
      <c r="AL8235" s="11"/>
    </row>
    <row r="8236" spans="37:38" s="10" customFormat="1">
      <c r="AK8236" s="11"/>
      <c r="AL8236" s="11"/>
    </row>
    <row r="8237" spans="37:38" s="10" customFormat="1">
      <c r="AK8237" s="11"/>
      <c r="AL8237" s="11"/>
    </row>
    <row r="8238" spans="37:38" s="10" customFormat="1">
      <c r="AK8238" s="11"/>
      <c r="AL8238" s="11"/>
    </row>
    <row r="8239" spans="37:38" s="10" customFormat="1">
      <c r="AK8239" s="11"/>
      <c r="AL8239" s="11"/>
    </row>
    <row r="8240" spans="37:38" s="10" customFormat="1">
      <c r="AK8240" s="11"/>
      <c r="AL8240" s="11"/>
    </row>
    <row r="8241" spans="37:38" s="10" customFormat="1">
      <c r="AK8241" s="11"/>
      <c r="AL8241" s="11"/>
    </row>
    <row r="8242" spans="37:38" s="10" customFormat="1">
      <c r="AK8242" s="11"/>
      <c r="AL8242" s="11"/>
    </row>
    <row r="8243" spans="37:38" s="10" customFormat="1">
      <c r="AK8243" s="11"/>
      <c r="AL8243" s="11"/>
    </row>
    <row r="8244" spans="37:38" s="10" customFormat="1">
      <c r="AK8244" s="11"/>
      <c r="AL8244" s="11"/>
    </row>
    <row r="8245" spans="37:38" s="10" customFormat="1">
      <c r="AK8245" s="11"/>
      <c r="AL8245" s="11"/>
    </row>
    <row r="8246" spans="37:38" s="10" customFormat="1">
      <c r="AK8246" s="11"/>
      <c r="AL8246" s="11"/>
    </row>
    <row r="8247" spans="37:38" s="10" customFormat="1">
      <c r="AK8247" s="11"/>
      <c r="AL8247" s="11"/>
    </row>
    <row r="8248" spans="37:38" s="10" customFormat="1">
      <c r="AK8248" s="11"/>
      <c r="AL8248" s="11"/>
    </row>
    <row r="8249" spans="37:38" s="10" customFormat="1">
      <c r="AK8249" s="11"/>
      <c r="AL8249" s="11"/>
    </row>
    <row r="8250" spans="37:38" s="10" customFormat="1">
      <c r="AK8250" s="11"/>
      <c r="AL8250" s="11"/>
    </row>
    <row r="8251" spans="37:38" s="10" customFormat="1">
      <c r="AK8251" s="11"/>
      <c r="AL8251" s="11"/>
    </row>
    <row r="8252" spans="37:38" s="10" customFormat="1">
      <c r="AK8252" s="11"/>
      <c r="AL8252" s="11"/>
    </row>
    <row r="8253" spans="37:38" s="10" customFormat="1">
      <c r="AK8253" s="11"/>
      <c r="AL8253" s="11"/>
    </row>
    <row r="8254" spans="37:38" s="10" customFormat="1">
      <c r="AK8254" s="11"/>
      <c r="AL8254" s="11"/>
    </row>
    <row r="8255" spans="37:38" s="10" customFormat="1">
      <c r="AK8255" s="11"/>
      <c r="AL8255" s="11"/>
    </row>
    <row r="8256" spans="37:38" s="10" customFormat="1">
      <c r="AK8256" s="11"/>
      <c r="AL8256" s="11"/>
    </row>
    <row r="8257" spans="37:38" s="10" customFormat="1">
      <c r="AK8257" s="11"/>
      <c r="AL8257" s="11"/>
    </row>
    <row r="8258" spans="37:38" s="10" customFormat="1">
      <c r="AK8258" s="11"/>
      <c r="AL8258" s="11"/>
    </row>
    <row r="8259" spans="37:38" s="10" customFormat="1">
      <c r="AK8259" s="11"/>
      <c r="AL8259" s="11"/>
    </row>
    <row r="8260" spans="37:38" s="10" customFormat="1">
      <c r="AK8260" s="11"/>
      <c r="AL8260" s="11"/>
    </row>
    <row r="8261" spans="37:38" s="10" customFormat="1">
      <c r="AK8261" s="11"/>
      <c r="AL8261" s="11"/>
    </row>
    <row r="8262" spans="37:38" s="10" customFormat="1">
      <c r="AK8262" s="11"/>
      <c r="AL8262" s="11"/>
    </row>
    <row r="8263" spans="37:38" s="10" customFormat="1">
      <c r="AK8263" s="11"/>
      <c r="AL8263" s="11"/>
    </row>
    <row r="8264" spans="37:38" s="10" customFormat="1">
      <c r="AK8264" s="11"/>
      <c r="AL8264" s="11"/>
    </row>
    <row r="8265" spans="37:38" s="10" customFormat="1">
      <c r="AK8265" s="11"/>
      <c r="AL8265" s="11"/>
    </row>
    <row r="8266" spans="37:38" s="10" customFormat="1">
      <c r="AK8266" s="11"/>
      <c r="AL8266" s="11"/>
    </row>
    <row r="8267" spans="37:38" s="10" customFormat="1">
      <c r="AK8267" s="11"/>
      <c r="AL8267" s="11"/>
    </row>
    <row r="8268" spans="37:38" s="10" customFormat="1">
      <c r="AK8268" s="11"/>
      <c r="AL8268" s="11"/>
    </row>
    <row r="8269" spans="37:38" s="10" customFormat="1">
      <c r="AK8269" s="11"/>
      <c r="AL8269" s="11"/>
    </row>
    <row r="8270" spans="37:38" s="10" customFormat="1">
      <c r="AK8270" s="11"/>
      <c r="AL8270" s="11"/>
    </row>
    <row r="8271" spans="37:38" s="10" customFormat="1">
      <c r="AK8271" s="11"/>
      <c r="AL8271" s="11"/>
    </row>
    <row r="8272" spans="37:38" s="10" customFormat="1">
      <c r="AK8272" s="11"/>
      <c r="AL8272" s="11"/>
    </row>
    <row r="8273" spans="37:38" s="10" customFormat="1">
      <c r="AK8273" s="11"/>
      <c r="AL8273" s="11"/>
    </row>
    <row r="8274" spans="37:38" s="10" customFormat="1">
      <c r="AK8274" s="11"/>
      <c r="AL8274" s="11"/>
    </row>
    <row r="8275" spans="37:38" s="10" customFormat="1">
      <c r="AK8275" s="11"/>
      <c r="AL8275" s="11"/>
    </row>
    <row r="8276" spans="37:38" s="10" customFormat="1">
      <c r="AK8276" s="11"/>
      <c r="AL8276" s="11"/>
    </row>
    <row r="8277" spans="37:38" s="10" customFormat="1">
      <c r="AK8277" s="11"/>
      <c r="AL8277" s="11"/>
    </row>
    <row r="8278" spans="37:38" s="10" customFormat="1">
      <c r="AK8278" s="11"/>
      <c r="AL8278" s="11"/>
    </row>
    <row r="8279" spans="37:38" s="10" customFormat="1">
      <c r="AK8279" s="11"/>
      <c r="AL8279" s="11"/>
    </row>
    <row r="8280" spans="37:38" s="10" customFormat="1">
      <c r="AK8280" s="11"/>
      <c r="AL8280" s="11"/>
    </row>
    <row r="8281" spans="37:38" s="10" customFormat="1">
      <c r="AK8281" s="11"/>
      <c r="AL8281" s="11"/>
    </row>
    <row r="8282" spans="37:38" s="10" customFormat="1">
      <c r="AK8282" s="11"/>
      <c r="AL8282" s="11"/>
    </row>
    <row r="8283" spans="37:38" s="10" customFormat="1">
      <c r="AK8283" s="11"/>
      <c r="AL8283" s="11"/>
    </row>
    <row r="8284" spans="37:38" s="10" customFormat="1">
      <c r="AK8284" s="11"/>
      <c r="AL8284" s="11"/>
    </row>
    <row r="8285" spans="37:38" s="10" customFormat="1">
      <c r="AK8285" s="11"/>
      <c r="AL8285" s="11"/>
    </row>
    <row r="8286" spans="37:38" s="10" customFormat="1">
      <c r="AK8286" s="11"/>
      <c r="AL8286" s="11"/>
    </row>
    <row r="8287" spans="37:38" s="10" customFormat="1">
      <c r="AK8287" s="11"/>
      <c r="AL8287" s="11"/>
    </row>
    <row r="8288" spans="37:38" s="10" customFormat="1">
      <c r="AK8288" s="11"/>
      <c r="AL8288" s="11"/>
    </row>
    <row r="8289" spans="37:38" s="10" customFormat="1">
      <c r="AK8289" s="11"/>
      <c r="AL8289" s="11"/>
    </row>
    <row r="8290" spans="37:38" s="10" customFormat="1">
      <c r="AK8290" s="11"/>
      <c r="AL8290" s="11"/>
    </row>
    <row r="8291" spans="37:38" s="10" customFormat="1">
      <c r="AK8291" s="11"/>
      <c r="AL8291" s="11"/>
    </row>
    <row r="8292" spans="37:38" s="10" customFormat="1">
      <c r="AK8292" s="11"/>
      <c r="AL8292" s="11"/>
    </row>
    <row r="8293" spans="37:38" s="10" customFormat="1">
      <c r="AK8293" s="11"/>
      <c r="AL8293" s="11"/>
    </row>
    <row r="8294" spans="37:38" s="10" customFormat="1">
      <c r="AK8294" s="11"/>
      <c r="AL8294" s="11"/>
    </row>
    <row r="8295" spans="37:38" s="10" customFormat="1">
      <c r="AK8295" s="11"/>
      <c r="AL8295" s="11"/>
    </row>
    <row r="8296" spans="37:38" s="10" customFormat="1">
      <c r="AK8296" s="11"/>
      <c r="AL8296" s="11"/>
    </row>
    <row r="8297" spans="37:38" s="10" customFormat="1">
      <c r="AK8297" s="11"/>
      <c r="AL8297" s="11"/>
    </row>
    <row r="8298" spans="37:38" s="10" customFormat="1">
      <c r="AK8298" s="11"/>
      <c r="AL8298" s="11"/>
    </row>
    <row r="8299" spans="37:38" s="10" customFormat="1">
      <c r="AK8299" s="11"/>
      <c r="AL8299" s="11"/>
    </row>
    <row r="8300" spans="37:38" s="10" customFormat="1">
      <c r="AK8300" s="11"/>
      <c r="AL8300" s="11"/>
    </row>
    <row r="8301" spans="37:38" s="10" customFormat="1">
      <c r="AK8301" s="11"/>
      <c r="AL8301" s="11"/>
    </row>
    <row r="8302" spans="37:38" s="10" customFormat="1">
      <c r="AK8302" s="11"/>
      <c r="AL8302" s="11"/>
    </row>
    <row r="8303" spans="37:38" s="10" customFormat="1">
      <c r="AK8303" s="11"/>
      <c r="AL8303" s="11"/>
    </row>
    <row r="8304" spans="37:38" s="10" customFormat="1">
      <c r="AK8304" s="11"/>
      <c r="AL8304" s="11"/>
    </row>
    <row r="8305" spans="37:38" s="10" customFormat="1">
      <c r="AK8305" s="11"/>
      <c r="AL8305" s="11"/>
    </row>
    <row r="8306" spans="37:38" s="10" customFormat="1">
      <c r="AK8306" s="11"/>
      <c r="AL8306" s="11"/>
    </row>
    <row r="8307" spans="37:38" s="10" customFormat="1">
      <c r="AK8307" s="11"/>
      <c r="AL8307" s="11"/>
    </row>
    <row r="8308" spans="37:38" s="10" customFormat="1">
      <c r="AK8308" s="11"/>
      <c r="AL8308" s="11"/>
    </row>
    <row r="8309" spans="37:38" s="10" customFormat="1">
      <c r="AK8309" s="11"/>
      <c r="AL8309" s="11"/>
    </row>
    <row r="8310" spans="37:38" s="10" customFormat="1">
      <c r="AK8310" s="11"/>
      <c r="AL8310" s="11"/>
    </row>
    <row r="8311" spans="37:38" s="10" customFormat="1">
      <c r="AK8311" s="11"/>
      <c r="AL8311" s="11"/>
    </row>
    <row r="8312" spans="37:38" s="10" customFormat="1">
      <c r="AK8312" s="11"/>
      <c r="AL8312" s="11"/>
    </row>
    <row r="8313" spans="37:38" s="10" customFormat="1">
      <c r="AK8313" s="11"/>
      <c r="AL8313" s="11"/>
    </row>
    <row r="8314" spans="37:38" s="10" customFormat="1">
      <c r="AK8314" s="11"/>
      <c r="AL8314" s="11"/>
    </row>
    <row r="8315" spans="37:38" s="10" customFormat="1">
      <c r="AK8315" s="11"/>
      <c r="AL8315" s="11"/>
    </row>
    <row r="8316" spans="37:38" s="10" customFormat="1">
      <c r="AK8316" s="11"/>
      <c r="AL8316" s="11"/>
    </row>
    <row r="8317" spans="37:38" s="10" customFormat="1">
      <c r="AK8317" s="11"/>
      <c r="AL8317" s="11"/>
    </row>
    <row r="8318" spans="37:38" s="10" customFormat="1">
      <c r="AK8318" s="11"/>
      <c r="AL8318" s="11"/>
    </row>
    <row r="8319" spans="37:38" s="10" customFormat="1">
      <c r="AK8319" s="11"/>
      <c r="AL8319" s="11"/>
    </row>
    <row r="8320" spans="37:38" s="10" customFormat="1">
      <c r="AK8320" s="11"/>
      <c r="AL8320" s="11"/>
    </row>
    <row r="8321" spans="37:38" s="10" customFormat="1">
      <c r="AK8321" s="11"/>
      <c r="AL8321" s="11"/>
    </row>
    <row r="8322" spans="37:38" s="10" customFormat="1">
      <c r="AK8322" s="11"/>
      <c r="AL8322" s="11"/>
    </row>
    <row r="8323" spans="37:38" s="10" customFormat="1">
      <c r="AK8323" s="11"/>
      <c r="AL8323" s="11"/>
    </row>
    <row r="8324" spans="37:38" s="10" customFormat="1">
      <c r="AK8324" s="11"/>
      <c r="AL8324" s="11"/>
    </row>
    <row r="8325" spans="37:38" s="10" customFormat="1">
      <c r="AK8325" s="11"/>
      <c r="AL8325" s="11"/>
    </row>
    <row r="8326" spans="37:38" s="10" customFormat="1">
      <c r="AK8326" s="11"/>
      <c r="AL8326" s="11"/>
    </row>
    <row r="8327" spans="37:38" s="10" customFormat="1">
      <c r="AK8327" s="11"/>
      <c r="AL8327" s="11"/>
    </row>
    <row r="8328" spans="37:38" s="10" customFormat="1">
      <c r="AK8328" s="11"/>
      <c r="AL8328" s="11"/>
    </row>
    <row r="8329" spans="37:38" s="10" customFormat="1">
      <c r="AK8329" s="11"/>
      <c r="AL8329" s="11"/>
    </row>
    <row r="8330" spans="37:38" s="10" customFormat="1">
      <c r="AK8330" s="11"/>
      <c r="AL8330" s="11"/>
    </row>
    <row r="8331" spans="37:38" s="10" customFormat="1">
      <c r="AK8331" s="11"/>
      <c r="AL8331" s="11"/>
    </row>
    <row r="8332" spans="37:38" s="10" customFormat="1">
      <c r="AK8332" s="11"/>
      <c r="AL8332" s="11"/>
    </row>
    <row r="8333" spans="37:38" s="10" customFormat="1">
      <c r="AK8333" s="11"/>
      <c r="AL8333" s="11"/>
    </row>
    <row r="8334" spans="37:38" s="10" customFormat="1">
      <c r="AK8334" s="11"/>
      <c r="AL8334" s="11"/>
    </row>
    <row r="8335" spans="37:38" s="10" customFormat="1">
      <c r="AK8335" s="11"/>
      <c r="AL8335" s="11"/>
    </row>
    <row r="8336" spans="37:38" s="10" customFormat="1">
      <c r="AK8336" s="11"/>
      <c r="AL8336" s="11"/>
    </row>
    <row r="8337" spans="37:38" s="10" customFormat="1">
      <c r="AK8337" s="11"/>
      <c r="AL8337" s="11"/>
    </row>
    <row r="8338" spans="37:38" s="10" customFormat="1">
      <c r="AK8338" s="11"/>
      <c r="AL8338" s="11"/>
    </row>
    <row r="8339" spans="37:38" s="10" customFormat="1">
      <c r="AK8339" s="11"/>
      <c r="AL8339" s="11"/>
    </row>
    <row r="8340" spans="37:38" s="10" customFormat="1">
      <c r="AK8340" s="11"/>
      <c r="AL8340" s="11"/>
    </row>
    <row r="8341" spans="37:38" s="10" customFormat="1">
      <c r="AK8341" s="11"/>
      <c r="AL8341" s="11"/>
    </row>
    <row r="8342" spans="37:38" s="10" customFormat="1">
      <c r="AK8342" s="11"/>
      <c r="AL8342" s="11"/>
    </row>
    <row r="8343" spans="37:38" s="10" customFormat="1">
      <c r="AK8343" s="11"/>
      <c r="AL8343" s="11"/>
    </row>
    <row r="8344" spans="37:38" s="10" customFormat="1">
      <c r="AK8344" s="11"/>
      <c r="AL8344" s="11"/>
    </row>
    <row r="8345" spans="37:38" s="10" customFormat="1">
      <c r="AK8345" s="11"/>
      <c r="AL8345" s="11"/>
    </row>
    <row r="8346" spans="37:38" s="10" customFormat="1">
      <c r="AK8346" s="11"/>
      <c r="AL8346" s="11"/>
    </row>
    <row r="8347" spans="37:38" s="10" customFormat="1">
      <c r="AK8347" s="11"/>
      <c r="AL8347" s="11"/>
    </row>
    <row r="8348" spans="37:38" s="10" customFormat="1">
      <c r="AK8348" s="11"/>
      <c r="AL8348" s="11"/>
    </row>
    <row r="8349" spans="37:38" s="10" customFormat="1">
      <c r="AK8349" s="11"/>
      <c r="AL8349" s="11"/>
    </row>
    <row r="8350" spans="37:38" s="10" customFormat="1">
      <c r="AK8350" s="11"/>
      <c r="AL8350" s="11"/>
    </row>
    <row r="8351" spans="37:38" s="10" customFormat="1">
      <c r="AK8351" s="11"/>
      <c r="AL8351" s="11"/>
    </row>
    <row r="8352" spans="37:38" s="10" customFormat="1">
      <c r="AK8352" s="11"/>
      <c r="AL8352" s="11"/>
    </row>
    <row r="8353" spans="37:38" s="10" customFormat="1">
      <c r="AK8353" s="11"/>
      <c r="AL8353" s="11"/>
    </row>
    <row r="8354" spans="37:38" s="10" customFormat="1">
      <c r="AK8354" s="11"/>
      <c r="AL8354" s="11"/>
    </row>
    <row r="8355" spans="37:38" s="10" customFormat="1">
      <c r="AK8355" s="11"/>
      <c r="AL8355" s="11"/>
    </row>
    <row r="8356" spans="37:38" s="10" customFormat="1">
      <c r="AK8356" s="11"/>
      <c r="AL8356" s="11"/>
    </row>
    <row r="8357" spans="37:38" s="10" customFormat="1">
      <c r="AK8357" s="11"/>
      <c r="AL8357" s="11"/>
    </row>
    <row r="8358" spans="37:38" s="10" customFormat="1">
      <c r="AK8358" s="11"/>
      <c r="AL8358" s="11"/>
    </row>
    <row r="8359" spans="37:38" s="10" customFormat="1">
      <c r="AK8359" s="11"/>
      <c r="AL8359" s="11"/>
    </row>
    <row r="8360" spans="37:38" s="10" customFormat="1">
      <c r="AK8360" s="11"/>
      <c r="AL8360" s="11"/>
    </row>
    <row r="8361" spans="37:38" s="10" customFormat="1">
      <c r="AK8361" s="11"/>
      <c r="AL8361" s="11"/>
    </row>
    <row r="8362" spans="37:38" s="10" customFormat="1">
      <c r="AK8362" s="11"/>
      <c r="AL8362" s="11"/>
    </row>
    <row r="8363" spans="37:38" s="10" customFormat="1">
      <c r="AK8363" s="11"/>
      <c r="AL8363" s="11"/>
    </row>
    <row r="8364" spans="37:38" s="10" customFormat="1">
      <c r="AK8364" s="11"/>
      <c r="AL8364" s="11"/>
    </row>
    <row r="8365" spans="37:38" s="10" customFormat="1">
      <c r="AK8365" s="11"/>
      <c r="AL8365" s="11"/>
    </row>
    <row r="8366" spans="37:38" s="10" customFormat="1">
      <c r="AK8366" s="11"/>
      <c r="AL8366" s="11"/>
    </row>
    <row r="8367" spans="37:38" s="10" customFormat="1">
      <c r="AK8367" s="11"/>
      <c r="AL8367" s="11"/>
    </row>
    <row r="8368" spans="37:38" s="10" customFormat="1">
      <c r="AK8368" s="11"/>
      <c r="AL8368" s="11"/>
    </row>
    <row r="8369" spans="37:38" s="10" customFormat="1">
      <c r="AK8369" s="11"/>
      <c r="AL8369" s="11"/>
    </row>
    <row r="8370" spans="37:38" s="10" customFormat="1">
      <c r="AK8370" s="11"/>
      <c r="AL8370" s="11"/>
    </row>
    <row r="8371" spans="37:38" s="10" customFormat="1">
      <c r="AK8371" s="11"/>
      <c r="AL8371" s="11"/>
    </row>
    <row r="8372" spans="37:38" s="10" customFormat="1">
      <c r="AK8372" s="11"/>
      <c r="AL8372" s="11"/>
    </row>
    <row r="8373" spans="37:38" s="10" customFormat="1">
      <c r="AK8373" s="11"/>
      <c r="AL8373" s="11"/>
    </row>
    <row r="8374" spans="37:38" s="10" customFormat="1">
      <c r="AK8374" s="11"/>
      <c r="AL8374" s="11"/>
    </row>
    <row r="8375" spans="37:38" s="10" customFormat="1">
      <c r="AK8375" s="11"/>
      <c r="AL8375" s="11"/>
    </row>
    <row r="8376" spans="37:38" s="10" customFormat="1">
      <c r="AK8376" s="11"/>
      <c r="AL8376" s="11"/>
    </row>
    <row r="8377" spans="37:38" s="10" customFormat="1">
      <c r="AK8377" s="11"/>
      <c r="AL8377" s="11"/>
    </row>
    <row r="8378" spans="37:38" s="10" customFormat="1">
      <c r="AK8378" s="11"/>
      <c r="AL8378" s="11"/>
    </row>
    <row r="8379" spans="37:38" s="10" customFormat="1">
      <c r="AK8379" s="11"/>
      <c r="AL8379" s="11"/>
    </row>
    <row r="8380" spans="37:38" s="10" customFormat="1">
      <c r="AK8380" s="11"/>
      <c r="AL8380" s="11"/>
    </row>
    <row r="8381" spans="37:38" s="10" customFormat="1">
      <c r="AK8381" s="11"/>
      <c r="AL8381" s="11"/>
    </row>
    <row r="8382" spans="37:38" s="10" customFormat="1">
      <c r="AK8382" s="11"/>
      <c r="AL8382" s="11"/>
    </row>
    <row r="8383" spans="37:38" s="10" customFormat="1">
      <c r="AK8383" s="11"/>
      <c r="AL8383" s="11"/>
    </row>
    <row r="8384" spans="37:38" s="10" customFormat="1">
      <c r="AK8384" s="11"/>
      <c r="AL8384" s="11"/>
    </row>
    <row r="8385" spans="37:38" s="10" customFormat="1">
      <c r="AK8385" s="11"/>
      <c r="AL8385" s="11"/>
    </row>
    <row r="8386" spans="37:38" s="10" customFormat="1">
      <c r="AK8386" s="11"/>
      <c r="AL8386" s="11"/>
    </row>
    <row r="8387" spans="37:38" s="10" customFormat="1">
      <c r="AK8387" s="11"/>
      <c r="AL8387" s="11"/>
    </row>
    <row r="8388" spans="37:38" s="10" customFormat="1">
      <c r="AK8388" s="11"/>
      <c r="AL8388" s="11"/>
    </row>
    <row r="8389" spans="37:38" s="10" customFormat="1">
      <c r="AK8389" s="11"/>
      <c r="AL8389" s="11"/>
    </row>
    <row r="8390" spans="37:38" s="10" customFormat="1">
      <c r="AK8390" s="11"/>
      <c r="AL8390" s="11"/>
    </row>
    <row r="8391" spans="37:38" s="10" customFormat="1">
      <c r="AK8391" s="11"/>
      <c r="AL8391" s="11"/>
    </row>
    <row r="8392" spans="37:38" s="10" customFormat="1">
      <c r="AK8392" s="11"/>
      <c r="AL8392" s="11"/>
    </row>
    <row r="8393" spans="37:38" s="10" customFormat="1">
      <c r="AK8393" s="11"/>
      <c r="AL8393" s="11"/>
    </row>
    <row r="8394" spans="37:38" s="10" customFormat="1">
      <c r="AK8394" s="11"/>
      <c r="AL8394" s="11"/>
    </row>
    <row r="8395" spans="37:38" s="10" customFormat="1">
      <c r="AK8395" s="11"/>
      <c r="AL8395" s="11"/>
    </row>
    <row r="8396" spans="37:38" s="10" customFormat="1">
      <c r="AK8396" s="11"/>
      <c r="AL8396" s="11"/>
    </row>
    <row r="8397" spans="37:38" s="10" customFormat="1">
      <c r="AK8397" s="11"/>
      <c r="AL8397" s="11"/>
    </row>
    <row r="8398" spans="37:38" s="10" customFormat="1">
      <c r="AK8398" s="11"/>
      <c r="AL8398" s="11"/>
    </row>
    <row r="8399" spans="37:38" s="10" customFormat="1">
      <c r="AK8399" s="11"/>
      <c r="AL8399" s="11"/>
    </row>
    <row r="8400" spans="37:38" s="10" customFormat="1">
      <c r="AK8400" s="11"/>
      <c r="AL8400" s="11"/>
    </row>
    <row r="8401" spans="37:38" s="10" customFormat="1">
      <c r="AK8401" s="11"/>
      <c r="AL8401" s="11"/>
    </row>
    <row r="8402" spans="37:38" s="10" customFormat="1">
      <c r="AK8402" s="11"/>
      <c r="AL8402" s="11"/>
    </row>
    <row r="8403" spans="37:38" s="10" customFormat="1">
      <c r="AK8403" s="11"/>
      <c r="AL8403" s="11"/>
    </row>
    <row r="8404" spans="37:38" s="10" customFormat="1">
      <c r="AK8404" s="11"/>
      <c r="AL8404" s="11"/>
    </row>
    <row r="8405" spans="37:38" s="10" customFormat="1">
      <c r="AK8405" s="11"/>
      <c r="AL8405" s="11"/>
    </row>
    <row r="8406" spans="37:38" s="10" customFormat="1">
      <c r="AK8406" s="11"/>
      <c r="AL8406" s="11"/>
    </row>
    <row r="8407" spans="37:38" s="10" customFormat="1">
      <c r="AK8407" s="11"/>
      <c r="AL8407" s="11"/>
    </row>
    <row r="8408" spans="37:38" s="10" customFormat="1">
      <c r="AK8408" s="11"/>
      <c r="AL8408" s="11"/>
    </row>
    <row r="8409" spans="37:38" s="10" customFormat="1">
      <c r="AK8409" s="11"/>
      <c r="AL8409" s="11"/>
    </row>
    <row r="8410" spans="37:38" s="10" customFormat="1">
      <c r="AK8410" s="11"/>
      <c r="AL8410" s="11"/>
    </row>
    <row r="8411" spans="37:38" s="10" customFormat="1">
      <c r="AK8411" s="11"/>
      <c r="AL8411" s="11"/>
    </row>
    <row r="8412" spans="37:38" s="10" customFormat="1">
      <c r="AK8412" s="11"/>
      <c r="AL8412" s="11"/>
    </row>
    <row r="8413" spans="37:38" s="10" customFormat="1">
      <c r="AK8413" s="11"/>
      <c r="AL8413" s="11"/>
    </row>
    <row r="8414" spans="37:38" s="10" customFormat="1">
      <c r="AK8414" s="11"/>
      <c r="AL8414" s="11"/>
    </row>
    <row r="8415" spans="37:38" s="10" customFormat="1">
      <c r="AK8415" s="11"/>
      <c r="AL8415" s="11"/>
    </row>
    <row r="8416" spans="37:38" s="10" customFormat="1">
      <c r="AK8416" s="11"/>
      <c r="AL8416" s="11"/>
    </row>
    <row r="8417" spans="37:38" s="10" customFormat="1">
      <c r="AK8417" s="11"/>
      <c r="AL8417" s="11"/>
    </row>
    <row r="8418" spans="37:38" s="10" customFormat="1">
      <c r="AK8418" s="11"/>
      <c r="AL8418" s="11"/>
    </row>
    <row r="8419" spans="37:38" s="10" customFormat="1">
      <c r="AK8419" s="11"/>
      <c r="AL8419" s="11"/>
    </row>
    <row r="8420" spans="37:38" s="10" customFormat="1">
      <c r="AK8420" s="11"/>
      <c r="AL8420" s="11"/>
    </row>
    <row r="8421" spans="37:38" s="10" customFormat="1">
      <c r="AK8421" s="11"/>
      <c r="AL8421" s="11"/>
    </row>
    <row r="8422" spans="37:38" s="10" customFormat="1">
      <c r="AK8422" s="11"/>
      <c r="AL8422" s="11"/>
    </row>
    <row r="8423" spans="37:38" s="10" customFormat="1">
      <c r="AK8423" s="11"/>
      <c r="AL8423" s="11"/>
    </row>
    <row r="8424" spans="37:38" s="10" customFormat="1">
      <c r="AK8424" s="11"/>
      <c r="AL8424" s="11"/>
    </row>
    <row r="8425" spans="37:38" s="10" customFormat="1">
      <c r="AK8425" s="11"/>
      <c r="AL8425" s="11"/>
    </row>
    <row r="8426" spans="37:38" s="10" customFormat="1">
      <c r="AK8426" s="11"/>
      <c r="AL8426" s="11"/>
    </row>
    <row r="8427" spans="37:38" s="10" customFormat="1">
      <c r="AK8427" s="11"/>
      <c r="AL8427" s="11"/>
    </row>
    <row r="8428" spans="37:38" s="10" customFormat="1">
      <c r="AK8428" s="11"/>
      <c r="AL8428" s="11"/>
    </row>
    <row r="8429" spans="37:38" s="10" customFormat="1">
      <c r="AK8429" s="11"/>
      <c r="AL8429" s="11"/>
    </row>
    <row r="8430" spans="37:38" s="10" customFormat="1">
      <c r="AK8430" s="11"/>
      <c r="AL8430" s="11"/>
    </row>
    <row r="8431" spans="37:38" s="10" customFormat="1">
      <c r="AK8431" s="11"/>
      <c r="AL8431" s="11"/>
    </row>
    <row r="8432" spans="37:38" s="10" customFormat="1">
      <c r="AK8432" s="11"/>
      <c r="AL8432" s="11"/>
    </row>
    <row r="8433" spans="37:38" s="10" customFormat="1">
      <c r="AK8433" s="11"/>
      <c r="AL8433" s="11"/>
    </row>
    <row r="8434" spans="37:38" s="10" customFormat="1">
      <c r="AK8434" s="11"/>
      <c r="AL8434" s="11"/>
    </row>
    <row r="8435" spans="37:38" s="10" customFormat="1">
      <c r="AK8435" s="11"/>
      <c r="AL8435" s="11"/>
    </row>
    <row r="8436" spans="37:38" s="10" customFormat="1">
      <c r="AK8436" s="11"/>
      <c r="AL8436" s="11"/>
    </row>
    <row r="8437" spans="37:38" s="10" customFormat="1">
      <c r="AK8437" s="11"/>
      <c r="AL8437" s="11"/>
    </row>
    <row r="8438" spans="37:38" s="10" customFormat="1">
      <c r="AK8438" s="11"/>
      <c r="AL8438" s="11"/>
    </row>
    <row r="8439" spans="37:38" s="10" customFormat="1">
      <c r="AK8439" s="11"/>
      <c r="AL8439" s="11"/>
    </row>
    <row r="8440" spans="37:38" s="10" customFormat="1">
      <c r="AK8440" s="11"/>
      <c r="AL8440" s="11"/>
    </row>
    <row r="8441" spans="37:38" s="10" customFormat="1">
      <c r="AK8441" s="11"/>
      <c r="AL8441" s="11"/>
    </row>
    <row r="8442" spans="37:38" s="10" customFormat="1">
      <c r="AK8442" s="11"/>
      <c r="AL8442" s="11"/>
    </row>
    <row r="8443" spans="37:38" s="10" customFormat="1">
      <c r="AK8443" s="11"/>
      <c r="AL8443" s="11"/>
    </row>
    <row r="8444" spans="37:38" s="10" customFormat="1">
      <c r="AK8444" s="11"/>
      <c r="AL8444" s="11"/>
    </row>
    <row r="8445" spans="37:38" s="10" customFormat="1">
      <c r="AK8445" s="11"/>
      <c r="AL8445" s="11"/>
    </row>
    <row r="8446" spans="37:38" s="10" customFormat="1">
      <c r="AK8446" s="11"/>
      <c r="AL8446" s="11"/>
    </row>
    <row r="8447" spans="37:38" s="10" customFormat="1">
      <c r="AK8447" s="11"/>
      <c r="AL8447" s="11"/>
    </row>
    <row r="8448" spans="37:38" s="10" customFormat="1">
      <c r="AK8448" s="11"/>
      <c r="AL8448" s="11"/>
    </row>
    <row r="8449" spans="37:38" s="10" customFormat="1">
      <c r="AK8449" s="11"/>
      <c r="AL8449" s="11"/>
    </row>
    <row r="8450" spans="37:38" s="10" customFormat="1">
      <c r="AK8450" s="11"/>
      <c r="AL8450" s="11"/>
    </row>
    <row r="8451" spans="37:38" s="10" customFormat="1">
      <c r="AK8451" s="11"/>
      <c r="AL8451" s="11"/>
    </row>
    <row r="8452" spans="37:38" s="10" customFormat="1">
      <c r="AK8452" s="11"/>
      <c r="AL8452" s="11"/>
    </row>
    <row r="8453" spans="37:38" s="10" customFormat="1">
      <c r="AK8453" s="11"/>
      <c r="AL8453" s="11"/>
    </row>
    <row r="8454" spans="37:38" s="10" customFormat="1">
      <c r="AK8454" s="11"/>
      <c r="AL8454" s="11"/>
    </row>
    <row r="8455" spans="37:38" s="10" customFormat="1">
      <c r="AK8455" s="11"/>
      <c r="AL8455" s="11"/>
    </row>
    <row r="8456" spans="37:38" s="10" customFormat="1">
      <c r="AK8456" s="11"/>
      <c r="AL8456" s="11"/>
    </row>
    <row r="8457" spans="37:38" s="10" customFormat="1">
      <c r="AK8457" s="11"/>
      <c r="AL8457" s="11"/>
    </row>
    <row r="8458" spans="37:38" s="10" customFormat="1">
      <c r="AK8458" s="11"/>
      <c r="AL8458" s="11"/>
    </row>
    <row r="8459" spans="37:38" s="10" customFormat="1">
      <c r="AK8459" s="11"/>
      <c r="AL8459" s="11"/>
    </row>
    <row r="8460" spans="37:38" s="10" customFormat="1">
      <c r="AK8460" s="11"/>
      <c r="AL8460" s="11"/>
    </row>
    <row r="8461" spans="37:38" s="10" customFormat="1">
      <c r="AK8461" s="11"/>
      <c r="AL8461" s="11"/>
    </row>
    <row r="8462" spans="37:38" s="10" customFormat="1">
      <c r="AK8462" s="11"/>
      <c r="AL8462" s="11"/>
    </row>
    <row r="8463" spans="37:38" s="10" customFormat="1">
      <c r="AK8463" s="11"/>
      <c r="AL8463" s="11"/>
    </row>
    <row r="8464" spans="37:38" s="10" customFormat="1">
      <c r="AK8464" s="11"/>
      <c r="AL8464" s="11"/>
    </row>
    <row r="8465" spans="37:38" s="10" customFormat="1">
      <c r="AK8465" s="11"/>
      <c r="AL8465" s="11"/>
    </row>
    <row r="8466" spans="37:38" s="10" customFormat="1">
      <c r="AK8466" s="11"/>
      <c r="AL8466" s="11"/>
    </row>
    <row r="8467" spans="37:38" s="10" customFormat="1">
      <c r="AK8467" s="11"/>
      <c r="AL8467" s="11"/>
    </row>
    <row r="8468" spans="37:38" s="10" customFormat="1">
      <c r="AK8468" s="11"/>
      <c r="AL8468" s="11"/>
    </row>
    <row r="8469" spans="37:38" s="10" customFormat="1">
      <c r="AK8469" s="11"/>
      <c r="AL8469" s="11"/>
    </row>
    <row r="8470" spans="37:38" s="10" customFormat="1">
      <c r="AK8470" s="11"/>
      <c r="AL8470" s="11"/>
    </row>
    <row r="8471" spans="37:38" s="10" customFormat="1">
      <c r="AK8471" s="11"/>
      <c r="AL8471" s="11"/>
    </row>
    <row r="8472" spans="37:38" s="10" customFormat="1">
      <c r="AK8472" s="11"/>
      <c r="AL8472" s="11"/>
    </row>
    <row r="8473" spans="37:38" s="10" customFormat="1">
      <c r="AK8473" s="11"/>
      <c r="AL8473" s="11"/>
    </row>
    <row r="8474" spans="37:38" s="10" customFormat="1">
      <c r="AK8474" s="11"/>
      <c r="AL8474" s="11"/>
    </row>
    <row r="8475" spans="37:38" s="10" customFormat="1">
      <c r="AK8475" s="11"/>
      <c r="AL8475" s="11"/>
    </row>
    <row r="8476" spans="37:38" s="10" customFormat="1">
      <c r="AK8476" s="11"/>
      <c r="AL8476" s="11"/>
    </row>
    <row r="8477" spans="37:38" s="10" customFormat="1">
      <c r="AK8477" s="11"/>
      <c r="AL8477" s="11"/>
    </row>
    <row r="8478" spans="37:38" s="10" customFormat="1">
      <c r="AK8478" s="11"/>
      <c r="AL8478" s="11"/>
    </row>
    <row r="8479" spans="37:38" s="10" customFormat="1">
      <c r="AK8479" s="11"/>
      <c r="AL8479" s="11"/>
    </row>
    <row r="8480" spans="37:38" s="10" customFormat="1">
      <c r="AK8480" s="11"/>
      <c r="AL8480" s="11"/>
    </row>
    <row r="8481" spans="37:38" s="10" customFormat="1">
      <c r="AK8481" s="11"/>
      <c r="AL8481" s="11"/>
    </row>
    <row r="8482" spans="37:38" s="10" customFormat="1">
      <c r="AK8482" s="11"/>
      <c r="AL8482" s="11"/>
    </row>
    <row r="8483" spans="37:38" s="10" customFormat="1">
      <c r="AK8483" s="11"/>
      <c r="AL8483" s="11"/>
    </row>
    <row r="8484" spans="37:38" s="10" customFormat="1">
      <c r="AK8484" s="11"/>
      <c r="AL8484" s="11"/>
    </row>
    <row r="8485" spans="37:38" s="10" customFormat="1">
      <c r="AK8485" s="11"/>
      <c r="AL8485" s="11"/>
    </row>
    <row r="8486" spans="37:38" s="10" customFormat="1">
      <c r="AK8486" s="11"/>
      <c r="AL8486" s="11"/>
    </row>
    <row r="8487" spans="37:38" s="10" customFormat="1">
      <c r="AK8487" s="11"/>
      <c r="AL8487" s="11"/>
    </row>
    <row r="8488" spans="37:38" s="10" customFormat="1">
      <c r="AK8488" s="11"/>
      <c r="AL8488" s="11"/>
    </row>
    <row r="8489" spans="37:38" s="10" customFormat="1">
      <c r="AK8489" s="11"/>
      <c r="AL8489" s="11"/>
    </row>
    <row r="8490" spans="37:38" s="10" customFormat="1">
      <c r="AK8490" s="11"/>
      <c r="AL8490" s="11"/>
    </row>
    <row r="8491" spans="37:38" s="10" customFormat="1">
      <c r="AK8491" s="11"/>
      <c r="AL8491" s="11"/>
    </row>
    <row r="8492" spans="37:38" s="10" customFormat="1">
      <c r="AK8492" s="11"/>
      <c r="AL8492" s="11"/>
    </row>
    <row r="8493" spans="37:38" s="10" customFormat="1">
      <c r="AK8493" s="11"/>
      <c r="AL8493" s="11"/>
    </row>
    <row r="8494" spans="37:38" s="10" customFormat="1">
      <c r="AK8494" s="11"/>
      <c r="AL8494" s="11"/>
    </row>
    <row r="8495" spans="37:38" s="10" customFormat="1">
      <c r="AK8495" s="11"/>
      <c r="AL8495" s="11"/>
    </row>
    <row r="8496" spans="37:38" s="10" customFormat="1">
      <c r="AK8496" s="11"/>
      <c r="AL8496" s="11"/>
    </row>
    <row r="8497" spans="37:38" s="10" customFormat="1">
      <c r="AK8497" s="11"/>
      <c r="AL8497" s="11"/>
    </row>
    <row r="8498" spans="37:38" s="10" customFormat="1">
      <c r="AK8498" s="11"/>
      <c r="AL8498" s="11"/>
    </row>
    <row r="8499" spans="37:38" s="10" customFormat="1">
      <c r="AK8499" s="11"/>
      <c r="AL8499" s="11"/>
    </row>
    <row r="8500" spans="37:38" s="10" customFormat="1">
      <c r="AK8500" s="11"/>
      <c r="AL8500" s="11"/>
    </row>
    <row r="8501" spans="37:38" s="10" customFormat="1">
      <c r="AK8501" s="11"/>
      <c r="AL8501" s="11"/>
    </row>
    <row r="8502" spans="37:38" s="10" customFormat="1">
      <c r="AK8502" s="11"/>
      <c r="AL8502" s="11"/>
    </row>
    <row r="8503" spans="37:38" s="10" customFormat="1">
      <c r="AK8503" s="11"/>
      <c r="AL8503" s="11"/>
    </row>
    <row r="8504" spans="37:38" s="10" customFormat="1">
      <c r="AK8504" s="11"/>
      <c r="AL8504" s="11"/>
    </row>
    <row r="8505" spans="37:38" s="10" customFormat="1">
      <c r="AK8505" s="11"/>
      <c r="AL8505" s="11"/>
    </row>
    <row r="8506" spans="37:38" s="10" customFormat="1">
      <c r="AK8506" s="11"/>
      <c r="AL8506" s="11"/>
    </row>
    <row r="8507" spans="37:38" s="10" customFormat="1">
      <c r="AK8507" s="11"/>
      <c r="AL8507" s="11"/>
    </row>
    <row r="8508" spans="37:38" s="10" customFormat="1">
      <c r="AK8508" s="11"/>
      <c r="AL8508" s="11"/>
    </row>
    <row r="8509" spans="37:38" s="10" customFormat="1">
      <c r="AK8509" s="11"/>
      <c r="AL8509" s="11"/>
    </row>
    <row r="8510" spans="37:38" s="10" customFormat="1">
      <c r="AK8510" s="11"/>
      <c r="AL8510" s="11"/>
    </row>
    <row r="8511" spans="37:38" s="10" customFormat="1">
      <c r="AK8511" s="11"/>
      <c r="AL8511" s="11"/>
    </row>
    <row r="8512" spans="37:38" s="10" customFormat="1">
      <c r="AK8512" s="11"/>
      <c r="AL8512" s="11"/>
    </row>
    <row r="8513" spans="37:38" s="10" customFormat="1">
      <c r="AK8513" s="11"/>
      <c r="AL8513" s="11"/>
    </row>
    <row r="8514" spans="37:38" s="10" customFormat="1">
      <c r="AK8514" s="11"/>
      <c r="AL8514" s="11"/>
    </row>
    <row r="8515" spans="37:38" s="10" customFormat="1">
      <c r="AK8515" s="11"/>
      <c r="AL8515" s="11"/>
    </row>
    <row r="8516" spans="37:38" s="10" customFormat="1">
      <c r="AK8516" s="11"/>
      <c r="AL8516" s="11"/>
    </row>
    <row r="8517" spans="37:38" s="10" customFormat="1">
      <c r="AK8517" s="11"/>
      <c r="AL8517" s="11"/>
    </row>
    <row r="8518" spans="37:38" s="10" customFormat="1">
      <c r="AK8518" s="11"/>
      <c r="AL8518" s="11"/>
    </row>
    <row r="8519" spans="37:38" s="10" customFormat="1">
      <c r="AK8519" s="11"/>
      <c r="AL8519" s="11"/>
    </row>
    <row r="8520" spans="37:38" s="10" customFormat="1">
      <c r="AK8520" s="11"/>
      <c r="AL8520" s="11"/>
    </row>
    <row r="8521" spans="37:38" s="10" customFormat="1">
      <c r="AK8521" s="11"/>
      <c r="AL8521" s="11"/>
    </row>
    <row r="8522" spans="37:38" s="10" customFormat="1">
      <c r="AK8522" s="11"/>
      <c r="AL8522" s="11"/>
    </row>
    <row r="8523" spans="37:38" s="10" customFormat="1">
      <c r="AK8523" s="11"/>
      <c r="AL8523" s="11"/>
    </row>
    <row r="8524" spans="37:38" s="10" customFormat="1">
      <c r="AK8524" s="11"/>
      <c r="AL8524" s="11"/>
    </row>
    <row r="8525" spans="37:38" s="10" customFormat="1">
      <c r="AK8525" s="11"/>
      <c r="AL8525" s="11"/>
    </row>
    <row r="8526" spans="37:38" s="10" customFormat="1">
      <c r="AK8526" s="11"/>
      <c r="AL8526" s="11"/>
    </row>
    <row r="8527" spans="37:38" s="10" customFormat="1">
      <c r="AK8527" s="11"/>
      <c r="AL8527" s="11"/>
    </row>
    <row r="8528" spans="37:38" s="10" customFormat="1">
      <c r="AK8528" s="11"/>
      <c r="AL8528" s="11"/>
    </row>
    <row r="8529" spans="37:38" s="10" customFormat="1">
      <c r="AK8529" s="11"/>
      <c r="AL8529" s="11"/>
    </row>
    <row r="8530" spans="37:38" s="10" customFormat="1">
      <c r="AK8530" s="11"/>
      <c r="AL8530" s="11"/>
    </row>
    <row r="8531" spans="37:38" s="10" customFormat="1">
      <c r="AK8531" s="11"/>
      <c r="AL8531" s="11"/>
    </row>
    <row r="8532" spans="37:38" s="10" customFormat="1">
      <c r="AK8532" s="11"/>
      <c r="AL8532" s="11"/>
    </row>
    <row r="8533" spans="37:38" s="10" customFormat="1">
      <c r="AK8533" s="11"/>
      <c r="AL8533" s="11"/>
    </row>
    <row r="8534" spans="37:38" s="10" customFormat="1">
      <c r="AK8534" s="11"/>
      <c r="AL8534" s="11"/>
    </row>
    <row r="8535" spans="37:38" s="10" customFormat="1">
      <c r="AK8535" s="11"/>
      <c r="AL8535" s="11"/>
    </row>
    <row r="8536" spans="37:38" s="10" customFormat="1">
      <c r="AK8536" s="11"/>
      <c r="AL8536" s="11"/>
    </row>
    <row r="8537" spans="37:38" s="10" customFormat="1">
      <c r="AK8537" s="11"/>
      <c r="AL8537" s="11"/>
    </row>
    <row r="8538" spans="37:38" s="10" customFormat="1">
      <c r="AK8538" s="11"/>
      <c r="AL8538" s="11"/>
    </row>
    <row r="8539" spans="37:38" s="10" customFormat="1">
      <c r="AK8539" s="11"/>
      <c r="AL8539" s="11"/>
    </row>
    <row r="8540" spans="37:38" s="10" customFormat="1">
      <c r="AK8540" s="11"/>
      <c r="AL8540" s="11"/>
    </row>
    <row r="8541" spans="37:38" s="10" customFormat="1">
      <c r="AK8541" s="11"/>
      <c r="AL8541" s="11"/>
    </row>
    <row r="8542" spans="37:38" s="10" customFormat="1">
      <c r="AK8542" s="11"/>
      <c r="AL8542" s="11"/>
    </row>
    <row r="8543" spans="37:38" s="10" customFormat="1">
      <c r="AK8543" s="11"/>
      <c r="AL8543" s="11"/>
    </row>
    <row r="8544" spans="37:38" s="10" customFormat="1">
      <c r="AK8544" s="11"/>
      <c r="AL8544" s="11"/>
    </row>
    <row r="8545" spans="37:38" s="10" customFormat="1">
      <c r="AK8545" s="11"/>
      <c r="AL8545" s="11"/>
    </row>
    <row r="8546" spans="37:38" s="10" customFormat="1">
      <c r="AK8546" s="11"/>
      <c r="AL8546" s="11"/>
    </row>
    <row r="8547" spans="37:38" s="10" customFormat="1">
      <c r="AK8547" s="11"/>
      <c r="AL8547" s="11"/>
    </row>
    <row r="8548" spans="37:38" s="10" customFormat="1">
      <c r="AK8548" s="11"/>
      <c r="AL8548" s="11"/>
    </row>
    <row r="8549" spans="37:38" s="10" customFormat="1">
      <c r="AK8549" s="11"/>
      <c r="AL8549" s="11"/>
    </row>
    <row r="8550" spans="37:38" s="10" customFormat="1">
      <c r="AK8550" s="11"/>
      <c r="AL8550" s="11"/>
    </row>
    <row r="8551" spans="37:38" s="10" customFormat="1">
      <c r="AK8551" s="11"/>
      <c r="AL8551" s="11"/>
    </row>
    <row r="8552" spans="37:38" s="10" customFormat="1">
      <c r="AK8552" s="11"/>
      <c r="AL8552" s="11"/>
    </row>
    <row r="8553" spans="37:38" s="10" customFormat="1">
      <c r="AK8553" s="11"/>
      <c r="AL8553" s="11"/>
    </row>
    <row r="8554" spans="37:38" s="10" customFormat="1">
      <c r="AK8554" s="11"/>
      <c r="AL8554" s="11"/>
    </row>
    <row r="8555" spans="37:38" s="10" customFormat="1">
      <c r="AK8555" s="11"/>
      <c r="AL8555" s="11"/>
    </row>
    <row r="8556" spans="37:38" s="10" customFormat="1">
      <c r="AK8556" s="11"/>
      <c r="AL8556" s="11"/>
    </row>
    <row r="8557" spans="37:38" s="10" customFormat="1">
      <c r="AK8557" s="11"/>
      <c r="AL8557" s="11"/>
    </row>
    <row r="8558" spans="37:38" s="10" customFormat="1">
      <c r="AK8558" s="11"/>
      <c r="AL8558" s="11"/>
    </row>
    <row r="8559" spans="37:38" s="10" customFormat="1">
      <c r="AK8559" s="11"/>
      <c r="AL8559" s="11"/>
    </row>
    <row r="8560" spans="37:38" s="10" customFormat="1">
      <c r="AK8560" s="11"/>
      <c r="AL8560" s="11"/>
    </row>
    <row r="8561" spans="37:38" s="10" customFormat="1">
      <c r="AK8561" s="11"/>
      <c r="AL8561" s="11"/>
    </row>
    <row r="8562" spans="37:38" s="10" customFormat="1">
      <c r="AK8562" s="11"/>
      <c r="AL8562" s="11"/>
    </row>
    <row r="8563" spans="37:38" s="10" customFormat="1">
      <c r="AK8563" s="11"/>
      <c r="AL8563" s="11"/>
    </row>
    <row r="8564" spans="37:38" s="10" customFormat="1">
      <c r="AK8564" s="11"/>
      <c r="AL8564" s="11"/>
    </row>
    <row r="8565" spans="37:38" s="10" customFormat="1">
      <c r="AK8565" s="11"/>
      <c r="AL8565" s="11"/>
    </row>
    <row r="8566" spans="37:38" s="10" customFormat="1">
      <c r="AK8566" s="11"/>
      <c r="AL8566" s="11"/>
    </row>
    <row r="8567" spans="37:38" s="10" customFormat="1">
      <c r="AK8567" s="11"/>
      <c r="AL8567" s="11"/>
    </row>
    <row r="8568" spans="37:38" s="10" customFormat="1">
      <c r="AK8568" s="11"/>
      <c r="AL8568" s="11"/>
    </row>
    <row r="8569" spans="37:38" s="10" customFormat="1">
      <c r="AK8569" s="11"/>
      <c r="AL8569" s="11"/>
    </row>
    <row r="8570" spans="37:38" s="10" customFormat="1">
      <c r="AK8570" s="11"/>
      <c r="AL8570" s="11"/>
    </row>
    <row r="8571" spans="37:38" s="10" customFormat="1">
      <c r="AK8571" s="11"/>
      <c r="AL8571" s="11"/>
    </row>
    <row r="8572" spans="37:38" s="10" customFormat="1">
      <c r="AK8572" s="11"/>
      <c r="AL8572" s="11"/>
    </row>
    <row r="8573" spans="37:38" s="10" customFormat="1">
      <c r="AK8573" s="11"/>
      <c r="AL8573" s="11"/>
    </row>
    <row r="8574" spans="37:38" s="10" customFormat="1">
      <c r="AK8574" s="11"/>
      <c r="AL8574" s="11"/>
    </row>
    <row r="8575" spans="37:38" s="10" customFormat="1">
      <c r="AK8575" s="11"/>
      <c r="AL8575" s="11"/>
    </row>
    <row r="8576" spans="37:38" s="10" customFormat="1">
      <c r="AK8576" s="11"/>
      <c r="AL8576" s="11"/>
    </row>
    <row r="8577" spans="37:38" s="10" customFormat="1">
      <c r="AK8577" s="11"/>
      <c r="AL8577" s="11"/>
    </row>
    <row r="8578" spans="37:38" s="10" customFormat="1">
      <c r="AK8578" s="11"/>
      <c r="AL8578" s="11"/>
    </row>
    <row r="8579" spans="37:38" s="10" customFormat="1">
      <c r="AK8579" s="11"/>
      <c r="AL8579" s="11"/>
    </row>
    <row r="8580" spans="37:38" s="10" customFormat="1">
      <c r="AK8580" s="11"/>
      <c r="AL8580" s="11"/>
    </row>
    <row r="8581" spans="37:38" s="10" customFormat="1">
      <c r="AK8581" s="11"/>
      <c r="AL8581" s="11"/>
    </row>
    <row r="8582" spans="37:38" s="10" customFormat="1">
      <c r="AK8582" s="11"/>
      <c r="AL8582" s="11"/>
    </row>
    <row r="8583" spans="37:38" s="10" customFormat="1">
      <c r="AK8583" s="11"/>
      <c r="AL8583" s="11"/>
    </row>
    <row r="8584" spans="37:38" s="10" customFormat="1">
      <c r="AK8584" s="11"/>
      <c r="AL8584" s="11"/>
    </row>
    <row r="8585" spans="37:38" s="10" customFormat="1">
      <c r="AK8585" s="11"/>
      <c r="AL8585" s="11"/>
    </row>
    <row r="8586" spans="37:38" s="10" customFormat="1">
      <c r="AK8586" s="11"/>
      <c r="AL8586" s="11"/>
    </row>
    <row r="8587" spans="37:38" s="10" customFormat="1">
      <c r="AK8587" s="11"/>
      <c r="AL8587" s="11"/>
    </row>
    <row r="8588" spans="37:38" s="10" customFormat="1">
      <c r="AK8588" s="11"/>
      <c r="AL8588" s="11"/>
    </row>
    <row r="8589" spans="37:38" s="10" customFormat="1">
      <c r="AK8589" s="11"/>
      <c r="AL8589" s="11"/>
    </row>
    <row r="8590" spans="37:38" s="10" customFormat="1">
      <c r="AK8590" s="11"/>
      <c r="AL8590" s="11"/>
    </row>
    <row r="8591" spans="37:38" s="10" customFormat="1">
      <c r="AK8591" s="11"/>
      <c r="AL8591" s="11"/>
    </row>
    <row r="8592" spans="37:38" s="10" customFormat="1">
      <c r="AK8592" s="11"/>
      <c r="AL8592" s="11"/>
    </row>
    <row r="8593" spans="37:38" s="10" customFormat="1">
      <c r="AK8593" s="11"/>
      <c r="AL8593" s="11"/>
    </row>
    <row r="8594" spans="37:38" s="10" customFormat="1">
      <c r="AK8594" s="11"/>
      <c r="AL8594" s="11"/>
    </row>
    <row r="8595" spans="37:38" s="10" customFormat="1">
      <c r="AK8595" s="11"/>
      <c r="AL8595" s="11"/>
    </row>
    <row r="8596" spans="37:38" s="10" customFormat="1">
      <c r="AK8596" s="11"/>
      <c r="AL8596" s="11"/>
    </row>
    <row r="8597" spans="37:38" s="10" customFormat="1">
      <c r="AK8597" s="11"/>
      <c r="AL8597" s="11"/>
    </row>
    <row r="8598" spans="37:38" s="10" customFormat="1">
      <c r="AK8598" s="11"/>
      <c r="AL8598" s="11"/>
    </row>
    <row r="8599" spans="37:38" s="10" customFormat="1">
      <c r="AK8599" s="11"/>
      <c r="AL8599" s="11"/>
    </row>
    <row r="8600" spans="37:38" s="10" customFormat="1">
      <c r="AK8600" s="11"/>
      <c r="AL8600" s="11"/>
    </row>
    <row r="8601" spans="37:38" s="10" customFormat="1">
      <c r="AK8601" s="11"/>
      <c r="AL8601" s="11"/>
    </row>
    <row r="8602" spans="37:38" s="10" customFormat="1">
      <c r="AK8602" s="11"/>
      <c r="AL8602" s="11"/>
    </row>
    <row r="8603" spans="37:38" s="10" customFormat="1">
      <c r="AK8603" s="11"/>
      <c r="AL8603" s="11"/>
    </row>
    <row r="8604" spans="37:38" s="10" customFormat="1">
      <c r="AK8604" s="11"/>
      <c r="AL8604" s="11"/>
    </row>
    <row r="8605" spans="37:38" s="10" customFormat="1">
      <c r="AK8605" s="11"/>
      <c r="AL8605" s="11"/>
    </row>
    <row r="8606" spans="37:38" s="10" customFormat="1">
      <c r="AK8606" s="11"/>
      <c r="AL8606" s="11"/>
    </row>
    <row r="8607" spans="37:38" s="10" customFormat="1">
      <c r="AK8607" s="11"/>
      <c r="AL8607" s="11"/>
    </row>
    <row r="8608" spans="37:38" s="10" customFormat="1">
      <c r="AK8608" s="11"/>
      <c r="AL8608" s="11"/>
    </row>
    <row r="8609" spans="37:38" s="10" customFormat="1">
      <c r="AK8609" s="11"/>
      <c r="AL8609" s="11"/>
    </row>
    <row r="8610" spans="37:38" s="10" customFormat="1">
      <c r="AK8610" s="11"/>
      <c r="AL8610" s="11"/>
    </row>
    <row r="8611" spans="37:38" s="10" customFormat="1">
      <c r="AK8611" s="11"/>
      <c r="AL8611" s="11"/>
    </row>
    <row r="8612" spans="37:38" s="10" customFormat="1">
      <c r="AK8612" s="11"/>
      <c r="AL8612" s="11"/>
    </row>
    <row r="8613" spans="37:38" s="10" customFormat="1">
      <c r="AK8613" s="11"/>
      <c r="AL8613" s="11"/>
    </row>
    <row r="8614" spans="37:38" s="10" customFormat="1">
      <c r="AK8614" s="11"/>
      <c r="AL8614" s="11"/>
    </row>
    <row r="8615" spans="37:38" s="10" customFormat="1">
      <c r="AK8615" s="11"/>
      <c r="AL8615" s="11"/>
    </row>
    <row r="8616" spans="37:38" s="10" customFormat="1">
      <c r="AK8616" s="11"/>
      <c r="AL8616" s="11"/>
    </row>
    <row r="8617" spans="37:38" s="10" customFormat="1">
      <c r="AK8617" s="11"/>
      <c r="AL8617" s="11"/>
    </row>
    <row r="8618" spans="37:38" s="10" customFormat="1">
      <c r="AK8618" s="11"/>
      <c r="AL8618" s="11"/>
    </row>
    <row r="8619" spans="37:38" s="10" customFormat="1">
      <c r="AK8619" s="11"/>
      <c r="AL8619" s="11"/>
    </row>
    <row r="8620" spans="37:38" s="10" customFormat="1">
      <c r="AK8620" s="11"/>
      <c r="AL8620" s="11"/>
    </row>
    <row r="8621" spans="37:38" s="10" customFormat="1">
      <c r="AK8621" s="11"/>
      <c r="AL8621" s="11"/>
    </row>
    <row r="8622" spans="37:38" s="10" customFormat="1">
      <c r="AK8622" s="11"/>
      <c r="AL8622" s="11"/>
    </row>
    <row r="8623" spans="37:38" s="10" customFormat="1">
      <c r="AK8623" s="11"/>
      <c r="AL8623" s="11"/>
    </row>
    <row r="8624" spans="37:38" s="10" customFormat="1">
      <c r="AK8624" s="11"/>
      <c r="AL8624" s="11"/>
    </row>
    <row r="8625" spans="37:38" s="10" customFormat="1">
      <c r="AK8625" s="11"/>
      <c r="AL8625" s="11"/>
    </row>
    <row r="8626" spans="37:38" s="10" customFormat="1">
      <c r="AK8626" s="11"/>
      <c r="AL8626" s="11"/>
    </row>
    <row r="8627" spans="37:38" s="10" customFormat="1">
      <c r="AK8627" s="11"/>
      <c r="AL8627" s="11"/>
    </row>
    <row r="8628" spans="37:38" s="10" customFormat="1">
      <c r="AK8628" s="11"/>
      <c r="AL8628" s="11"/>
    </row>
    <row r="8629" spans="37:38" s="10" customFormat="1">
      <c r="AK8629" s="11"/>
      <c r="AL8629" s="11"/>
    </row>
    <row r="8630" spans="37:38" s="10" customFormat="1">
      <c r="AK8630" s="11"/>
      <c r="AL8630" s="11"/>
    </row>
    <row r="8631" spans="37:38" s="10" customFormat="1">
      <c r="AK8631" s="11"/>
      <c r="AL8631" s="11"/>
    </row>
    <row r="8632" spans="37:38" s="10" customFormat="1">
      <c r="AK8632" s="11"/>
      <c r="AL8632" s="11"/>
    </row>
    <row r="8633" spans="37:38" s="10" customFormat="1">
      <c r="AK8633" s="11"/>
      <c r="AL8633" s="11"/>
    </row>
    <row r="8634" spans="37:38" s="10" customFormat="1">
      <c r="AK8634" s="11"/>
      <c r="AL8634" s="11"/>
    </row>
    <row r="8635" spans="37:38" s="10" customFormat="1">
      <c r="AK8635" s="11"/>
      <c r="AL8635" s="11"/>
    </row>
    <row r="8636" spans="37:38" s="10" customFormat="1">
      <c r="AK8636" s="11"/>
      <c r="AL8636" s="11"/>
    </row>
    <row r="8637" spans="37:38" s="10" customFormat="1">
      <c r="AK8637" s="11"/>
      <c r="AL8637" s="11"/>
    </row>
    <row r="8638" spans="37:38" s="10" customFormat="1">
      <c r="AK8638" s="11"/>
      <c r="AL8638" s="11"/>
    </row>
    <row r="8639" spans="37:38" s="10" customFormat="1">
      <c r="AK8639" s="11"/>
      <c r="AL8639" s="11"/>
    </row>
    <row r="8640" spans="37:38" s="10" customFormat="1">
      <c r="AK8640" s="11"/>
      <c r="AL8640" s="11"/>
    </row>
    <row r="8641" spans="37:38" s="10" customFormat="1">
      <c r="AK8641" s="11"/>
      <c r="AL8641" s="11"/>
    </row>
    <row r="8642" spans="37:38" s="10" customFormat="1">
      <c r="AK8642" s="11"/>
      <c r="AL8642" s="11"/>
    </row>
    <row r="8643" spans="37:38" s="10" customFormat="1">
      <c r="AK8643" s="11"/>
      <c r="AL8643" s="11"/>
    </row>
    <row r="8644" spans="37:38" s="10" customFormat="1">
      <c r="AK8644" s="11"/>
      <c r="AL8644" s="11"/>
    </row>
    <row r="8645" spans="37:38" s="10" customFormat="1">
      <c r="AK8645" s="11"/>
      <c r="AL8645" s="11"/>
    </row>
    <row r="8646" spans="37:38" s="10" customFormat="1">
      <c r="AK8646" s="11"/>
      <c r="AL8646" s="11"/>
    </row>
    <row r="8647" spans="37:38" s="10" customFormat="1">
      <c r="AK8647" s="11"/>
      <c r="AL8647" s="11"/>
    </row>
    <row r="8648" spans="37:38" s="10" customFormat="1">
      <c r="AK8648" s="11"/>
      <c r="AL8648" s="11"/>
    </row>
    <row r="8649" spans="37:38" s="10" customFormat="1">
      <c r="AK8649" s="11"/>
      <c r="AL8649" s="11"/>
    </row>
    <row r="8650" spans="37:38" s="10" customFormat="1">
      <c r="AK8650" s="11"/>
      <c r="AL8650" s="11"/>
    </row>
    <row r="8651" spans="37:38" s="10" customFormat="1">
      <c r="AK8651" s="11"/>
      <c r="AL8651" s="11"/>
    </row>
    <row r="8652" spans="37:38" s="10" customFormat="1">
      <c r="AK8652" s="11"/>
      <c r="AL8652" s="11"/>
    </row>
    <row r="8653" spans="37:38" s="10" customFormat="1">
      <c r="AK8653" s="11"/>
      <c r="AL8653" s="11"/>
    </row>
    <row r="8654" spans="37:38" s="10" customFormat="1">
      <c r="AK8654" s="11"/>
      <c r="AL8654" s="11"/>
    </row>
    <row r="8655" spans="37:38" s="10" customFormat="1">
      <c r="AK8655" s="11"/>
      <c r="AL8655" s="11"/>
    </row>
    <row r="8656" spans="37:38" s="10" customFormat="1">
      <c r="AK8656" s="11"/>
      <c r="AL8656" s="11"/>
    </row>
    <row r="8657" spans="37:38" s="10" customFormat="1">
      <c r="AK8657" s="11"/>
      <c r="AL8657" s="11"/>
    </row>
    <row r="8658" spans="37:38" s="10" customFormat="1">
      <c r="AK8658" s="11"/>
      <c r="AL8658" s="11"/>
    </row>
    <row r="8659" spans="37:38" s="10" customFormat="1">
      <c r="AK8659" s="11"/>
      <c r="AL8659" s="11"/>
    </row>
    <row r="8660" spans="37:38" s="10" customFormat="1">
      <c r="AK8660" s="11"/>
      <c r="AL8660" s="11"/>
    </row>
    <row r="8661" spans="37:38" s="10" customFormat="1">
      <c r="AK8661" s="11"/>
      <c r="AL8661" s="11"/>
    </row>
    <row r="8662" spans="37:38" s="10" customFormat="1">
      <c r="AK8662" s="11"/>
      <c r="AL8662" s="11"/>
    </row>
    <row r="8663" spans="37:38" s="10" customFormat="1">
      <c r="AK8663" s="11"/>
      <c r="AL8663" s="11"/>
    </row>
    <row r="8664" spans="37:38" s="10" customFormat="1">
      <c r="AK8664" s="11"/>
      <c r="AL8664" s="11"/>
    </row>
    <row r="8665" spans="37:38" s="10" customFormat="1">
      <c r="AK8665" s="11"/>
      <c r="AL8665" s="11"/>
    </row>
    <row r="8666" spans="37:38" s="10" customFormat="1">
      <c r="AK8666" s="11"/>
      <c r="AL8666" s="11"/>
    </row>
    <row r="8667" spans="37:38" s="10" customFormat="1">
      <c r="AK8667" s="11"/>
      <c r="AL8667" s="11"/>
    </row>
    <row r="8668" spans="37:38" s="10" customFormat="1">
      <c r="AK8668" s="11"/>
      <c r="AL8668" s="11"/>
    </row>
    <row r="8669" spans="37:38" s="10" customFormat="1">
      <c r="AK8669" s="11"/>
      <c r="AL8669" s="11"/>
    </row>
    <row r="8670" spans="37:38" s="10" customFormat="1">
      <c r="AK8670" s="11"/>
      <c r="AL8670" s="11"/>
    </row>
    <row r="8671" spans="37:38" s="10" customFormat="1">
      <c r="AK8671" s="11"/>
      <c r="AL8671" s="11"/>
    </row>
    <row r="8672" spans="37:38" s="10" customFormat="1">
      <c r="AK8672" s="11"/>
      <c r="AL8672" s="11"/>
    </row>
    <row r="8673" spans="37:38" s="10" customFormat="1">
      <c r="AK8673" s="11"/>
      <c r="AL8673" s="11"/>
    </row>
    <row r="8674" spans="37:38" s="10" customFormat="1">
      <c r="AK8674" s="11"/>
      <c r="AL8674" s="11"/>
    </row>
    <row r="8675" spans="37:38" s="10" customFormat="1">
      <c r="AK8675" s="11"/>
      <c r="AL8675" s="11"/>
    </row>
    <row r="8676" spans="37:38" s="10" customFormat="1">
      <c r="AK8676" s="11"/>
      <c r="AL8676" s="11"/>
    </row>
    <row r="8677" spans="37:38" s="10" customFormat="1">
      <c r="AK8677" s="11"/>
      <c r="AL8677" s="11"/>
    </row>
    <row r="8678" spans="37:38" s="10" customFormat="1">
      <c r="AK8678" s="11"/>
      <c r="AL8678" s="11"/>
    </row>
    <row r="8679" spans="37:38" s="10" customFormat="1">
      <c r="AK8679" s="11"/>
      <c r="AL8679" s="11"/>
    </row>
    <row r="8680" spans="37:38" s="10" customFormat="1">
      <c r="AK8680" s="11"/>
      <c r="AL8680" s="11"/>
    </row>
    <row r="8681" spans="37:38" s="10" customFormat="1">
      <c r="AK8681" s="11"/>
      <c r="AL8681" s="11"/>
    </row>
    <row r="8682" spans="37:38" s="10" customFormat="1">
      <c r="AK8682" s="11"/>
      <c r="AL8682" s="11"/>
    </row>
    <row r="8683" spans="37:38" s="10" customFormat="1">
      <c r="AK8683" s="11"/>
      <c r="AL8683" s="11"/>
    </row>
    <row r="8684" spans="37:38" s="10" customFormat="1">
      <c r="AK8684" s="11"/>
      <c r="AL8684" s="11"/>
    </row>
    <row r="8685" spans="37:38" s="10" customFormat="1">
      <c r="AK8685" s="11"/>
      <c r="AL8685" s="11"/>
    </row>
    <row r="8686" spans="37:38" s="10" customFormat="1">
      <c r="AK8686" s="11"/>
      <c r="AL8686" s="11"/>
    </row>
    <row r="8687" spans="37:38" s="10" customFormat="1">
      <c r="AK8687" s="11"/>
      <c r="AL8687" s="11"/>
    </row>
    <row r="8688" spans="37:38" s="10" customFormat="1">
      <c r="AK8688" s="11"/>
      <c r="AL8688" s="11"/>
    </row>
    <row r="8689" spans="37:38" s="10" customFormat="1">
      <c r="AK8689" s="11"/>
      <c r="AL8689" s="11"/>
    </row>
    <row r="8690" spans="37:38" s="10" customFormat="1">
      <c r="AK8690" s="11"/>
      <c r="AL8690" s="11"/>
    </row>
    <row r="8691" spans="37:38" s="10" customFormat="1">
      <c r="AK8691" s="11"/>
      <c r="AL8691" s="11"/>
    </row>
    <row r="8692" spans="37:38" s="10" customFormat="1">
      <c r="AK8692" s="11"/>
      <c r="AL8692" s="11"/>
    </row>
    <row r="8693" spans="37:38" s="10" customFormat="1">
      <c r="AK8693" s="11"/>
      <c r="AL8693" s="11"/>
    </row>
    <row r="8694" spans="37:38" s="10" customFormat="1">
      <c r="AK8694" s="11"/>
      <c r="AL8694" s="11"/>
    </row>
    <row r="8695" spans="37:38" s="10" customFormat="1">
      <c r="AK8695" s="11"/>
      <c r="AL8695" s="11"/>
    </row>
    <row r="8696" spans="37:38" s="10" customFormat="1">
      <c r="AK8696" s="11"/>
      <c r="AL8696" s="11"/>
    </row>
    <row r="8697" spans="37:38" s="10" customFormat="1">
      <c r="AK8697" s="11"/>
      <c r="AL8697" s="11"/>
    </row>
    <row r="8698" spans="37:38" s="10" customFormat="1">
      <c r="AK8698" s="11"/>
      <c r="AL8698" s="11"/>
    </row>
    <row r="8699" spans="37:38" s="10" customFormat="1">
      <c r="AK8699" s="11"/>
      <c r="AL8699" s="11"/>
    </row>
    <row r="8700" spans="37:38" s="10" customFormat="1">
      <c r="AK8700" s="11"/>
      <c r="AL8700" s="11"/>
    </row>
    <row r="8701" spans="37:38" s="10" customFormat="1">
      <c r="AK8701" s="11"/>
      <c r="AL8701" s="11"/>
    </row>
    <row r="8702" spans="37:38" s="10" customFormat="1">
      <c r="AK8702" s="11"/>
      <c r="AL8702" s="11"/>
    </row>
    <row r="8703" spans="37:38" s="10" customFormat="1">
      <c r="AK8703" s="11"/>
      <c r="AL8703" s="11"/>
    </row>
    <row r="8704" spans="37:38" s="10" customFormat="1">
      <c r="AK8704" s="11"/>
      <c r="AL8704" s="11"/>
    </row>
    <row r="8705" spans="37:38" s="10" customFormat="1">
      <c r="AK8705" s="11"/>
      <c r="AL8705" s="11"/>
    </row>
    <row r="8706" spans="37:38" s="10" customFormat="1">
      <c r="AK8706" s="11"/>
      <c r="AL8706" s="11"/>
    </row>
    <row r="8707" spans="37:38" s="10" customFormat="1">
      <c r="AK8707" s="11"/>
      <c r="AL8707" s="11"/>
    </row>
    <row r="8708" spans="37:38" s="10" customFormat="1">
      <c r="AK8708" s="11"/>
      <c r="AL8708" s="11"/>
    </row>
    <row r="8709" spans="37:38" s="10" customFormat="1">
      <c r="AK8709" s="11"/>
      <c r="AL8709" s="11"/>
    </row>
    <row r="8710" spans="37:38" s="10" customFormat="1">
      <c r="AK8710" s="11"/>
      <c r="AL8710" s="11"/>
    </row>
    <row r="8711" spans="37:38" s="10" customFormat="1">
      <c r="AK8711" s="11"/>
      <c r="AL8711" s="11"/>
    </row>
    <row r="8712" spans="37:38" s="10" customFormat="1">
      <c r="AK8712" s="11"/>
      <c r="AL8712" s="11"/>
    </row>
    <row r="8713" spans="37:38" s="10" customFormat="1">
      <c r="AK8713" s="11"/>
      <c r="AL8713" s="11"/>
    </row>
    <row r="8714" spans="37:38" s="10" customFormat="1">
      <c r="AK8714" s="11"/>
      <c r="AL8714" s="11"/>
    </row>
    <row r="8715" spans="37:38" s="10" customFormat="1">
      <c r="AK8715" s="11"/>
      <c r="AL8715" s="11"/>
    </row>
    <row r="8716" spans="37:38" s="10" customFormat="1">
      <c r="AK8716" s="11"/>
      <c r="AL8716" s="11"/>
    </row>
    <row r="8717" spans="37:38" s="10" customFormat="1">
      <c r="AK8717" s="11"/>
      <c r="AL8717" s="11"/>
    </row>
    <row r="8718" spans="37:38" s="10" customFormat="1">
      <c r="AK8718" s="11"/>
      <c r="AL8718" s="11"/>
    </row>
    <row r="8719" spans="37:38" s="10" customFormat="1">
      <c r="AK8719" s="11"/>
      <c r="AL8719" s="11"/>
    </row>
    <row r="8720" spans="37:38" s="10" customFormat="1">
      <c r="AK8720" s="11"/>
      <c r="AL8720" s="11"/>
    </row>
    <row r="8721" spans="37:38" s="10" customFormat="1">
      <c r="AK8721" s="11"/>
      <c r="AL8721" s="11"/>
    </row>
    <row r="8722" spans="37:38" s="10" customFormat="1">
      <c r="AK8722" s="11"/>
      <c r="AL8722" s="11"/>
    </row>
    <row r="8723" spans="37:38" s="10" customFormat="1">
      <c r="AK8723" s="11"/>
      <c r="AL8723" s="11"/>
    </row>
    <row r="8724" spans="37:38" s="10" customFormat="1">
      <c r="AK8724" s="11"/>
      <c r="AL8724" s="11"/>
    </row>
    <row r="8725" spans="37:38" s="10" customFormat="1">
      <c r="AK8725" s="11"/>
      <c r="AL8725" s="11"/>
    </row>
    <row r="8726" spans="37:38" s="10" customFormat="1">
      <c r="AK8726" s="11"/>
      <c r="AL8726" s="11"/>
    </row>
    <row r="8727" spans="37:38" s="10" customFormat="1">
      <c r="AK8727" s="11"/>
      <c r="AL8727" s="11"/>
    </row>
    <row r="8728" spans="37:38" s="10" customFormat="1">
      <c r="AK8728" s="11"/>
      <c r="AL8728" s="11"/>
    </row>
    <row r="8729" spans="37:38" s="10" customFormat="1">
      <c r="AK8729" s="11"/>
      <c r="AL8729" s="11"/>
    </row>
    <row r="8730" spans="37:38" s="10" customFormat="1">
      <c r="AK8730" s="11"/>
      <c r="AL8730" s="11"/>
    </row>
    <row r="8731" spans="37:38" s="10" customFormat="1">
      <c r="AK8731" s="11"/>
      <c r="AL8731" s="11"/>
    </row>
    <row r="8732" spans="37:38" s="10" customFormat="1">
      <c r="AK8732" s="11"/>
      <c r="AL8732" s="11"/>
    </row>
    <row r="8733" spans="37:38" s="10" customFormat="1">
      <c r="AK8733" s="11"/>
      <c r="AL8733" s="11"/>
    </row>
    <row r="8734" spans="37:38" s="10" customFormat="1">
      <c r="AK8734" s="11"/>
      <c r="AL8734" s="11"/>
    </row>
    <row r="8735" spans="37:38" s="10" customFormat="1">
      <c r="AK8735" s="11"/>
      <c r="AL8735" s="11"/>
    </row>
    <row r="8736" spans="37:38" s="10" customFormat="1">
      <c r="AK8736" s="11"/>
      <c r="AL8736" s="11"/>
    </row>
    <row r="8737" spans="37:38" s="10" customFormat="1">
      <c r="AK8737" s="11"/>
      <c r="AL8737" s="11"/>
    </row>
    <row r="8738" spans="37:38" s="10" customFormat="1">
      <c r="AK8738" s="11"/>
      <c r="AL8738" s="11"/>
    </row>
    <row r="8739" spans="37:38" s="10" customFormat="1">
      <c r="AK8739" s="11"/>
      <c r="AL8739" s="11"/>
    </row>
    <row r="8740" spans="37:38" s="10" customFormat="1">
      <c r="AK8740" s="11"/>
      <c r="AL8740" s="11"/>
    </row>
    <row r="8741" spans="37:38" s="10" customFormat="1">
      <c r="AK8741" s="11"/>
      <c r="AL8741" s="11"/>
    </row>
    <row r="8742" spans="37:38" s="10" customFormat="1">
      <c r="AK8742" s="11"/>
      <c r="AL8742" s="11"/>
    </row>
    <row r="8743" spans="37:38" s="10" customFormat="1">
      <c r="AK8743" s="11"/>
      <c r="AL8743" s="11"/>
    </row>
    <row r="8744" spans="37:38" s="10" customFormat="1">
      <c r="AK8744" s="11"/>
      <c r="AL8744" s="11"/>
    </row>
    <row r="8745" spans="37:38" s="10" customFormat="1">
      <c r="AK8745" s="11"/>
      <c r="AL8745" s="11"/>
    </row>
    <row r="8746" spans="37:38" s="10" customFormat="1">
      <c r="AK8746" s="11"/>
      <c r="AL8746" s="11"/>
    </row>
    <row r="8747" spans="37:38" s="10" customFormat="1">
      <c r="AK8747" s="11"/>
      <c r="AL8747" s="11"/>
    </row>
    <row r="8748" spans="37:38" s="10" customFormat="1">
      <c r="AK8748" s="11"/>
      <c r="AL8748" s="11"/>
    </row>
    <row r="8749" spans="37:38" s="10" customFormat="1">
      <c r="AK8749" s="11"/>
      <c r="AL8749" s="11"/>
    </row>
    <row r="8750" spans="37:38" s="10" customFormat="1">
      <c r="AK8750" s="11"/>
      <c r="AL8750" s="11"/>
    </row>
    <row r="8751" spans="37:38" s="10" customFormat="1">
      <c r="AK8751" s="11"/>
      <c r="AL8751" s="11"/>
    </row>
    <row r="8752" spans="37:38" s="10" customFormat="1">
      <c r="AK8752" s="11"/>
      <c r="AL8752" s="11"/>
    </row>
    <row r="8753" spans="37:38" s="10" customFormat="1">
      <c r="AK8753" s="11"/>
      <c r="AL8753" s="11"/>
    </row>
    <row r="8754" spans="37:38" s="10" customFormat="1">
      <c r="AK8754" s="11"/>
      <c r="AL8754" s="11"/>
    </row>
    <row r="8755" spans="37:38" s="10" customFormat="1">
      <c r="AK8755" s="11"/>
      <c r="AL8755" s="11"/>
    </row>
    <row r="8756" spans="37:38" s="10" customFormat="1">
      <c r="AK8756" s="11"/>
      <c r="AL8756" s="11"/>
    </row>
    <row r="8757" spans="37:38" s="10" customFormat="1">
      <c r="AK8757" s="11"/>
      <c r="AL8757" s="11"/>
    </row>
    <row r="8758" spans="37:38" s="10" customFormat="1">
      <c r="AK8758" s="11"/>
      <c r="AL8758" s="11"/>
    </row>
    <row r="8759" spans="37:38" s="10" customFormat="1">
      <c r="AK8759" s="11"/>
      <c r="AL8759" s="11"/>
    </row>
    <row r="8760" spans="37:38" s="10" customFormat="1">
      <c r="AK8760" s="11"/>
      <c r="AL8760" s="11"/>
    </row>
    <row r="8761" spans="37:38" s="10" customFormat="1">
      <c r="AK8761" s="11"/>
      <c r="AL8761" s="11"/>
    </row>
    <row r="8762" spans="37:38" s="10" customFormat="1">
      <c r="AK8762" s="11"/>
      <c r="AL8762" s="11"/>
    </row>
    <row r="8763" spans="37:38" s="10" customFormat="1">
      <c r="AK8763" s="11"/>
      <c r="AL8763" s="11"/>
    </row>
    <row r="8764" spans="37:38" s="10" customFormat="1">
      <c r="AK8764" s="11"/>
      <c r="AL8764" s="11"/>
    </row>
    <row r="8765" spans="37:38" s="10" customFormat="1">
      <c r="AK8765" s="11"/>
      <c r="AL8765" s="11"/>
    </row>
    <row r="8766" spans="37:38" s="10" customFormat="1">
      <c r="AK8766" s="11"/>
      <c r="AL8766" s="11"/>
    </row>
    <row r="8767" spans="37:38" s="10" customFormat="1">
      <c r="AK8767" s="11"/>
      <c r="AL8767" s="11"/>
    </row>
    <row r="8768" spans="37:38" s="10" customFormat="1">
      <c r="AK8768" s="11"/>
      <c r="AL8768" s="11"/>
    </row>
    <row r="8769" spans="37:38" s="10" customFormat="1">
      <c r="AK8769" s="11"/>
      <c r="AL8769" s="11"/>
    </row>
    <row r="8770" spans="37:38" s="10" customFormat="1">
      <c r="AK8770" s="11"/>
      <c r="AL8770" s="11"/>
    </row>
    <row r="8771" spans="37:38" s="10" customFormat="1">
      <c r="AK8771" s="11"/>
      <c r="AL8771" s="11"/>
    </row>
    <row r="8772" spans="37:38" s="10" customFormat="1">
      <c r="AK8772" s="11"/>
      <c r="AL8772" s="11"/>
    </row>
    <row r="8773" spans="37:38" s="10" customFormat="1">
      <c r="AK8773" s="11"/>
      <c r="AL8773" s="11"/>
    </row>
    <row r="8774" spans="37:38" s="10" customFormat="1">
      <c r="AK8774" s="11"/>
      <c r="AL8774" s="11"/>
    </row>
    <row r="8775" spans="37:38" s="10" customFormat="1">
      <c r="AK8775" s="11"/>
      <c r="AL8775" s="11"/>
    </row>
    <row r="8776" spans="37:38" s="10" customFormat="1">
      <c r="AK8776" s="11"/>
      <c r="AL8776" s="11"/>
    </row>
    <row r="8777" spans="37:38" s="10" customFormat="1">
      <c r="AK8777" s="11"/>
      <c r="AL8777" s="11"/>
    </row>
    <row r="8778" spans="37:38" s="10" customFormat="1">
      <c r="AK8778" s="11"/>
      <c r="AL8778" s="11"/>
    </row>
    <row r="8779" spans="37:38" s="10" customFormat="1">
      <c r="AK8779" s="11"/>
      <c r="AL8779" s="11"/>
    </row>
    <row r="8780" spans="37:38" s="10" customFormat="1">
      <c r="AK8780" s="11"/>
      <c r="AL8780" s="11"/>
    </row>
    <row r="8781" spans="37:38" s="10" customFormat="1">
      <c r="AK8781" s="11"/>
      <c r="AL8781" s="11"/>
    </row>
    <row r="8782" spans="37:38" s="10" customFormat="1">
      <c r="AK8782" s="11"/>
      <c r="AL8782" s="11"/>
    </row>
    <row r="8783" spans="37:38" s="10" customFormat="1">
      <c r="AK8783" s="11"/>
      <c r="AL8783" s="11"/>
    </row>
    <row r="8784" spans="37:38" s="10" customFormat="1">
      <c r="AK8784" s="11"/>
      <c r="AL8784" s="11"/>
    </row>
    <row r="8785" spans="37:38" s="10" customFormat="1">
      <c r="AK8785" s="11"/>
      <c r="AL8785" s="11"/>
    </row>
    <row r="8786" spans="37:38" s="10" customFormat="1">
      <c r="AK8786" s="11"/>
      <c r="AL8786" s="11"/>
    </row>
    <row r="8787" spans="37:38" s="10" customFormat="1">
      <c r="AK8787" s="11"/>
      <c r="AL8787" s="11"/>
    </row>
    <row r="8788" spans="37:38" s="10" customFormat="1">
      <c r="AK8788" s="11"/>
      <c r="AL8788" s="11"/>
    </row>
    <row r="8789" spans="37:38" s="10" customFormat="1">
      <c r="AK8789" s="11"/>
      <c r="AL8789" s="11"/>
    </row>
    <row r="8790" spans="37:38" s="10" customFormat="1">
      <c r="AK8790" s="11"/>
      <c r="AL8790" s="11"/>
    </row>
    <row r="8791" spans="37:38" s="10" customFormat="1">
      <c r="AK8791" s="11"/>
      <c r="AL8791" s="11"/>
    </row>
    <row r="8792" spans="37:38" s="10" customFormat="1">
      <c r="AK8792" s="11"/>
      <c r="AL8792" s="11"/>
    </row>
    <row r="8793" spans="37:38" s="10" customFormat="1">
      <c r="AK8793" s="11"/>
      <c r="AL8793" s="11"/>
    </row>
    <row r="8794" spans="37:38" s="10" customFormat="1">
      <c r="AK8794" s="11"/>
      <c r="AL8794" s="11"/>
    </row>
    <row r="8795" spans="37:38" s="10" customFormat="1">
      <c r="AK8795" s="11"/>
      <c r="AL8795" s="11"/>
    </row>
    <row r="8796" spans="37:38" s="10" customFormat="1">
      <c r="AK8796" s="11"/>
      <c r="AL8796" s="11"/>
    </row>
    <row r="8797" spans="37:38" s="10" customFormat="1">
      <c r="AK8797" s="11"/>
      <c r="AL8797" s="11"/>
    </row>
    <row r="8798" spans="37:38" s="10" customFormat="1">
      <c r="AK8798" s="11"/>
      <c r="AL8798" s="11"/>
    </row>
    <row r="8799" spans="37:38" s="10" customFormat="1">
      <c r="AK8799" s="11"/>
      <c r="AL8799" s="11"/>
    </row>
    <row r="8800" spans="37:38" s="10" customFormat="1">
      <c r="AK8800" s="11"/>
      <c r="AL8800" s="11"/>
    </row>
    <row r="8801" spans="37:38" s="10" customFormat="1">
      <c r="AK8801" s="11"/>
      <c r="AL8801" s="11"/>
    </row>
    <row r="8802" spans="37:38" s="10" customFormat="1">
      <c r="AK8802" s="11"/>
      <c r="AL8802" s="11"/>
    </row>
    <row r="8803" spans="37:38" s="10" customFormat="1">
      <c r="AK8803" s="11"/>
      <c r="AL8803" s="11"/>
    </row>
    <row r="8804" spans="37:38" s="10" customFormat="1">
      <c r="AK8804" s="11"/>
      <c r="AL8804" s="11"/>
    </row>
    <row r="8805" spans="37:38" s="10" customFormat="1">
      <c r="AK8805" s="11"/>
      <c r="AL8805" s="11"/>
    </row>
    <row r="8806" spans="37:38" s="10" customFormat="1">
      <c r="AK8806" s="11"/>
      <c r="AL8806" s="11"/>
    </row>
    <row r="8807" spans="37:38" s="10" customFormat="1">
      <c r="AK8807" s="11"/>
      <c r="AL8807" s="11"/>
    </row>
    <row r="8808" spans="37:38" s="10" customFormat="1">
      <c r="AK8808" s="11"/>
      <c r="AL8808" s="11"/>
    </row>
    <row r="8809" spans="37:38" s="10" customFormat="1">
      <c r="AK8809" s="11"/>
      <c r="AL8809" s="11"/>
    </row>
    <row r="8810" spans="37:38" s="10" customFormat="1">
      <c r="AK8810" s="11"/>
      <c r="AL8810" s="11"/>
    </row>
    <row r="8811" spans="37:38" s="10" customFormat="1">
      <c r="AK8811" s="11"/>
      <c r="AL8811" s="11"/>
    </row>
    <row r="8812" spans="37:38" s="10" customFormat="1">
      <c r="AK8812" s="11"/>
      <c r="AL8812" s="11"/>
    </row>
    <row r="8813" spans="37:38" s="10" customFormat="1">
      <c r="AK8813" s="11"/>
      <c r="AL8813" s="11"/>
    </row>
    <row r="8814" spans="37:38" s="10" customFormat="1">
      <c r="AK8814" s="11"/>
      <c r="AL8814" s="11"/>
    </row>
    <row r="8815" spans="37:38" s="10" customFormat="1">
      <c r="AK8815" s="11"/>
      <c r="AL8815" s="11"/>
    </row>
    <row r="8816" spans="37:38" s="10" customFormat="1">
      <c r="AK8816" s="11"/>
      <c r="AL8816" s="11"/>
    </row>
    <row r="8817" spans="37:38" s="10" customFormat="1">
      <c r="AK8817" s="11"/>
      <c r="AL8817" s="11"/>
    </row>
    <row r="8818" spans="37:38" s="10" customFormat="1">
      <c r="AK8818" s="11"/>
      <c r="AL8818" s="11"/>
    </row>
    <row r="8819" spans="37:38" s="10" customFormat="1">
      <c r="AK8819" s="11"/>
      <c r="AL8819" s="11"/>
    </row>
    <row r="8820" spans="37:38" s="10" customFormat="1">
      <c r="AK8820" s="11"/>
      <c r="AL8820" s="11"/>
    </row>
    <row r="8821" spans="37:38" s="10" customFormat="1">
      <c r="AK8821" s="11"/>
      <c r="AL8821" s="11"/>
    </row>
    <row r="8822" spans="37:38" s="10" customFormat="1">
      <c r="AK8822" s="11"/>
      <c r="AL8822" s="11"/>
    </row>
    <row r="8823" spans="37:38" s="10" customFormat="1">
      <c r="AK8823" s="11"/>
      <c r="AL8823" s="11"/>
    </row>
    <row r="8824" spans="37:38" s="10" customFormat="1">
      <c r="AK8824" s="11"/>
      <c r="AL8824" s="11"/>
    </row>
    <row r="8825" spans="37:38" s="10" customFormat="1">
      <c r="AK8825" s="11"/>
      <c r="AL8825" s="11"/>
    </row>
    <row r="8826" spans="37:38" s="10" customFormat="1">
      <c r="AK8826" s="11"/>
      <c r="AL8826" s="11"/>
    </row>
    <row r="8827" spans="37:38" s="10" customFormat="1">
      <c r="AK8827" s="11"/>
      <c r="AL8827" s="11"/>
    </row>
    <row r="8828" spans="37:38" s="10" customFormat="1">
      <c r="AK8828" s="11"/>
      <c r="AL8828" s="11"/>
    </row>
    <row r="8829" spans="37:38" s="10" customFormat="1">
      <c r="AK8829" s="11"/>
      <c r="AL8829" s="11"/>
    </row>
    <row r="8830" spans="37:38" s="10" customFormat="1">
      <c r="AK8830" s="11"/>
      <c r="AL8830" s="11"/>
    </row>
    <row r="8831" spans="37:38" s="10" customFormat="1">
      <c r="AK8831" s="11"/>
      <c r="AL8831" s="11"/>
    </row>
    <row r="8832" spans="37:38" s="10" customFormat="1">
      <c r="AK8832" s="11"/>
      <c r="AL8832" s="11"/>
    </row>
    <row r="8833" spans="37:38" s="10" customFormat="1">
      <c r="AK8833" s="11"/>
      <c r="AL8833" s="11"/>
    </row>
    <row r="8834" spans="37:38" s="10" customFormat="1">
      <c r="AK8834" s="11"/>
      <c r="AL8834" s="11"/>
    </row>
    <row r="8835" spans="37:38" s="10" customFormat="1">
      <c r="AK8835" s="11"/>
      <c r="AL8835" s="11"/>
    </row>
    <row r="8836" spans="37:38" s="10" customFormat="1">
      <c r="AK8836" s="11"/>
      <c r="AL8836" s="11"/>
    </row>
    <row r="8837" spans="37:38" s="10" customFormat="1">
      <c r="AK8837" s="11"/>
      <c r="AL8837" s="11"/>
    </row>
    <row r="8838" spans="37:38" s="10" customFormat="1">
      <c r="AK8838" s="11"/>
      <c r="AL8838" s="11"/>
    </row>
    <row r="8839" spans="37:38" s="10" customFormat="1">
      <c r="AK8839" s="11"/>
      <c r="AL8839" s="11"/>
    </row>
    <row r="8840" spans="37:38" s="10" customFormat="1">
      <c r="AK8840" s="11"/>
      <c r="AL8840" s="11"/>
    </row>
    <row r="8841" spans="37:38" s="10" customFormat="1">
      <c r="AK8841" s="11"/>
      <c r="AL8841" s="11"/>
    </row>
    <row r="8842" spans="37:38" s="10" customFormat="1">
      <c r="AK8842" s="11"/>
      <c r="AL8842" s="11"/>
    </row>
    <row r="8843" spans="37:38" s="10" customFormat="1">
      <c r="AK8843" s="11"/>
      <c r="AL8843" s="11"/>
    </row>
    <row r="8844" spans="37:38" s="10" customFormat="1">
      <c r="AK8844" s="11"/>
      <c r="AL8844" s="11"/>
    </row>
    <row r="8845" spans="37:38" s="10" customFormat="1">
      <c r="AK8845" s="11"/>
      <c r="AL8845" s="11"/>
    </row>
    <row r="8846" spans="37:38" s="10" customFormat="1">
      <c r="AK8846" s="11"/>
      <c r="AL8846" s="11"/>
    </row>
    <row r="8847" spans="37:38" s="10" customFormat="1">
      <c r="AK8847" s="11"/>
      <c r="AL8847" s="11"/>
    </row>
    <row r="8848" spans="37:38" s="10" customFormat="1">
      <c r="AK8848" s="11"/>
      <c r="AL8848" s="11"/>
    </row>
    <row r="8849" spans="37:38" s="10" customFormat="1">
      <c r="AK8849" s="11"/>
      <c r="AL8849" s="11"/>
    </row>
    <row r="8850" spans="37:38" s="10" customFormat="1">
      <c r="AK8850" s="11"/>
      <c r="AL8850" s="11"/>
    </row>
    <row r="8851" spans="37:38" s="10" customFormat="1">
      <c r="AK8851" s="11"/>
      <c r="AL8851" s="11"/>
    </row>
    <row r="8852" spans="37:38" s="10" customFormat="1">
      <c r="AK8852" s="11"/>
      <c r="AL8852" s="11"/>
    </row>
    <row r="8853" spans="37:38" s="10" customFormat="1">
      <c r="AK8853" s="11"/>
      <c r="AL8853" s="11"/>
    </row>
    <row r="8854" spans="37:38" s="10" customFormat="1">
      <c r="AK8854" s="11"/>
      <c r="AL8854" s="11"/>
    </row>
    <row r="8855" spans="37:38" s="10" customFormat="1">
      <c r="AK8855" s="11"/>
      <c r="AL8855" s="11"/>
    </row>
    <row r="8856" spans="37:38" s="10" customFormat="1">
      <c r="AK8856" s="11"/>
      <c r="AL8856" s="11"/>
    </row>
    <row r="8857" spans="37:38" s="10" customFormat="1">
      <c r="AK8857" s="11"/>
      <c r="AL8857" s="11"/>
    </row>
    <row r="8858" spans="37:38" s="10" customFormat="1">
      <c r="AK8858" s="11"/>
      <c r="AL8858" s="11"/>
    </row>
    <row r="8859" spans="37:38" s="10" customFormat="1">
      <c r="AK8859" s="11"/>
      <c r="AL8859" s="11"/>
    </row>
    <row r="8860" spans="37:38" s="10" customFormat="1">
      <c r="AK8860" s="11"/>
      <c r="AL8860" s="11"/>
    </row>
    <row r="8861" spans="37:38" s="10" customFormat="1">
      <c r="AK8861" s="11"/>
      <c r="AL8861" s="11"/>
    </row>
    <row r="8862" spans="37:38" s="10" customFormat="1">
      <c r="AK8862" s="11"/>
      <c r="AL8862" s="11"/>
    </row>
    <row r="8863" spans="37:38" s="10" customFormat="1">
      <c r="AK8863" s="11"/>
      <c r="AL8863" s="11"/>
    </row>
    <row r="8864" spans="37:38" s="10" customFormat="1">
      <c r="AK8864" s="11"/>
      <c r="AL8864" s="11"/>
    </row>
    <row r="8865" spans="37:38" s="10" customFormat="1">
      <c r="AK8865" s="11"/>
      <c r="AL8865" s="11"/>
    </row>
    <row r="8866" spans="37:38" s="10" customFormat="1">
      <c r="AK8866" s="11"/>
      <c r="AL8866" s="11"/>
    </row>
    <row r="8867" spans="37:38" s="10" customFormat="1">
      <c r="AK8867" s="11"/>
      <c r="AL8867" s="11"/>
    </row>
    <row r="8868" spans="37:38" s="10" customFormat="1">
      <c r="AK8868" s="11"/>
      <c r="AL8868" s="11"/>
    </row>
    <row r="8869" spans="37:38" s="10" customFormat="1">
      <c r="AK8869" s="11"/>
      <c r="AL8869" s="11"/>
    </row>
    <row r="8870" spans="37:38" s="10" customFormat="1">
      <c r="AK8870" s="11"/>
      <c r="AL8870" s="11"/>
    </row>
    <row r="8871" spans="37:38" s="10" customFormat="1">
      <c r="AK8871" s="11"/>
      <c r="AL8871" s="11"/>
    </row>
    <row r="8872" spans="37:38" s="10" customFormat="1">
      <c r="AK8872" s="11"/>
      <c r="AL8872" s="11"/>
    </row>
    <row r="8873" spans="37:38" s="10" customFormat="1">
      <c r="AK8873" s="11"/>
      <c r="AL8873" s="11"/>
    </row>
    <row r="8874" spans="37:38" s="10" customFormat="1">
      <c r="AK8874" s="11"/>
      <c r="AL8874" s="11"/>
    </row>
    <row r="8875" spans="37:38" s="10" customFormat="1">
      <c r="AK8875" s="11"/>
      <c r="AL8875" s="11"/>
    </row>
    <row r="8876" spans="37:38" s="10" customFormat="1">
      <c r="AK8876" s="11"/>
      <c r="AL8876" s="11"/>
    </row>
    <row r="8877" spans="37:38" s="10" customFormat="1">
      <c r="AK8877" s="11"/>
      <c r="AL8877" s="11"/>
    </row>
    <row r="8878" spans="37:38" s="10" customFormat="1">
      <c r="AK8878" s="11"/>
      <c r="AL8878" s="11"/>
    </row>
    <row r="8879" spans="37:38" s="10" customFormat="1">
      <c r="AK8879" s="11"/>
      <c r="AL8879" s="11"/>
    </row>
    <row r="8880" spans="37:38" s="10" customFormat="1">
      <c r="AK8880" s="11"/>
      <c r="AL8880" s="11"/>
    </row>
    <row r="8881" spans="37:38" s="10" customFormat="1">
      <c r="AK8881" s="11"/>
      <c r="AL8881" s="11"/>
    </row>
    <row r="8882" spans="37:38" s="10" customFormat="1">
      <c r="AK8882" s="11"/>
      <c r="AL8882" s="11"/>
    </row>
    <row r="8883" spans="37:38" s="10" customFormat="1">
      <c r="AK8883" s="11"/>
      <c r="AL8883" s="11"/>
    </row>
    <row r="8884" spans="37:38" s="10" customFormat="1">
      <c r="AK8884" s="11"/>
      <c r="AL8884" s="11"/>
    </row>
    <row r="8885" spans="37:38" s="10" customFormat="1">
      <c r="AK8885" s="11"/>
      <c r="AL8885" s="11"/>
    </row>
    <row r="8886" spans="37:38" s="10" customFormat="1">
      <c r="AK8886" s="11"/>
      <c r="AL8886" s="11"/>
    </row>
    <row r="8887" spans="37:38" s="10" customFormat="1">
      <c r="AK8887" s="11"/>
      <c r="AL8887" s="11"/>
    </row>
    <row r="8888" spans="37:38" s="10" customFormat="1">
      <c r="AK8888" s="11"/>
      <c r="AL8888" s="11"/>
    </row>
    <row r="8889" spans="37:38" s="10" customFormat="1">
      <c r="AK8889" s="11"/>
      <c r="AL8889" s="11"/>
    </row>
    <row r="8890" spans="37:38" s="10" customFormat="1">
      <c r="AK8890" s="11"/>
      <c r="AL8890" s="11"/>
    </row>
    <row r="8891" spans="37:38" s="10" customFormat="1">
      <c r="AK8891" s="11"/>
      <c r="AL8891" s="11"/>
    </row>
    <row r="8892" spans="37:38" s="10" customFormat="1">
      <c r="AK8892" s="11"/>
      <c r="AL8892" s="11"/>
    </row>
    <row r="8893" spans="37:38" s="10" customFormat="1">
      <c r="AK8893" s="11"/>
      <c r="AL8893" s="11"/>
    </row>
    <row r="8894" spans="37:38" s="10" customFormat="1">
      <c r="AK8894" s="11"/>
      <c r="AL8894" s="11"/>
    </row>
    <row r="8895" spans="37:38" s="10" customFormat="1">
      <c r="AK8895" s="11"/>
      <c r="AL8895" s="11"/>
    </row>
    <row r="8896" spans="37:38" s="10" customFormat="1">
      <c r="AK8896" s="11"/>
      <c r="AL8896" s="11"/>
    </row>
    <row r="8897" spans="37:38" s="10" customFormat="1">
      <c r="AK8897" s="11"/>
      <c r="AL8897" s="11"/>
    </row>
    <row r="8898" spans="37:38" s="10" customFormat="1">
      <c r="AK8898" s="11"/>
      <c r="AL8898" s="11"/>
    </row>
    <row r="8899" spans="37:38" s="10" customFormat="1">
      <c r="AK8899" s="11"/>
      <c r="AL8899" s="11"/>
    </row>
    <row r="8900" spans="37:38" s="10" customFormat="1">
      <c r="AK8900" s="11"/>
      <c r="AL8900" s="11"/>
    </row>
    <row r="8901" spans="37:38" s="10" customFormat="1">
      <c r="AK8901" s="11"/>
      <c r="AL8901" s="11"/>
    </row>
    <row r="8902" spans="37:38" s="10" customFormat="1">
      <c r="AK8902" s="11"/>
      <c r="AL8902" s="11"/>
    </row>
    <row r="8903" spans="37:38" s="10" customFormat="1">
      <c r="AK8903" s="11"/>
      <c r="AL8903" s="11"/>
    </row>
    <row r="8904" spans="37:38" s="10" customFormat="1">
      <c r="AK8904" s="11"/>
      <c r="AL8904" s="11"/>
    </row>
    <row r="8905" spans="37:38" s="10" customFormat="1">
      <c r="AK8905" s="11"/>
      <c r="AL8905" s="11"/>
    </row>
    <row r="8906" spans="37:38" s="10" customFormat="1">
      <c r="AK8906" s="11"/>
      <c r="AL8906" s="11"/>
    </row>
    <row r="8907" spans="37:38" s="10" customFormat="1">
      <c r="AK8907" s="11"/>
      <c r="AL8907" s="11"/>
    </row>
    <row r="8908" spans="37:38" s="10" customFormat="1">
      <c r="AK8908" s="11"/>
      <c r="AL8908" s="11"/>
    </row>
    <row r="8909" spans="37:38" s="10" customFormat="1">
      <c r="AK8909" s="11"/>
      <c r="AL8909" s="11"/>
    </row>
    <row r="8910" spans="37:38" s="10" customFormat="1">
      <c r="AK8910" s="11"/>
      <c r="AL8910" s="11"/>
    </row>
    <row r="8911" spans="37:38" s="10" customFormat="1">
      <c r="AK8911" s="11"/>
      <c r="AL8911" s="11"/>
    </row>
    <row r="8912" spans="37:38" s="10" customFormat="1">
      <c r="AK8912" s="11"/>
      <c r="AL8912" s="11"/>
    </row>
    <row r="8913" spans="37:38" s="10" customFormat="1">
      <c r="AK8913" s="11"/>
      <c r="AL8913" s="11"/>
    </row>
    <row r="8914" spans="37:38" s="10" customFormat="1">
      <c r="AK8914" s="11"/>
      <c r="AL8914" s="11"/>
    </row>
    <row r="8915" spans="37:38" s="10" customFormat="1">
      <c r="AK8915" s="11"/>
      <c r="AL8915" s="11"/>
    </row>
    <row r="8916" spans="37:38" s="10" customFormat="1">
      <c r="AK8916" s="11"/>
      <c r="AL8916" s="11"/>
    </row>
    <row r="8917" spans="37:38" s="10" customFormat="1">
      <c r="AK8917" s="11"/>
      <c r="AL8917" s="11"/>
    </row>
    <row r="8918" spans="37:38" s="10" customFormat="1">
      <c r="AK8918" s="11"/>
      <c r="AL8918" s="11"/>
    </row>
    <row r="8919" spans="37:38" s="10" customFormat="1">
      <c r="AK8919" s="11"/>
      <c r="AL8919" s="11"/>
    </row>
    <row r="8920" spans="37:38" s="10" customFormat="1">
      <c r="AK8920" s="11"/>
      <c r="AL8920" s="11"/>
    </row>
    <row r="8921" spans="37:38" s="10" customFormat="1">
      <c r="AK8921" s="11"/>
      <c r="AL8921" s="11"/>
    </row>
    <row r="8922" spans="37:38" s="10" customFormat="1">
      <c r="AK8922" s="11"/>
      <c r="AL8922" s="11"/>
    </row>
    <row r="8923" spans="37:38" s="10" customFormat="1">
      <c r="AK8923" s="11"/>
      <c r="AL8923" s="11"/>
    </row>
    <row r="8924" spans="37:38" s="10" customFormat="1">
      <c r="AK8924" s="11"/>
      <c r="AL8924" s="11"/>
    </row>
    <row r="8925" spans="37:38" s="10" customFormat="1">
      <c r="AK8925" s="11"/>
      <c r="AL8925" s="11"/>
    </row>
    <row r="8926" spans="37:38" s="10" customFormat="1">
      <c r="AK8926" s="11"/>
      <c r="AL8926" s="11"/>
    </row>
    <row r="8927" spans="37:38" s="10" customFormat="1">
      <c r="AK8927" s="11"/>
      <c r="AL8927" s="11"/>
    </row>
    <row r="8928" spans="37:38" s="10" customFormat="1">
      <c r="AK8928" s="11"/>
      <c r="AL8928" s="11"/>
    </row>
    <row r="8929" spans="37:38" s="10" customFormat="1">
      <c r="AK8929" s="11"/>
      <c r="AL8929" s="11"/>
    </row>
    <row r="8930" spans="37:38" s="10" customFormat="1">
      <c r="AK8930" s="11"/>
      <c r="AL8930" s="11"/>
    </row>
    <row r="8931" spans="37:38" s="10" customFormat="1">
      <c r="AK8931" s="11"/>
      <c r="AL8931" s="11"/>
    </row>
    <row r="8932" spans="37:38" s="10" customFormat="1">
      <c r="AK8932" s="11"/>
      <c r="AL8932" s="11"/>
    </row>
    <row r="8933" spans="37:38" s="10" customFormat="1">
      <c r="AK8933" s="11"/>
      <c r="AL8933" s="11"/>
    </row>
    <row r="8934" spans="37:38" s="10" customFormat="1">
      <c r="AK8934" s="11"/>
      <c r="AL8934" s="11"/>
    </row>
    <row r="8935" spans="37:38" s="10" customFormat="1">
      <c r="AK8935" s="11"/>
      <c r="AL8935" s="11"/>
    </row>
    <row r="8936" spans="37:38" s="10" customFormat="1">
      <c r="AK8936" s="11"/>
      <c r="AL8936" s="11"/>
    </row>
    <row r="8937" spans="37:38" s="10" customFormat="1">
      <c r="AK8937" s="11"/>
      <c r="AL8937" s="11"/>
    </row>
    <row r="8938" spans="37:38" s="10" customFormat="1">
      <c r="AK8938" s="11"/>
      <c r="AL8938" s="11"/>
    </row>
    <row r="8939" spans="37:38" s="10" customFormat="1">
      <c r="AK8939" s="11"/>
      <c r="AL8939" s="11"/>
    </row>
    <row r="8940" spans="37:38" s="10" customFormat="1">
      <c r="AK8940" s="11"/>
      <c r="AL8940" s="11"/>
    </row>
    <row r="8941" spans="37:38" s="10" customFormat="1">
      <c r="AK8941" s="11"/>
      <c r="AL8941" s="11"/>
    </row>
    <row r="8942" spans="37:38" s="10" customFormat="1">
      <c r="AK8942" s="11"/>
      <c r="AL8942" s="11"/>
    </row>
    <row r="8943" spans="37:38" s="10" customFormat="1">
      <c r="AK8943" s="11"/>
      <c r="AL8943" s="11"/>
    </row>
    <row r="8944" spans="37:38" s="10" customFormat="1">
      <c r="AK8944" s="11"/>
      <c r="AL8944" s="11"/>
    </row>
    <row r="8945" spans="37:38" s="10" customFormat="1">
      <c r="AK8945" s="11"/>
      <c r="AL8945" s="11"/>
    </row>
    <row r="8946" spans="37:38" s="10" customFormat="1">
      <c r="AK8946" s="11"/>
      <c r="AL8946" s="11"/>
    </row>
    <row r="8947" spans="37:38" s="10" customFormat="1">
      <c r="AK8947" s="11"/>
      <c r="AL8947" s="11"/>
    </row>
    <row r="8948" spans="37:38" s="10" customFormat="1">
      <c r="AK8948" s="11"/>
      <c r="AL8948" s="11"/>
    </row>
    <row r="8949" spans="37:38" s="10" customFormat="1">
      <c r="AK8949" s="11"/>
      <c r="AL8949" s="11"/>
    </row>
    <row r="8950" spans="37:38" s="10" customFormat="1">
      <c r="AK8950" s="11"/>
      <c r="AL8950" s="11"/>
    </row>
    <row r="8951" spans="37:38" s="10" customFormat="1">
      <c r="AK8951" s="11"/>
      <c r="AL8951" s="11"/>
    </row>
    <row r="8952" spans="37:38" s="10" customFormat="1">
      <c r="AK8952" s="11"/>
      <c r="AL8952" s="11"/>
    </row>
    <row r="8953" spans="37:38" s="10" customFormat="1">
      <c r="AK8953" s="11"/>
      <c r="AL8953" s="11"/>
    </row>
    <row r="8954" spans="37:38" s="10" customFormat="1">
      <c r="AK8954" s="11"/>
      <c r="AL8954" s="11"/>
    </row>
    <row r="8955" spans="37:38" s="10" customFormat="1">
      <c r="AK8955" s="11"/>
      <c r="AL8955" s="11"/>
    </row>
    <row r="8956" spans="37:38" s="10" customFormat="1">
      <c r="AK8956" s="11"/>
      <c r="AL8956" s="11"/>
    </row>
    <row r="8957" spans="37:38" s="10" customFormat="1">
      <c r="AK8957" s="11"/>
      <c r="AL8957" s="11"/>
    </row>
    <row r="8958" spans="37:38" s="10" customFormat="1">
      <c r="AK8958" s="11"/>
      <c r="AL8958" s="11"/>
    </row>
    <row r="8959" spans="37:38" s="10" customFormat="1">
      <c r="AK8959" s="11"/>
      <c r="AL8959" s="11"/>
    </row>
    <row r="8960" spans="37:38" s="10" customFormat="1">
      <c r="AK8960" s="11"/>
      <c r="AL8960" s="11"/>
    </row>
    <row r="8961" spans="37:38" s="10" customFormat="1">
      <c r="AK8961" s="11"/>
      <c r="AL8961" s="11"/>
    </row>
    <row r="8962" spans="37:38" s="10" customFormat="1">
      <c r="AK8962" s="11"/>
      <c r="AL8962" s="11"/>
    </row>
    <row r="8963" spans="37:38" s="10" customFormat="1">
      <c r="AK8963" s="11"/>
      <c r="AL8963" s="11"/>
    </row>
    <row r="8964" spans="37:38" s="10" customFormat="1">
      <c r="AK8964" s="11"/>
      <c r="AL8964" s="11"/>
    </row>
    <row r="8965" spans="37:38" s="10" customFormat="1">
      <c r="AK8965" s="11"/>
      <c r="AL8965" s="11"/>
    </row>
    <row r="8966" spans="37:38" s="10" customFormat="1">
      <c r="AK8966" s="11"/>
      <c r="AL8966" s="11"/>
    </row>
    <row r="8967" spans="37:38" s="10" customFormat="1">
      <c r="AK8967" s="11"/>
      <c r="AL8967" s="11"/>
    </row>
    <row r="8968" spans="37:38" s="10" customFormat="1">
      <c r="AK8968" s="11"/>
      <c r="AL8968" s="11"/>
    </row>
    <row r="8969" spans="37:38" s="10" customFormat="1">
      <c r="AK8969" s="11"/>
      <c r="AL8969" s="11"/>
    </row>
    <row r="8970" spans="37:38" s="10" customFormat="1">
      <c r="AK8970" s="11"/>
      <c r="AL8970" s="11"/>
    </row>
    <row r="8971" spans="37:38" s="10" customFormat="1">
      <c r="AK8971" s="11"/>
      <c r="AL8971" s="11"/>
    </row>
    <row r="8972" spans="37:38" s="10" customFormat="1">
      <c r="AK8972" s="11"/>
      <c r="AL8972" s="11"/>
    </row>
    <row r="8973" spans="37:38" s="10" customFormat="1">
      <c r="AK8973" s="11"/>
      <c r="AL8973" s="11"/>
    </row>
    <row r="8974" spans="37:38" s="10" customFormat="1">
      <c r="AK8974" s="11"/>
      <c r="AL8974" s="11"/>
    </row>
    <row r="8975" spans="37:38" s="10" customFormat="1">
      <c r="AK8975" s="11"/>
      <c r="AL8975" s="11"/>
    </row>
    <row r="8976" spans="37:38" s="10" customFormat="1">
      <c r="AK8976" s="11"/>
      <c r="AL8976" s="11"/>
    </row>
    <row r="8977" spans="37:38" s="10" customFormat="1">
      <c r="AK8977" s="11"/>
      <c r="AL8977" s="11"/>
    </row>
    <row r="8978" spans="37:38" s="10" customFormat="1">
      <c r="AK8978" s="11"/>
      <c r="AL8978" s="11"/>
    </row>
    <row r="8979" spans="37:38" s="10" customFormat="1">
      <c r="AK8979" s="11"/>
      <c r="AL8979" s="11"/>
    </row>
    <row r="8980" spans="37:38" s="10" customFormat="1">
      <c r="AK8980" s="11"/>
      <c r="AL8980" s="11"/>
    </row>
    <row r="8981" spans="37:38" s="10" customFormat="1">
      <c r="AK8981" s="11"/>
      <c r="AL8981" s="11"/>
    </row>
    <row r="8982" spans="37:38" s="10" customFormat="1">
      <c r="AK8982" s="11"/>
      <c r="AL8982" s="11"/>
    </row>
    <row r="8983" spans="37:38" s="10" customFormat="1">
      <c r="AK8983" s="11"/>
      <c r="AL8983" s="11"/>
    </row>
    <row r="8984" spans="37:38" s="10" customFormat="1">
      <c r="AK8984" s="11"/>
      <c r="AL8984" s="11"/>
    </row>
    <row r="8985" spans="37:38" s="10" customFormat="1">
      <c r="AK8985" s="11"/>
      <c r="AL8985" s="11"/>
    </row>
    <row r="8986" spans="37:38" s="10" customFormat="1">
      <c r="AK8986" s="11"/>
      <c r="AL8986" s="11"/>
    </row>
    <row r="8987" spans="37:38" s="10" customFormat="1">
      <c r="AK8987" s="11"/>
      <c r="AL8987" s="11"/>
    </row>
    <row r="8988" spans="37:38" s="10" customFormat="1">
      <c r="AK8988" s="11"/>
      <c r="AL8988" s="11"/>
    </row>
    <row r="8989" spans="37:38" s="10" customFormat="1">
      <c r="AK8989" s="11"/>
      <c r="AL8989" s="11"/>
    </row>
    <row r="8990" spans="37:38" s="10" customFormat="1">
      <c r="AK8990" s="11"/>
      <c r="AL8990" s="11"/>
    </row>
    <row r="8991" spans="37:38" s="10" customFormat="1">
      <c r="AK8991" s="11"/>
      <c r="AL8991" s="11"/>
    </row>
    <row r="8992" spans="37:38" s="10" customFormat="1">
      <c r="AK8992" s="11"/>
      <c r="AL8992" s="11"/>
    </row>
    <row r="8993" spans="37:38" s="10" customFormat="1">
      <c r="AK8993" s="11"/>
      <c r="AL8993" s="11"/>
    </row>
    <row r="8994" spans="37:38" s="10" customFormat="1">
      <c r="AK8994" s="11"/>
      <c r="AL8994" s="11"/>
    </row>
    <row r="8995" spans="37:38" s="10" customFormat="1">
      <c r="AK8995" s="11"/>
      <c r="AL8995" s="11"/>
    </row>
    <row r="8996" spans="37:38" s="10" customFormat="1">
      <c r="AK8996" s="11"/>
      <c r="AL8996" s="11"/>
    </row>
    <row r="8997" spans="37:38" s="10" customFormat="1">
      <c r="AK8997" s="11"/>
      <c r="AL8997" s="11"/>
    </row>
    <row r="8998" spans="37:38" s="10" customFormat="1">
      <c r="AK8998" s="11"/>
      <c r="AL8998" s="11"/>
    </row>
    <row r="8999" spans="37:38" s="10" customFormat="1">
      <c r="AK8999" s="11"/>
      <c r="AL8999" s="11"/>
    </row>
    <row r="9000" spans="37:38" s="10" customFormat="1">
      <c r="AK9000" s="11"/>
      <c r="AL9000" s="11"/>
    </row>
    <row r="9001" spans="37:38" s="10" customFormat="1">
      <c r="AK9001" s="11"/>
      <c r="AL9001" s="11"/>
    </row>
    <row r="9002" spans="37:38" s="10" customFormat="1">
      <c r="AK9002" s="11"/>
      <c r="AL9002" s="11"/>
    </row>
    <row r="9003" spans="37:38" s="10" customFormat="1">
      <c r="AK9003" s="11"/>
      <c r="AL9003" s="11"/>
    </row>
    <row r="9004" spans="37:38" s="10" customFormat="1">
      <c r="AK9004" s="11"/>
      <c r="AL9004" s="11"/>
    </row>
    <row r="9005" spans="37:38" s="10" customFormat="1">
      <c r="AK9005" s="11"/>
      <c r="AL9005" s="11"/>
    </row>
    <row r="9006" spans="37:38" s="10" customFormat="1">
      <c r="AK9006" s="11"/>
      <c r="AL9006" s="11"/>
    </row>
    <row r="9007" spans="37:38" s="10" customFormat="1">
      <c r="AK9007" s="11"/>
      <c r="AL9007" s="11"/>
    </row>
    <row r="9008" spans="37:38" s="10" customFormat="1">
      <c r="AK9008" s="11"/>
      <c r="AL9008" s="11"/>
    </row>
    <row r="9009" spans="37:38" s="10" customFormat="1">
      <c r="AK9009" s="11"/>
      <c r="AL9009" s="11"/>
    </row>
    <row r="9010" spans="37:38" s="10" customFormat="1">
      <c r="AK9010" s="11"/>
      <c r="AL9010" s="11"/>
    </row>
    <row r="9011" spans="37:38" s="10" customFormat="1">
      <c r="AK9011" s="11"/>
      <c r="AL9011" s="11"/>
    </row>
    <row r="9012" spans="37:38" s="10" customFormat="1">
      <c r="AK9012" s="11"/>
      <c r="AL9012" s="11"/>
    </row>
    <row r="9013" spans="37:38" s="10" customFormat="1">
      <c r="AK9013" s="11"/>
      <c r="AL9013" s="11"/>
    </row>
    <row r="9014" spans="37:38" s="10" customFormat="1">
      <c r="AK9014" s="11"/>
      <c r="AL9014" s="11"/>
    </row>
    <row r="9015" spans="37:38" s="10" customFormat="1">
      <c r="AK9015" s="11"/>
      <c r="AL9015" s="11"/>
    </row>
    <row r="9016" spans="37:38" s="10" customFormat="1">
      <c r="AK9016" s="11"/>
      <c r="AL9016" s="11"/>
    </row>
    <row r="9017" spans="37:38" s="10" customFormat="1">
      <c r="AK9017" s="11"/>
      <c r="AL9017" s="11"/>
    </row>
    <row r="9018" spans="37:38" s="10" customFormat="1">
      <c r="AK9018" s="11"/>
      <c r="AL9018" s="11"/>
    </row>
    <row r="9019" spans="37:38" s="10" customFormat="1">
      <c r="AK9019" s="11"/>
      <c r="AL9019" s="11"/>
    </row>
    <row r="9020" spans="37:38" s="10" customFormat="1">
      <c r="AK9020" s="11"/>
      <c r="AL9020" s="11"/>
    </row>
    <row r="9021" spans="37:38" s="10" customFormat="1">
      <c r="AK9021" s="11"/>
      <c r="AL9021" s="11"/>
    </row>
    <row r="9022" spans="37:38" s="10" customFormat="1">
      <c r="AK9022" s="11"/>
      <c r="AL9022" s="11"/>
    </row>
    <row r="9023" spans="37:38" s="10" customFormat="1">
      <c r="AK9023" s="11"/>
      <c r="AL9023" s="11"/>
    </row>
    <row r="9024" spans="37:38" s="10" customFormat="1">
      <c r="AK9024" s="11"/>
      <c r="AL9024" s="11"/>
    </row>
    <row r="9025" spans="37:38" s="10" customFormat="1">
      <c r="AK9025" s="11"/>
      <c r="AL9025" s="11"/>
    </row>
    <row r="9026" spans="37:38" s="10" customFormat="1">
      <c r="AK9026" s="11"/>
      <c r="AL9026" s="11"/>
    </row>
    <row r="9027" spans="37:38" s="10" customFormat="1">
      <c r="AK9027" s="11"/>
      <c r="AL9027" s="11"/>
    </row>
    <row r="9028" spans="37:38" s="10" customFormat="1">
      <c r="AK9028" s="11"/>
      <c r="AL9028" s="11"/>
    </row>
    <row r="9029" spans="37:38" s="10" customFormat="1">
      <c r="AK9029" s="11"/>
      <c r="AL9029" s="11"/>
    </row>
    <row r="9030" spans="37:38" s="10" customFormat="1">
      <c r="AK9030" s="11"/>
      <c r="AL9030" s="11"/>
    </row>
    <row r="9031" spans="37:38" s="10" customFormat="1">
      <c r="AK9031" s="11"/>
      <c r="AL9031" s="11"/>
    </row>
    <row r="9032" spans="37:38" s="10" customFormat="1">
      <c r="AK9032" s="11"/>
      <c r="AL9032" s="11"/>
    </row>
    <row r="9033" spans="37:38" s="10" customFormat="1">
      <c r="AK9033" s="11"/>
      <c r="AL9033" s="11"/>
    </row>
    <row r="9034" spans="37:38" s="10" customFormat="1">
      <c r="AK9034" s="11"/>
      <c r="AL9034" s="11"/>
    </row>
    <row r="9035" spans="37:38" s="10" customFormat="1">
      <c r="AK9035" s="11"/>
      <c r="AL9035" s="11"/>
    </row>
    <row r="9036" spans="37:38" s="10" customFormat="1">
      <c r="AK9036" s="11"/>
      <c r="AL9036" s="11"/>
    </row>
    <row r="9037" spans="37:38" s="10" customFormat="1">
      <c r="AK9037" s="11"/>
      <c r="AL9037" s="11"/>
    </row>
    <row r="9038" spans="37:38" s="10" customFormat="1">
      <c r="AK9038" s="11"/>
      <c r="AL9038" s="11"/>
    </row>
    <row r="9039" spans="37:38" s="10" customFormat="1">
      <c r="AK9039" s="11"/>
      <c r="AL9039" s="11"/>
    </row>
    <row r="9040" spans="37:38" s="10" customFormat="1">
      <c r="AK9040" s="11"/>
      <c r="AL9040" s="11"/>
    </row>
    <row r="9041" spans="37:38" s="10" customFormat="1">
      <c r="AK9041" s="11"/>
      <c r="AL9041" s="11"/>
    </row>
    <row r="9042" spans="37:38" s="10" customFormat="1">
      <c r="AK9042" s="11"/>
      <c r="AL9042" s="11"/>
    </row>
    <row r="9043" spans="37:38" s="10" customFormat="1">
      <c r="AK9043" s="11"/>
      <c r="AL9043" s="11"/>
    </row>
    <row r="9044" spans="37:38" s="10" customFormat="1">
      <c r="AK9044" s="11"/>
      <c r="AL9044" s="11"/>
    </row>
    <row r="9045" spans="37:38" s="10" customFormat="1">
      <c r="AK9045" s="11"/>
      <c r="AL9045" s="11"/>
    </row>
    <row r="9046" spans="37:38" s="10" customFormat="1">
      <c r="AK9046" s="11"/>
      <c r="AL9046" s="11"/>
    </row>
    <row r="9047" spans="37:38" s="10" customFormat="1">
      <c r="AK9047" s="11"/>
      <c r="AL9047" s="11"/>
    </row>
    <row r="9048" spans="37:38" s="10" customFormat="1">
      <c r="AK9048" s="11"/>
      <c r="AL9048" s="11"/>
    </row>
    <row r="9049" spans="37:38" s="10" customFormat="1">
      <c r="AK9049" s="11"/>
      <c r="AL9049" s="11"/>
    </row>
    <row r="9050" spans="37:38" s="10" customFormat="1">
      <c r="AK9050" s="11"/>
      <c r="AL9050" s="11"/>
    </row>
    <row r="9051" spans="37:38" s="10" customFormat="1">
      <c r="AK9051" s="11"/>
      <c r="AL9051" s="11"/>
    </row>
    <row r="9052" spans="37:38" s="10" customFormat="1">
      <c r="AK9052" s="11"/>
      <c r="AL9052" s="11"/>
    </row>
    <row r="9053" spans="37:38" s="10" customFormat="1">
      <c r="AK9053" s="11"/>
      <c r="AL9053" s="11"/>
    </row>
    <row r="9054" spans="37:38" s="10" customFormat="1">
      <c r="AK9054" s="11"/>
      <c r="AL9054" s="11"/>
    </row>
    <row r="9055" spans="37:38" s="10" customFormat="1">
      <c r="AK9055" s="11"/>
      <c r="AL9055" s="11"/>
    </row>
    <row r="9056" spans="37:38" s="10" customFormat="1">
      <c r="AK9056" s="11"/>
      <c r="AL9056" s="11"/>
    </row>
    <row r="9057" spans="37:38" s="10" customFormat="1">
      <c r="AK9057" s="11"/>
      <c r="AL9057" s="11"/>
    </row>
    <row r="9058" spans="37:38" s="10" customFormat="1">
      <c r="AK9058" s="11"/>
      <c r="AL9058" s="11"/>
    </row>
    <row r="9059" spans="37:38" s="10" customFormat="1">
      <c r="AK9059" s="11"/>
      <c r="AL9059" s="11"/>
    </row>
    <row r="9060" spans="37:38" s="10" customFormat="1">
      <c r="AK9060" s="11"/>
      <c r="AL9060" s="11"/>
    </row>
    <row r="9061" spans="37:38" s="10" customFormat="1">
      <c r="AK9061" s="11"/>
      <c r="AL9061" s="11"/>
    </row>
    <row r="9062" spans="37:38" s="10" customFormat="1">
      <c r="AK9062" s="11"/>
      <c r="AL9062" s="11"/>
    </row>
    <row r="9063" spans="37:38" s="10" customFormat="1">
      <c r="AK9063" s="11"/>
      <c r="AL9063" s="11"/>
    </row>
    <row r="9064" spans="37:38" s="10" customFormat="1">
      <c r="AK9064" s="11"/>
      <c r="AL9064" s="11"/>
    </row>
    <row r="9065" spans="37:38" s="10" customFormat="1">
      <c r="AK9065" s="11"/>
      <c r="AL9065" s="11"/>
    </row>
    <row r="9066" spans="37:38" s="10" customFormat="1">
      <c r="AK9066" s="11"/>
      <c r="AL9066" s="11"/>
    </row>
    <row r="9067" spans="37:38" s="10" customFormat="1">
      <c r="AK9067" s="11"/>
      <c r="AL9067" s="11"/>
    </row>
    <row r="9068" spans="37:38" s="10" customFormat="1">
      <c r="AK9068" s="11"/>
      <c r="AL9068" s="11"/>
    </row>
    <row r="9069" spans="37:38" s="10" customFormat="1">
      <c r="AK9069" s="11"/>
      <c r="AL9069" s="11"/>
    </row>
    <row r="9070" spans="37:38" s="10" customFormat="1">
      <c r="AK9070" s="11"/>
      <c r="AL9070" s="11"/>
    </row>
    <row r="9071" spans="37:38" s="10" customFormat="1">
      <c r="AK9071" s="11"/>
      <c r="AL9071" s="11"/>
    </row>
    <row r="9072" spans="37:38" s="10" customFormat="1">
      <c r="AK9072" s="11"/>
      <c r="AL9072" s="11"/>
    </row>
    <row r="9073" spans="37:38" s="10" customFormat="1">
      <c r="AK9073" s="11"/>
      <c r="AL9073" s="11"/>
    </row>
    <row r="9074" spans="37:38" s="10" customFormat="1">
      <c r="AK9074" s="11"/>
      <c r="AL9074" s="11"/>
    </row>
    <row r="9075" spans="37:38" s="10" customFormat="1">
      <c r="AK9075" s="11"/>
      <c r="AL9075" s="11"/>
    </row>
    <row r="9076" spans="37:38" s="10" customFormat="1">
      <c r="AK9076" s="11"/>
      <c r="AL9076" s="11"/>
    </row>
    <row r="9077" spans="37:38" s="10" customFormat="1">
      <c r="AK9077" s="11"/>
      <c r="AL9077" s="11"/>
    </row>
    <row r="9078" spans="37:38" s="10" customFormat="1">
      <c r="AK9078" s="11"/>
      <c r="AL9078" s="11"/>
    </row>
    <row r="9079" spans="37:38" s="10" customFormat="1">
      <c r="AK9079" s="11"/>
      <c r="AL9079" s="11"/>
    </row>
    <row r="9080" spans="37:38" s="10" customFormat="1">
      <c r="AK9080" s="11"/>
      <c r="AL9080" s="11"/>
    </row>
    <row r="9081" spans="37:38" s="10" customFormat="1">
      <c r="AK9081" s="11"/>
      <c r="AL9081" s="11"/>
    </row>
    <row r="9082" spans="37:38" s="10" customFormat="1">
      <c r="AK9082" s="11"/>
      <c r="AL9082" s="11"/>
    </row>
    <row r="9083" spans="37:38" s="10" customFormat="1">
      <c r="AK9083" s="11"/>
      <c r="AL9083" s="11"/>
    </row>
    <row r="9084" spans="37:38" s="10" customFormat="1">
      <c r="AK9084" s="11"/>
      <c r="AL9084" s="11"/>
    </row>
    <row r="9085" spans="37:38" s="10" customFormat="1">
      <c r="AK9085" s="11"/>
      <c r="AL9085" s="11"/>
    </row>
    <row r="9086" spans="37:38" s="10" customFormat="1">
      <c r="AK9086" s="11"/>
      <c r="AL9086" s="11"/>
    </row>
    <row r="9087" spans="37:38" s="10" customFormat="1">
      <c r="AK9087" s="11"/>
      <c r="AL9087" s="11"/>
    </row>
    <row r="9088" spans="37:38" s="10" customFormat="1">
      <c r="AK9088" s="11"/>
      <c r="AL9088" s="11"/>
    </row>
    <row r="9089" spans="37:38" s="10" customFormat="1">
      <c r="AK9089" s="11"/>
      <c r="AL9089" s="11"/>
    </row>
    <row r="9090" spans="37:38" s="10" customFormat="1">
      <c r="AK9090" s="11"/>
      <c r="AL9090" s="11"/>
    </row>
    <row r="9091" spans="37:38" s="10" customFormat="1">
      <c r="AK9091" s="11"/>
      <c r="AL9091" s="11"/>
    </row>
    <row r="9092" spans="37:38" s="10" customFormat="1">
      <c r="AK9092" s="11"/>
      <c r="AL9092" s="11"/>
    </row>
    <row r="9093" spans="37:38" s="10" customFormat="1">
      <c r="AK9093" s="11"/>
      <c r="AL9093" s="11"/>
    </row>
    <row r="9094" spans="37:38" s="10" customFormat="1">
      <c r="AK9094" s="11"/>
      <c r="AL9094" s="11"/>
    </row>
    <row r="9095" spans="37:38" s="10" customFormat="1">
      <c r="AK9095" s="11"/>
      <c r="AL9095" s="11"/>
    </row>
    <row r="9096" spans="37:38" s="10" customFormat="1">
      <c r="AK9096" s="11"/>
      <c r="AL9096" s="11"/>
    </row>
    <row r="9097" spans="37:38" s="10" customFormat="1">
      <c r="AK9097" s="11"/>
      <c r="AL9097" s="11"/>
    </row>
    <row r="9098" spans="37:38" s="10" customFormat="1">
      <c r="AK9098" s="11"/>
      <c r="AL9098" s="11"/>
    </row>
    <row r="9099" spans="37:38" s="10" customFormat="1">
      <c r="AK9099" s="11"/>
      <c r="AL9099" s="11"/>
    </row>
    <row r="9100" spans="37:38" s="10" customFormat="1">
      <c r="AK9100" s="11"/>
      <c r="AL9100" s="11"/>
    </row>
    <row r="9101" spans="37:38" s="10" customFormat="1">
      <c r="AK9101" s="11"/>
      <c r="AL9101" s="11"/>
    </row>
    <row r="9102" spans="37:38" s="10" customFormat="1">
      <c r="AK9102" s="11"/>
      <c r="AL9102" s="11"/>
    </row>
    <row r="9103" spans="37:38" s="10" customFormat="1">
      <c r="AK9103" s="11"/>
      <c r="AL9103" s="11"/>
    </row>
    <row r="9104" spans="37:38" s="10" customFormat="1">
      <c r="AK9104" s="11"/>
      <c r="AL9104" s="11"/>
    </row>
    <row r="9105" spans="37:38" s="10" customFormat="1">
      <c r="AK9105" s="11"/>
      <c r="AL9105" s="11"/>
    </row>
    <row r="9106" spans="37:38" s="10" customFormat="1">
      <c r="AK9106" s="11"/>
      <c r="AL9106" s="11"/>
    </row>
    <row r="9107" spans="37:38" s="10" customFormat="1">
      <c r="AK9107" s="11"/>
      <c r="AL9107" s="11"/>
    </row>
    <row r="9108" spans="37:38" s="10" customFormat="1">
      <c r="AK9108" s="11"/>
      <c r="AL9108" s="11"/>
    </row>
    <row r="9109" spans="37:38" s="10" customFormat="1">
      <c r="AK9109" s="11"/>
      <c r="AL9109" s="11"/>
    </row>
    <row r="9110" spans="37:38" s="10" customFormat="1">
      <c r="AK9110" s="11"/>
      <c r="AL9110" s="11"/>
    </row>
    <row r="9111" spans="37:38" s="10" customFormat="1">
      <c r="AK9111" s="11"/>
      <c r="AL9111" s="11"/>
    </row>
    <row r="9112" spans="37:38" s="10" customFormat="1">
      <c r="AK9112" s="11"/>
      <c r="AL9112" s="11"/>
    </row>
    <row r="9113" spans="37:38" s="10" customFormat="1">
      <c r="AK9113" s="11"/>
      <c r="AL9113" s="11"/>
    </row>
    <row r="9114" spans="37:38" s="10" customFormat="1">
      <c r="AK9114" s="11"/>
      <c r="AL9114" s="11"/>
    </row>
    <row r="9115" spans="37:38" s="10" customFormat="1">
      <c r="AK9115" s="11"/>
      <c r="AL9115" s="11"/>
    </row>
    <row r="9116" spans="37:38" s="10" customFormat="1">
      <c r="AK9116" s="11"/>
      <c r="AL9116" s="11"/>
    </row>
    <row r="9117" spans="37:38" s="10" customFormat="1">
      <c r="AK9117" s="11"/>
      <c r="AL9117" s="11"/>
    </row>
    <row r="9118" spans="37:38" s="10" customFormat="1">
      <c r="AK9118" s="11"/>
      <c r="AL9118" s="11"/>
    </row>
    <row r="9119" spans="37:38" s="10" customFormat="1">
      <c r="AK9119" s="11"/>
      <c r="AL9119" s="11"/>
    </row>
    <row r="9120" spans="37:38" s="10" customFormat="1">
      <c r="AK9120" s="11"/>
      <c r="AL9120" s="11"/>
    </row>
    <row r="9121" spans="37:38" s="10" customFormat="1">
      <c r="AK9121" s="11"/>
      <c r="AL9121" s="11"/>
    </row>
    <row r="9122" spans="37:38" s="10" customFormat="1">
      <c r="AK9122" s="11"/>
      <c r="AL9122" s="11"/>
    </row>
    <row r="9123" spans="37:38" s="10" customFormat="1">
      <c r="AK9123" s="11"/>
      <c r="AL9123" s="11"/>
    </row>
    <row r="9124" spans="37:38" s="10" customFormat="1">
      <c r="AK9124" s="11"/>
      <c r="AL9124" s="11"/>
    </row>
    <row r="9125" spans="37:38" s="10" customFormat="1">
      <c r="AK9125" s="11"/>
      <c r="AL9125" s="11"/>
    </row>
    <row r="9126" spans="37:38" s="10" customFormat="1">
      <c r="AK9126" s="11"/>
      <c r="AL9126" s="11"/>
    </row>
    <row r="9127" spans="37:38" s="10" customFormat="1">
      <c r="AK9127" s="11"/>
      <c r="AL9127" s="11"/>
    </row>
    <row r="9128" spans="37:38" s="10" customFormat="1">
      <c r="AK9128" s="11"/>
      <c r="AL9128" s="11"/>
    </row>
    <row r="9129" spans="37:38" s="10" customFormat="1">
      <c r="AK9129" s="11"/>
      <c r="AL9129" s="11"/>
    </row>
    <row r="9130" spans="37:38" s="10" customFormat="1">
      <c r="AK9130" s="11"/>
      <c r="AL9130" s="11"/>
    </row>
    <row r="9131" spans="37:38" s="10" customFormat="1">
      <c r="AK9131" s="11"/>
      <c r="AL9131" s="11"/>
    </row>
    <row r="9132" spans="37:38" s="10" customFormat="1">
      <c r="AK9132" s="11"/>
      <c r="AL9132" s="11"/>
    </row>
    <row r="9133" spans="37:38" s="10" customFormat="1">
      <c r="AK9133" s="11"/>
      <c r="AL9133" s="11"/>
    </row>
    <row r="9134" spans="37:38" s="10" customFormat="1">
      <c r="AK9134" s="11"/>
      <c r="AL9134" s="11"/>
    </row>
    <row r="9135" spans="37:38" s="10" customFormat="1">
      <c r="AK9135" s="11"/>
      <c r="AL9135" s="11"/>
    </row>
    <row r="9136" spans="37:38" s="10" customFormat="1">
      <c r="AK9136" s="11"/>
      <c r="AL9136" s="11"/>
    </row>
    <row r="9137" spans="37:38" s="10" customFormat="1">
      <c r="AK9137" s="11"/>
      <c r="AL9137" s="11"/>
    </row>
    <row r="9138" spans="37:38" s="10" customFormat="1">
      <c r="AK9138" s="11"/>
      <c r="AL9138" s="11"/>
    </row>
    <row r="9139" spans="37:38" s="10" customFormat="1">
      <c r="AK9139" s="11"/>
      <c r="AL9139" s="11"/>
    </row>
    <row r="9140" spans="37:38" s="10" customFormat="1">
      <c r="AK9140" s="11"/>
      <c r="AL9140" s="11"/>
    </row>
    <row r="9141" spans="37:38" s="10" customFormat="1">
      <c r="AK9141" s="11"/>
      <c r="AL9141" s="11"/>
    </row>
    <row r="9142" spans="37:38" s="10" customFormat="1">
      <c r="AK9142" s="11"/>
      <c r="AL9142" s="11"/>
    </row>
    <row r="9143" spans="37:38" s="10" customFormat="1">
      <c r="AK9143" s="11"/>
      <c r="AL9143" s="11"/>
    </row>
    <row r="9144" spans="37:38" s="10" customFormat="1">
      <c r="AK9144" s="11"/>
      <c r="AL9144" s="11"/>
    </row>
    <row r="9145" spans="37:38" s="10" customFormat="1">
      <c r="AK9145" s="11"/>
      <c r="AL9145" s="11"/>
    </row>
    <row r="9146" spans="37:38" s="10" customFormat="1">
      <c r="AK9146" s="11"/>
      <c r="AL9146" s="11"/>
    </row>
    <row r="9147" spans="37:38" s="10" customFormat="1">
      <c r="AK9147" s="11"/>
      <c r="AL9147" s="11"/>
    </row>
    <row r="9148" spans="37:38" s="10" customFormat="1">
      <c r="AK9148" s="11"/>
      <c r="AL9148" s="11"/>
    </row>
    <row r="9149" spans="37:38" s="10" customFormat="1">
      <c r="AK9149" s="11"/>
      <c r="AL9149" s="11"/>
    </row>
    <row r="9150" spans="37:38" s="10" customFormat="1">
      <c r="AK9150" s="11"/>
      <c r="AL9150" s="11"/>
    </row>
    <row r="9151" spans="37:38" s="10" customFormat="1">
      <c r="AK9151" s="11"/>
      <c r="AL9151" s="11"/>
    </row>
    <row r="9152" spans="37:38" s="10" customFormat="1">
      <c r="AK9152" s="11"/>
      <c r="AL9152" s="11"/>
    </row>
    <row r="9153" spans="37:38" s="10" customFormat="1">
      <c r="AK9153" s="11"/>
      <c r="AL9153" s="11"/>
    </row>
    <row r="9154" spans="37:38" s="10" customFormat="1">
      <c r="AK9154" s="11"/>
      <c r="AL9154" s="11"/>
    </row>
    <row r="9155" spans="37:38" s="10" customFormat="1">
      <c r="AK9155" s="11"/>
      <c r="AL9155" s="11"/>
    </row>
    <row r="9156" spans="37:38" s="10" customFormat="1">
      <c r="AK9156" s="11"/>
      <c r="AL9156" s="11"/>
    </row>
    <row r="9157" spans="37:38" s="10" customFormat="1">
      <c r="AK9157" s="11"/>
      <c r="AL9157" s="11"/>
    </row>
    <row r="9158" spans="37:38" s="10" customFormat="1">
      <c r="AK9158" s="11"/>
      <c r="AL9158" s="11"/>
    </row>
    <row r="9159" spans="37:38" s="10" customFormat="1">
      <c r="AK9159" s="11"/>
      <c r="AL9159" s="11"/>
    </row>
    <row r="9160" spans="37:38" s="10" customFormat="1">
      <c r="AK9160" s="11"/>
      <c r="AL9160" s="11"/>
    </row>
    <row r="9161" spans="37:38" s="10" customFormat="1">
      <c r="AK9161" s="11"/>
      <c r="AL9161" s="11"/>
    </row>
    <row r="9162" spans="37:38" s="10" customFormat="1">
      <c r="AK9162" s="11"/>
      <c r="AL9162" s="11"/>
    </row>
    <row r="9163" spans="37:38" s="10" customFormat="1">
      <c r="AK9163" s="11"/>
      <c r="AL9163" s="11"/>
    </row>
    <row r="9164" spans="37:38" s="10" customFormat="1">
      <c r="AK9164" s="11"/>
      <c r="AL9164" s="11"/>
    </row>
    <row r="9165" spans="37:38" s="10" customFormat="1">
      <c r="AK9165" s="11"/>
      <c r="AL9165" s="11"/>
    </row>
    <row r="9166" spans="37:38" s="10" customFormat="1">
      <c r="AK9166" s="11"/>
      <c r="AL9166" s="11"/>
    </row>
    <row r="9167" spans="37:38" s="10" customFormat="1">
      <c r="AK9167" s="11"/>
      <c r="AL9167" s="11"/>
    </row>
    <row r="9168" spans="37:38" s="10" customFormat="1">
      <c r="AK9168" s="11"/>
      <c r="AL9168" s="11"/>
    </row>
    <row r="9169" spans="37:38" s="10" customFormat="1">
      <c r="AK9169" s="11"/>
      <c r="AL9169" s="11"/>
    </row>
    <row r="9170" spans="37:38" s="10" customFormat="1">
      <c r="AK9170" s="11"/>
      <c r="AL9170" s="11"/>
    </row>
    <row r="9171" spans="37:38" s="10" customFormat="1">
      <c r="AK9171" s="11"/>
      <c r="AL9171" s="11"/>
    </row>
    <row r="9172" spans="37:38" s="10" customFormat="1">
      <c r="AK9172" s="11"/>
      <c r="AL9172" s="11"/>
    </row>
    <row r="9173" spans="37:38" s="10" customFormat="1">
      <c r="AK9173" s="11"/>
      <c r="AL9173" s="11"/>
    </row>
    <row r="9174" spans="37:38" s="10" customFormat="1">
      <c r="AK9174" s="11"/>
      <c r="AL9174" s="11"/>
    </row>
    <row r="9175" spans="37:38" s="10" customFormat="1">
      <c r="AK9175" s="11"/>
      <c r="AL9175" s="11"/>
    </row>
    <row r="9176" spans="37:38" s="10" customFormat="1">
      <c r="AK9176" s="11"/>
      <c r="AL9176" s="11"/>
    </row>
    <row r="9177" spans="37:38" s="10" customFormat="1">
      <c r="AK9177" s="11"/>
      <c r="AL9177" s="11"/>
    </row>
    <row r="9178" spans="37:38" s="10" customFormat="1">
      <c r="AK9178" s="11"/>
      <c r="AL9178" s="11"/>
    </row>
    <row r="9179" spans="37:38" s="10" customFormat="1">
      <c r="AK9179" s="11"/>
      <c r="AL9179" s="11"/>
    </row>
    <row r="9180" spans="37:38" s="10" customFormat="1">
      <c r="AK9180" s="11"/>
      <c r="AL9180" s="11"/>
    </row>
    <row r="9181" spans="37:38" s="10" customFormat="1">
      <c r="AK9181" s="11"/>
      <c r="AL9181" s="11"/>
    </row>
    <row r="9182" spans="37:38" s="10" customFormat="1">
      <c r="AK9182" s="11"/>
      <c r="AL9182" s="11"/>
    </row>
    <row r="9183" spans="37:38" s="10" customFormat="1">
      <c r="AK9183" s="11"/>
      <c r="AL9183" s="11"/>
    </row>
    <row r="9184" spans="37:38" s="10" customFormat="1">
      <c r="AK9184" s="11"/>
      <c r="AL9184" s="11"/>
    </row>
    <row r="9185" spans="37:38" s="10" customFormat="1">
      <c r="AK9185" s="11"/>
      <c r="AL9185" s="11"/>
    </row>
    <row r="9186" spans="37:38" s="10" customFormat="1">
      <c r="AK9186" s="11"/>
      <c r="AL9186" s="11"/>
    </row>
    <row r="9187" spans="37:38" s="10" customFormat="1">
      <c r="AK9187" s="11"/>
      <c r="AL9187" s="11"/>
    </row>
    <row r="9188" spans="37:38" s="10" customFormat="1">
      <c r="AK9188" s="11"/>
      <c r="AL9188" s="11"/>
    </row>
    <row r="9189" spans="37:38" s="10" customFormat="1">
      <c r="AK9189" s="11"/>
      <c r="AL9189" s="11"/>
    </row>
    <row r="9190" spans="37:38" s="10" customFormat="1">
      <c r="AK9190" s="11"/>
      <c r="AL9190" s="11"/>
    </row>
    <row r="9191" spans="37:38" s="10" customFormat="1">
      <c r="AK9191" s="11"/>
      <c r="AL9191" s="11"/>
    </row>
    <row r="9192" spans="37:38" s="10" customFormat="1">
      <c r="AK9192" s="11"/>
      <c r="AL9192" s="11"/>
    </row>
    <row r="9193" spans="37:38" s="10" customFormat="1">
      <c r="AK9193" s="11"/>
      <c r="AL9193" s="11"/>
    </row>
    <row r="9194" spans="37:38" s="10" customFormat="1">
      <c r="AK9194" s="11"/>
      <c r="AL9194" s="11"/>
    </row>
    <row r="9195" spans="37:38" s="10" customFormat="1">
      <c r="AK9195" s="11"/>
      <c r="AL9195" s="11"/>
    </row>
    <row r="9196" spans="37:38" s="10" customFormat="1">
      <c r="AK9196" s="11"/>
      <c r="AL9196" s="11"/>
    </row>
    <row r="9197" spans="37:38" s="10" customFormat="1">
      <c r="AK9197" s="11"/>
      <c r="AL9197" s="11"/>
    </row>
    <row r="9198" spans="37:38" s="10" customFormat="1">
      <c r="AK9198" s="11"/>
      <c r="AL9198" s="11"/>
    </row>
    <row r="9199" spans="37:38" s="10" customFormat="1">
      <c r="AK9199" s="11"/>
      <c r="AL9199" s="11"/>
    </row>
    <row r="9200" spans="37:38" s="10" customFormat="1">
      <c r="AK9200" s="11"/>
      <c r="AL9200" s="11"/>
    </row>
    <row r="9201" spans="37:38" s="10" customFormat="1">
      <c r="AK9201" s="11"/>
      <c r="AL9201" s="11"/>
    </row>
    <row r="9202" spans="37:38" s="10" customFormat="1">
      <c r="AK9202" s="11"/>
      <c r="AL9202" s="11"/>
    </row>
    <row r="9203" spans="37:38" s="10" customFormat="1">
      <c r="AK9203" s="11"/>
      <c r="AL9203" s="11"/>
    </row>
    <row r="9204" spans="37:38" s="10" customFormat="1">
      <c r="AK9204" s="11"/>
      <c r="AL9204" s="11"/>
    </row>
    <row r="9205" spans="37:38" s="10" customFormat="1">
      <c r="AK9205" s="11"/>
      <c r="AL9205" s="11"/>
    </row>
    <row r="9206" spans="37:38" s="10" customFormat="1">
      <c r="AK9206" s="11"/>
      <c r="AL9206" s="11"/>
    </row>
    <row r="9207" spans="37:38" s="10" customFormat="1">
      <c r="AK9207" s="11"/>
      <c r="AL9207" s="11"/>
    </row>
    <row r="9208" spans="37:38" s="10" customFormat="1">
      <c r="AK9208" s="11"/>
      <c r="AL9208" s="11"/>
    </row>
    <row r="9209" spans="37:38" s="10" customFormat="1">
      <c r="AK9209" s="11"/>
      <c r="AL9209" s="11"/>
    </row>
    <row r="9210" spans="37:38" s="10" customFormat="1">
      <c r="AK9210" s="11"/>
      <c r="AL9210" s="11"/>
    </row>
    <row r="9211" spans="37:38" s="10" customFormat="1">
      <c r="AK9211" s="11"/>
      <c r="AL9211" s="11"/>
    </row>
    <row r="9212" spans="37:38" s="10" customFormat="1">
      <c r="AK9212" s="11"/>
      <c r="AL9212" s="11"/>
    </row>
    <row r="9213" spans="37:38" s="10" customFormat="1">
      <c r="AK9213" s="11"/>
      <c r="AL9213" s="11"/>
    </row>
    <row r="9214" spans="37:38" s="10" customFormat="1">
      <c r="AK9214" s="11"/>
      <c r="AL9214" s="11"/>
    </row>
    <row r="9215" spans="37:38" s="10" customFormat="1">
      <c r="AK9215" s="11"/>
      <c r="AL9215" s="11"/>
    </row>
    <row r="9216" spans="37:38" s="10" customFormat="1">
      <c r="AK9216" s="11"/>
      <c r="AL9216" s="11"/>
    </row>
    <row r="9217" spans="37:38" s="10" customFormat="1">
      <c r="AK9217" s="11"/>
      <c r="AL9217" s="11"/>
    </row>
    <row r="9218" spans="37:38" s="10" customFormat="1">
      <c r="AK9218" s="11"/>
      <c r="AL9218" s="11"/>
    </row>
    <row r="9219" spans="37:38" s="10" customFormat="1">
      <c r="AK9219" s="11"/>
      <c r="AL9219" s="11"/>
    </row>
    <row r="9220" spans="37:38" s="10" customFormat="1">
      <c r="AK9220" s="11"/>
      <c r="AL9220" s="11"/>
    </row>
    <row r="9221" spans="37:38" s="10" customFormat="1">
      <c r="AK9221" s="11"/>
      <c r="AL9221" s="11"/>
    </row>
    <row r="9222" spans="37:38" s="10" customFormat="1">
      <c r="AK9222" s="11"/>
      <c r="AL9222" s="11"/>
    </row>
    <row r="9223" spans="37:38" s="10" customFormat="1">
      <c r="AK9223" s="11"/>
      <c r="AL9223" s="11"/>
    </row>
    <row r="9224" spans="37:38" s="10" customFormat="1">
      <c r="AK9224" s="11"/>
      <c r="AL9224" s="11"/>
    </row>
    <row r="9225" spans="37:38" s="10" customFormat="1">
      <c r="AK9225" s="11"/>
      <c r="AL9225" s="11"/>
    </row>
    <row r="9226" spans="37:38" s="10" customFormat="1">
      <c r="AK9226" s="11"/>
      <c r="AL9226" s="11"/>
    </row>
    <row r="9227" spans="37:38" s="10" customFormat="1">
      <c r="AK9227" s="11"/>
      <c r="AL9227" s="11"/>
    </row>
    <row r="9228" spans="37:38" s="10" customFormat="1">
      <c r="AK9228" s="11"/>
      <c r="AL9228" s="11"/>
    </row>
    <row r="9229" spans="37:38" s="10" customFormat="1">
      <c r="AK9229" s="11"/>
      <c r="AL9229" s="11"/>
    </row>
    <row r="9230" spans="37:38" s="10" customFormat="1">
      <c r="AK9230" s="11"/>
      <c r="AL9230" s="11"/>
    </row>
    <row r="9231" spans="37:38" s="10" customFormat="1">
      <c r="AK9231" s="11"/>
      <c r="AL9231" s="11"/>
    </row>
    <row r="9232" spans="37:38" s="10" customFormat="1">
      <c r="AK9232" s="11"/>
      <c r="AL9232" s="11"/>
    </row>
    <row r="9233" spans="37:38" s="10" customFormat="1">
      <c r="AK9233" s="11"/>
      <c r="AL9233" s="11"/>
    </row>
    <row r="9234" spans="37:38" s="10" customFormat="1">
      <c r="AK9234" s="11"/>
      <c r="AL9234" s="11"/>
    </row>
    <row r="9235" spans="37:38" s="10" customFormat="1">
      <c r="AK9235" s="11"/>
      <c r="AL9235" s="11"/>
    </row>
    <row r="9236" spans="37:38" s="10" customFormat="1">
      <c r="AK9236" s="11"/>
      <c r="AL9236" s="11"/>
    </row>
    <row r="9237" spans="37:38" s="10" customFormat="1">
      <c r="AK9237" s="11"/>
      <c r="AL9237" s="11"/>
    </row>
    <row r="9238" spans="37:38" s="10" customFormat="1">
      <c r="AK9238" s="11"/>
      <c r="AL9238" s="11"/>
    </row>
    <row r="9239" spans="37:38" s="10" customFormat="1">
      <c r="AK9239" s="11"/>
      <c r="AL9239" s="11"/>
    </row>
    <row r="9240" spans="37:38" s="10" customFormat="1">
      <c r="AK9240" s="11"/>
      <c r="AL9240" s="11"/>
    </row>
    <row r="9241" spans="37:38" s="10" customFormat="1">
      <c r="AK9241" s="11"/>
      <c r="AL9241" s="11"/>
    </row>
    <row r="9242" spans="37:38" s="10" customFormat="1">
      <c r="AK9242" s="11"/>
      <c r="AL9242" s="11"/>
    </row>
    <row r="9243" spans="37:38" s="10" customFormat="1">
      <c r="AK9243" s="11"/>
      <c r="AL9243" s="11"/>
    </row>
    <row r="9244" spans="37:38" s="10" customFormat="1">
      <c r="AK9244" s="11"/>
      <c r="AL9244" s="11"/>
    </row>
    <row r="9245" spans="37:38" s="10" customFormat="1">
      <c r="AK9245" s="11"/>
      <c r="AL9245" s="11"/>
    </row>
    <row r="9246" spans="37:38" s="10" customFormat="1">
      <c r="AK9246" s="11"/>
      <c r="AL9246" s="11"/>
    </row>
    <row r="9247" spans="37:38" s="10" customFormat="1">
      <c r="AK9247" s="11"/>
      <c r="AL9247" s="11"/>
    </row>
    <row r="9248" spans="37:38" s="10" customFormat="1">
      <c r="AK9248" s="11"/>
      <c r="AL9248" s="11"/>
    </row>
    <row r="9249" spans="37:38" s="10" customFormat="1">
      <c r="AK9249" s="11"/>
      <c r="AL9249" s="11"/>
    </row>
    <row r="9250" spans="37:38" s="10" customFormat="1">
      <c r="AK9250" s="11"/>
      <c r="AL9250" s="11"/>
    </row>
    <row r="9251" spans="37:38" s="10" customFormat="1">
      <c r="AK9251" s="11"/>
      <c r="AL9251" s="11"/>
    </row>
    <row r="9252" spans="37:38" s="10" customFormat="1">
      <c r="AK9252" s="11"/>
      <c r="AL9252" s="11"/>
    </row>
    <row r="9253" spans="37:38" s="10" customFormat="1">
      <c r="AK9253" s="11"/>
      <c r="AL9253" s="11"/>
    </row>
    <row r="9254" spans="37:38" s="10" customFormat="1">
      <c r="AK9254" s="11"/>
      <c r="AL9254" s="11"/>
    </row>
    <row r="9255" spans="37:38" s="10" customFormat="1">
      <c r="AK9255" s="11"/>
      <c r="AL9255" s="11"/>
    </row>
    <row r="9256" spans="37:38" s="10" customFormat="1">
      <c r="AK9256" s="11"/>
      <c r="AL9256" s="11"/>
    </row>
    <row r="9257" spans="37:38" s="10" customFormat="1">
      <c r="AK9257" s="11"/>
      <c r="AL9257" s="11"/>
    </row>
    <row r="9258" spans="37:38" s="10" customFormat="1">
      <c r="AK9258" s="11"/>
      <c r="AL9258" s="11"/>
    </row>
    <row r="9259" spans="37:38" s="10" customFormat="1">
      <c r="AK9259" s="11"/>
      <c r="AL9259" s="11"/>
    </row>
    <row r="9260" spans="37:38" s="10" customFormat="1">
      <c r="AK9260" s="11"/>
      <c r="AL9260" s="11"/>
    </row>
    <row r="9261" spans="37:38" s="10" customFormat="1">
      <c r="AK9261" s="11"/>
      <c r="AL9261" s="11"/>
    </row>
    <row r="9262" spans="37:38" s="10" customFormat="1">
      <c r="AK9262" s="11"/>
      <c r="AL9262" s="11"/>
    </row>
    <row r="9263" spans="37:38" s="10" customFormat="1">
      <c r="AK9263" s="11"/>
      <c r="AL9263" s="11"/>
    </row>
    <row r="9264" spans="37:38" s="10" customFormat="1">
      <c r="AK9264" s="11"/>
      <c r="AL9264" s="11"/>
    </row>
    <row r="9265" spans="37:38" s="10" customFormat="1">
      <c r="AK9265" s="11"/>
      <c r="AL9265" s="11"/>
    </row>
    <row r="9266" spans="37:38" s="10" customFormat="1">
      <c r="AK9266" s="11"/>
      <c r="AL9266" s="11"/>
    </row>
    <row r="9267" spans="37:38" s="10" customFormat="1">
      <c r="AK9267" s="11"/>
      <c r="AL9267" s="11"/>
    </row>
    <row r="9268" spans="37:38" s="10" customFormat="1">
      <c r="AK9268" s="11"/>
      <c r="AL9268" s="11"/>
    </row>
    <row r="9269" spans="37:38" s="10" customFormat="1">
      <c r="AK9269" s="11"/>
      <c r="AL9269" s="11"/>
    </row>
    <row r="9270" spans="37:38" s="10" customFormat="1">
      <c r="AK9270" s="11"/>
      <c r="AL9270" s="11"/>
    </row>
    <row r="9271" spans="37:38" s="10" customFormat="1">
      <c r="AK9271" s="11"/>
      <c r="AL9271" s="11"/>
    </row>
    <row r="9272" spans="37:38" s="10" customFormat="1">
      <c r="AK9272" s="11"/>
      <c r="AL9272" s="11"/>
    </row>
    <row r="9273" spans="37:38" s="10" customFormat="1">
      <c r="AK9273" s="11"/>
      <c r="AL9273" s="11"/>
    </row>
    <row r="9274" spans="37:38" s="10" customFormat="1">
      <c r="AK9274" s="11"/>
      <c r="AL9274" s="11"/>
    </row>
    <row r="9275" spans="37:38" s="10" customFormat="1">
      <c r="AK9275" s="11"/>
      <c r="AL9275" s="11"/>
    </row>
    <row r="9276" spans="37:38" s="10" customFormat="1">
      <c r="AK9276" s="11"/>
      <c r="AL9276" s="11"/>
    </row>
    <row r="9277" spans="37:38" s="10" customFormat="1">
      <c r="AK9277" s="11"/>
      <c r="AL9277" s="11"/>
    </row>
    <row r="9278" spans="37:38" s="10" customFormat="1">
      <c r="AK9278" s="11"/>
      <c r="AL9278" s="11"/>
    </row>
    <row r="9279" spans="37:38" s="10" customFormat="1">
      <c r="AK9279" s="11"/>
      <c r="AL9279" s="11"/>
    </row>
    <row r="9280" spans="37:38" s="10" customFormat="1">
      <c r="AK9280" s="11"/>
      <c r="AL9280" s="11"/>
    </row>
    <row r="9281" spans="37:38" s="10" customFormat="1">
      <c r="AK9281" s="11"/>
      <c r="AL9281" s="11"/>
    </row>
    <row r="9282" spans="37:38" s="10" customFormat="1">
      <c r="AK9282" s="11"/>
      <c r="AL9282" s="11"/>
    </row>
    <row r="9283" spans="37:38" s="10" customFormat="1">
      <c r="AK9283" s="11"/>
      <c r="AL9283" s="11"/>
    </row>
    <row r="9284" spans="37:38" s="10" customFormat="1">
      <c r="AK9284" s="11"/>
      <c r="AL9284" s="11"/>
    </row>
    <row r="9285" spans="37:38" s="10" customFormat="1">
      <c r="AK9285" s="11"/>
      <c r="AL9285" s="11"/>
    </row>
    <row r="9286" spans="37:38" s="10" customFormat="1">
      <c r="AK9286" s="11"/>
      <c r="AL9286" s="11"/>
    </row>
    <row r="9287" spans="37:38" s="10" customFormat="1">
      <c r="AK9287" s="11"/>
      <c r="AL9287" s="11"/>
    </row>
    <row r="9288" spans="37:38" s="10" customFormat="1">
      <c r="AK9288" s="11"/>
      <c r="AL9288" s="11"/>
    </row>
    <row r="9289" spans="37:38" s="10" customFormat="1">
      <c r="AK9289" s="11"/>
      <c r="AL9289" s="11"/>
    </row>
    <row r="9290" spans="37:38" s="10" customFormat="1">
      <c r="AK9290" s="11"/>
      <c r="AL9290" s="11"/>
    </row>
    <row r="9291" spans="37:38" s="10" customFormat="1">
      <c r="AK9291" s="11"/>
      <c r="AL9291" s="11"/>
    </row>
    <row r="9292" spans="37:38" s="10" customFormat="1">
      <c r="AK9292" s="11"/>
      <c r="AL9292" s="11"/>
    </row>
    <row r="9293" spans="37:38" s="10" customFormat="1">
      <c r="AK9293" s="11"/>
      <c r="AL9293" s="11"/>
    </row>
    <row r="9294" spans="37:38" s="10" customFormat="1">
      <c r="AK9294" s="11"/>
      <c r="AL9294" s="11"/>
    </row>
    <row r="9295" spans="37:38" s="10" customFormat="1">
      <c r="AK9295" s="11"/>
      <c r="AL9295" s="11"/>
    </row>
    <row r="9296" spans="37:38" s="10" customFormat="1">
      <c r="AK9296" s="11"/>
      <c r="AL9296" s="11"/>
    </row>
    <row r="9297" spans="37:38" s="10" customFormat="1">
      <c r="AK9297" s="11"/>
      <c r="AL9297" s="11"/>
    </row>
    <row r="9298" spans="37:38" s="10" customFormat="1">
      <c r="AK9298" s="11"/>
      <c r="AL9298" s="11"/>
    </row>
    <row r="9299" spans="37:38" s="10" customFormat="1">
      <c r="AK9299" s="11"/>
      <c r="AL9299" s="11"/>
    </row>
    <row r="9300" spans="37:38" s="10" customFormat="1">
      <c r="AK9300" s="11"/>
      <c r="AL9300" s="11"/>
    </row>
    <row r="9301" spans="37:38" s="10" customFormat="1">
      <c r="AK9301" s="11"/>
      <c r="AL9301" s="11"/>
    </row>
    <row r="9302" spans="37:38" s="10" customFormat="1">
      <c r="AK9302" s="11"/>
      <c r="AL9302" s="11"/>
    </row>
    <row r="9303" spans="37:38" s="10" customFormat="1">
      <c r="AK9303" s="11"/>
      <c r="AL9303" s="11"/>
    </row>
    <row r="9304" spans="37:38" s="10" customFormat="1">
      <c r="AK9304" s="11"/>
      <c r="AL9304" s="11"/>
    </row>
    <row r="9305" spans="37:38" s="10" customFormat="1">
      <c r="AK9305" s="11"/>
      <c r="AL9305" s="11"/>
    </row>
    <row r="9306" spans="37:38" s="10" customFormat="1">
      <c r="AK9306" s="11"/>
      <c r="AL9306" s="11"/>
    </row>
    <row r="9307" spans="37:38" s="10" customFormat="1">
      <c r="AK9307" s="11"/>
      <c r="AL9307" s="11"/>
    </row>
    <row r="9308" spans="37:38" s="10" customFormat="1">
      <c r="AK9308" s="11"/>
      <c r="AL9308" s="11"/>
    </row>
    <row r="9309" spans="37:38" s="10" customFormat="1">
      <c r="AK9309" s="11"/>
      <c r="AL9309" s="11"/>
    </row>
    <row r="9310" spans="37:38" s="10" customFormat="1">
      <c r="AK9310" s="11"/>
      <c r="AL9310" s="11"/>
    </row>
    <row r="9311" spans="37:38" s="10" customFormat="1">
      <c r="AK9311" s="11"/>
      <c r="AL9311" s="11"/>
    </row>
    <row r="9312" spans="37:38" s="10" customFormat="1">
      <c r="AK9312" s="11"/>
      <c r="AL9312" s="11"/>
    </row>
    <row r="9313" spans="37:38" s="10" customFormat="1">
      <c r="AK9313" s="11"/>
      <c r="AL9313" s="11"/>
    </row>
    <row r="9314" spans="37:38" s="10" customFormat="1">
      <c r="AK9314" s="11"/>
      <c r="AL9314" s="11"/>
    </row>
    <row r="9315" spans="37:38" s="10" customFormat="1">
      <c r="AK9315" s="11"/>
      <c r="AL9315" s="11"/>
    </row>
    <row r="9316" spans="37:38" s="10" customFormat="1">
      <c r="AK9316" s="11"/>
      <c r="AL9316" s="11"/>
    </row>
    <row r="9317" spans="37:38" s="10" customFormat="1">
      <c r="AK9317" s="11"/>
      <c r="AL9317" s="11"/>
    </row>
    <row r="9318" spans="37:38" s="10" customFormat="1">
      <c r="AK9318" s="11"/>
      <c r="AL9318" s="11"/>
    </row>
    <row r="9319" spans="37:38" s="10" customFormat="1">
      <c r="AK9319" s="11"/>
      <c r="AL9319" s="11"/>
    </row>
    <row r="9320" spans="37:38" s="10" customFormat="1">
      <c r="AK9320" s="11"/>
      <c r="AL9320" s="11"/>
    </row>
    <row r="9321" spans="37:38" s="10" customFormat="1">
      <c r="AK9321" s="11"/>
      <c r="AL9321" s="11"/>
    </row>
    <row r="9322" spans="37:38" s="10" customFormat="1">
      <c r="AK9322" s="11"/>
      <c r="AL9322" s="11"/>
    </row>
    <row r="9323" spans="37:38" s="10" customFormat="1">
      <c r="AK9323" s="11"/>
      <c r="AL9323" s="11"/>
    </row>
    <row r="9324" spans="37:38" s="10" customFormat="1">
      <c r="AK9324" s="11"/>
      <c r="AL9324" s="11"/>
    </row>
    <row r="9325" spans="37:38" s="10" customFormat="1">
      <c r="AK9325" s="11"/>
      <c r="AL9325" s="11"/>
    </row>
    <row r="9326" spans="37:38" s="10" customFormat="1">
      <c r="AK9326" s="11"/>
      <c r="AL9326" s="11"/>
    </row>
    <row r="9327" spans="37:38" s="10" customFormat="1">
      <c r="AK9327" s="11"/>
      <c r="AL9327" s="11"/>
    </row>
    <row r="9328" spans="37:38" s="10" customFormat="1">
      <c r="AK9328" s="11"/>
      <c r="AL9328" s="11"/>
    </row>
    <row r="9329" spans="37:38" s="10" customFormat="1">
      <c r="AK9329" s="11"/>
      <c r="AL9329" s="11"/>
    </row>
    <row r="9330" spans="37:38" s="10" customFormat="1">
      <c r="AK9330" s="11"/>
      <c r="AL9330" s="11"/>
    </row>
    <row r="9331" spans="37:38" s="10" customFormat="1">
      <c r="AK9331" s="11"/>
      <c r="AL9331" s="11"/>
    </row>
    <row r="9332" spans="37:38" s="10" customFormat="1">
      <c r="AK9332" s="11"/>
      <c r="AL9332" s="11"/>
    </row>
    <row r="9333" spans="37:38" s="10" customFormat="1">
      <c r="AK9333" s="11"/>
      <c r="AL9333" s="11"/>
    </row>
    <row r="9334" spans="37:38" s="10" customFormat="1">
      <c r="AK9334" s="11"/>
      <c r="AL9334" s="11"/>
    </row>
    <row r="9335" spans="37:38" s="10" customFormat="1">
      <c r="AK9335" s="11"/>
      <c r="AL9335" s="11"/>
    </row>
    <row r="9336" spans="37:38" s="10" customFormat="1">
      <c r="AK9336" s="11"/>
      <c r="AL9336" s="11"/>
    </row>
    <row r="9337" spans="37:38" s="10" customFormat="1">
      <c r="AK9337" s="11"/>
      <c r="AL9337" s="11"/>
    </row>
    <row r="9338" spans="37:38" s="10" customFormat="1">
      <c r="AK9338" s="11"/>
      <c r="AL9338" s="11"/>
    </row>
    <row r="9339" spans="37:38" s="10" customFormat="1">
      <c r="AK9339" s="11"/>
      <c r="AL9339" s="11"/>
    </row>
    <row r="9340" spans="37:38" s="10" customFormat="1">
      <c r="AK9340" s="11"/>
      <c r="AL9340" s="11"/>
    </row>
    <row r="9341" spans="37:38" s="10" customFormat="1">
      <c r="AK9341" s="11"/>
      <c r="AL9341" s="11"/>
    </row>
    <row r="9342" spans="37:38" s="10" customFormat="1">
      <c r="AK9342" s="11"/>
      <c r="AL9342" s="11"/>
    </row>
    <row r="9343" spans="37:38" s="10" customFormat="1">
      <c r="AK9343" s="11"/>
      <c r="AL9343" s="11"/>
    </row>
    <row r="9344" spans="37:38" s="10" customFormat="1">
      <c r="AK9344" s="11"/>
      <c r="AL9344" s="11"/>
    </row>
    <row r="9345" spans="37:38" s="10" customFormat="1">
      <c r="AK9345" s="11"/>
      <c r="AL9345" s="11"/>
    </row>
    <row r="9346" spans="37:38" s="10" customFormat="1">
      <c r="AK9346" s="11"/>
      <c r="AL9346" s="11"/>
    </row>
    <row r="9347" spans="37:38" s="10" customFormat="1">
      <c r="AK9347" s="11"/>
      <c r="AL9347" s="11"/>
    </row>
    <row r="9348" spans="37:38" s="10" customFormat="1">
      <c r="AK9348" s="11"/>
      <c r="AL9348" s="11"/>
    </row>
    <row r="9349" spans="37:38" s="10" customFormat="1">
      <c r="AK9349" s="11"/>
      <c r="AL9349" s="11"/>
    </row>
    <row r="9350" spans="37:38" s="10" customFormat="1">
      <c r="AK9350" s="11"/>
      <c r="AL9350" s="11"/>
    </row>
    <row r="9351" spans="37:38" s="10" customFormat="1">
      <c r="AK9351" s="11"/>
      <c r="AL9351" s="11"/>
    </row>
    <row r="9352" spans="37:38" s="10" customFormat="1">
      <c r="AK9352" s="11"/>
      <c r="AL9352" s="11"/>
    </row>
    <row r="9353" spans="37:38" s="10" customFormat="1">
      <c r="AK9353" s="11"/>
      <c r="AL9353" s="11"/>
    </row>
    <row r="9354" spans="37:38" s="10" customFormat="1">
      <c r="AK9354" s="11"/>
      <c r="AL9354" s="11"/>
    </row>
    <row r="9355" spans="37:38" s="10" customFormat="1">
      <c r="AK9355" s="11"/>
      <c r="AL9355" s="11"/>
    </row>
    <row r="9356" spans="37:38" s="10" customFormat="1">
      <c r="AK9356" s="11"/>
      <c r="AL9356" s="11"/>
    </row>
    <row r="9357" spans="37:38" s="10" customFormat="1">
      <c r="AK9357" s="11"/>
      <c r="AL9357" s="11"/>
    </row>
    <row r="9358" spans="37:38" s="10" customFormat="1">
      <c r="AK9358" s="11"/>
      <c r="AL9358" s="11"/>
    </row>
    <row r="9359" spans="37:38" s="10" customFormat="1">
      <c r="AK9359" s="11"/>
      <c r="AL9359" s="11"/>
    </row>
    <row r="9360" spans="37:38" s="10" customFormat="1">
      <c r="AK9360" s="11"/>
      <c r="AL9360" s="11"/>
    </row>
    <row r="9361" spans="37:38" s="10" customFormat="1">
      <c r="AK9361" s="11"/>
      <c r="AL9361" s="11"/>
    </row>
    <row r="9362" spans="37:38" s="10" customFormat="1">
      <c r="AK9362" s="11"/>
      <c r="AL9362" s="11"/>
    </row>
    <row r="9363" spans="37:38" s="10" customFormat="1">
      <c r="AK9363" s="11"/>
      <c r="AL9363" s="11"/>
    </row>
    <row r="9364" spans="37:38" s="10" customFormat="1">
      <c r="AK9364" s="11"/>
      <c r="AL9364" s="11"/>
    </row>
    <row r="9365" spans="37:38" s="10" customFormat="1">
      <c r="AK9365" s="11"/>
      <c r="AL9365" s="11"/>
    </row>
    <row r="9366" spans="37:38" s="10" customFormat="1">
      <c r="AK9366" s="11"/>
      <c r="AL9366" s="11"/>
    </row>
    <row r="9367" spans="37:38" s="10" customFormat="1">
      <c r="AK9367" s="11"/>
      <c r="AL9367" s="11"/>
    </row>
    <row r="9368" spans="37:38" s="10" customFormat="1">
      <c r="AK9368" s="11"/>
      <c r="AL9368" s="11"/>
    </row>
    <row r="9369" spans="37:38" s="10" customFormat="1">
      <c r="AK9369" s="11"/>
      <c r="AL9369" s="11"/>
    </row>
    <row r="9370" spans="37:38" s="10" customFormat="1">
      <c r="AK9370" s="11"/>
      <c r="AL9370" s="11"/>
    </row>
    <row r="9371" spans="37:38" s="10" customFormat="1">
      <c r="AK9371" s="11"/>
      <c r="AL9371" s="11"/>
    </row>
    <row r="9372" spans="37:38" s="10" customFormat="1">
      <c r="AK9372" s="11"/>
      <c r="AL9372" s="11"/>
    </row>
    <row r="9373" spans="37:38" s="10" customFormat="1">
      <c r="AK9373" s="11"/>
      <c r="AL9373" s="11"/>
    </row>
    <row r="9374" spans="37:38" s="10" customFormat="1">
      <c r="AK9374" s="11"/>
      <c r="AL9374" s="11"/>
    </row>
    <row r="9375" spans="37:38" s="10" customFormat="1">
      <c r="AK9375" s="11"/>
      <c r="AL9375" s="11"/>
    </row>
    <row r="9376" spans="37:38" s="10" customFormat="1">
      <c r="AK9376" s="11"/>
      <c r="AL9376" s="11"/>
    </row>
    <row r="9377" spans="37:38" s="10" customFormat="1">
      <c r="AK9377" s="11"/>
      <c r="AL9377" s="11"/>
    </row>
    <row r="9378" spans="37:38" s="10" customFormat="1">
      <c r="AK9378" s="11"/>
      <c r="AL9378" s="11"/>
    </row>
    <row r="9379" spans="37:38" s="10" customFormat="1">
      <c r="AK9379" s="11"/>
      <c r="AL9379" s="11"/>
    </row>
    <row r="9380" spans="37:38" s="10" customFormat="1">
      <c r="AK9380" s="11"/>
      <c r="AL9380" s="11"/>
    </row>
    <row r="9381" spans="37:38" s="10" customFormat="1">
      <c r="AK9381" s="11"/>
      <c r="AL9381" s="11"/>
    </row>
    <row r="9382" spans="37:38" s="10" customFormat="1">
      <c r="AK9382" s="11"/>
      <c r="AL9382" s="11"/>
    </row>
    <row r="9383" spans="37:38" s="10" customFormat="1">
      <c r="AK9383" s="11"/>
      <c r="AL9383" s="11"/>
    </row>
    <row r="9384" spans="37:38" s="10" customFormat="1">
      <c r="AK9384" s="11"/>
      <c r="AL9384" s="11"/>
    </row>
    <row r="9385" spans="37:38" s="10" customFormat="1">
      <c r="AK9385" s="11"/>
      <c r="AL9385" s="11"/>
    </row>
    <row r="9386" spans="37:38" s="10" customFormat="1">
      <c r="AK9386" s="11"/>
      <c r="AL9386" s="11"/>
    </row>
    <row r="9387" spans="37:38" s="10" customFormat="1">
      <c r="AK9387" s="11"/>
      <c r="AL9387" s="11"/>
    </row>
    <row r="9388" spans="37:38" s="10" customFormat="1">
      <c r="AK9388" s="11"/>
      <c r="AL9388" s="11"/>
    </row>
    <row r="9389" spans="37:38" s="10" customFormat="1">
      <c r="AK9389" s="11"/>
      <c r="AL9389" s="11"/>
    </row>
    <row r="9390" spans="37:38" s="10" customFormat="1">
      <c r="AK9390" s="11"/>
      <c r="AL9390" s="11"/>
    </row>
    <row r="9391" spans="37:38" s="10" customFormat="1">
      <c r="AK9391" s="11"/>
      <c r="AL9391" s="11"/>
    </row>
    <row r="9392" spans="37:38" s="10" customFormat="1">
      <c r="AK9392" s="11"/>
      <c r="AL9392" s="11"/>
    </row>
    <row r="9393" spans="37:38" s="10" customFormat="1">
      <c r="AK9393" s="11"/>
      <c r="AL9393" s="11"/>
    </row>
    <row r="9394" spans="37:38" s="10" customFormat="1">
      <c r="AK9394" s="11"/>
      <c r="AL9394" s="11"/>
    </row>
    <row r="9395" spans="37:38" s="10" customFormat="1">
      <c r="AK9395" s="11"/>
      <c r="AL9395" s="11"/>
    </row>
    <row r="9396" spans="37:38" s="10" customFormat="1">
      <c r="AK9396" s="11"/>
      <c r="AL9396" s="11"/>
    </row>
    <row r="9397" spans="37:38" s="10" customFormat="1">
      <c r="AK9397" s="11"/>
      <c r="AL9397" s="11"/>
    </row>
    <row r="9398" spans="37:38" s="10" customFormat="1">
      <c r="AK9398" s="11"/>
      <c r="AL9398" s="11"/>
    </row>
    <row r="9399" spans="37:38" s="10" customFormat="1">
      <c r="AK9399" s="11"/>
      <c r="AL9399" s="11"/>
    </row>
    <row r="9400" spans="37:38" s="10" customFormat="1">
      <c r="AK9400" s="11"/>
      <c r="AL9400" s="11"/>
    </row>
    <row r="9401" spans="37:38" s="10" customFormat="1">
      <c r="AK9401" s="11"/>
      <c r="AL9401" s="11"/>
    </row>
    <row r="9402" spans="37:38" s="10" customFormat="1">
      <c r="AK9402" s="11"/>
      <c r="AL9402" s="11"/>
    </row>
    <row r="9403" spans="37:38" s="10" customFormat="1">
      <c r="AK9403" s="11"/>
      <c r="AL9403" s="11"/>
    </row>
    <row r="9404" spans="37:38" s="10" customFormat="1">
      <c r="AK9404" s="11"/>
      <c r="AL9404" s="11"/>
    </row>
    <row r="9405" spans="37:38" s="10" customFormat="1">
      <c r="AK9405" s="11"/>
      <c r="AL9405" s="11"/>
    </row>
    <row r="9406" spans="37:38" s="10" customFormat="1">
      <c r="AK9406" s="11"/>
      <c r="AL9406" s="11"/>
    </row>
    <row r="9407" spans="37:38" s="10" customFormat="1">
      <c r="AK9407" s="11"/>
      <c r="AL9407" s="11"/>
    </row>
    <row r="9408" spans="37:38" s="10" customFormat="1">
      <c r="AK9408" s="11"/>
      <c r="AL9408" s="11"/>
    </row>
    <row r="9409" spans="37:38" s="10" customFormat="1">
      <c r="AK9409" s="11"/>
      <c r="AL9409" s="11"/>
    </row>
    <row r="9410" spans="37:38" s="10" customFormat="1">
      <c r="AK9410" s="11"/>
      <c r="AL9410" s="11"/>
    </row>
    <row r="9411" spans="37:38" s="10" customFormat="1">
      <c r="AK9411" s="11"/>
      <c r="AL9411" s="11"/>
    </row>
    <row r="9412" spans="37:38" s="10" customFormat="1">
      <c r="AK9412" s="11"/>
      <c r="AL9412" s="11"/>
    </row>
    <row r="9413" spans="37:38" s="10" customFormat="1">
      <c r="AK9413" s="11"/>
      <c r="AL9413" s="11"/>
    </row>
    <row r="9414" spans="37:38" s="10" customFormat="1">
      <c r="AK9414" s="11"/>
      <c r="AL9414" s="11"/>
    </row>
    <row r="9415" spans="37:38" s="10" customFormat="1">
      <c r="AK9415" s="11"/>
      <c r="AL9415" s="11"/>
    </row>
    <row r="9416" spans="37:38" s="10" customFormat="1">
      <c r="AK9416" s="11"/>
      <c r="AL9416" s="11"/>
    </row>
    <row r="9417" spans="37:38" s="10" customFormat="1">
      <c r="AK9417" s="11"/>
      <c r="AL9417" s="11"/>
    </row>
    <row r="9418" spans="37:38" s="10" customFormat="1">
      <c r="AK9418" s="11"/>
      <c r="AL9418" s="11"/>
    </row>
    <row r="9419" spans="37:38" s="10" customFormat="1">
      <c r="AK9419" s="11"/>
      <c r="AL9419" s="11"/>
    </row>
    <row r="9420" spans="37:38" s="10" customFormat="1">
      <c r="AK9420" s="11"/>
      <c r="AL9420" s="11"/>
    </row>
    <row r="9421" spans="37:38" s="10" customFormat="1">
      <c r="AK9421" s="11"/>
      <c r="AL9421" s="11"/>
    </row>
    <row r="9422" spans="37:38" s="10" customFormat="1">
      <c r="AK9422" s="11"/>
      <c r="AL9422" s="11"/>
    </row>
    <row r="9423" spans="37:38" s="10" customFormat="1">
      <c r="AK9423" s="11"/>
      <c r="AL9423" s="11"/>
    </row>
    <row r="9424" spans="37:38" s="10" customFormat="1">
      <c r="AK9424" s="11"/>
      <c r="AL9424" s="11"/>
    </row>
    <row r="9425" spans="37:38" s="10" customFormat="1">
      <c r="AK9425" s="11"/>
      <c r="AL9425" s="11"/>
    </row>
    <row r="9426" spans="37:38" s="10" customFormat="1">
      <c r="AK9426" s="11"/>
      <c r="AL9426" s="11"/>
    </row>
    <row r="9427" spans="37:38" s="10" customFormat="1">
      <c r="AK9427" s="11"/>
      <c r="AL9427" s="11"/>
    </row>
    <row r="9428" spans="37:38" s="10" customFormat="1">
      <c r="AK9428" s="11"/>
      <c r="AL9428" s="11"/>
    </row>
    <row r="9429" spans="37:38" s="10" customFormat="1">
      <c r="AK9429" s="11"/>
      <c r="AL9429" s="11"/>
    </row>
    <row r="9430" spans="37:38" s="10" customFormat="1">
      <c r="AK9430" s="11"/>
      <c r="AL9430" s="11"/>
    </row>
    <row r="9431" spans="37:38" s="10" customFormat="1">
      <c r="AK9431" s="11"/>
      <c r="AL9431" s="11"/>
    </row>
    <row r="9432" spans="37:38" s="10" customFormat="1">
      <c r="AK9432" s="11"/>
      <c r="AL9432" s="11"/>
    </row>
    <row r="9433" spans="37:38" s="10" customFormat="1">
      <c r="AK9433" s="11"/>
      <c r="AL9433" s="11"/>
    </row>
    <row r="9434" spans="37:38" s="10" customFormat="1">
      <c r="AK9434" s="11"/>
      <c r="AL9434" s="11"/>
    </row>
    <row r="9435" spans="37:38" s="10" customFormat="1">
      <c r="AK9435" s="11"/>
      <c r="AL9435" s="11"/>
    </row>
    <row r="9436" spans="37:38" s="10" customFormat="1">
      <c r="AK9436" s="11"/>
      <c r="AL9436" s="11"/>
    </row>
    <row r="9437" spans="37:38" s="10" customFormat="1">
      <c r="AK9437" s="11"/>
      <c r="AL9437" s="11"/>
    </row>
    <row r="9438" spans="37:38" s="10" customFormat="1">
      <c r="AK9438" s="11"/>
      <c r="AL9438" s="11"/>
    </row>
    <row r="9439" spans="37:38" s="10" customFormat="1">
      <c r="AK9439" s="11"/>
      <c r="AL9439" s="11"/>
    </row>
    <row r="9440" spans="37:38" s="10" customFormat="1">
      <c r="AK9440" s="11"/>
      <c r="AL9440" s="11"/>
    </row>
    <row r="9441" spans="37:38" s="10" customFormat="1">
      <c r="AK9441" s="11"/>
      <c r="AL9441" s="11"/>
    </row>
    <row r="9442" spans="37:38" s="10" customFormat="1">
      <c r="AK9442" s="11"/>
      <c r="AL9442" s="11"/>
    </row>
    <row r="9443" spans="37:38" s="10" customFormat="1">
      <c r="AK9443" s="11"/>
      <c r="AL9443" s="11"/>
    </row>
    <row r="9444" spans="37:38" s="10" customFormat="1">
      <c r="AK9444" s="11"/>
      <c r="AL9444" s="11"/>
    </row>
    <row r="9445" spans="37:38" s="10" customFormat="1">
      <c r="AK9445" s="11"/>
      <c r="AL9445" s="11"/>
    </row>
    <row r="9446" spans="37:38" s="10" customFormat="1">
      <c r="AK9446" s="11"/>
      <c r="AL9446" s="11"/>
    </row>
    <row r="9447" spans="37:38" s="10" customFormat="1">
      <c r="AK9447" s="11"/>
      <c r="AL9447" s="11"/>
    </row>
    <row r="9448" spans="37:38" s="10" customFormat="1">
      <c r="AK9448" s="11"/>
      <c r="AL9448" s="11"/>
    </row>
    <row r="9449" spans="37:38" s="10" customFormat="1">
      <c r="AK9449" s="11"/>
      <c r="AL9449" s="11"/>
    </row>
    <row r="9450" spans="37:38" s="10" customFormat="1">
      <c r="AK9450" s="11"/>
      <c r="AL9450" s="11"/>
    </row>
    <row r="9451" spans="37:38" s="10" customFormat="1">
      <c r="AK9451" s="11"/>
      <c r="AL9451" s="11"/>
    </row>
    <row r="9452" spans="37:38" s="10" customFormat="1">
      <c r="AK9452" s="11"/>
      <c r="AL9452" s="11"/>
    </row>
    <row r="9453" spans="37:38" s="10" customFormat="1">
      <c r="AK9453" s="11"/>
      <c r="AL9453" s="11"/>
    </row>
    <row r="9454" spans="37:38" s="10" customFormat="1">
      <c r="AK9454" s="11"/>
      <c r="AL9454" s="11"/>
    </row>
    <row r="9455" spans="37:38" s="10" customFormat="1">
      <c r="AK9455" s="11"/>
      <c r="AL9455" s="11"/>
    </row>
    <row r="9456" spans="37:38" s="10" customFormat="1">
      <c r="AK9456" s="11"/>
      <c r="AL9456" s="11"/>
    </row>
    <row r="9457" spans="37:38" s="10" customFormat="1">
      <c r="AK9457" s="11"/>
      <c r="AL9457" s="11"/>
    </row>
    <row r="9458" spans="37:38" s="10" customFormat="1">
      <c r="AK9458" s="11"/>
      <c r="AL9458" s="11"/>
    </row>
    <row r="9459" spans="37:38" s="10" customFormat="1">
      <c r="AK9459" s="11"/>
      <c r="AL9459" s="11"/>
    </row>
    <row r="9460" spans="37:38" s="10" customFormat="1">
      <c r="AK9460" s="11"/>
      <c r="AL9460" s="11"/>
    </row>
    <row r="9461" spans="37:38" s="10" customFormat="1">
      <c r="AK9461" s="11"/>
      <c r="AL9461" s="11"/>
    </row>
    <row r="9462" spans="37:38" s="10" customFormat="1">
      <c r="AK9462" s="11"/>
      <c r="AL9462" s="11"/>
    </row>
    <row r="9463" spans="37:38" s="10" customFormat="1">
      <c r="AK9463" s="11"/>
      <c r="AL9463" s="11"/>
    </row>
    <row r="9464" spans="37:38" s="10" customFormat="1">
      <c r="AK9464" s="11"/>
      <c r="AL9464" s="11"/>
    </row>
    <row r="9465" spans="37:38" s="10" customFormat="1">
      <c r="AK9465" s="11"/>
      <c r="AL9465" s="11"/>
    </row>
    <row r="9466" spans="37:38" s="10" customFormat="1">
      <c r="AK9466" s="11"/>
      <c r="AL9466" s="11"/>
    </row>
    <row r="9467" spans="37:38" s="10" customFormat="1">
      <c r="AK9467" s="11"/>
      <c r="AL9467" s="11"/>
    </row>
    <row r="9468" spans="37:38" s="10" customFormat="1">
      <c r="AK9468" s="11"/>
      <c r="AL9468" s="11"/>
    </row>
    <row r="9469" spans="37:38" s="10" customFormat="1">
      <c r="AK9469" s="11"/>
      <c r="AL9469" s="11"/>
    </row>
    <row r="9470" spans="37:38" s="10" customFormat="1">
      <c r="AK9470" s="11"/>
      <c r="AL9470" s="11"/>
    </row>
    <row r="9471" spans="37:38" s="10" customFormat="1">
      <c r="AK9471" s="11"/>
      <c r="AL9471" s="11"/>
    </row>
    <row r="9472" spans="37:38" s="10" customFormat="1">
      <c r="AK9472" s="11"/>
      <c r="AL9472" s="11"/>
    </row>
    <row r="9473" spans="37:38" s="10" customFormat="1">
      <c r="AK9473" s="11"/>
      <c r="AL9473" s="11"/>
    </row>
    <row r="9474" spans="37:38" s="10" customFormat="1">
      <c r="AK9474" s="11"/>
      <c r="AL9474" s="11"/>
    </row>
    <row r="9475" spans="37:38" s="10" customFormat="1">
      <c r="AK9475" s="11"/>
      <c r="AL9475" s="11"/>
    </row>
    <row r="9476" spans="37:38" s="10" customFormat="1">
      <c r="AK9476" s="11"/>
      <c r="AL9476" s="11"/>
    </row>
    <row r="9477" spans="37:38" s="10" customFormat="1">
      <c r="AK9477" s="11"/>
      <c r="AL9477" s="11"/>
    </row>
    <row r="9478" spans="37:38" s="10" customFormat="1">
      <c r="AK9478" s="11"/>
      <c r="AL9478" s="11"/>
    </row>
    <row r="9479" spans="37:38" s="10" customFormat="1">
      <c r="AK9479" s="11"/>
      <c r="AL9479" s="11"/>
    </row>
    <row r="9480" spans="37:38" s="10" customFormat="1">
      <c r="AK9480" s="11"/>
      <c r="AL9480" s="11"/>
    </row>
    <row r="9481" spans="37:38" s="10" customFormat="1">
      <c r="AK9481" s="11"/>
      <c r="AL9481" s="11"/>
    </row>
    <row r="9482" spans="37:38" s="10" customFormat="1">
      <c r="AK9482" s="11"/>
      <c r="AL9482" s="11"/>
    </row>
    <row r="9483" spans="37:38" s="10" customFormat="1">
      <c r="AK9483" s="11"/>
      <c r="AL9483" s="11"/>
    </row>
    <row r="9484" spans="37:38" s="10" customFormat="1">
      <c r="AK9484" s="11"/>
      <c r="AL9484" s="11"/>
    </row>
    <row r="9485" spans="37:38" s="10" customFormat="1">
      <c r="AK9485" s="11"/>
      <c r="AL9485" s="11"/>
    </row>
    <row r="9486" spans="37:38" s="10" customFormat="1">
      <c r="AK9486" s="11"/>
      <c r="AL9486" s="11"/>
    </row>
    <row r="9487" spans="37:38" s="10" customFormat="1">
      <c r="AK9487" s="11"/>
      <c r="AL9487" s="11"/>
    </row>
    <row r="9488" spans="37:38" s="10" customFormat="1">
      <c r="AK9488" s="11"/>
      <c r="AL9488" s="11"/>
    </row>
    <row r="9489" spans="37:38" s="10" customFormat="1">
      <c r="AK9489" s="11"/>
      <c r="AL9489" s="11"/>
    </row>
    <row r="9490" spans="37:38" s="10" customFormat="1">
      <c r="AK9490" s="11"/>
      <c r="AL9490" s="11"/>
    </row>
    <row r="9491" spans="37:38" s="10" customFormat="1">
      <c r="AK9491" s="11"/>
      <c r="AL9491" s="11"/>
    </row>
    <row r="9492" spans="37:38" s="10" customFormat="1">
      <c r="AK9492" s="11"/>
      <c r="AL9492" s="11"/>
    </row>
    <row r="9493" spans="37:38" s="10" customFormat="1">
      <c r="AK9493" s="11"/>
      <c r="AL9493" s="11"/>
    </row>
    <row r="9494" spans="37:38" s="10" customFormat="1">
      <c r="AK9494" s="11"/>
      <c r="AL9494" s="11"/>
    </row>
    <row r="9495" spans="37:38" s="10" customFormat="1">
      <c r="AK9495" s="11"/>
      <c r="AL9495" s="11"/>
    </row>
    <row r="9496" spans="37:38" s="10" customFormat="1">
      <c r="AK9496" s="11"/>
      <c r="AL9496" s="11"/>
    </row>
    <row r="9497" spans="37:38" s="10" customFormat="1">
      <c r="AK9497" s="11"/>
      <c r="AL9497" s="11"/>
    </row>
    <row r="9498" spans="37:38" s="10" customFormat="1">
      <c r="AK9498" s="11"/>
      <c r="AL9498" s="11"/>
    </row>
    <row r="9499" spans="37:38" s="10" customFormat="1">
      <c r="AK9499" s="11"/>
      <c r="AL9499" s="11"/>
    </row>
    <row r="9500" spans="37:38" s="10" customFormat="1">
      <c r="AK9500" s="11"/>
      <c r="AL9500" s="11"/>
    </row>
    <row r="9501" spans="37:38" s="10" customFormat="1">
      <c r="AK9501" s="11"/>
      <c r="AL9501" s="11"/>
    </row>
    <row r="9502" spans="37:38" s="10" customFormat="1">
      <c r="AK9502" s="11"/>
      <c r="AL9502" s="11"/>
    </row>
    <row r="9503" spans="37:38" s="10" customFormat="1">
      <c r="AK9503" s="11"/>
      <c r="AL9503" s="11"/>
    </row>
    <row r="9504" spans="37:38" s="10" customFormat="1">
      <c r="AK9504" s="11"/>
      <c r="AL9504" s="11"/>
    </row>
    <row r="9505" spans="37:38" s="10" customFormat="1">
      <c r="AK9505" s="11"/>
      <c r="AL9505" s="11"/>
    </row>
    <row r="9506" spans="37:38" s="10" customFormat="1">
      <c r="AK9506" s="11"/>
      <c r="AL9506" s="11"/>
    </row>
    <row r="9507" spans="37:38" s="10" customFormat="1">
      <c r="AK9507" s="11"/>
      <c r="AL9507" s="11"/>
    </row>
    <row r="9508" spans="37:38" s="10" customFormat="1">
      <c r="AK9508" s="11"/>
      <c r="AL9508" s="11"/>
    </row>
    <row r="9509" spans="37:38" s="10" customFormat="1">
      <c r="AK9509" s="11"/>
      <c r="AL9509" s="11"/>
    </row>
    <row r="9510" spans="37:38" s="10" customFormat="1">
      <c r="AK9510" s="11"/>
      <c r="AL9510" s="11"/>
    </row>
    <row r="9511" spans="37:38" s="10" customFormat="1">
      <c r="AK9511" s="11"/>
      <c r="AL9511" s="11"/>
    </row>
    <row r="9512" spans="37:38" s="10" customFormat="1">
      <c r="AK9512" s="11"/>
      <c r="AL9512" s="11"/>
    </row>
    <row r="9513" spans="37:38" s="10" customFormat="1">
      <c r="AK9513" s="11"/>
      <c r="AL9513" s="11"/>
    </row>
    <row r="9514" spans="37:38" s="10" customFormat="1">
      <c r="AK9514" s="11"/>
      <c r="AL9514" s="11"/>
    </row>
    <row r="9515" spans="37:38" s="10" customFormat="1">
      <c r="AK9515" s="11"/>
      <c r="AL9515" s="11"/>
    </row>
    <row r="9516" spans="37:38" s="10" customFormat="1">
      <c r="AK9516" s="11"/>
      <c r="AL9516" s="11"/>
    </row>
    <row r="9517" spans="37:38" s="10" customFormat="1">
      <c r="AK9517" s="11"/>
      <c r="AL9517" s="11"/>
    </row>
    <row r="9518" spans="37:38" s="10" customFormat="1">
      <c r="AK9518" s="11"/>
      <c r="AL9518" s="11"/>
    </row>
    <row r="9519" spans="37:38" s="10" customFormat="1">
      <c r="AK9519" s="11"/>
      <c r="AL9519" s="11"/>
    </row>
    <row r="9520" spans="37:38" s="10" customFormat="1">
      <c r="AK9520" s="11"/>
      <c r="AL9520" s="11"/>
    </row>
    <row r="9521" spans="37:38" s="10" customFormat="1">
      <c r="AK9521" s="11"/>
      <c r="AL9521" s="11"/>
    </row>
    <row r="9522" spans="37:38" s="10" customFormat="1">
      <c r="AK9522" s="11"/>
      <c r="AL9522" s="11"/>
    </row>
    <row r="9523" spans="37:38" s="10" customFormat="1">
      <c r="AK9523" s="11"/>
      <c r="AL9523" s="11"/>
    </row>
    <row r="9524" spans="37:38" s="10" customFormat="1">
      <c r="AK9524" s="11"/>
      <c r="AL9524" s="11"/>
    </row>
    <row r="9525" spans="37:38" s="10" customFormat="1">
      <c r="AK9525" s="11"/>
      <c r="AL9525" s="11"/>
    </row>
    <row r="9526" spans="37:38" s="10" customFormat="1">
      <c r="AK9526" s="11"/>
      <c r="AL9526" s="11"/>
    </row>
    <row r="9527" spans="37:38" s="10" customFormat="1">
      <c r="AK9527" s="11"/>
      <c r="AL9527" s="11"/>
    </row>
    <row r="9528" spans="37:38" s="10" customFormat="1">
      <c r="AK9528" s="11"/>
      <c r="AL9528" s="11"/>
    </row>
    <row r="9529" spans="37:38" s="10" customFormat="1">
      <c r="AK9529" s="11"/>
      <c r="AL9529" s="11"/>
    </row>
    <row r="9530" spans="37:38" s="10" customFormat="1">
      <c r="AK9530" s="11"/>
      <c r="AL9530" s="11"/>
    </row>
    <row r="9531" spans="37:38" s="10" customFormat="1">
      <c r="AK9531" s="11"/>
      <c r="AL9531" s="11"/>
    </row>
    <row r="9532" spans="37:38" s="10" customFormat="1">
      <c r="AK9532" s="11"/>
      <c r="AL9532" s="11"/>
    </row>
    <row r="9533" spans="37:38" s="10" customFormat="1">
      <c r="AK9533" s="11"/>
      <c r="AL9533" s="11"/>
    </row>
    <row r="9534" spans="37:38" s="10" customFormat="1">
      <c r="AK9534" s="11"/>
      <c r="AL9534" s="11"/>
    </row>
    <row r="9535" spans="37:38" s="10" customFormat="1">
      <c r="AK9535" s="11"/>
      <c r="AL9535" s="11"/>
    </row>
    <row r="9536" spans="37:38" s="10" customFormat="1">
      <c r="AK9536" s="11"/>
      <c r="AL9536" s="11"/>
    </row>
    <row r="9537" spans="37:38" s="10" customFormat="1">
      <c r="AK9537" s="11"/>
      <c r="AL9537" s="11"/>
    </row>
    <row r="9538" spans="37:38" s="10" customFormat="1">
      <c r="AK9538" s="11"/>
      <c r="AL9538" s="11"/>
    </row>
    <row r="9539" spans="37:38" s="10" customFormat="1">
      <c r="AK9539" s="11"/>
      <c r="AL9539" s="11"/>
    </row>
    <row r="9540" spans="37:38" s="10" customFormat="1">
      <c r="AK9540" s="11"/>
      <c r="AL9540" s="11"/>
    </row>
    <row r="9541" spans="37:38" s="10" customFormat="1">
      <c r="AK9541" s="11"/>
      <c r="AL9541" s="11"/>
    </row>
    <row r="9542" spans="37:38" s="10" customFormat="1">
      <c r="AK9542" s="11"/>
      <c r="AL9542" s="11"/>
    </row>
    <row r="9543" spans="37:38" s="10" customFormat="1">
      <c r="AK9543" s="11"/>
      <c r="AL9543" s="11"/>
    </row>
    <row r="9544" spans="37:38" s="10" customFormat="1">
      <c r="AK9544" s="11"/>
      <c r="AL9544" s="11"/>
    </row>
    <row r="9545" spans="37:38" s="10" customFormat="1">
      <c r="AK9545" s="11"/>
      <c r="AL9545" s="11"/>
    </row>
    <row r="9546" spans="37:38" s="10" customFormat="1">
      <c r="AK9546" s="11"/>
      <c r="AL9546" s="11"/>
    </row>
    <row r="9547" spans="37:38" s="10" customFormat="1">
      <c r="AK9547" s="11"/>
      <c r="AL9547" s="11"/>
    </row>
    <row r="9548" spans="37:38" s="10" customFormat="1">
      <c r="AK9548" s="11"/>
      <c r="AL9548" s="11"/>
    </row>
    <row r="9549" spans="37:38" s="10" customFormat="1">
      <c r="AK9549" s="11"/>
      <c r="AL9549" s="11"/>
    </row>
    <row r="9550" spans="37:38" s="10" customFormat="1">
      <c r="AK9550" s="11"/>
      <c r="AL9550" s="11"/>
    </row>
    <row r="9551" spans="37:38" s="10" customFormat="1">
      <c r="AK9551" s="11"/>
      <c r="AL9551" s="11"/>
    </row>
    <row r="9552" spans="37:38" s="10" customFormat="1">
      <c r="AK9552" s="11"/>
      <c r="AL9552" s="11"/>
    </row>
    <row r="9553" spans="37:38" s="10" customFormat="1">
      <c r="AK9553" s="11"/>
      <c r="AL9553" s="11"/>
    </row>
    <row r="9554" spans="37:38" s="10" customFormat="1">
      <c r="AK9554" s="11"/>
      <c r="AL9554" s="11"/>
    </row>
    <row r="9555" spans="37:38" s="10" customFormat="1">
      <c r="AK9555" s="11"/>
      <c r="AL9555" s="11"/>
    </row>
    <row r="9556" spans="37:38" s="10" customFormat="1">
      <c r="AK9556" s="11"/>
      <c r="AL9556" s="11"/>
    </row>
    <row r="9557" spans="37:38" s="10" customFormat="1">
      <c r="AK9557" s="11"/>
      <c r="AL9557" s="11"/>
    </row>
    <row r="9558" spans="37:38" s="10" customFormat="1">
      <c r="AK9558" s="11"/>
      <c r="AL9558" s="11"/>
    </row>
    <row r="9559" spans="37:38" s="10" customFormat="1">
      <c r="AK9559" s="11"/>
      <c r="AL9559" s="11"/>
    </row>
    <row r="9560" spans="37:38" s="10" customFormat="1">
      <c r="AK9560" s="11"/>
      <c r="AL9560" s="11"/>
    </row>
    <row r="9561" spans="37:38" s="10" customFormat="1">
      <c r="AK9561" s="11"/>
      <c r="AL9561" s="11"/>
    </row>
    <row r="9562" spans="37:38" s="10" customFormat="1">
      <c r="AK9562" s="11"/>
      <c r="AL9562" s="11"/>
    </row>
    <row r="9563" spans="37:38" s="10" customFormat="1">
      <c r="AK9563" s="11"/>
      <c r="AL9563" s="11"/>
    </row>
    <row r="9564" spans="37:38" s="10" customFormat="1">
      <c r="AK9564" s="11"/>
      <c r="AL9564" s="11"/>
    </row>
    <row r="9565" spans="37:38" s="10" customFormat="1">
      <c r="AK9565" s="11"/>
      <c r="AL9565" s="11"/>
    </row>
    <row r="9566" spans="37:38" s="10" customFormat="1">
      <c r="AK9566" s="11"/>
      <c r="AL9566" s="11"/>
    </row>
    <row r="9567" spans="37:38" s="10" customFormat="1">
      <c r="AK9567" s="11"/>
      <c r="AL9567" s="11"/>
    </row>
    <row r="9568" spans="37:38" s="10" customFormat="1">
      <c r="AK9568" s="11"/>
      <c r="AL9568" s="11"/>
    </row>
    <row r="9569" spans="37:38" s="10" customFormat="1">
      <c r="AK9569" s="11"/>
      <c r="AL9569" s="11"/>
    </row>
    <row r="9570" spans="37:38" s="10" customFormat="1">
      <c r="AK9570" s="11"/>
      <c r="AL9570" s="11"/>
    </row>
    <row r="9571" spans="37:38" s="10" customFormat="1">
      <c r="AK9571" s="11"/>
      <c r="AL9571" s="11"/>
    </row>
    <row r="9572" spans="37:38" s="10" customFormat="1">
      <c r="AK9572" s="11"/>
      <c r="AL9572" s="11"/>
    </row>
    <row r="9573" spans="37:38" s="10" customFormat="1">
      <c r="AK9573" s="11"/>
      <c r="AL9573" s="11"/>
    </row>
    <row r="9574" spans="37:38" s="10" customFormat="1">
      <c r="AK9574" s="11"/>
      <c r="AL9574" s="11"/>
    </row>
    <row r="9575" spans="37:38" s="10" customFormat="1">
      <c r="AK9575" s="11"/>
      <c r="AL9575" s="11"/>
    </row>
    <row r="9576" spans="37:38" s="10" customFormat="1">
      <c r="AK9576" s="11"/>
      <c r="AL9576" s="11"/>
    </row>
    <row r="9577" spans="37:38" s="10" customFormat="1">
      <c r="AK9577" s="11"/>
      <c r="AL9577" s="11"/>
    </row>
    <row r="9578" spans="37:38" s="10" customFormat="1">
      <c r="AK9578" s="11"/>
      <c r="AL9578" s="11"/>
    </row>
    <row r="9579" spans="37:38" s="10" customFormat="1">
      <c r="AK9579" s="11"/>
      <c r="AL9579" s="11"/>
    </row>
    <row r="9580" spans="37:38" s="10" customFormat="1">
      <c r="AK9580" s="11"/>
      <c r="AL9580" s="11"/>
    </row>
    <row r="9581" spans="37:38" s="10" customFormat="1">
      <c r="AK9581" s="11"/>
      <c r="AL9581" s="11"/>
    </row>
    <row r="9582" spans="37:38" s="10" customFormat="1">
      <c r="AK9582" s="11"/>
      <c r="AL9582" s="11"/>
    </row>
    <row r="9583" spans="37:38" s="10" customFormat="1">
      <c r="AK9583" s="11"/>
      <c r="AL9583" s="11"/>
    </row>
    <row r="9584" spans="37:38" s="10" customFormat="1">
      <c r="AK9584" s="11"/>
      <c r="AL9584" s="11"/>
    </row>
    <row r="9585" spans="37:38" s="10" customFormat="1">
      <c r="AK9585" s="11"/>
      <c r="AL9585" s="11"/>
    </row>
    <row r="9586" spans="37:38" s="10" customFormat="1">
      <c r="AK9586" s="11"/>
      <c r="AL9586" s="11"/>
    </row>
    <row r="9587" spans="37:38" s="10" customFormat="1">
      <c r="AK9587" s="11"/>
      <c r="AL9587" s="11"/>
    </row>
    <row r="9588" spans="37:38" s="10" customFormat="1">
      <c r="AK9588" s="11"/>
      <c r="AL9588" s="11"/>
    </row>
    <row r="9589" spans="37:38" s="10" customFormat="1">
      <c r="AK9589" s="11"/>
      <c r="AL9589" s="11"/>
    </row>
    <row r="9590" spans="37:38" s="10" customFormat="1">
      <c r="AK9590" s="11"/>
      <c r="AL9590" s="11"/>
    </row>
    <row r="9591" spans="37:38" s="10" customFormat="1">
      <c r="AK9591" s="11"/>
      <c r="AL9591" s="11"/>
    </row>
    <row r="9592" spans="37:38" s="10" customFormat="1">
      <c r="AK9592" s="11"/>
      <c r="AL9592" s="11"/>
    </row>
    <row r="9593" spans="37:38" s="10" customFormat="1">
      <c r="AK9593" s="11"/>
      <c r="AL9593" s="11"/>
    </row>
    <row r="9594" spans="37:38" s="10" customFormat="1">
      <c r="AK9594" s="11"/>
      <c r="AL9594" s="11"/>
    </row>
    <row r="9595" spans="37:38" s="10" customFormat="1">
      <c r="AK9595" s="11"/>
      <c r="AL9595" s="11"/>
    </row>
    <row r="9596" spans="37:38" s="10" customFormat="1">
      <c r="AK9596" s="11"/>
      <c r="AL9596" s="11"/>
    </row>
    <row r="9597" spans="37:38" s="10" customFormat="1">
      <c r="AK9597" s="11"/>
      <c r="AL9597" s="11"/>
    </row>
    <row r="9598" spans="37:38" s="10" customFormat="1">
      <c r="AK9598" s="11"/>
      <c r="AL9598" s="11"/>
    </row>
    <row r="9599" spans="37:38" s="10" customFormat="1">
      <c r="AK9599" s="11"/>
      <c r="AL9599" s="11"/>
    </row>
    <row r="9600" spans="37:38" s="10" customFormat="1">
      <c r="AK9600" s="11"/>
      <c r="AL9600" s="11"/>
    </row>
    <row r="9601" spans="37:38" s="10" customFormat="1">
      <c r="AK9601" s="11"/>
      <c r="AL9601" s="11"/>
    </row>
    <row r="9602" spans="37:38" s="10" customFormat="1">
      <c r="AK9602" s="11"/>
      <c r="AL9602" s="11"/>
    </row>
    <row r="9603" spans="37:38" s="10" customFormat="1">
      <c r="AK9603" s="11"/>
      <c r="AL9603" s="11"/>
    </row>
    <row r="9604" spans="37:38" s="10" customFormat="1">
      <c r="AK9604" s="11"/>
      <c r="AL9604" s="11"/>
    </row>
    <row r="9605" spans="37:38" s="10" customFormat="1">
      <c r="AK9605" s="11"/>
      <c r="AL9605" s="11"/>
    </row>
    <row r="9606" spans="37:38" s="10" customFormat="1">
      <c r="AK9606" s="11"/>
      <c r="AL9606" s="11"/>
    </row>
    <row r="9607" spans="37:38" s="10" customFormat="1">
      <c r="AK9607" s="11"/>
      <c r="AL9607" s="11"/>
    </row>
    <row r="9608" spans="37:38" s="10" customFormat="1">
      <c r="AK9608" s="11"/>
      <c r="AL9608" s="11"/>
    </row>
    <row r="9609" spans="37:38" s="10" customFormat="1">
      <c r="AK9609" s="11"/>
      <c r="AL9609" s="11"/>
    </row>
    <row r="9610" spans="37:38" s="10" customFormat="1">
      <c r="AK9610" s="11"/>
      <c r="AL9610" s="11"/>
    </row>
    <row r="9611" spans="37:38" s="10" customFormat="1">
      <c r="AK9611" s="11"/>
      <c r="AL9611" s="11"/>
    </row>
    <row r="9612" spans="37:38" s="10" customFormat="1">
      <c r="AK9612" s="11"/>
      <c r="AL9612" s="11"/>
    </row>
    <row r="9613" spans="37:38" s="10" customFormat="1">
      <c r="AK9613" s="11"/>
      <c r="AL9613" s="11"/>
    </row>
    <row r="9614" spans="37:38" s="10" customFormat="1">
      <c r="AK9614" s="11"/>
      <c r="AL9614" s="11"/>
    </row>
    <row r="9615" spans="37:38" s="10" customFormat="1">
      <c r="AK9615" s="11"/>
      <c r="AL9615" s="11"/>
    </row>
    <row r="9616" spans="37:38" s="10" customFormat="1">
      <c r="AK9616" s="11"/>
      <c r="AL9616" s="11"/>
    </row>
    <row r="9617" spans="37:38" s="10" customFormat="1">
      <c r="AK9617" s="11"/>
      <c r="AL9617" s="11"/>
    </row>
    <row r="9618" spans="37:38" s="10" customFormat="1">
      <c r="AK9618" s="11"/>
      <c r="AL9618" s="11"/>
    </row>
    <row r="9619" spans="37:38" s="10" customFormat="1">
      <c r="AK9619" s="11"/>
      <c r="AL9619" s="11"/>
    </row>
    <row r="9620" spans="37:38" s="10" customFormat="1">
      <c r="AK9620" s="11"/>
      <c r="AL9620" s="11"/>
    </row>
    <row r="9621" spans="37:38" s="10" customFormat="1">
      <c r="AK9621" s="11"/>
      <c r="AL9621" s="11"/>
    </row>
    <row r="9622" spans="37:38" s="10" customFormat="1">
      <c r="AK9622" s="11"/>
      <c r="AL9622" s="11"/>
    </row>
    <row r="9623" spans="37:38" s="10" customFormat="1">
      <c r="AK9623" s="11"/>
      <c r="AL9623" s="11"/>
    </row>
    <row r="9624" spans="37:38" s="10" customFormat="1">
      <c r="AK9624" s="11"/>
      <c r="AL9624" s="11"/>
    </row>
    <row r="9625" spans="37:38" s="10" customFormat="1">
      <c r="AK9625" s="11"/>
      <c r="AL9625" s="11"/>
    </row>
    <row r="9626" spans="37:38" s="10" customFormat="1">
      <c r="AK9626" s="11"/>
      <c r="AL9626" s="11"/>
    </row>
    <row r="9627" spans="37:38" s="10" customFormat="1">
      <c r="AK9627" s="11"/>
      <c r="AL9627" s="11"/>
    </row>
    <row r="9628" spans="37:38" s="10" customFormat="1">
      <c r="AK9628" s="11"/>
      <c r="AL9628" s="11"/>
    </row>
    <row r="9629" spans="37:38" s="10" customFormat="1">
      <c r="AK9629" s="11"/>
      <c r="AL9629" s="11"/>
    </row>
    <row r="9630" spans="37:38" s="10" customFormat="1">
      <c r="AK9630" s="11"/>
      <c r="AL9630" s="11"/>
    </row>
    <row r="9631" spans="37:38" s="10" customFormat="1">
      <c r="AK9631" s="11"/>
      <c r="AL9631" s="11"/>
    </row>
    <row r="9632" spans="37:38" s="10" customFormat="1">
      <c r="AK9632" s="11"/>
      <c r="AL9632" s="11"/>
    </row>
    <row r="9633" spans="37:38" s="10" customFormat="1">
      <c r="AK9633" s="11"/>
      <c r="AL9633" s="11"/>
    </row>
    <row r="9634" spans="37:38" s="10" customFormat="1">
      <c r="AK9634" s="11"/>
      <c r="AL9634" s="11"/>
    </row>
    <row r="9635" spans="37:38" s="10" customFormat="1">
      <c r="AK9635" s="11"/>
      <c r="AL9635" s="11"/>
    </row>
    <row r="9636" spans="37:38" s="10" customFormat="1">
      <c r="AK9636" s="11"/>
      <c r="AL9636" s="11"/>
    </row>
    <row r="9637" spans="37:38" s="10" customFormat="1">
      <c r="AK9637" s="11"/>
      <c r="AL9637" s="11"/>
    </row>
    <row r="9638" spans="37:38" s="10" customFormat="1">
      <c r="AK9638" s="11"/>
      <c r="AL9638" s="11"/>
    </row>
    <row r="9639" spans="37:38" s="10" customFormat="1">
      <c r="AK9639" s="11"/>
      <c r="AL9639" s="11"/>
    </row>
    <row r="9640" spans="37:38" s="10" customFormat="1">
      <c r="AK9640" s="11"/>
      <c r="AL9640" s="11"/>
    </row>
    <row r="9641" spans="37:38" s="10" customFormat="1">
      <c r="AK9641" s="11"/>
      <c r="AL9641" s="11"/>
    </row>
    <row r="9642" spans="37:38" s="10" customFormat="1">
      <c r="AK9642" s="11"/>
      <c r="AL9642" s="11"/>
    </row>
    <row r="9643" spans="37:38" s="10" customFormat="1">
      <c r="AK9643" s="11"/>
      <c r="AL9643" s="11"/>
    </row>
    <row r="9644" spans="37:38" s="10" customFormat="1">
      <c r="AK9644" s="11"/>
      <c r="AL9644" s="11"/>
    </row>
    <row r="9645" spans="37:38" s="10" customFormat="1">
      <c r="AK9645" s="11"/>
      <c r="AL9645" s="11"/>
    </row>
    <row r="9646" spans="37:38" s="10" customFormat="1">
      <c r="AK9646" s="11"/>
      <c r="AL9646" s="11"/>
    </row>
    <row r="9647" spans="37:38" s="10" customFormat="1">
      <c r="AK9647" s="11"/>
      <c r="AL9647" s="11"/>
    </row>
    <row r="9648" spans="37:38" s="10" customFormat="1">
      <c r="AK9648" s="11"/>
      <c r="AL9648" s="11"/>
    </row>
    <row r="9649" spans="37:38" s="10" customFormat="1">
      <c r="AK9649" s="11"/>
      <c r="AL9649" s="11"/>
    </row>
    <row r="9650" spans="37:38" s="10" customFormat="1">
      <c r="AK9650" s="11"/>
      <c r="AL9650" s="11"/>
    </row>
    <row r="9651" spans="37:38" s="10" customFormat="1">
      <c r="AK9651" s="11"/>
      <c r="AL9651" s="11"/>
    </row>
    <row r="9652" spans="37:38" s="10" customFormat="1">
      <c r="AK9652" s="11"/>
      <c r="AL9652" s="11"/>
    </row>
    <row r="9653" spans="37:38" s="10" customFormat="1">
      <c r="AK9653" s="11"/>
      <c r="AL9653" s="11"/>
    </row>
    <row r="9654" spans="37:38" s="10" customFormat="1">
      <c r="AK9654" s="11"/>
      <c r="AL9654" s="11"/>
    </row>
    <row r="9655" spans="37:38" s="10" customFormat="1">
      <c r="AK9655" s="11"/>
      <c r="AL9655" s="11"/>
    </row>
    <row r="9656" spans="37:38" s="10" customFormat="1">
      <c r="AK9656" s="11"/>
      <c r="AL9656" s="11"/>
    </row>
    <row r="9657" spans="37:38" s="10" customFormat="1">
      <c r="AK9657" s="11"/>
      <c r="AL9657" s="11"/>
    </row>
    <row r="9658" spans="37:38" s="10" customFormat="1">
      <c r="AK9658" s="11"/>
      <c r="AL9658" s="11"/>
    </row>
    <row r="9659" spans="37:38" s="10" customFormat="1">
      <c r="AK9659" s="11"/>
      <c r="AL9659" s="11"/>
    </row>
    <row r="9660" spans="37:38" s="10" customFormat="1">
      <c r="AK9660" s="11"/>
      <c r="AL9660" s="11"/>
    </row>
    <row r="9661" spans="37:38" s="10" customFormat="1">
      <c r="AK9661" s="11"/>
      <c r="AL9661" s="11"/>
    </row>
    <row r="9662" spans="37:38" s="10" customFormat="1">
      <c r="AK9662" s="11"/>
      <c r="AL9662" s="11"/>
    </row>
    <row r="9663" spans="37:38" s="10" customFormat="1">
      <c r="AK9663" s="11"/>
      <c r="AL9663" s="11"/>
    </row>
    <row r="9664" spans="37:38" s="10" customFormat="1">
      <c r="AK9664" s="11"/>
      <c r="AL9664" s="11"/>
    </row>
    <row r="9665" spans="37:38" s="10" customFormat="1">
      <c r="AK9665" s="11"/>
      <c r="AL9665" s="11"/>
    </row>
    <row r="9666" spans="37:38" s="10" customFormat="1">
      <c r="AK9666" s="11"/>
      <c r="AL9666" s="11"/>
    </row>
    <row r="9667" spans="37:38" s="10" customFormat="1">
      <c r="AK9667" s="11"/>
      <c r="AL9667" s="11"/>
    </row>
    <row r="9668" spans="37:38" s="10" customFormat="1">
      <c r="AK9668" s="11"/>
      <c r="AL9668" s="11"/>
    </row>
    <row r="9669" spans="37:38" s="10" customFormat="1">
      <c r="AK9669" s="11"/>
      <c r="AL9669" s="11"/>
    </row>
    <row r="9670" spans="37:38" s="10" customFormat="1">
      <c r="AK9670" s="11"/>
      <c r="AL9670" s="11"/>
    </row>
    <row r="9671" spans="37:38" s="10" customFormat="1">
      <c r="AK9671" s="11"/>
      <c r="AL9671" s="11"/>
    </row>
    <row r="9672" spans="37:38" s="10" customFormat="1">
      <c r="AK9672" s="11"/>
      <c r="AL9672" s="11"/>
    </row>
    <row r="9673" spans="37:38" s="10" customFormat="1">
      <c r="AK9673" s="11"/>
      <c r="AL9673" s="11"/>
    </row>
    <row r="9674" spans="37:38" s="10" customFormat="1">
      <c r="AK9674" s="11"/>
      <c r="AL9674" s="11"/>
    </row>
    <row r="9675" spans="37:38" s="10" customFormat="1">
      <c r="AK9675" s="11"/>
      <c r="AL9675" s="11"/>
    </row>
    <row r="9676" spans="37:38" s="10" customFormat="1">
      <c r="AK9676" s="11"/>
      <c r="AL9676" s="11"/>
    </row>
    <row r="9677" spans="37:38" s="10" customFormat="1">
      <c r="AK9677" s="11"/>
      <c r="AL9677" s="11"/>
    </row>
    <row r="9678" spans="37:38" s="10" customFormat="1">
      <c r="AK9678" s="11"/>
      <c r="AL9678" s="11"/>
    </row>
    <row r="9679" spans="37:38" s="10" customFormat="1">
      <c r="AK9679" s="11"/>
      <c r="AL9679" s="11"/>
    </row>
    <row r="9680" spans="37:38" s="10" customFormat="1">
      <c r="AK9680" s="11"/>
      <c r="AL9680" s="11"/>
    </row>
    <row r="9681" spans="37:38" s="10" customFormat="1">
      <c r="AK9681" s="11"/>
      <c r="AL9681" s="11"/>
    </row>
    <row r="9682" spans="37:38" s="10" customFormat="1">
      <c r="AK9682" s="11"/>
      <c r="AL9682" s="11"/>
    </row>
    <row r="9683" spans="37:38" s="10" customFormat="1">
      <c r="AK9683" s="11"/>
      <c r="AL9683" s="11"/>
    </row>
    <row r="9684" spans="37:38" s="10" customFormat="1">
      <c r="AK9684" s="11"/>
      <c r="AL9684" s="11"/>
    </row>
    <row r="9685" spans="37:38" s="10" customFormat="1">
      <c r="AK9685" s="11"/>
      <c r="AL9685" s="11"/>
    </row>
    <row r="9686" spans="37:38" s="10" customFormat="1">
      <c r="AK9686" s="11"/>
      <c r="AL9686" s="11"/>
    </row>
    <row r="9687" spans="37:38" s="10" customFormat="1">
      <c r="AK9687" s="11"/>
      <c r="AL9687" s="11"/>
    </row>
    <row r="9688" spans="37:38" s="10" customFormat="1">
      <c r="AK9688" s="11"/>
      <c r="AL9688" s="11"/>
    </row>
    <row r="9689" spans="37:38" s="10" customFormat="1">
      <c r="AK9689" s="11"/>
      <c r="AL9689" s="11"/>
    </row>
    <row r="9690" spans="37:38" s="10" customFormat="1">
      <c r="AK9690" s="11"/>
      <c r="AL9690" s="11"/>
    </row>
    <row r="9691" spans="37:38" s="10" customFormat="1">
      <c r="AK9691" s="11"/>
      <c r="AL9691" s="11"/>
    </row>
    <row r="9692" spans="37:38" s="10" customFormat="1">
      <c r="AK9692" s="11"/>
      <c r="AL9692" s="11"/>
    </row>
    <row r="9693" spans="37:38" s="10" customFormat="1">
      <c r="AK9693" s="11"/>
      <c r="AL9693" s="11"/>
    </row>
    <row r="9694" spans="37:38" s="10" customFormat="1">
      <c r="AK9694" s="11"/>
      <c r="AL9694" s="11"/>
    </row>
    <row r="9695" spans="37:38" s="10" customFormat="1">
      <c r="AK9695" s="11"/>
      <c r="AL9695" s="11"/>
    </row>
    <row r="9696" spans="37:38" s="10" customFormat="1">
      <c r="AK9696" s="11"/>
      <c r="AL9696" s="11"/>
    </row>
    <row r="9697" spans="37:38" s="10" customFormat="1">
      <c r="AK9697" s="11"/>
      <c r="AL9697" s="11"/>
    </row>
    <row r="9698" spans="37:38" s="10" customFormat="1">
      <c r="AK9698" s="11"/>
      <c r="AL9698" s="11"/>
    </row>
    <row r="9699" spans="37:38" s="10" customFormat="1">
      <c r="AK9699" s="11"/>
      <c r="AL9699" s="11"/>
    </row>
    <row r="9700" spans="37:38" s="10" customFormat="1">
      <c r="AK9700" s="11"/>
      <c r="AL9700" s="11"/>
    </row>
    <row r="9701" spans="37:38" s="10" customFormat="1">
      <c r="AK9701" s="11"/>
      <c r="AL9701" s="11"/>
    </row>
    <row r="9702" spans="37:38" s="10" customFormat="1">
      <c r="AK9702" s="11"/>
      <c r="AL9702" s="11"/>
    </row>
    <row r="9703" spans="37:38" s="10" customFormat="1">
      <c r="AK9703" s="11"/>
      <c r="AL9703" s="11"/>
    </row>
    <row r="9704" spans="37:38" s="10" customFormat="1">
      <c r="AK9704" s="11"/>
      <c r="AL9704" s="11"/>
    </row>
    <row r="9705" spans="37:38" s="10" customFormat="1">
      <c r="AK9705" s="11"/>
      <c r="AL9705" s="11"/>
    </row>
    <row r="9706" spans="37:38" s="10" customFormat="1">
      <c r="AK9706" s="11"/>
      <c r="AL9706" s="11"/>
    </row>
    <row r="9707" spans="37:38" s="10" customFormat="1">
      <c r="AK9707" s="11"/>
      <c r="AL9707" s="11"/>
    </row>
    <row r="9708" spans="37:38" s="10" customFormat="1">
      <c r="AK9708" s="11"/>
      <c r="AL9708" s="11"/>
    </row>
    <row r="9709" spans="37:38" s="10" customFormat="1">
      <c r="AK9709" s="11"/>
      <c r="AL9709" s="11"/>
    </row>
    <row r="9710" spans="37:38" s="10" customFormat="1">
      <c r="AK9710" s="11"/>
      <c r="AL9710" s="11"/>
    </row>
    <row r="9711" spans="37:38" s="10" customFormat="1">
      <c r="AK9711" s="11"/>
      <c r="AL9711" s="11"/>
    </row>
    <row r="9712" spans="37:38" s="10" customFormat="1">
      <c r="AK9712" s="11"/>
      <c r="AL9712" s="11"/>
    </row>
    <row r="9713" spans="37:38" s="10" customFormat="1">
      <c r="AK9713" s="11"/>
      <c r="AL9713" s="11"/>
    </row>
    <row r="9714" spans="37:38" s="10" customFormat="1">
      <c r="AK9714" s="11"/>
      <c r="AL9714" s="11"/>
    </row>
    <row r="9715" spans="37:38" s="10" customFormat="1">
      <c r="AK9715" s="11"/>
      <c r="AL9715" s="11"/>
    </row>
    <row r="9716" spans="37:38" s="10" customFormat="1">
      <c r="AK9716" s="11"/>
      <c r="AL9716" s="11"/>
    </row>
    <row r="9717" spans="37:38" s="10" customFormat="1">
      <c r="AK9717" s="11"/>
      <c r="AL9717" s="11"/>
    </row>
    <row r="9718" spans="37:38" s="10" customFormat="1">
      <c r="AK9718" s="11"/>
      <c r="AL9718" s="11"/>
    </row>
    <row r="9719" spans="37:38" s="10" customFormat="1">
      <c r="AK9719" s="11"/>
      <c r="AL9719" s="11"/>
    </row>
    <row r="9720" spans="37:38" s="10" customFormat="1">
      <c r="AK9720" s="11"/>
      <c r="AL9720" s="11"/>
    </row>
    <row r="9721" spans="37:38" s="10" customFormat="1">
      <c r="AK9721" s="11"/>
      <c r="AL9721" s="11"/>
    </row>
    <row r="9722" spans="37:38" s="10" customFormat="1">
      <c r="AK9722" s="11"/>
      <c r="AL9722" s="11"/>
    </row>
    <row r="9723" spans="37:38" s="10" customFormat="1">
      <c r="AK9723" s="11"/>
      <c r="AL9723" s="11"/>
    </row>
    <row r="9724" spans="37:38" s="10" customFormat="1">
      <c r="AK9724" s="11"/>
      <c r="AL9724" s="11"/>
    </row>
    <row r="9725" spans="37:38" s="10" customFormat="1">
      <c r="AK9725" s="11"/>
      <c r="AL9725" s="11"/>
    </row>
    <row r="9726" spans="37:38" s="10" customFormat="1">
      <c r="AK9726" s="11"/>
      <c r="AL9726" s="11"/>
    </row>
    <row r="9727" spans="37:38" s="10" customFormat="1">
      <c r="AK9727" s="11"/>
      <c r="AL9727" s="11"/>
    </row>
    <row r="9728" spans="37:38" s="10" customFormat="1">
      <c r="AK9728" s="11"/>
      <c r="AL9728" s="11"/>
    </row>
    <row r="9729" spans="37:38" s="10" customFormat="1">
      <c r="AK9729" s="11"/>
      <c r="AL9729" s="11"/>
    </row>
    <row r="9730" spans="37:38" s="10" customFormat="1">
      <c r="AK9730" s="11"/>
      <c r="AL9730" s="11"/>
    </row>
    <row r="9731" spans="37:38" s="10" customFormat="1">
      <c r="AK9731" s="11"/>
      <c r="AL9731" s="11"/>
    </row>
    <row r="9732" spans="37:38" s="10" customFormat="1">
      <c r="AK9732" s="11"/>
      <c r="AL9732" s="11"/>
    </row>
    <row r="9733" spans="37:38" s="10" customFormat="1">
      <c r="AK9733" s="11"/>
      <c r="AL9733" s="11"/>
    </row>
    <row r="9734" spans="37:38" s="10" customFormat="1">
      <c r="AK9734" s="11"/>
      <c r="AL9734" s="11"/>
    </row>
    <row r="9735" spans="37:38" s="10" customFormat="1">
      <c r="AK9735" s="11"/>
      <c r="AL9735" s="11"/>
    </row>
    <row r="9736" spans="37:38" s="10" customFormat="1">
      <c r="AK9736" s="11"/>
      <c r="AL9736" s="11"/>
    </row>
    <row r="9737" spans="37:38" s="10" customFormat="1">
      <c r="AK9737" s="11"/>
      <c r="AL9737" s="11"/>
    </row>
    <row r="9738" spans="37:38" s="10" customFormat="1">
      <c r="AK9738" s="11"/>
      <c r="AL9738" s="11"/>
    </row>
    <row r="9739" spans="37:38" s="10" customFormat="1">
      <c r="AK9739" s="11"/>
      <c r="AL9739" s="11"/>
    </row>
    <row r="9740" spans="37:38" s="10" customFormat="1">
      <c r="AK9740" s="11"/>
      <c r="AL9740" s="11"/>
    </row>
    <row r="9741" spans="37:38" s="10" customFormat="1">
      <c r="AK9741" s="11"/>
      <c r="AL9741" s="11"/>
    </row>
    <row r="9742" spans="37:38" s="10" customFormat="1">
      <c r="AK9742" s="11"/>
      <c r="AL9742" s="11"/>
    </row>
    <row r="9743" spans="37:38" s="10" customFormat="1">
      <c r="AK9743" s="11"/>
      <c r="AL9743" s="11"/>
    </row>
    <row r="9744" spans="37:38" s="10" customFormat="1">
      <c r="AK9744" s="11"/>
      <c r="AL9744" s="11"/>
    </row>
    <row r="9745" spans="37:38" s="10" customFormat="1">
      <c r="AK9745" s="11"/>
      <c r="AL9745" s="11"/>
    </row>
    <row r="9746" spans="37:38" s="10" customFormat="1">
      <c r="AK9746" s="11"/>
      <c r="AL9746" s="11"/>
    </row>
    <row r="9747" spans="37:38" s="10" customFormat="1">
      <c r="AK9747" s="11"/>
      <c r="AL9747" s="11"/>
    </row>
    <row r="9748" spans="37:38" s="10" customFormat="1">
      <c r="AK9748" s="11"/>
      <c r="AL9748" s="11"/>
    </row>
    <row r="9749" spans="37:38" s="10" customFormat="1">
      <c r="AK9749" s="11"/>
      <c r="AL9749" s="11"/>
    </row>
    <row r="9750" spans="37:38" s="10" customFormat="1">
      <c r="AK9750" s="11"/>
      <c r="AL9750" s="11"/>
    </row>
    <row r="9751" spans="37:38" s="10" customFormat="1">
      <c r="AK9751" s="11"/>
      <c r="AL9751" s="11"/>
    </row>
    <row r="9752" spans="37:38" s="10" customFormat="1">
      <c r="AK9752" s="11"/>
      <c r="AL9752" s="11"/>
    </row>
    <row r="9753" spans="37:38" s="10" customFormat="1">
      <c r="AK9753" s="11"/>
      <c r="AL9753" s="11"/>
    </row>
    <row r="9754" spans="37:38" s="10" customFormat="1">
      <c r="AK9754" s="11"/>
      <c r="AL9754" s="11"/>
    </row>
    <row r="9755" spans="37:38" s="10" customFormat="1">
      <c r="AK9755" s="11"/>
      <c r="AL9755" s="11"/>
    </row>
    <row r="9756" spans="37:38" s="10" customFormat="1">
      <c r="AK9756" s="11"/>
      <c r="AL9756" s="11"/>
    </row>
    <row r="9757" spans="37:38" s="10" customFormat="1">
      <c r="AK9757" s="11"/>
      <c r="AL9757" s="11"/>
    </row>
    <row r="9758" spans="37:38" s="10" customFormat="1">
      <c r="AK9758" s="11"/>
      <c r="AL9758" s="11"/>
    </row>
    <row r="9759" spans="37:38" s="10" customFormat="1">
      <c r="AK9759" s="11"/>
      <c r="AL9759" s="11"/>
    </row>
    <row r="9760" spans="37:38" s="10" customFormat="1">
      <c r="AK9760" s="11"/>
      <c r="AL9760" s="11"/>
    </row>
    <row r="9761" spans="37:38" s="10" customFormat="1">
      <c r="AK9761" s="11"/>
      <c r="AL9761" s="11"/>
    </row>
    <row r="9762" spans="37:38" s="10" customFormat="1">
      <c r="AK9762" s="11"/>
      <c r="AL9762" s="11"/>
    </row>
    <row r="9763" spans="37:38" s="10" customFormat="1">
      <c r="AK9763" s="11"/>
      <c r="AL9763" s="11"/>
    </row>
    <row r="9764" spans="37:38" s="10" customFormat="1">
      <c r="AK9764" s="11"/>
      <c r="AL9764" s="11"/>
    </row>
    <row r="9765" spans="37:38" s="10" customFormat="1">
      <c r="AK9765" s="11"/>
      <c r="AL9765" s="11"/>
    </row>
    <row r="9766" spans="37:38" s="10" customFormat="1">
      <c r="AK9766" s="11"/>
      <c r="AL9766" s="11"/>
    </row>
    <row r="9767" spans="37:38" s="10" customFormat="1">
      <c r="AK9767" s="11"/>
      <c r="AL9767" s="11"/>
    </row>
    <row r="9768" spans="37:38" s="10" customFormat="1">
      <c r="AK9768" s="11"/>
      <c r="AL9768" s="11"/>
    </row>
    <row r="9769" spans="37:38" s="10" customFormat="1">
      <c r="AK9769" s="11"/>
      <c r="AL9769" s="11"/>
    </row>
    <row r="9770" spans="37:38" s="10" customFormat="1">
      <c r="AK9770" s="11"/>
      <c r="AL9770" s="11"/>
    </row>
    <row r="9771" spans="37:38" s="10" customFormat="1">
      <c r="AK9771" s="11"/>
      <c r="AL9771" s="11"/>
    </row>
    <row r="9772" spans="37:38" s="10" customFormat="1">
      <c r="AK9772" s="11"/>
      <c r="AL9772" s="11"/>
    </row>
    <row r="9773" spans="37:38" s="10" customFormat="1">
      <c r="AK9773" s="11"/>
      <c r="AL9773" s="11"/>
    </row>
    <row r="9774" spans="37:38" s="10" customFormat="1">
      <c r="AK9774" s="11"/>
      <c r="AL9774" s="11"/>
    </row>
    <row r="9775" spans="37:38" s="10" customFormat="1">
      <c r="AK9775" s="11"/>
      <c r="AL9775" s="11"/>
    </row>
    <row r="9776" spans="37:38" s="10" customFormat="1">
      <c r="AK9776" s="11"/>
      <c r="AL9776" s="11"/>
    </row>
    <row r="9777" spans="37:38" s="10" customFormat="1">
      <c r="AK9777" s="11"/>
      <c r="AL9777" s="11"/>
    </row>
    <row r="9778" spans="37:38" s="10" customFormat="1">
      <c r="AK9778" s="11"/>
      <c r="AL9778" s="11"/>
    </row>
    <row r="9779" spans="37:38" s="10" customFormat="1">
      <c r="AK9779" s="11"/>
      <c r="AL9779" s="11"/>
    </row>
    <row r="9780" spans="37:38" s="10" customFormat="1">
      <c r="AK9780" s="11"/>
      <c r="AL9780" s="11"/>
    </row>
    <row r="9781" spans="37:38" s="10" customFormat="1">
      <c r="AK9781" s="11"/>
      <c r="AL9781" s="11"/>
    </row>
    <row r="9782" spans="37:38" s="10" customFormat="1">
      <c r="AK9782" s="11"/>
      <c r="AL9782" s="11"/>
    </row>
    <row r="9783" spans="37:38" s="10" customFormat="1">
      <c r="AK9783" s="11"/>
      <c r="AL9783" s="11"/>
    </row>
    <row r="9784" spans="37:38" s="10" customFormat="1">
      <c r="AK9784" s="11"/>
      <c r="AL9784" s="11"/>
    </row>
    <row r="9785" spans="37:38" s="10" customFormat="1">
      <c r="AK9785" s="11"/>
      <c r="AL9785" s="11"/>
    </row>
    <row r="9786" spans="37:38" s="10" customFormat="1">
      <c r="AK9786" s="11"/>
      <c r="AL9786" s="11"/>
    </row>
    <row r="9787" spans="37:38" s="10" customFormat="1">
      <c r="AK9787" s="11"/>
      <c r="AL9787" s="11"/>
    </row>
    <row r="9788" spans="37:38" s="10" customFormat="1">
      <c r="AK9788" s="11"/>
      <c r="AL9788" s="11"/>
    </row>
    <row r="9789" spans="37:38" s="10" customFormat="1">
      <c r="AK9789" s="11"/>
      <c r="AL9789" s="11"/>
    </row>
    <row r="9790" spans="37:38" s="10" customFormat="1">
      <c r="AK9790" s="11"/>
      <c r="AL9790" s="11"/>
    </row>
    <row r="9791" spans="37:38" s="10" customFormat="1">
      <c r="AK9791" s="11"/>
      <c r="AL9791" s="11"/>
    </row>
    <row r="9792" spans="37:38" s="10" customFormat="1">
      <c r="AK9792" s="11"/>
      <c r="AL9792" s="11"/>
    </row>
    <row r="9793" spans="37:38" s="10" customFormat="1">
      <c r="AK9793" s="11"/>
      <c r="AL9793" s="11"/>
    </row>
    <row r="9794" spans="37:38" s="10" customFormat="1">
      <c r="AK9794" s="11"/>
      <c r="AL9794" s="11"/>
    </row>
    <row r="9795" spans="37:38" s="10" customFormat="1">
      <c r="AK9795" s="11"/>
      <c r="AL9795" s="11"/>
    </row>
    <row r="9796" spans="37:38" s="10" customFormat="1">
      <c r="AK9796" s="11"/>
      <c r="AL9796" s="11"/>
    </row>
    <row r="9797" spans="37:38" s="10" customFormat="1">
      <c r="AK9797" s="11"/>
      <c r="AL9797" s="11"/>
    </row>
    <row r="9798" spans="37:38" s="10" customFormat="1">
      <c r="AK9798" s="11"/>
      <c r="AL9798" s="11"/>
    </row>
    <row r="9799" spans="37:38" s="10" customFormat="1">
      <c r="AK9799" s="11"/>
      <c r="AL9799" s="11"/>
    </row>
    <row r="9800" spans="37:38" s="10" customFormat="1">
      <c r="AK9800" s="11"/>
      <c r="AL9800" s="11"/>
    </row>
    <row r="9801" spans="37:38" s="10" customFormat="1">
      <c r="AK9801" s="11"/>
      <c r="AL9801" s="11"/>
    </row>
    <row r="9802" spans="37:38" s="10" customFormat="1">
      <c r="AK9802" s="11"/>
      <c r="AL9802" s="11"/>
    </row>
    <row r="9803" spans="37:38" s="10" customFormat="1">
      <c r="AK9803" s="11"/>
      <c r="AL9803" s="11"/>
    </row>
    <row r="9804" spans="37:38" s="10" customFormat="1">
      <c r="AK9804" s="11"/>
      <c r="AL9804" s="11"/>
    </row>
    <row r="9805" spans="37:38" s="10" customFormat="1">
      <c r="AK9805" s="11"/>
      <c r="AL9805" s="11"/>
    </row>
    <row r="9806" spans="37:38" s="10" customFormat="1">
      <c r="AK9806" s="11"/>
      <c r="AL9806" s="11"/>
    </row>
    <row r="9807" spans="37:38" s="10" customFormat="1">
      <c r="AK9807" s="11"/>
      <c r="AL9807" s="11"/>
    </row>
    <row r="9808" spans="37:38" s="10" customFormat="1">
      <c r="AK9808" s="11"/>
      <c r="AL9808" s="11"/>
    </row>
    <row r="9809" spans="37:38" s="10" customFormat="1">
      <c r="AK9809" s="11"/>
      <c r="AL9809" s="11"/>
    </row>
    <row r="9810" spans="37:38" s="10" customFormat="1">
      <c r="AK9810" s="11"/>
      <c r="AL9810" s="11"/>
    </row>
    <row r="9811" spans="37:38" s="10" customFormat="1">
      <c r="AK9811" s="11"/>
      <c r="AL9811" s="11"/>
    </row>
    <row r="9812" spans="37:38" s="10" customFormat="1">
      <c r="AK9812" s="11"/>
      <c r="AL9812" s="11"/>
    </row>
    <row r="9813" spans="37:38" s="10" customFormat="1">
      <c r="AK9813" s="11"/>
      <c r="AL9813" s="11"/>
    </row>
    <row r="9814" spans="37:38" s="10" customFormat="1">
      <c r="AK9814" s="11"/>
      <c r="AL9814" s="11"/>
    </row>
    <row r="9815" spans="37:38" s="10" customFormat="1">
      <c r="AK9815" s="11"/>
      <c r="AL9815" s="11"/>
    </row>
    <row r="9816" spans="37:38" s="10" customFormat="1">
      <c r="AK9816" s="11"/>
      <c r="AL9816" s="11"/>
    </row>
    <row r="9817" spans="37:38" s="10" customFormat="1">
      <c r="AK9817" s="11"/>
      <c r="AL9817" s="11"/>
    </row>
    <row r="9818" spans="37:38" s="10" customFormat="1">
      <c r="AK9818" s="11"/>
      <c r="AL9818" s="11"/>
    </row>
    <row r="9819" spans="37:38" s="10" customFormat="1">
      <c r="AK9819" s="11"/>
      <c r="AL9819" s="11"/>
    </row>
    <row r="9820" spans="37:38" s="10" customFormat="1">
      <c r="AK9820" s="11"/>
      <c r="AL9820" s="11"/>
    </row>
    <row r="9821" spans="37:38" s="10" customFormat="1">
      <c r="AK9821" s="11"/>
      <c r="AL9821" s="11"/>
    </row>
    <row r="9822" spans="37:38" s="10" customFormat="1">
      <c r="AK9822" s="11"/>
      <c r="AL9822" s="11"/>
    </row>
    <row r="9823" spans="37:38" s="10" customFormat="1">
      <c r="AK9823" s="11"/>
      <c r="AL9823" s="11"/>
    </row>
    <row r="9824" spans="37:38" s="10" customFormat="1">
      <c r="AK9824" s="11"/>
      <c r="AL9824" s="11"/>
    </row>
    <row r="9825" spans="37:38" s="10" customFormat="1">
      <c r="AK9825" s="11"/>
      <c r="AL9825" s="11"/>
    </row>
    <row r="9826" spans="37:38" s="10" customFormat="1">
      <c r="AK9826" s="11"/>
      <c r="AL9826" s="11"/>
    </row>
    <row r="9827" spans="37:38" s="10" customFormat="1">
      <c r="AK9827" s="11"/>
      <c r="AL9827" s="11"/>
    </row>
    <row r="9828" spans="37:38" s="10" customFormat="1">
      <c r="AK9828" s="11"/>
      <c r="AL9828" s="11"/>
    </row>
    <row r="9829" spans="37:38" s="10" customFormat="1">
      <c r="AK9829" s="11"/>
      <c r="AL9829" s="11"/>
    </row>
    <row r="9830" spans="37:38" s="10" customFormat="1">
      <c r="AK9830" s="11"/>
      <c r="AL9830" s="11"/>
    </row>
    <row r="9831" spans="37:38" s="10" customFormat="1">
      <c r="AK9831" s="11"/>
      <c r="AL9831" s="11"/>
    </row>
    <row r="9832" spans="37:38" s="10" customFormat="1">
      <c r="AK9832" s="11"/>
      <c r="AL9832" s="11"/>
    </row>
    <row r="9833" spans="37:38" s="10" customFormat="1">
      <c r="AK9833" s="11"/>
      <c r="AL9833" s="11"/>
    </row>
    <row r="9834" spans="37:38" s="10" customFormat="1">
      <c r="AK9834" s="11"/>
      <c r="AL9834" s="11"/>
    </row>
    <row r="9835" spans="37:38" s="10" customFormat="1">
      <c r="AK9835" s="11"/>
      <c r="AL9835" s="11"/>
    </row>
    <row r="9836" spans="37:38" s="10" customFormat="1">
      <c r="AK9836" s="11"/>
      <c r="AL9836" s="11"/>
    </row>
    <row r="9837" spans="37:38" s="10" customFormat="1">
      <c r="AK9837" s="11"/>
      <c r="AL9837" s="11"/>
    </row>
    <row r="9838" spans="37:38" s="10" customFormat="1">
      <c r="AK9838" s="11"/>
      <c r="AL9838" s="11"/>
    </row>
    <row r="9839" spans="37:38" s="10" customFormat="1">
      <c r="AK9839" s="11"/>
      <c r="AL9839" s="11"/>
    </row>
    <row r="9840" spans="37:38" s="10" customFormat="1">
      <c r="AK9840" s="11"/>
      <c r="AL9840" s="11"/>
    </row>
    <row r="9841" spans="37:38" s="10" customFormat="1">
      <c r="AK9841" s="11"/>
      <c r="AL9841" s="11"/>
    </row>
    <row r="9842" spans="37:38" s="10" customFormat="1">
      <c r="AK9842" s="11"/>
      <c r="AL9842" s="11"/>
    </row>
    <row r="9843" spans="37:38" s="10" customFormat="1">
      <c r="AK9843" s="11"/>
      <c r="AL9843" s="11"/>
    </row>
    <row r="9844" spans="37:38" s="10" customFormat="1">
      <c r="AK9844" s="11"/>
      <c r="AL9844" s="11"/>
    </row>
    <row r="9845" spans="37:38" s="10" customFormat="1">
      <c r="AK9845" s="11"/>
      <c r="AL9845" s="11"/>
    </row>
    <row r="9846" spans="37:38" s="10" customFormat="1">
      <c r="AK9846" s="11"/>
      <c r="AL9846" s="11"/>
    </row>
    <row r="9847" spans="37:38" s="10" customFormat="1">
      <c r="AK9847" s="11"/>
      <c r="AL9847" s="11"/>
    </row>
  </sheetData>
  <sheetProtection sheet="1" formatCells="0" formatRows="0"/>
  <mergeCells count="245">
    <mergeCell ref="W56:AH56"/>
    <mergeCell ref="W57:AH57"/>
    <mergeCell ref="W58:AH58"/>
    <mergeCell ref="W59:AH59"/>
    <mergeCell ref="W60:AH60"/>
    <mergeCell ref="W61:AH61"/>
    <mergeCell ref="W78:AH78"/>
    <mergeCell ref="W84:AH84"/>
    <mergeCell ref="W90:AH90"/>
    <mergeCell ref="J69:L69"/>
    <mergeCell ref="J75:L75"/>
    <mergeCell ref="J81:L81"/>
    <mergeCell ref="J87:L87"/>
    <mergeCell ref="J93:L93"/>
    <mergeCell ref="N69:AG69"/>
    <mergeCell ref="F68:H69"/>
    <mergeCell ref="AA70:AB70"/>
    <mergeCell ref="AC70:AD70"/>
    <mergeCell ref="AE70:AF70"/>
    <mergeCell ref="AG70:AH70"/>
    <mergeCell ref="F70:Z70"/>
    <mergeCell ref="F74:H75"/>
    <mergeCell ref="N75:AG75"/>
    <mergeCell ref="W72:AH72"/>
    <mergeCell ref="J68:N68"/>
    <mergeCell ref="P68:T68"/>
    <mergeCell ref="B52:E61"/>
    <mergeCell ref="C64:AH64"/>
    <mergeCell ref="B65:E70"/>
    <mergeCell ref="F65:H65"/>
    <mergeCell ref="Q65:S65"/>
    <mergeCell ref="F66:H66"/>
    <mergeCell ref="I66:S66"/>
    <mergeCell ref="T66:V66"/>
    <mergeCell ref="AG14:AH14"/>
    <mergeCell ref="V68:AH68"/>
    <mergeCell ref="J65:L65"/>
    <mergeCell ref="AD14:AE14"/>
    <mergeCell ref="T14:AB14"/>
    <mergeCell ref="B44:G44"/>
    <mergeCell ref="H44:AH44"/>
    <mergeCell ref="B45:G45"/>
    <mergeCell ref="H45:AH45"/>
    <mergeCell ref="B46:G46"/>
    <mergeCell ref="H46:AH46"/>
    <mergeCell ref="J30:S30"/>
    <mergeCell ref="Z36:AH36"/>
    <mergeCell ref="Z37:AH37"/>
    <mergeCell ref="H31:I31"/>
    <mergeCell ref="H32:U32"/>
    <mergeCell ref="B89:E94"/>
    <mergeCell ref="F89:H89"/>
    <mergeCell ref="F90:H90"/>
    <mergeCell ref="I90:S90"/>
    <mergeCell ref="T90:V90"/>
    <mergeCell ref="J92:N92"/>
    <mergeCell ref="P92:T92"/>
    <mergeCell ref="V92:AH92"/>
    <mergeCell ref="J89:L89"/>
    <mergeCell ref="Q89:S89"/>
    <mergeCell ref="T89:AH89"/>
    <mergeCell ref="N89:P89"/>
    <mergeCell ref="F91:H91"/>
    <mergeCell ref="I91:AH91"/>
    <mergeCell ref="F92:H93"/>
    <mergeCell ref="N93:AG93"/>
    <mergeCell ref="F94:Z94"/>
    <mergeCell ref="AA94:AB94"/>
    <mergeCell ref="AC94:AD94"/>
    <mergeCell ref="AE94:AF94"/>
    <mergeCell ref="AG94:AH94"/>
    <mergeCell ref="B83:E88"/>
    <mergeCell ref="F83:H83"/>
    <mergeCell ref="F84:H84"/>
    <mergeCell ref="I84:S84"/>
    <mergeCell ref="T84:V84"/>
    <mergeCell ref="J86:N86"/>
    <mergeCell ref="P86:T86"/>
    <mergeCell ref="V86:AH86"/>
    <mergeCell ref="J83:L83"/>
    <mergeCell ref="Q83:S83"/>
    <mergeCell ref="T83:AH83"/>
    <mergeCell ref="N83:P83"/>
    <mergeCell ref="F85:H85"/>
    <mergeCell ref="I85:AH85"/>
    <mergeCell ref="F86:H87"/>
    <mergeCell ref="N87:AG87"/>
    <mergeCell ref="F88:Z88"/>
    <mergeCell ref="AA88:AB88"/>
    <mergeCell ref="AC88:AD88"/>
    <mergeCell ref="AE88:AF88"/>
    <mergeCell ref="AG88:AH88"/>
    <mergeCell ref="B77:E82"/>
    <mergeCell ref="F77:H77"/>
    <mergeCell ref="F78:H78"/>
    <mergeCell ref="I78:S78"/>
    <mergeCell ref="T78:V78"/>
    <mergeCell ref="J80:N80"/>
    <mergeCell ref="P80:T80"/>
    <mergeCell ref="V80:AH80"/>
    <mergeCell ref="F79:H79"/>
    <mergeCell ref="I79:AH79"/>
    <mergeCell ref="J77:L77"/>
    <mergeCell ref="Q77:S77"/>
    <mergeCell ref="T77:AH77"/>
    <mergeCell ref="N77:P77"/>
    <mergeCell ref="F80:H81"/>
    <mergeCell ref="N81:AG81"/>
    <mergeCell ref="F82:Z82"/>
    <mergeCell ref="AA82:AB82"/>
    <mergeCell ref="AC82:AD82"/>
    <mergeCell ref="AE82:AF82"/>
    <mergeCell ref="AG82:AH82"/>
    <mergeCell ref="N65:P65"/>
    <mergeCell ref="T65:AH65"/>
    <mergeCell ref="W66:AH66"/>
    <mergeCell ref="B71:E76"/>
    <mergeCell ref="F71:H71"/>
    <mergeCell ref="Q71:S71"/>
    <mergeCell ref="F72:H72"/>
    <mergeCell ref="I72:S72"/>
    <mergeCell ref="T72:V72"/>
    <mergeCell ref="J74:N74"/>
    <mergeCell ref="P74:T74"/>
    <mergeCell ref="V74:AH74"/>
    <mergeCell ref="F73:H73"/>
    <mergeCell ref="I73:AH73"/>
    <mergeCell ref="J71:L71"/>
    <mergeCell ref="T71:AH71"/>
    <mergeCell ref="N71:P71"/>
    <mergeCell ref="F76:Z76"/>
    <mergeCell ref="AA76:AB76"/>
    <mergeCell ref="AC76:AD76"/>
    <mergeCell ref="AE76:AF76"/>
    <mergeCell ref="AG76:AH76"/>
    <mergeCell ref="F67:H67"/>
    <mergeCell ref="I67:AH67"/>
    <mergeCell ref="R53:T55"/>
    <mergeCell ref="U56:U58"/>
    <mergeCell ref="U59:U61"/>
    <mergeCell ref="F56:H58"/>
    <mergeCell ref="I56:L58"/>
    <mergeCell ref="M56:M58"/>
    <mergeCell ref="N56:P58"/>
    <mergeCell ref="Q56:Q58"/>
    <mergeCell ref="R56:T58"/>
    <mergeCell ref="U53:U55"/>
    <mergeCell ref="I59:L61"/>
    <mergeCell ref="N59:P61"/>
    <mergeCell ref="R59:T61"/>
    <mergeCell ref="M59:M61"/>
    <mergeCell ref="Q59:Q61"/>
    <mergeCell ref="F59:H61"/>
    <mergeCell ref="W53:AH53"/>
    <mergeCell ref="W54:AH54"/>
    <mergeCell ref="W55:AH55"/>
    <mergeCell ref="H28:I28"/>
    <mergeCell ref="H30:I30"/>
    <mergeCell ref="J28:S28"/>
    <mergeCell ref="J31:S31"/>
    <mergeCell ref="B40:G41"/>
    <mergeCell ref="H40:Y40"/>
    <mergeCell ref="Z40:AH40"/>
    <mergeCell ref="H41:Y41"/>
    <mergeCell ref="Z41:AH41"/>
    <mergeCell ref="H33:AH33"/>
    <mergeCell ref="B35:G38"/>
    <mergeCell ref="I35:O35"/>
    <mergeCell ref="I36:O36"/>
    <mergeCell ref="I37:O37"/>
    <mergeCell ref="I38:O38"/>
    <mergeCell ref="Q35:X35"/>
    <mergeCell ref="F53:H55"/>
    <mergeCell ref="I53:L55"/>
    <mergeCell ref="M53:M55"/>
    <mergeCell ref="N53:P55"/>
    <mergeCell ref="Q53:Q55"/>
    <mergeCell ref="Q18:AH18"/>
    <mergeCell ref="F20:P20"/>
    <mergeCell ref="V28:AH31"/>
    <mergeCell ref="B14:R14"/>
    <mergeCell ref="B49:E51"/>
    <mergeCell ref="F49:AH49"/>
    <mergeCell ref="G51:AG51"/>
    <mergeCell ref="AB38:AG38"/>
    <mergeCell ref="F19:P19"/>
    <mergeCell ref="V32:AH32"/>
    <mergeCell ref="B42:G42"/>
    <mergeCell ref="H42:AH42"/>
    <mergeCell ref="B43:G43"/>
    <mergeCell ref="H43:AH43"/>
    <mergeCell ref="B28:G32"/>
    <mergeCell ref="H29:I29"/>
    <mergeCell ref="J29:S29"/>
    <mergeCell ref="T28:U31"/>
    <mergeCell ref="B39:G39"/>
    <mergeCell ref="Z38:AA38"/>
    <mergeCell ref="I39:Q39"/>
    <mergeCell ref="B17:D17"/>
    <mergeCell ref="B10:D11"/>
    <mergeCell ref="A1:AI1"/>
    <mergeCell ref="A2:AI2"/>
    <mergeCell ref="S4:U5"/>
    <mergeCell ref="V4:AH5"/>
    <mergeCell ref="C7:AH7"/>
    <mergeCell ref="B12:D13"/>
    <mergeCell ref="E12:Q13"/>
    <mergeCell ref="R12:U12"/>
    <mergeCell ref="V12:AH12"/>
    <mergeCell ref="R13:U13"/>
    <mergeCell ref="Y10:AH11"/>
    <mergeCell ref="V10:X11"/>
    <mergeCell ref="V13:AH13"/>
    <mergeCell ref="G10:L10"/>
    <mergeCell ref="G11:L11"/>
    <mergeCell ref="E11:F11"/>
    <mergeCell ref="E10:F10"/>
    <mergeCell ref="O11:U11"/>
    <mergeCell ref="O10:U10"/>
    <mergeCell ref="M10:N10"/>
    <mergeCell ref="M11:N11"/>
    <mergeCell ref="Q38:X38"/>
    <mergeCell ref="Z35:AH35"/>
    <mergeCell ref="B33:G34"/>
    <mergeCell ref="B18:D18"/>
    <mergeCell ref="E17:Q17"/>
    <mergeCell ref="R17:T17"/>
    <mergeCell ref="U17:AH17"/>
    <mergeCell ref="B19:D23"/>
    <mergeCell ref="B24:D24"/>
    <mergeCell ref="F24:AH24"/>
    <mergeCell ref="Q36:X36"/>
    <mergeCell ref="Q37:X37"/>
    <mergeCell ref="K27:N27"/>
    <mergeCell ref="V27:AH27"/>
    <mergeCell ref="B27:G27"/>
    <mergeCell ref="H27:J27"/>
    <mergeCell ref="O27:Q27"/>
    <mergeCell ref="R27:U27"/>
    <mergeCell ref="F23:P23"/>
    <mergeCell ref="R22:AH22"/>
    <mergeCell ref="F21:P21"/>
    <mergeCell ref="F22:P22"/>
    <mergeCell ref="E18:L18"/>
    <mergeCell ref="M18:P18"/>
  </mergeCells>
  <phoneticPr fontId="1"/>
  <conditionalFormatting sqref="E12:Q13 V12:W13 I59 N59 R59">
    <cfRule type="containsBlanks" dxfId="15" priority="64">
      <formula>LEN(TRIM(E12))=0</formula>
    </cfRule>
  </conditionalFormatting>
  <conditionalFormatting sqref="U17 Q17 E17:E18">
    <cfRule type="containsBlanks" dxfId="14" priority="63">
      <formula>LEN(TRIM(E17))=0</formula>
    </cfRule>
  </conditionalFormatting>
  <conditionalFormatting sqref="I53 N53 R53 I59 N59 R59 N56 R56">
    <cfRule type="expression" dxfId="13" priority="60">
      <formula>DATE($I53, $N53, $R53)&lt;TODAY()+6</formula>
    </cfRule>
  </conditionalFormatting>
  <conditionalFormatting sqref="I53 N53 R53">
    <cfRule type="containsBlanks" dxfId="12" priority="61">
      <formula>LEN(TRIM(I53))=0</formula>
    </cfRule>
  </conditionalFormatting>
  <conditionalFormatting sqref="I56 N56 R56">
    <cfRule type="containsBlanks" dxfId="11" priority="57">
      <formula>LEN(TRIM(I56))=0</formula>
    </cfRule>
  </conditionalFormatting>
  <conditionalFormatting sqref="I56">
    <cfRule type="expression" dxfId="10" priority="56">
      <formula>DATE($I56, $N56, $R56)&lt;TODAY()+6</formula>
    </cfRule>
  </conditionalFormatting>
  <conditionalFormatting sqref="E19:E23">
    <cfRule type="expression" dxfId="9" priority="49">
      <formula>LEN($E$19)+LEN($E$20)+LEN($E$21)+LEN($E$22)+LEN($E$23)=0</formula>
    </cfRule>
  </conditionalFormatting>
  <conditionalFormatting sqref="V53:V55">
    <cfRule type="expression" dxfId="8" priority="46">
      <formula>LEN($V$53)+LEN($V$54)+LEN($V$55)=0</formula>
    </cfRule>
  </conditionalFormatting>
  <conditionalFormatting sqref="V56:V58">
    <cfRule type="expression" dxfId="7" priority="45">
      <formula>LEN($V$56)+LEN($V$57)+LEN($V$58)=0</formula>
    </cfRule>
  </conditionalFormatting>
  <conditionalFormatting sqref="V59:V61">
    <cfRule type="expression" dxfId="6" priority="44">
      <formula>LEN($V$59)+LEN($V$60)+LEN($V$61)=0</formula>
    </cfRule>
  </conditionalFormatting>
  <conditionalFormatting sqref="N69 N81 N75 N87 N93">
    <cfRule type="expression" dxfId="5" priority="42">
      <formula>AND($I$70="●", $N$70="")</formula>
    </cfRule>
  </conditionalFormatting>
  <conditionalFormatting sqref="N69 N81 N75 N87 N93">
    <cfRule type="expression" dxfId="4" priority="65">
      <formula>AND($I$70="●", $N$70&lt;&gt;"")</formula>
    </cfRule>
  </conditionalFormatting>
  <conditionalFormatting sqref="G10 G11 O10 O11">
    <cfRule type="containsBlanks" dxfId="3" priority="20">
      <formula>LEN(TRIM(G10))=0</formula>
    </cfRule>
  </conditionalFormatting>
  <conditionalFormatting sqref="E23">
    <cfRule type="expression" dxfId="2" priority="8">
      <formula>LEN($E$19)+LEN($E$20)+LEN($E$21)+LEN($E$22)+LEN(#REF!)+LEN($E$24)=0</formula>
    </cfRule>
  </conditionalFormatting>
  <conditionalFormatting sqref="AF14">
    <cfRule type="expression" dxfId="1" priority="7">
      <formula>LEN($R$14)+LEN($AA$14)=0</formula>
    </cfRule>
  </conditionalFormatting>
  <conditionalFormatting sqref="AC14">
    <cfRule type="expression" dxfId="0" priority="1">
      <formula>LEN($R$14)+LEN($AA$14)=0</formula>
    </cfRule>
  </conditionalFormatting>
  <dataValidations count="4">
    <dataValidation imeMode="off" allowBlank="1" showInputMessage="1" showErrorMessage="1" sqref="V12:W13 Q18:AH18 I73:AH73 I67:AH67 I79:AH79 Z41:AH41 I85:AH85 I91:AH91" xr:uid="{00000000-0002-0000-0000-000000000000}"/>
    <dataValidation imeMode="hiragana" allowBlank="1" showInputMessage="1" showErrorMessage="1" sqref="T65 E12:Q13 E10:E11 E17:Q17 U17 H33:AH34 H42:AH46 M71:N71 I71:J71 W66 M83:N83 W72 M77:N77 I83:J83 I72:S72 I77:J77 W78 I78:S78 I66:S66 W84 I84:S84 T77 T71 T83 Y10 I65:J65 M65:N65 M89:N89 I89:J89 W90 I90:S90 T89" xr:uid="{00000000-0002-0000-0000-000001000000}"/>
    <dataValidation imeMode="fullKatakana" allowBlank="1" showInputMessage="1" showErrorMessage="1" sqref="G10 M10 O10" xr:uid="{00000000-0002-0000-0000-000002000000}"/>
    <dataValidation type="textLength" imeMode="off" operator="equal" allowBlank="1" showInputMessage="1" showErrorMessage="1" errorTitle="エラー" error="13桁の法人番号を入力してください。" sqref="E18:L18" xr:uid="{00000000-0002-0000-0000-000003000000}">
      <formula1>13</formula1>
    </dataValidation>
  </dataValidations>
  <hyperlinks>
    <hyperlink ref="V19" r:id="rId1" xr:uid="{00000000-0004-0000-0000-000000000000}"/>
    <hyperlink ref="H41" r:id="rId2" display="https://minkanrenkei.jica.go.jp/area/table/26067/98J963/M?S=oftis2ldkhlf" xr:uid="{00000000-0004-0000-0000-000001000000}"/>
    <hyperlink ref="H41:Y41" r:id="rId3" display="リンク：民間企業の製品・技術の活用が期待される開発途上国の課題" xr:uid="{00000000-0004-0000-0000-000002000000}"/>
    <hyperlink ref="V4" r:id="rId4" xr:uid="{00000000-0004-0000-0000-000003000000}"/>
    <hyperlink ref="V32:AH32" r:id="rId5" display="リンク：JICA民間連携事業サイト" xr:uid="{00000000-0004-0000-0000-000004000000}"/>
    <hyperlink ref="T14:Y14" r:id="rId6" display="企業共創プラットフォーム " xr:uid="{9C6AA7CA-7BB2-4BB8-874E-A812F7054D6D}"/>
    <hyperlink ref="T14:Z14" r:id="rId7" display="リンク：企業共創プラットフォーム " xr:uid="{B83704E1-D260-44F3-8AE3-8CEB6DCFFB55}"/>
  </hyperlinks>
  <printOptions horizontalCentered="1"/>
  <pageMargins left="0.39370078740157483" right="0.39370078740157483" top="0.39370078740157483" bottom="0.23622047244094491" header="0.31496062992125984" footer="0.19685039370078741"/>
  <pageSetup paperSize="9" scale="68" fitToHeight="2" orientation="portrait" blackAndWhite="1" horizontalDpi="300" verticalDpi="300" r:id="rId8"/>
  <headerFooter>
    <oddHeader>&amp;R&amp;"Meiryo UI,標準"&amp;9V6.02</oddHeader>
  </headerFooter>
  <rowBreaks count="1" manualBreakCount="1">
    <brk id="47" min="3" max="33" man="1"/>
  </rowBreaks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1" r:id="rId11" name="Group Box 7">
              <controlPr locked="0" defaultSize="0" autoFill="0" autoPict="0">
                <anchor moveWithCells="1">
                  <from>
                    <xdr:col>16</xdr:col>
                    <xdr:colOff>144780</xdr:colOff>
                    <xdr:row>14</xdr:row>
                    <xdr:rowOff>0</xdr:rowOff>
                  </from>
                  <to>
                    <xdr:col>25</xdr:col>
                    <xdr:colOff>121920</xdr:colOff>
                    <xdr:row>15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12" name="Group Box 2">
              <controlPr locked="0" defaultSize="0" autoFill="0" autoPict="0">
                <anchor moveWithCells="1">
                  <from>
                    <xdr:col>16</xdr:col>
                    <xdr:colOff>144780</xdr:colOff>
                    <xdr:row>13</xdr:row>
                    <xdr:rowOff>30480</xdr:rowOff>
                  </from>
                  <to>
                    <xdr:col>25</xdr:col>
                    <xdr:colOff>121920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設定!$F$18:$F$19</xm:f>
          </x14:formula1>
          <xm:sqref>AA76:AB76 AA82:AB82 O27:Q27 R39 Y35:Y38 T28 E19:E24 O68 U68 AF14 AA70:AB70 AE70:AF70 I68:I69 AE76:AF76 U74 O74 O92 I92:I93 U80 AE82:AF82 U86 H27:J27 H35:H39 H28:I31 O80 I80:I81 I74:I75 AC14 O86 V53:V61 I86:I87 AA88:AB88 AE88:AF88 U92 AA94:AB94 AE94:AF94 P35:P38</xm:sqref>
        </x14:dataValidation>
        <x14:dataValidation type="list" allowBlank="1" showErrorMessage="1" errorTitle="エラー" error="選択肢から、ご来訪希望場所を選択してください。" xr:uid="{00000000-0002-0000-0000-000005000000}">
          <x14:formula1>
            <xm:f>設定!$A$2:$A$15</xm:f>
          </x14:formula1>
          <xm:sqref>F49</xm:sqref>
        </x14:dataValidation>
        <x14:dataValidation type="list" imeMode="off" allowBlank="1" xr:uid="{00000000-0002-0000-0000-000006000000}">
          <x14:formula1>
            <xm:f>設定!$C$18:$C$19</xm:f>
          </x14:formula1>
          <xm:sqref>I53 I59 I56</xm:sqref>
        </x14:dataValidation>
        <x14:dataValidation type="list" imeMode="off" allowBlank="1" xr:uid="{00000000-0002-0000-0000-000007000000}">
          <x14:formula1>
            <xm:f>設定!$D$18:$D$29</xm:f>
          </x14:formula1>
          <xm:sqref>N53 N59 N56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8"/>
  <sheetViews>
    <sheetView workbookViewId="0">
      <selection activeCell="D27" sqref="D27"/>
    </sheetView>
  </sheetViews>
  <sheetFormatPr defaultRowHeight="18"/>
  <cols>
    <col min="1" max="1" width="21.59765625" customWidth="1"/>
    <col min="2" max="2" width="20.8984375" customWidth="1"/>
    <col min="3" max="4" width="18.59765625" customWidth="1"/>
  </cols>
  <sheetData>
    <row r="1" spans="1:5">
      <c r="B1" t="s">
        <v>97</v>
      </c>
    </row>
    <row r="2" spans="1:5">
      <c r="A2" t="str">
        <f>B2&amp; " 【対象都道府県： " &amp; C2 &amp; "】"</f>
        <v>JICA本部（竹橋） 【対象都道府県： 東京都】</v>
      </c>
      <c r="B2" t="s">
        <v>98</v>
      </c>
      <c r="C2" t="s">
        <v>99</v>
      </c>
      <c r="D2" t="str">
        <f>B2&amp;"&lt;" &amp; C2 &amp; "&gt;"</f>
        <v>JICA本部（竹橋）&lt;東京都&gt;</v>
      </c>
      <c r="E2" t="s">
        <v>100</v>
      </c>
    </row>
    <row r="3" spans="1:5">
      <c r="A3" t="str">
        <f t="shared" ref="A3:A15" si="0">B3&amp; " 【対象都道府県： " &amp; C3 &amp; "】"</f>
        <v>JICA北海道（札幌） 【対象都道府県： 北海道（道央/道北/道南）】</v>
      </c>
      <c r="B3" t="s">
        <v>101</v>
      </c>
      <c r="C3" t="s">
        <v>102</v>
      </c>
      <c r="D3" t="str">
        <f t="shared" ref="D3:D15" si="1">B3&amp;"&lt;" &amp; C3 &amp; "&gt;"</f>
        <v>JICA北海道（札幌）&lt;北海道（道央/道北/道南）&gt;</v>
      </c>
      <c r="E3" t="s">
        <v>103</v>
      </c>
    </row>
    <row r="4" spans="1:5">
      <c r="A4" t="str">
        <f t="shared" si="0"/>
        <v>JICA北海道（帯広） 【対象都道府県： 北海道（道東）】</v>
      </c>
      <c r="B4" t="s">
        <v>104</v>
      </c>
      <c r="C4" t="s">
        <v>105</v>
      </c>
      <c r="D4" t="str">
        <f t="shared" si="1"/>
        <v>JICA北海道（帯広）&lt;北海道（道東）&gt;</v>
      </c>
      <c r="E4" t="s">
        <v>106</v>
      </c>
    </row>
    <row r="5" spans="1:5">
      <c r="A5" t="str">
        <f t="shared" si="0"/>
        <v>JICA東北 【対象都道府県： 青森県/岩手県/宮城県/秋田県/山形県/福島県】</v>
      </c>
      <c r="B5" t="s">
        <v>107</v>
      </c>
      <c r="C5" t="s">
        <v>108</v>
      </c>
      <c r="D5" t="str">
        <f t="shared" si="1"/>
        <v>JICA東北&lt;青森県/岩手県/宮城県/秋田県/山形県/福島県&gt;</v>
      </c>
      <c r="E5" t="s">
        <v>109</v>
      </c>
    </row>
    <row r="6" spans="1:5">
      <c r="A6" t="str">
        <f t="shared" si="0"/>
        <v>JICA筑波 【対象都道府県： 茨城県/栃木県】</v>
      </c>
      <c r="B6" t="s">
        <v>110</v>
      </c>
      <c r="C6" t="s">
        <v>111</v>
      </c>
      <c r="D6" t="str">
        <f t="shared" si="1"/>
        <v>JICA筑波&lt;茨城県/栃木県&gt;</v>
      </c>
      <c r="E6" t="s">
        <v>112</v>
      </c>
    </row>
    <row r="7" spans="1:5">
      <c r="A7" t="str">
        <f t="shared" si="0"/>
        <v>JICA横浜 【対象都道府県： 神奈川県/山梨県】</v>
      </c>
      <c r="B7" t="s">
        <v>113</v>
      </c>
      <c r="C7" t="s">
        <v>114</v>
      </c>
      <c r="D7" t="str">
        <f t="shared" si="1"/>
        <v>JICA横浜&lt;神奈川県/山梨県&gt;</v>
      </c>
      <c r="E7" t="s">
        <v>115</v>
      </c>
    </row>
    <row r="8" spans="1:5">
      <c r="A8" t="str">
        <f t="shared" si="0"/>
        <v>JICA東京 【対象都道府県： 埼玉県/千葉県/群馬県/新潟県/長野県】</v>
      </c>
      <c r="B8" t="s">
        <v>116</v>
      </c>
      <c r="C8" t="s">
        <v>117</v>
      </c>
      <c r="D8" t="str">
        <f t="shared" si="1"/>
        <v>JICA東京&lt;埼玉県/千葉県/群馬県/新潟県/長野県&gt;</v>
      </c>
      <c r="E8" t="s">
        <v>118</v>
      </c>
    </row>
    <row r="9" spans="1:5">
      <c r="A9" t="str">
        <f t="shared" si="0"/>
        <v>JICA中部 【対象都道府県： 静岡県/岐阜県/愛知県/三重県】</v>
      </c>
      <c r="B9" t="s">
        <v>119</v>
      </c>
      <c r="C9" t="s">
        <v>120</v>
      </c>
      <c r="D9" t="str">
        <f t="shared" si="1"/>
        <v>JICA中部&lt;静岡県/岐阜県/愛知県/三重県&gt;</v>
      </c>
      <c r="E9" t="s">
        <v>121</v>
      </c>
    </row>
    <row r="10" spans="1:5">
      <c r="A10" t="str">
        <f t="shared" si="0"/>
        <v>JICA北陸 【対象都道府県： 富山県/石川県/福井県】</v>
      </c>
      <c r="B10" t="s">
        <v>122</v>
      </c>
      <c r="C10" t="s">
        <v>123</v>
      </c>
      <c r="D10" t="str">
        <f t="shared" si="1"/>
        <v>JICA北陸&lt;富山県/石川県/福井県&gt;</v>
      </c>
      <c r="E10" t="s">
        <v>124</v>
      </c>
    </row>
    <row r="11" spans="1:5">
      <c r="A11" t="str">
        <f t="shared" si="0"/>
        <v>JICA関西 【対象都道府県： 滋賀県/京都府/大阪府/兵庫県/奈良県/和歌山県】</v>
      </c>
      <c r="B11" t="s">
        <v>125</v>
      </c>
      <c r="C11" t="s">
        <v>126</v>
      </c>
      <c r="D11" t="str">
        <f t="shared" si="1"/>
        <v>JICA関西&lt;滋賀県/京都府/大阪府/兵庫県/奈良県/和歌山県&gt;</v>
      </c>
      <c r="E11" t="s">
        <v>127</v>
      </c>
    </row>
    <row r="12" spans="1:5">
      <c r="A12" t="str">
        <f t="shared" si="0"/>
        <v>JICA中国 【対象都道府県： 鳥取県/島根県/岡山県/広島県/山口県】</v>
      </c>
      <c r="B12" t="s">
        <v>128</v>
      </c>
      <c r="C12" t="s">
        <v>129</v>
      </c>
      <c r="D12" t="str">
        <f t="shared" si="1"/>
        <v>JICA中国&lt;鳥取県/島根県/岡山県/広島県/山口県&gt;</v>
      </c>
      <c r="E12" t="s">
        <v>130</v>
      </c>
    </row>
    <row r="13" spans="1:5">
      <c r="A13" t="str">
        <f t="shared" si="0"/>
        <v>JICA四国 【対象都道府県： 徳島県/香川県/愛媛県/高知県】</v>
      </c>
      <c r="B13" t="s">
        <v>131</v>
      </c>
      <c r="C13" t="s">
        <v>132</v>
      </c>
      <c r="D13" t="str">
        <f t="shared" si="1"/>
        <v>JICA四国&lt;徳島県/香川県/愛媛県/高知県&gt;</v>
      </c>
      <c r="E13" t="s">
        <v>133</v>
      </c>
    </row>
    <row r="14" spans="1:5">
      <c r="A14" t="str">
        <f t="shared" si="0"/>
        <v>JICA九州 【対象都道府県： 福岡県/佐賀県/長崎県/熊本県/大分県/宮崎県/鹿児島県】</v>
      </c>
      <c r="B14" t="s">
        <v>134</v>
      </c>
      <c r="C14" t="s">
        <v>135</v>
      </c>
      <c r="D14" t="str">
        <f t="shared" si="1"/>
        <v>JICA九州&lt;福岡県/佐賀県/長崎県/熊本県/大分県/宮崎県/鹿児島県&gt;</v>
      </c>
      <c r="E14" t="s">
        <v>136</v>
      </c>
    </row>
    <row r="15" spans="1:5">
      <c r="A15" t="str">
        <f t="shared" si="0"/>
        <v>JICA沖縄 【対象都道府県： 沖縄県】</v>
      </c>
      <c r="B15" t="s">
        <v>137</v>
      </c>
      <c r="C15" t="s">
        <v>138</v>
      </c>
      <c r="D15" t="str">
        <f t="shared" si="1"/>
        <v>JICA沖縄&lt;沖縄県&gt;</v>
      </c>
      <c r="E15" t="s">
        <v>139</v>
      </c>
    </row>
    <row r="18" spans="1:6">
      <c r="A18">
        <v>1</v>
      </c>
      <c r="B18" s="1">
        <f ca="1">TODAY()</f>
        <v>45237</v>
      </c>
      <c r="C18">
        <f ca="1">YEAR(B18)</f>
        <v>2023</v>
      </c>
      <c r="D18">
        <f ca="1">MONTH(B18)</f>
        <v>11</v>
      </c>
      <c r="F18" s="6"/>
    </row>
    <row r="19" spans="1:6">
      <c r="A19">
        <v>2</v>
      </c>
      <c r="C19">
        <f ca="1">C18+1</f>
        <v>2024</v>
      </c>
      <c r="D19">
        <f ca="1">MONTH(EDATE($B$18, A18))</f>
        <v>12</v>
      </c>
      <c r="F19" s="6" t="s">
        <v>140</v>
      </c>
    </row>
    <row r="20" spans="1:6">
      <c r="A20">
        <v>3</v>
      </c>
      <c r="D20">
        <f t="shared" ref="D20:D29" ca="1" si="2">MONTH(EDATE($B$18, A19))</f>
        <v>1</v>
      </c>
    </row>
    <row r="21" spans="1:6">
      <c r="A21">
        <v>4</v>
      </c>
      <c r="D21">
        <f t="shared" ca="1" si="2"/>
        <v>2</v>
      </c>
    </row>
    <row r="22" spans="1:6">
      <c r="A22">
        <v>5</v>
      </c>
      <c r="D22">
        <f t="shared" ca="1" si="2"/>
        <v>3</v>
      </c>
    </row>
    <row r="23" spans="1:6">
      <c r="A23">
        <v>6</v>
      </c>
      <c r="D23">
        <f t="shared" ca="1" si="2"/>
        <v>4</v>
      </c>
    </row>
    <row r="24" spans="1:6">
      <c r="A24">
        <v>7</v>
      </c>
      <c r="D24">
        <f t="shared" ca="1" si="2"/>
        <v>5</v>
      </c>
    </row>
    <row r="25" spans="1:6">
      <c r="A25">
        <v>8</v>
      </c>
      <c r="D25">
        <f t="shared" ca="1" si="2"/>
        <v>6</v>
      </c>
    </row>
    <row r="26" spans="1:6">
      <c r="A26">
        <v>9</v>
      </c>
      <c r="D26">
        <f t="shared" ca="1" si="2"/>
        <v>7</v>
      </c>
    </row>
    <row r="27" spans="1:6">
      <c r="A27">
        <v>10</v>
      </c>
      <c r="D27">
        <f t="shared" ca="1" si="2"/>
        <v>8</v>
      </c>
    </row>
    <row r="28" spans="1:6">
      <c r="A28">
        <v>11</v>
      </c>
      <c r="D28">
        <f t="shared" ca="1" si="2"/>
        <v>9</v>
      </c>
    </row>
    <row r="29" spans="1:6">
      <c r="A29">
        <v>12</v>
      </c>
      <c r="D29">
        <f t="shared" ca="1" si="2"/>
        <v>10</v>
      </c>
    </row>
    <row r="30" spans="1:6">
      <c r="A30">
        <v>13</v>
      </c>
    </row>
    <row r="31" spans="1:6">
      <c r="A31">
        <v>14</v>
      </c>
    </row>
    <row r="32" spans="1:6">
      <c r="A32">
        <v>15</v>
      </c>
    </row>
    <row r="33" spans="1:1">
      <c r="A33">
        <v>16</v>
      </c>
    </row>
    <row r="34" spans="1:1">
      <c r="A34">
        <v>17</v>
      </c>
    </row>
    <row r="35" spans="1:1">
      <c r="A35">
        <v>18</v>
      </c>
    </row>
    <row r="36" spans="1:1">
      <c r="A36">
        <v>19</v>
      </c>
    </row>
    <row r="37" spans="1:1">
      <c r="A37">
        <v>20</v>
      </c>
    </row>
    <row r="38" spans="1:1">
      <c r="A38">
        <v>21</v>
      </c>
    </row>
    <row r="39" spans="1:1">
      <c r="A39">
        <v>22</v>
      </c>
    </row>
    <row r="40" spans="1:1">
      <c r="A40">
        <v>23</v>
      </c>
    </row>
    <row r="41" spans="1:1">
      <c r="A41">
        <v>24</v>
      </c>
    </row>
    <row r="42" spans="1:1">
      <c r="A42">
        <v>25</v>
      </c>
    </row>
    <row r="43" spans="1:1">
      <c r="A43">
        <v>26</v>
      </c>
    </row>
    <row r="44" spans="1:1">
      <c r="A44">
        <v>27</v>
      </c>
    </row>
    <row r="45" spans="1:1">
      <c r="A45">
        <v>28</v>
      </c>
    </row>
    <row r="46" spans="1:1">
      <c r="A46">
        <v>29</v>
      </c>
    </row>
    <row r="47" spans="1:1">
      <c r="A47">
        <v>30</v>
      </c>
    </row>
    <row r="48" spans="1:1">
      <c r="A48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C13"/>
  <sheetViews>
    <sheetView workbookViewId="0">
      <selection activeCell="C14" sqref="C14"/>
    </sheetView>
  </sheetViews>
  <sheetFormatPr defaultColWidth="8.59765625" defaultRowHeight="15"/>
  <cols>
    <col min="1" max="1" width="12.3984375" style="3" customWidth="1"/>
    <col min="2" max="2" width="15" style="7" customWidth="1"/>
    <col min="3" max="3" width="55.09765625" style="4" customWidth="1"/>
    <col min="4" max="16384" width="8.59765625" style="4"/>
  </cols>
  <sheetData>
    <row r="1" spans="1:3">
      <c r="A1" s="3" t="s">
        <v>141</v>
      </c>
      <c r="B1" s="7" t="s">
        <v>142</v>
      </c>
      <c r="C1" s="3" t="s">
        <v>143</v>
      </c>
    </row>
    <row r="2" spans="1:3">
      <c r="A2" s="3" t="s">
        <v>144</v>
      </c>
      <c r="B2" s="7">
        <v>43691</v>
      </c>
      <c r="C2" s="4" t="s">
        <v>145</v>
      </c>
    </row>
    <row r="3" spans="1:3">
      <c r="A3" s="3" t="s">
        <v>146</v>
      </c>
      <c r="B3" s="7">
        <v>43691</v>
      </c>
      <c r="C3" s="4" t="s">
        <v>147</v>
      </c>
    </row>
    <row r="4" spans="1:3" ht="30">
      <c r="A4" s="3" t="s">
        <v>148</v>
      </c>
      <c r="B4" s="7">
        <v>43864</v>
      </c>
      <c r="C4" s="5" t="s">
        <v>149</v>
      </c>
    </row>
    <row r="5" spans="1:3" ht="30">
      <c r="A5" s="3" t="s">
        <v>150</v>
      </c>
      <c r="B5" s="7">
        <v>43976</v>
      </c>
      <c r="C5" s="5" t="s">
        <v>151</v>
      </c>
    </row>
    <row r="6" spans="1:3">
      <c r="A6" s="3" t="s">
        <v>152</v>
      </c>
      <c r="B6" s="7">
        <v>44060</v>
      </c>
      <c r="C6" s="4" t="s">
        <v>153</v>
      </c>
    </row>
    <row r="7" spans="1:3">
      <c r="A7" s="3" t="s">
        <v>154</v>
      </c>
      <c r="B7" s="7">
        <v>44085</v>
      </c>
      <c r="C7" s="4" t="s">
        <v>155</v>
      </c>
    </row>
    <row r="8" spans="1:3">
      <c r="A8" s="3" t="s">
        <v>156</v>
      </c>
      <c r="B8" s="7">
        <v>44182</v>
      </c>
      <c r="C8" s="4" t="s">
        <v>157</v>
      </c>
    </row>
    <row r="9" spans="1:3" ht="30">
      <c r="A9" s="3" t="s">
        <v>158</v>
      </c>
      <c r="B9" s="7">
        <v>44508</v>
      </c>
      <c r="C9" s="5" t="s">
        <v>159</v>
      </c>
    </row>
    <row r="10" spans="1:3" ht="30">
      <c r="A10" s="3" t="s">
        <v>160</v>
      </c>
      <c r="B10" s="7">
        <v>44712</v>
      </c>
      <c r="C10" s="5" t="s">
        <v>161</v>
      </c>
    </row>
    <row r="11" spans="1:3">
      <c r="A11" s="3" t="s">
        <v>162</v>
      </c>
      <c r="B11" s="7">
        <v>44775</v>
      </c>
      <c r="C11" s="4" t="s">
        <v>163</v>
      </c>
    </row>
    <row r="12" spans="1:3">
      <c r="A12" s="3" t="s">
        <v>164</v>
      </c>
      <c r="B12" s="7">
        <v>45226</v>
      </c>
      <c r="C12" s="4" t="s">
        <v>165</v>
      </c>
    </row>
    <row r="13" spans="1:3">
      <c r="A13" s="3" t="s">
        <v>178</v>
      </c>
      <c r="B13" s="7">
        <v>45231</v>
      </c>
      <c r="C13" s="4" t="s">
        <v>182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5375A6E585EDD4AB0F1732F1F1A7D09" ma:contentTypeVersion="16" ma:contentTypeDescription="新しいドキュメントを作成します。" ma:contentTypeScope="" ma:versionID="4a32abb7720a066a71e1567423e52026">
  <xsd:schema xmlns:xsd="http://www.w3.org/2001/XMLSchema" xmlns:xs="http://www.w3.org/2001/XMLSchema" xmlns:p="http://schemas.microsoft.com/office/2006/metadata/properties" xmlns:ns2="edc97115-f374-417c-af84-7e35e4597bf3" xmlns:ns3="9098fd96-d318-4747-81ca-857fd1ba101e" targetNamespace="http://schemas.microsoft.com/office/2006/metadata/properties" ma:root="true" ma:fieldsID="5289e9343ff3660a481d5536fe7122d7" ns2:_="" ns3:_="">
    <xsd:import namespace="edc97115-f374-417c-af84-7e35e4597bf3"/>
    <xsd:import namespace="9098fd96-d318-4747-81ca-857fd1ba10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97115-f374-417c-af84-7e35e4597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fd96-d318-4747-81ca-857fd1ba10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51d253-a615-47a4-b9f6-52e32d8aa93f}" ma:internalName="TaxCatchAll" ma:showField="CatchAllData" ma:web="9098fd96-d318-4747-81ca-857fd1ba10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001832-1401-4B7A-B9F1-F82EB705B3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3B5A12-FB78-4FC5-8D29-93A01F1EF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c97115-f374-417c-af84-7e35e4597bf3"/>
    <ds:schemaRef ds:uri="9098fd96-d318-4747-81ca-857fd1ba1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申込フォームv6.02</vt:lpstr>
      <vt:lpstr>設定</vt:lpstr>
      <vt:lpstr>Ver管理</vt:lpstr>
      <vt:lpstr>申込フォームv6.02!Print_Area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個別相談フォーム</dc:title>
  <dc:subject/>
  <dc:creator/>
  <cp:keywords>民間連携事業部</cp:keywords>
  <dc:description/>
  <cp:lastModifiedBy/>
  <cp:revision>3</cp:revision>
  <dcterms:created xsi:type="dcterms:W3CDTF">2015-06-05T18:19:34Z</dcterms:created>
  <dcterms:modified xsi:type="dcterms:W3CDTF">2023-11-07T10:07:00Z</dcterms:modified>
  <cp:category>様式</cp:category>
  <cp:contentStatus/>
</cp:coreProperties>
</file>