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05" yWindow="65521" windowWidth="13140" windowHeight="12000" activeTab="0"/>
  </bookViews>
  <sheets>
    <sheet name="様式5" sheetId="1" r:id="rId1"/>
    <sheet name="参照シート" sheetId="2" r:id="rId2"/>
    <sheet name="（×削除禁止）JICA作業用一覧（情報シート）" sheetId="3" r:id="rId3"/>
    <sheet name="（×削除禁止）プルダウンリスト" sheetId="4" state="hidden" r:id="rId4"/>
    <sheet name="（×削除禁止）企業プルダウンリスト" sheetId="5" state="hidden" r:id="rId5"/>
  </sheets>
  <externalReferences>
    <externalReference r:id="rId8"/>
  </externalReferences>
  <definedNames>
    <definedName name="_五千万円以下" localSheetId="1">'参照シート'!$A$16:$A$17</definedName>
    <definedName name="_五千万円以下">'（×削除禁止）企業プルダウンリスト'!$E$14:$E$15</definedName>
    <definedName name="_五千万円超" localSheetId="1">'参照シート'!$A$16:$A$17</definedName>
    <definedName name="_五千万円超">'（×削除禁止）企業プルダウンリスト'!$E$14:$E$15</definedName>
    <definedName name="サービス業">'（×削除禁止）企業プルダウンリスト'!$B$4:$C$4</definedName>
    <definedName name="その他の法人">'（×削除禁止）企業プルダウンリスト'!$B$5:$C$5</definedName>
    <definedName name="一億円以下" localSheetId="1">'参照シート'!$A$8:$A$9</definedName>
    <definedName name="一億円以下">'（×削除禁止）企業プルダウンリスト'!$E$6:$E$7</definedName>
    <definedName name="一億円超" localSheetId="1">'参照シート'!$A$8:$A$9</definedName>
    <definedName name="一億円超">'（×削除禁止）企業プルダウンリスト'!$E$6:$E$7</definedName>
    <definedName name="卸売業">'（×削除禁止）企業プルダウンリスト'!$B$2:$C$2</definedName>
    <definedName name="開発課題">'（×削除禁止）プルダウンリスト'!$F$1:$F$17</definedName>
    <definedName name="許認可">'（×削除禁止）プルダウンリスト'!$H$1:$H$3</definedName>
    <definedName name="業種" localSheetId="1">'[1]様式5'!$Y$1:$Y$5</definedName>
    <definedName name="業種">'（×削除禁止）プルダウンリスト'!$B$1:$B$5</definedName>
    <definedName name="現地調査有無">'（×削除禁止）プルダウンリスト'!$G$1:$G$2</definedName>
    <definedName name="五千万円以下" localSheetId="1">'参照シート'!$A$12:$A$13</definedName>
    <definedName name="五千万円以下">'（×削除禁止）企業プルダウンリスト'!$E$10:$E$11</definedName>
    <definedName name="五千万円超" localSheetId="1">'参照シート'!$A$12:$A$13</definedName>
    <definedName name="五千万円超">'（×削除禁止）企業プルダウンリスト'!$E$10:$E$11</definedName>
    <definedName name="三億円以下" localSheetId="1">'参照シート'!$A$4:$A$5</definedName>
    <definedName name="三億円以下">'（×削除禁止）企業プルダウンリスト'!$E$2:$E$3</definedName>
    <definedName name="三億円超" localSheetId="1">'参照シート'!$A$4:$A$5</definedName>
    <definedName name="三億円超">'（×削除禁止）企業プルダウンリスト'!$E$2:$E$3</definedName>
    <definedName name="社会福祉法人">'（×削除禁止）企業プルダウンリスト'!$B$5:$C$5</definedName>
    <definedName name="小売業">'（×削除禁止）企業プルダウンリスト'!$B$3:$C$3</definedName>
    <definedName name="製造業・その他業種">'（×削除禁止）企業プルダウンリスト'!$B$1:$C$1</definedName>
    <definedName name="調査上限額">'（×削除禁止）プルダウンリスト'!$E$1:$E$2</definedName>
    <definedName name="都道府県" localSheetId="1">'[1]様式5'!$X$1:$X$47</definedName>
    <definedName name="都道府県">'（×削除禁止）プルダウンリスト'!$A$1:$A$47</definedName>
  </definedNames>
  <calcPr fullCalcOnLoad="1"/>
</workbook>
</file>

<file path=xl/comments1.xml><?xml version="1.0" encoding="utf-8"?>
<comments xmlns="http://schemas.openxmlformats.org/spreadsheetml/2006/main">
  <authors>
    <author>JICE</author>
  </authors>
  <commentList>
    <comment ref="A9" authorId="0">
      <text>
        <r>
          <rPr>
            <b/>
            <sz val="9"/>
            <rFont val="ＭＳ Ｐゴシック"/>
            <family val="3"/>
          </rPr>
          <t>JICE:</t>
        </r>
        <r>
          <rPr>
            <sz val="9"/>
            <rFont val="ＭＳ Ｐゴシック"/>
            <family val="3"/>
          </rPr>
          <t xml:space="preserve">
本セルの注は必要か確認</t>
        </r>
      </text>
    </comment>
  </commentList>
</comments>
</file>

<file path=xl/sharedStrings.xml><?xml version="1.0" encoding="utf-8"?>
<sst xmlns="http://schemas.openxmlformats.org/spreadsheetml/2006/main" count="321" uniqueCount="215">
  <si>
    <t>連絡先法人：
担当者所属法人、部署</t>
  </si>
  <si>
    <t>法人概要：
規模</t>
  </si>
  <si>
    <t>連絡先法人：
担当者名</t>
  </si>
  <si>
    <t>連絡先法人：
TEL</t>
  </si>
  <si>
    <t>連絡先法人：
E-mail</t>
  </si>
  <si>
    <t>連絡先法人：
郵便番号</t>
  </si>
  <si>
    <t>連絡先法人：
住所</t>
  </si>
  <si>
    <t>代表法人：
代表者役職</t>
  </si>
  <si>
    <t>代表法人：
代表者名</t>
  </si>
  <si>
    <t>：</t>
  </si>
  <si>
    <t>担当者名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</si>
  <si>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</si>
  <si>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</si>
  <si>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</si>
  <si>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</si>
  <si>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</si>
  <si>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</si>
  <si>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</si>
  <si>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</si>
  <si>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</si>
  <si>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</si>
  <si>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</si>
  <si>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</si>
  <si>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</si>
  <si>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</si>
  <si>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</si>
  <si>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</si>
  <si>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</si>
  <si>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</si>
  <si>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</si>
  <si>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</si>
  <si>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</si>
  <si>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</si>
  <si>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</si>
  <si>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</si>
  <si>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</si>
  <si>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</si>
  <si>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</si>
  <si>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</si>
  <si>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</si>
  <si>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</si>
  <si>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</si>
  <si>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</si>
  <si>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</si>
  <si>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</si>
  <si>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</si>
  <si>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</si>
  <si>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</si>
  <si>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</si>
  <si>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</si>
  <si>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</si>
  <si>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</si>
  <si>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</si>
  <si>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</si>
  <si>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</si>
  <si>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</si>
  <si>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</si>
  <si>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有</t>
  </si>
  <si>
    <t>無</t>
  </si>
  <si>
    <t>不明</t>
  </si>
  <si>
    <t>①5千万円以下</t>
  </si>
  <si>
    <t>②2千万円以下</t>
  </si>
  <si>
    <t>大企業</t>
  </si>
  <si>
    <t>中小企業</t>
  </si>
  <si>
    <t>※審査結果に記載致しますので、正確にご記入ください</t>
  </si>
  <si>
    <t>※審査結果に記載致しますので、正確にご記入ください</t>
  </si>
  <si>
    <t>国名</t>
  </si>
  <si>
    <t>教育</t>
  </si>
  <si>
    <t>保健医療</t>
  </si>
  <si>
    <t>水資源・防災</t>
  </si>
  <si>
    <t>ガバナンス</t>
  </si>
  <si>
    <t>平和構築</t>
  </si>
  <si>
    <t>社会保障</t>
  </si>
  <si>
    <t>運輸交通</t>
  </si>
  <si>
    <t>情報通信技術</t>
  </si>
  <si>
    <t>資源・エネルギー</t>
  </si>
  <si>
    <t>経済政策</t>
  </si>
  <si>
    <t>民間セクター開発</t>
  </si>
  <si>
    <t>農業開発／農村開発</t>
  </si>
  <si>
    <t>水産</t>
  </si>
  <si>
    <t>ジェンダーと開発</t>
  </si>
  <si>
    <t>都市開発・地域開発</t>
  </si>
  <si>
    <t>業種</t>
  </si>
  <si>
    <t>沖縄県</t>
  </si>
  <si>
    <t>本社所在地</t>
  </si>
  <si>
    <t>国名・調査名</t>
  </si>
  <si>
    <t>業種</t>
  </si>
  <si>
    <t>法人代表者役職</t>
  </si>
  <si>
    <t>構成メンバー</t>
  </si>
  <si>
    <t>国名</t>
  </si>
  <si>
    <t>案件名</t>
  </si>
  <si>
    <t>法人代表者氏名</t>
  </si>
  <si>
    <t>案件名（英）</t>
  </si>
  <si>
    <t>（確認用の一列）</t>
  </si>
  <si>
    <t>三億円超</t>
  </si>
  <si>
    <t>三億円以下</t>
  </si>
  <si>
    <t>三億円超</t>
  </si>
  <si>
    <t>卸売業</t>
  </si>
  <si>
    <t>一億円超</t>
  </si>
  <si>
    <t>一億円以下</t>
  </si>
  <si>
    <t>300人超</t>
  </si>
  <si>
    <t>300人超</t>
  </si>
  <si>
    <t>小売業</t>
  </si>
  <si>
    <t>五千万円超</t>
  </si>
  <si>
    <t>五千万円以下</t>
  </si>
  <si>
    <t>300人以下</t>
  </si>
  <si>
    <t>サービス業</t>
  </si>
  <si>
    <t>_五千万円超</t>
  </si>
  <si>
    <t>_五千万円以下</t>
  </si>
  <si>
    <t>一億円超</t>
  </si>
  <si>
    <t>100人超</t>
  </si>
  <si>
    <t>100人以下</t>
  </si>
  <si>
    <t>五千万円超</t>
  </si>
  <si>
    <t>50人超</t>
  </si>
  <si>
    <t>50人以下</t>
  </si>
  <si>
    <t>100人超</t>
  </si>
  <si>
    <t>300人以下</t>
  </si>
  <si>
    <t>100人以下</t>
  </si>
  <si>
    <t>50人以下</t>
  </si>
  <si>
    <t>3億円超</t>
  </si>
  <si>
    <t>3億円以下</t>
  </si>
  <si>
    <t>1億円以下</t>
  </si>
  <si>
    <t>5000万円以下</t>
  </si>
  <si>
    <t>法人名</t>
  </si>
  <si>
    <t>法人名（英）</t>
  </si>
  <si>
    <t>法人名</t>
  </si>
  <si>
    <t>法人名（英）</t>
  </si>
  <si>
    <t>：</t>
  </si>
  <si>
    <t>担当者所属法人名称、部署名</t>
  </si>
  <si>
    <t>電話番号（ハイフンつきで入力ください）</t>
  </si>
  <si>
    <t>E-mail</t>
  </si>
  <si>
    <t>郵便番号（ハイフンつきで入力ください）</t>
  </si>
  <si>
    <t>住所</t>
  </si>
  <si>
    <t>①</t>
  </si>
  <si>
    <t>②</t>
  </si>
  <si>
    <t>③</t>
  </si>
  <si>
    <t>④</t>
  </si>
  <si>
    <t>従業員数</t>
  </si>
  <si>
    <t>設立年月日（西暦）</t>
  </si>
  <si>
    <t>：</t>
  </si>
  <si>
    <t>資本金額</t>
  </si>
  <si>
    <t>：</t>
  </si>
  <si>
    <t>本社所在地</t>
  </si>
  <si>
    <t>：</t>
  </si>
  <si>
    <t>資本金額</t>
  </si>
  <si>
    <t>連絡先</t>
  </si>
  <si>
    <t>○○○</t>
  </si>
  <si>
    <r>
      <t xml:space="preserve">Preparatory survey on（for） </t>
    </r>
    <r>
      <rPr>
        <sz val="8"/>
        <rFont val="ＭＳ Ｐゴシック"/>
        <family val="3"/>
      </rPr>
      <t>○○○</t>
    </r>
  </si>
  <si>
    <t>①構成メンバー名</t>
  </si>
  <si>
    <t>従業員数</t>
  </si>
  <si>
    <t>①構成メンバー企業規模</t>
  </si>
  <si>
    <t>提案法人名（英）</t>
  </si>
  <si>
    <t>①構成メンバー名（英）</t>
  </si>
  <si>
    <t>①構成メンバー業種</t>
  </si>
  <si>
    <t>①構成メンバー資本金額</t>
  </si>
  <si>
    <t>①構成メンバー従業員数</t>
  </si>
  <si>
    <t>①構成メンバー所在地</t>
  </si>
  <si>
    <t>②構成メンバー名（英）</t>
  </si>
  <si>
    <t>②構成メンバー業種</t>
  </si>
  <si>
    <t>②構成メンバー資本金額</t>
  </si>
  <si>
    <t>②構成メンバー従業員数</t>
  </si>
  <si>
    <t>②構成メンバー企業規模</t>
  </si>
  <si>
    <t>②構成メンバー所在地</t>
  </si>
  <si>
    <t>③構成メンバー名（英）</t>
  </si>
  <si>
    <t>③構成メンバー業種</t>
  </si>
  <si>
    <t>③構成メンバー資本金額</t>
  </si>
  <si>
    <t>③構成メンバー従業員数</t>
  </si>
  <si>
    <t>③構成メンバー企業規模</t>
  </si>
  <si>
    <t>③構成メンバー所在地</t>
  </si>
  <si>
    <t>④構成メンバー名</t>
  </si>
  <si>
    <t>④構成メンバー名（英）</t>
  </si>
  <si>
    <t>④構成メンバー業種</t>
  </si>
  <si>
    <t>④構成メンバー資本金額</t>
  </si>
  <si>
    <t>④構成メンバー従業員数</t>
  </si>
  <si>
    <t>④構成メンバー企業規模</t>
  </si>
  <si>
    <t>④構成メンバー所在地</t>
  </si>
  <si>
    <t>提案法人名
(共同企業体の場合、代表法人名）</t>
  </si>
  <si>
    <t>②構成メンバー名</t>
  </si>
  <si>
    <t>③構成メンバー名</t>
  </si>
  <si>
    <t>卸売業</t>
  </si>
  <si>
    <t>サービス業</t>
  </si>
  <si>
    <t>小売業</t>
  </si>
  <si>
    <t>製造業その他</t>
  </si>
  <si>
    <t>その他法人</t>
  </si>
  <si>
    <t>学校法人</t>
  </si>
  <si>
    <t>NPO法人</t>
  </si>
  <si>
    <t>社会福祉法人</t>
  </si>
  <si>
    <t>医療法人</t>
  </si>
  <si>
    <t>その他公法人</t>
  </si>
  <si>
    <t>その他法人はこちらも選択ください→</t>
  </si>
  <si>
    <t>調査名（英）</t>
  </si>
  <si>
    <t>調査名</t>
  </si>
  <si>
    <t>構成法人</t>
  </si>
  <si>
    <t>注１．調査名は、和名は全角50字以内／英名は半角200字以内（スペース含む）で構成してください。
注２．調査名には国名を含めないでください（ただし地域、都市名は可）。
注３．斜体部分は定型文なので必ず調査名に含めてください。</t>
  </si>
  <si>
    <r>
      <t>共同企業体の場合、各構成法人情報（</t>
    </r>
    <r>
      <rPr>
        <b/>
        <sz val="8"/>
        <color indexed="10"/>
        <rFont val="ＭＳ Ｐゴシック"/>
        <family val="3"/>
      </rPr>
      <t>代表法人を除く</t>
    </r>
    <r>
      <rPr>
        <b/>
        <sz val="8"/>
        <color indexed="8"/>
        <rFont val="ＭＳ Ｐゴシック"/>
        <family val="3"/>
      </rPr>
      <t>）</t>
    </r>
  </si>
  <si>
    <t>製造業・その他業種</t>
  </si>
  <si>
    <t>製造業・その他業種</t>
  </si>
  <si>
    <t>法人概要：
代表法人本社所在地</t>
  </si>
  <si>
    <t>法人概要：資本金額</t>
  </si>
  <si>
    <t>法人概要：従業員数</t>
  </si>
  <si>
    <t>法人概要：業種</t>
  </si>
  <si>
    <t>自然環境保全</t>
  </si>
  <si>
    <t>環境管理</t>
  </si>
  <si>
    <t>その他の法人</t>
  </si>
  <si>
    <t>その他の法人はこちらも選択ください→</t>
  </si>
  <si>
    <t>＜ご参考＞中小企業の定義</t>
  </si>
  <si>
    <t>（中小企業庁　http://www.chusho.meti.go.jp/soshiki/teigi.html）</t>
  </si>
  <si>
    <t>製造業他</t>
  </si>
  <si>
    <t>その他の法人（非営利法人、公的法人）</t>
  </si>
  <si>
    <t>その他</t>
  </si>
  <si>
    <t>企業規模</t>
  </si>
  <si>
    <t>提案者情報</t>
  </si>
  <si>
    <r>
      <t>提案者情報（</t>
    </r>
    <r>
      <rPr>
        <b/>
        <sz val="8"/>
        <color indexed="10"/>
        <rFont val="ＭＳ Ｐゴシック"/>
        <family val="3"/>
      </rPr>
      <t>代表法人</t>
    </r>
    <r>
      <rPr>
        <b/>
        <sz val="8"/>
        <color indexed="8"/>
        <rFont val="ＭＳ Ｐゴシック"/>
        <family val="3"/>
      </rPr>
      <t>）　</t>
    </r>
    <r>
      <rPr>
        <b/>
        <sz val="8"/>
        <color indexed="10"/>
        <rFont val="ＭＳ Ｐゴシック"/>
        <family val="3"/>
      </rPr>
      <t>※該当するものについては登記簿記載上の情報を記して下さい。</t>
    </r>
  </si>
  <si>
    <t>：</t>
  </si>
  <si>
    <r>
      <rPr>
        <sz val="8"/>
        <rFont val="ＭＳ Ｐゴシック"/>
        <family val="3"/>
      </rPr>
      <t>○○○ビジネス</t>
    </r>
    <r>
      <rPr>
        <i/>
        <sz val="8"/>
        <rFont val="ＭＳ Ｐゴシック"/>
        <family val="3"/>
      </rPr>
      <t>調査（SDGsビジネス）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</si>
</sst>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[&lt;=999]000;[&lt;=9999]000\-00;000\-0000"/>
    <numFmt numFmtId="179" formatCode="[&lt;=99999999]####\-####;\(00\)\ ####\-####"/>
    <numFmt numFmtId="180" formatCode="yyyy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8"/>
      <name val="ＭＳ Ｐゴシック"/>
      <family val="3"/>
    </font>
    <font>
      <b/>
      <sz val="8"/>
      <color indexed="10"/>
      <name val="ＭＳ Ｐゴシック"/>
      <family val="3"/>
    </font>
    <font>
      <b/>
      <sz val="8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b/>
      <sz val="8"/>
      <color theme="1"/>
      <name val="Calibri"/>
      <family val="3"/>
    </font>
    <font>
      <sz val="8"/>
      <name val="Calibri"/>
      <family val="3"/>
    </font>
    <font>
      <u val="single"/>
      <sz val="8"/>
      <color theme="10"/>
      <name val="Calibri"/>
      <family val="3"/>
    </font>
    <font>
      <b/>
      <sz val="8"/>
      <color rgb="FFFF0000"/>
      <name val="Calibri"/>
      <family val="3"/>
    </font>
    <font>
      <b/>
      <sz val="9"/>
      <color theme="1"/>
      <name val="Calibri"/>
      <family val="3"/>
    </font>
    <font>
      <i/>
      <sz val="8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0" fillId="0" borderId="13" xfId="0" applyFont="1" applyFill="1" applyBorder="1" applyAlignment="1">
      <alignment horizontal="right" vertical="center"/>
    </xf>
    <xf numFmtId="0" fontId="50" fillId="0" borderId="14" xfId="0" applyFont="1" applyFill="1" applyBorder="1" applyAlignment="1">
      <alignment horizontal="right" vertical="center"/>
    </xf>
    <xf numFmtId="0" fontId="50" fillId="0" borderId="15" xfId="0" applyFont="1" applyFill="1" applyBorder="1" applyAlignment="1">
      <alignment horizontal="right" vertical="center" wrapText="1"/>
    </xf>
    <xf numFmtId="0" fontId="50" fillId="0" borderId="13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16" xfId="0" applyFont="1" applyFill="1" applyBorder="1" applyAlignment="1">
      <alignment horizontal="center" vertical="center"/>
    </xf>
    <xf numFmtId="0" fontId="0" fillId="31" borderId="0" xfId="0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11" borderId="0" xfId="0" applyFill="1" applyAlignment="1">
      <alignment vertical="center" wrapText="1"/>
    </xf>
    <xf numFmtId="0" fontId="0" fillId="11" borderId="0" xfId="0" applyFill="1" applyAlignment="1">
      <alignment vertical="center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50" fillId="0" borderId="13" xfId="0" applyFont="1" applyFill="1" applyBorder="1" applyAlignment="1" applyProtection="1">
      <alignment horizontal="right" vertical="center" wrapText="1"/>
      <protection/>
    </xf>
    <xf numFmtId="0" fontId="50" fillId="0" borderId="11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50" fillId="0" borderId="14" xfId="0" applyFont="1" applyFill="1" applyBorder="1" applyAlignment="1" applyProtection="1">
      <alignment horizontal="right" vertical="center" wrapText="1"/>
      <protection/>
    </xf>
    <xf numFmtId="0" fontId="50" fillId="0" borderId="13" xfId="0" applyFont="1" applyFill="1" applyBorder="1" applyAlignment="1" applyProtection="1">
      <alignment horizontal="right" vertical="center"/>
      <protection/>
    </xf>
    <xf numFmtId="0" fontId="50" fillId="0" borderId="15" xfId="0" applyFont="1" applyFill="1" applyBorder="1" applyAlignment="1" applyProtection="1">
      <alignment horizontal="right" vertical="center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0" fillId="0" borderId="13" xfId="0" applyFont="1" applyFill="1" applyBorder="1" applyAlignment="1" applyProtection="1">
      <alignment vertical="center" wrapText="1"/>
      <protection/>
    </xf>
    <xf numFmtId="0" fontId="50" fillId="0" borderId="11" xfId="0" applyFont="1" applyFill="1" applyBorder="1" applyAlignment="1" applyProtection="1">
      <alignment vertical="center"/>
      <protection/>
    </xf>
    <xf numFmtId="0" fontId="50" fillId="0" borderId="12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right" vertical="center"/>
    </xf>
    <xf numFmtId="0" fontId="50" fillId="0" borderId="12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left" vertical="center"/>
    </xf>
    <xf numFmtId="0" fontId="50" fillId="35" borderId="17" xfId="0" applyFont="1" applyFill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7" xfId="0" applyFont="1" applyFill="1" applyBorder="1" applyAlignment="1" applyProtection="1">
      <alignment vertical="center"/>
      <protection/>
    </xf>
    <xf numFmtId="0" fontId="51" fillId="12" borderId="17" xfId="0" applyFont="1" applyFill="1" applyBorder="1" applyAlignment="1">
      <alignment horizontal="left" vertical="center" wrapText="1"/>
    </xf>
    <xf numFmtId="180" fontId="50" fillId="0" borderId="18" xfId="0" applyNumberFormat="1" applyFont="1" applyFill="1" applyBorder="1" applyAlignment="1" applyProtection="1">
      <alignment horizontal="center" vertical="center" wrapText="1"/>
      <protection locked="0"/>
    </xf>
    <xf numFmtId="180" fontId="50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5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21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23" xfId="0" applyFont="1" applyBorder="1" applyAlignment="1" applyProtection="1">
      <alignment horizontal="center" vertical="center" wrapText="1"/>
      <protection locked="0"/>
    </xf>
    <xf numFmtId="0" fontId="50" fillId="12" borderId="18" xfId="0" applyFont="1" applyFill="1" applyBorder="1" applyAlignment="1" applyProtection="1">
      <alignment horizontal="center" vertical="center"/>
      <protection/>
    </xf>
    <xf numFmtId="0" fontId="50" fillId="12" borderId="19" xfId="0" applyFont="1" applyFill="1" applyBorder="1" applyAlignment="1" applyProtection="1">
      <alignment horizontal="center" vertical="center"/>
      <protection/>
    </xf>
    <xf numFmtId="0" fontId="50" fillId="12" borderId="24" xfId="0" applyFont="1" applyFill="1" applyBorder="1" applyAlignment="1" applyProtection="1">
      <alignment horizontal="center" vertical="center"/>
      <protection/>
    </xf>
    <xf numFmtId="0" fontId="50" fillId="12" borderId="25" xfId="0" applyFont="1" applyFill="1" applyBorder="1" applyAlignment="1" applyProtection="1">
      <alignment horizontal="center" vertical="center" wrapText="1"/>
      <protection/>
    </xf>
    <xf numFmtId="0" fontId="50" fillId="12" borderId="26" xfId="0" applyFont="1" applyFill="1" applyBorder="1" applyAlignment="1" applyProtection="1">
      <alignment horizontal="center" vertical="center" wrapText="1"/>
      <protection/>
    </xf>
    <xf numFmtId="0" fontId="50" fillId="12" borderId="27" xfId="0" applyFont="1" applyFill="1" applyBorder="1" applyAlignment="1" applyProtection="1">
      <alignment horizontal="center" vertical="center" wrapText="1"/>
      <protection/>
    </xf>
    <xf numFmtId="0" fontId="50" fillId="0" borderId="25" xfId="0" applyFont="1" applyFill="1" applyBorder="1" applyAlignment="1" applyProtection="1">
      <alignment horizontal="left" vertical="center" wrapText="1"/>
      <protection locked="0"/>
    </xf>
    <xf numFmtId="0" fontId="50" fillId="0" borderId="26" xfId="0" applyFont="1" applyFill="1" applyBorder="1" applyAlignment="1" applyProtection="1">
      <alignment horizontal="left" vertical="center" wrapText="1"/>
      <protection locked="0"/>
    </xf>
    <xf numFmtId="0" fontId="50" fillId="0" borderId="28" xfId="0" applyFont="1" applyFill="1" applyBorder="1" applyAlignment="1" applyProtection="1">
      <alignment horizontal="left" vertical="center" wrapText="1"/>
      <protection locked="0"/>
    </xf>
    <xf numFmtId="0" fontId="50" fillId="0" borderId="25" xfId="0" applyFont="1" applyFill="1" applyBorder="1" applyAlignment="1" applyProtection="1">
      <alignment horizontal="center" vertical="center" wrapText="1" shrinkToFit="1"/>
      <protection locked="0"/>
    </xf>
    <xf numFmtId="0" fontId="50" fillId="0" borderId="26" xfId="0" applyFont="1" applyFill="1" applyBorder="1" applyAlignment="1" applyProtection="1">
      <alignment horizontal="center" vertical="center" wrapText="1" shrinkToFit="1"/>
      <protection locked="0"/>
    </xf>
    <xf numFmtId="0" fontId="50" fillId="0" borderId="27" xfId="0" applyFont="1" applyFill="1" applyBorder="1" applyAlignment="1" applyProtection="1">
      <alignment horizontal="center" vertical="center" wrapText="1" shrinkToFit="1"/>
      <protection locked="0"/>
    </xf>
    <xf numFmtId="0" fontId="50" fillId="12" borderId="29" xfId="0" applyFont="1" applyFill="1" applyBorder="1" applyAlignment="1" applyProtection="1">
      <alignment horizontal="center" vertical="center"/>
      <protection/>
    </xf>
    <xf numFmtId="0" fontId="50" fillId="12" borderId="30" xfId="0" applyFont="1" applyFill="1" applyBorder="1" applyAlignment="1" applyProtection="1">
      <alignment horizontal="center" vertical="center"/>
      <protection/>
    </xf>
    <xf numFmtId="0" fontId="50" fillId="12" borderId="31" xfId="0" applyFont="1" applyFill="1" applyBorder="1" applyAlignment="1" applyProtection="1">
      <alignment horizontal="center" vertical="center"/>
      <protection/>
    </xf>
    <xf numFmtId="0" fontId="50" fillId="0" borderId="32" xfId="0" applyFont="1" applyFill="1" applyBorder="1" applyAlignment="1" applyProtection="1">
      <alignment horizontal="center" vertical="center" wrapText="1"/>
      <protection locked="0"/>
    </xf>
    <xf numFmtId="0" fontId="50" fillId="0" borderId="18" xfId="0" applyFont="1" applyFill="1" applyBorder="1" applyAlignment="1" applyProtection="1">
      <alignment horizontal="center" vertical="center" wrapText="1"/>
      <protection locked="0"/>
    </xf>
    <xf numFmtId="0" fontId="50" fillId="0" borderId="33" xfId="0" applyFont="1" applyFill="1" applyBorder="1" applyAlignment="1" applyProtection="1">
      <alignment horizontal="center" vertical="center" wrapText="1"/>
      <protection locked="0"/>
    </xf>
    <xf numFmtId="0" fontId="52" fillId="0" borderId="29" xfId="0" applyFont="1" applyFill="1" applyBorder="1" applyAlignment="1" applyProtection="1">
      <alignment horizontal="center" vertical="center"/>
      <protection locked="0"/>
    </xf>
    <xf numFmtId="0" fontId="52" fillId="0" borderId="30" xfId="0" applyFont="1" applyFill="1" applyBorder="1" applyAlignment="1" applyProtection="1">
      <alignment horizontal="center" vertical="center"/>
      <protection locked="0"/>
    </xf>
    <xf numFmtId="0" fontId="52" fillId="0" borderId="34" xfId="0" applyFont="1" applyFill="1" applyBorder="1" applyAlignment="1" applyProtection="1">
      <alignment horizontal="center" vertical="center"/>
      <protection locked="0"/>
    </xf>
    <xf numFmtId="0" fontId="52" fillId="0" borderId="35" xfId="0" applyFont="1" applyFill="1" applyBorder="1" applyAlignment="1" applyProtection="1">
      <alignment horizontal="center" vertical="center"/>
      <protection locked="0"/>
    </xf>
    <xf numFmtId="0" fontId="52" fillId="0" borderId="36" xfId="0" applyFont="1" applyFill="1" applyBorder="1" applyAlignment="1" applyProtection="1">
      <alignment horizontal="center" vertical="center"/>
      <protection locked="0"/>
    </xf>
    <xf numFmtId="0" fontId="52" fillId="0" borderId="37" xfId="0" applyFont="1" applyFill="1" applyBorder="1" applyAlignment="1" applyProtection="1">
      <alignment horizontal="center" vertical="center"/>
      <protection locked="0"/>
    </xf>
    <xf numFmtId="0" fontId="50" fillId="12" borderId="25" xfId="0" applyFont="1" applyFill="1" applyBorder="1" applyAlignment="1" applyProtection="1">
      <alignment horizontal="center" vertical="center" wrapText="1" shrinkToFit="1"/>
      <protection locked="0"/>
    </xf>
    <xf numFmtId="0" fontId="50" fillId="12" borderId="26" xfId="0" applyFont="1" applyFill="1" applyBorder="1" applyAlignment="1" applyProtection="1">
      <alignment horizontal="center" vertical="center" wrapText="1" shrinkToFit="1"/>
      <protection locked="0"/>
    </xf>
    <xf numFmtId="0" fontId="50" fillId="12" borderId="27" xfId="0" applyFont="1" applyFill="1" applyBorder="1" applyAlignment="1" applyProtection="1">
      <alignment horizontal="center" vertical="center" wrapText="1" shrinkToFit="1"/>
      <protection locked="0"/>
    </xf>
    <xf numFmtId="0" fontId="50" fillId="12" borderId="21" xfId="0" applyFont="1" applyFill="1" applyBorder="1" applyAlignment="1" applyProtection="1">
      <alignment horizontal="center" vertical="center" wrapText="1"/>
      <protection/>
    </xf>
    <xf numFmtId="0" fontId="50" fillId="12" borderId="22" xfId="0" applyFont="1" applyFill="1" applyBorder="1" applyAlignment="1" applyProtection="1">
      <alignment horizontal="center" vertical="center" wrapText="1"/>
      <protection/>
    </xf>
    <xf numFmtId="0" fontId="50" fillId="0" borderId="28" xfId="0" applyFont="1" applyFill="1" applyBorder="1" applyAlignment="1" applyProtection="1">
      <alignment horizontal="center" vertical="center" wrapText="1" shrinkToFit="1"/>
      <protection locked="0"/>
    </xf>
    <xf numFmtId="0" fontId="50" fillId="0" borderId="21" xfId="0" applyFont="1" applyFill="1" applyBorder="1" applyAlignment="1" applyProtection="1">
      <alignment horizontal="left" vertical="center" wrapText="1"/>
      <protection locked="0"/>
    </xf>
    <xf numFmtId="0" fontId="50" fillId="0" borderId="22" xfId="0" applyFont="1" applyFill="1" applyBorder="1" applyAlignment="1" applyProtection="1">
      <alignment horizontal="left" vertical="center" wrapText="1"/>
      <protection locked="0"/>
    </xf>
    <xf numFmtId="0" fontId="50" fillId="0" borderId="23" xfId="0" applyFont="1" applyFill="1" applyBorder="1" applyAlignment="1" applyProtection="1">
      <alignment horizontal="left" vertical="center" wrapText="1"/>
      <protection locked="0"/>
    </xf>
    <xf numFmtId="0" fontId="51" fillId="12" borderId="17" xfId="0" applyFont="1" applyFill="1" applyBorder="1" applyAlignment="1">
      <alignment horizontal="left" vertical="center"/>
    </xf>
    <xf numFmtId="0" fontId="50" fillId="12" borderId="29" xfId="0" applyFont="1" applyFill="1" applyBorder="1" applyAlignment="1">
      <alignment horizontal="center" vertical="center"/>
    </xf>
    <xf numFmtId="0" fontId="50" fillId="12" borderId="30" xfId="0" applyFont="1" applyFill="1" applyBorder="1" applyAlignment="1">
      <alignment horizontal="center" vertical="center"/>
    </xf>
    <xf numFmtId="0" fontId="50" fillId="12" borderId="31" xfId="0" applyFont="1" applyFill="1" applyBorder="1" applyAlignment="1">
      <alignment horizontal="center" vertical="center"/>
    </xf>
    <xf numFmtId="0" fontId="50" fillId="12" borderId="35" xfId="0" applyFont="1" applyFill="1" applyBorder="1" applyAlignment="1">
      <alignment horizontal="center" vertical="center"/>
    </xf>
    <xf numFmtId="0" fontId="50" fillId="12" borderId="36" xfId="0" applyFont="1" applyFill="1" applyBorder="1" applyAlignment="1">
      <alignment horizontal="center" vertical="center"/>
    </xf>
    <xf numFmtId="0" fontId="50" fillId="12" borderId="38" xfId="0" applyFont="1" applyFill="1" applyBorder="1" applyAlignment="1">
      <alignment horizontal="center" vertical="center"/>
    </xf>
    <xf numFmtId="178" fontId="50" fillId="0" borderId="39" xfId="0" applyNumberFormat="1" applyFont="1" applyBorder="1" applyAlignment="1" applyProtection="1">
      <alignment horizontal="center" vertical="center"/>
      <protection locked="0"/>
    </xf>
    <xf numFmtId="178" fontId="50" fillId="0" borderId="25" xfId="0" applyNumberFormat="1" applyFont="1" applyBorder="1" applyAlignment="1" applyProtection="1">
      <alignment horizontal="center" vertical="center"/>
      <protection locked="0"/>
    </xf>
    <xf numFmtId="178" fontId="50" fillId="0" borderId="40" xfId="0" applyNumberFormat="1" applyFont="1" applyBorder="1" applyAlignment="1" applyProtection="1">
      <alignment horizontal="center" vertical="center"/>
      <protection locked="0"/>
    </xf>
    <xf numFmtId="0" fontId="50" fillId="0" borderId="32" xfId="0" applyNumberFormat="1" applyFont="1" applyBorder="1" applyAlignment="1" applyProtection="1">
      <alignment horizontal="center" vertical="center"/>
      <protection locked="0"/>
    </xf>
    <xf numFmtId="0" fontId="50" fillId="0" borderId="18" xfId="0" applyNumberFormat="1" applyFont="1" applyBorder="1" applyAlignment="1" applyProtection="1">
      <alignment horizontal="center" vertical="center"/>
      <protection locked="0"/>
    </xf>
    <xf numFmtId="0" fontId="50" fillId="0" borderId="33" xfId="0" applyNumberFormat="1" applyFont="1" applyBorder="1" applyAlignment="1" applyProtection="1">
      <alignment horizontal="center" vertical="center"/>
      <protection locked="0"/>
    </xf>
    <xf numFmtId="0" fontId="53" fillId="0" borderId="39" xfId="43" applyFont="1" applyBorder="1" applyAlignment="1" applyProtection="1">
      <alignment horizontal="center" vertical="center"/>
      <protection locked="0"/>
    </xf>
    <xf numFmtId="0" fontId="50" fillId="0" borderId="39" xfId="0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50" fillId="0" borderId="40" xfId="0" applyFont="1" applyBorder="1" applyAlignment="1" applyProtection="1">
      <alignment horizontal="center" vertical="center"/>
      <protection locked="0"/>
    </xf>
    <xf numFmtId="179" fontId="50" fillId="0" borderId="39" xfId="0" applyNumberFormat="1" applyFont="1" applyBorder="1" applyAlignment="1" applyProtection="1">
      <alignment horizontal="center" vertical="center"/>
      <protection locked="0"/>
    </xf>
    <xf numFmtId="179" fontId="50" fillId="0" borderId="25" xfId="0" applyNumberFormat="1" applyFont="1" applyBorder="1" applyAlignment="1" applyProtection="1">
      <alignment horizontal="center" vertical="center"/>
      <protection locked="0"/>
    </xf>
    <xf numFmtId="179" fontId="50" fillId="0" borderId="40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0" fillId="0" borderId="41" xfId="0" applyFont="1" applyFill="1" applyBorder="1" applyAlignment="1" applyProtection="1">
      <alignment horizontal="center" vertical="center"/>
      <protection locked="0"/>
    </xf>
    <xf numFmtId="0" fontId="50" fillId="0" borderId="30" xfId="0" applyFont="1" applyBorder="1" applyAlignment="1" applyProtection="1">
      <alignment horizontal="center" vertical="center"/>
      <protection locked="0"/>
    </xf>
    <xf numFmtId="0" fontId="50" fillId="0" borderId="34" xfId="0" applyFont="1" applyBorder="1" applyAlignment="1" applyProtection="1">
      <alignment horizontal="center" vertical="center"/>
      <protection locked="0"/>
    </xf>
    <xf numFmtId="0" fontId="50" fillId="0" borderId="26" xfId="0" applyFont="1" applyBorder="1" applyAlignment="1" applyProtection="1">
      <alignment horizontal="center" vertical="center"/>
      <protection locked="0"/>
    </xf>
    <xf numFmtId="0" fontId="50" fillId="0" borderId="28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41" xfId="0" applyFont="1" applyBorder="1" applyAlignment="1" applyProtection="1">
      <alignment horizontal="center" vertical="center"/>
      <protection locked="0"/>
    </xf>
    <xf numFmtId="0" fontId="54" fillId="0" borderId="36" xfId="0" applyFont="1" applyBorder="1" applyAlignment="1" applyProtection="1">
      <alignment horizontal="center"/>
      <protection/>
    </xf>
    <xf numFmtId="0" fontId="54" fillId="0" borderId="37" xfId="0" applyFont="1" applyBorder="1" applyAlignment="1" applyProtection="1">
      <alignment horizontal="center"/>
      <protection/>
    </xf>
    <xf numFmtId="0" fontId="50" fillId="0" borderId="25" xfId="0" applyFont="1" applyFill="1" applyBorder="1" applyAlignment="1" applyProtection="1">
      <alignment horizontal="center" vertical="center"/>
      <protection locked="0"/>
    </xf>
    <xf numFmtId="0" fontId="50" fillId="0" borderId="26" xfId="0" applyFont="1" applyFill="1" applyBorder="1" applyAlignment="1" applyProtection="1">
      <alignment horizontal="center" vertical="center"/>
      <protection locked="0"/>
    </xf>
    <xf numFmtId="0" fontId="50" fillId="0" borderId="28" xfId="0" applyFont="1" applyFill="1" applyBorder="1" applyAlignment="1" applyProtection="1">
      <alignment horizontal="center" vertical="center"/>
      <protection locked="0"/>
    </xf>
    <xf numFmtId="0" fontId="55" fillId="0" borderId="16" xfId="0" applyFont="1" applyBorder="1" applyAlignment="1">
      <alignment horizontal="center" vertical="center"/>
    </xf>
    <xf numFmtId="0" fontId="51" fillId="12" borderId="42" xfId="0" applyFont="1" applyFill="1" applyBorder="1" applyAlignment="1">
      <alignment horizontal="left" vertical="center" wrapText="1"/>
    </xf>
    <xf numFmtId="0" fontId="51" fillId="12" borderId="43" xfId="0" applyFont="1" applyFill="1" applyBorder="1" applyAlignment="1">
      <alignment horizontal="left" vertical="center" wrapText="1"/>
    </xf>
    <xf numFmtId="0" fontId="51" fillId="12" borderId="44" xfId="0" applyFont="1" applyFill="1" applyBorder="1" applyAlignment="1">
      <alignment horizontal="left" vertical="center" wrapText="1"/>
    </xf>
    <xf numFmtId="0" fontId="50" fillId="0" borderId="26" xfId="0" applyFont="1" applyFill="1" applyBorder="1" applyAlignment="1" applyProtection="1">
      <alignment horizontal="center" vertical="center" wrapText="1"/>
      <protection locked="0"/>
    </xf>
    <xf numFmtId="0" fontId="50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left" vertical="center" wrapText="1"/>
      <protection locked="0"/>
    </xf>
    <xf numFmtId="0" fontId="56" fillId="0" borderId="30" xfId="0" applyFont="1" applyFill="1" applyBorder="1" applyAlignment="1" applyProtection="1">
      <alignment horizontal="left" vertical="center" wrapText="1"/>
      <protection locked="0"/>
    </xf>
    <xf numFmtId="0" fontId="56" fillId="0" borderId="34" xfId="0" applyFont="1" applyFill="1" applyBorder="1" applyAlignment="1" applyProtection="1">
      <alignment horizontal="left" vertical="center" wrapText="1"/>
      <protection locked="0"/>
    </xf>
    <xf numFmtId="0" fontId="56" fillId="0" borderId="35" xfId="0" applyFont="1" applyFill="1" applyBorder="1" applyAlignment="1" applyProtection="1">
      <alignment horizontal="left" vertical="center" wrapText="1"/>
      <protection locked="0"/>
    </xf>
    <xf numFmtId="0" fontId="56" fillId="0" borderId="36" xfId="0" applyFont="1" applyFill="1" applyBorder="1" applyAlignment="1" applyProtection="1">
      <alignment horizontal="left" vertical="center" wrapText="1"/>
      <protection locked="0"/>
    </xf>
    <xf numFmtId="0" fontId="56" fillId="0" borderId="37" xfId="0" applyFont="1" applyFill="1" applyBorder="1" applyAlignment="1" applyProtection="1">
      <alignment horizontal="left" vertical="center" wrapText="1"/>
      <protection locked="0"/>
    </xf>
    <xf numFmtId="0" fontId="50" fillId="0" borderId="11" xfId="0" applyFont="1" applyFill="1" applyBorder="1" applyAlignment="1">
      <alignment horizontal="center" vertical="center"/>
    </xf>
    <xf numFmtId="0" fontId="52" fillId="0" borderId="21" xfId="0" applyFont="1" applyFill="1" applyBorder="1" applyAlignment="1" applyProtection="1">
      <alignment horizontal="left" vertical="center"/>
      <protection locked="0"/>
    </xf>
    <xf numFmtId="0" fontId="52" fillId="0" borderId="22" xfId="0" applyFont="1" applyFill="1" applyBorder="1" applyAlignment="1" applyProtection="1">
      <alignment horizontal="left" vertical="center"/>
      <protection locked="0"/>
    </xf>
    <xf numFmtId="0" fontId="52" fillId="0" borderId="23" xfId="0" applyFont="1" applyFill="1" applyBorder="1" applyAlignment="1" applyProtection="1">
      <alignment horizontal="left" vertical="center"/>
      <protection locked="0"/>
    </xf>
    <xf numFmtId="0" fontId="50" fillId="0" borderId="29" xfId="0" applyFont="1" applyBorder="1" applyAlignment="1" applyProtection="1">
      <alignment horizontal="center" vertical="center"/>
      <protection locked="0"/>
    </xf>
    <xf numFmtId="0" fontId="54" fillId="0" borderId="36" xfId="0" applyFont="1" applyBorder="1" applyAlignment="1" applyProtection="1">
      <alignment horizontal="center" vertical="center"/>
      <protection/>
    </xf>
    <xf numFmtId="0" fontId="54" fillId="0" borderId="37" xfId="0" applyFont="1" applyBorder="1" applyAlignment="1" applyProtection="1">
      <alignment horizontal="center" vertical="center"/>
      <protection/>
    </xf>
    <xf numFmtId="0" fontId="50" fillId="0" borderId="13" xfId="0" applyFont="1" applyFill="1" applyBorder="1" applyAlignment="1">
      <alignment horizontal="right" vertical="center"/>
    </xf>
    <xf numFmtId="0" fontId="56" fillId="0" borderId="29" xfId="0" applyFont="1" applyFill="1" applyBorder="1" applyAlignment="1" applyProtection="1">
      <alignment horizontal="left" vertical="center" wrapText="1"/>
      <protection locked="0"/>
    </xf>
    <xf numFmtId="0" fontId="56" fillId="0" borderId="45" xfId="0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Fill="1" applyBorder="1" applyAlignment="1" applyProtection="1">
      <alignment horizontal="left" vertical="center" wrapText="1"/>
      <protection locked="0"/>
    </xf>
    <xf numFmtId="0" fontId="56" fillId="0" borderId="41" xfId="0" applyFont="1" applyFill="1" applyBorder="1" applyAlignment="1" applyProtection="1">
      <alignment horizontal="left" vertical="center" wrapText="1"/>
      <protection locked="0"/>
    </xf>
    <xf numFmtId="0" fontId="54" fillId="12" borderId="46" xfId="0" applyFont="1" applyFill="1" applyBorder="1" applyAlignment="1" applyProtection="1">
      <alignment horizontal="left" vertical="center" wrapText="1"/>
      <protection/>
    </xf>
    <xf numFmtId="0" fontId="54" fillId="12" borderId="16" xfId="0" applyFont="1" applyFill="1" applyBorder="1" applyAlignment="1" applyProtection="1">
      <alignment horizontal="left" vertical="center" wrapText="1"/>
      <protection/>
    </xf>
    <xf numFmtId="0" fontId="54" fillId="12" borderId="47" xfId="0" applyFont="1" applyFill="1" applyBorder="1" applyAlignment="1" applyProtection="1">
      <alignment horizontal="left" vertical="center" wrapText="1"/>
      <protection/>
    </xf>
    <xf numFmtId="0" fontId="0" fillId="12" borderId="25" xfId="43" applyFont="1" applyFill="1" applyBorder="1" applyAlignment="1" applyProtection="1">
      <alignment horizontal="center" vertical="center" wrapText="1" shrinkToFit="1"/>
      <protection/>
    </xf>
    <xf numFmtId="0" fontId="0" fillId="12" borderId="26" xfId="43" applyFont="1" applyFill="1" applyBorder="1" applyAlignment="1" applyProtection="1">
      <alignment horizontal="center" vertical="center" wrapText="1" shrinkToFit="1"/>
      <protection/>
    </xf>
    <xf numFmtId="0" fontId="0" fillId="12" borderId="28" xfId="43" applyFont="1" applyFill="1" applyBorder="1" applyAlignment="1" applyProtection="1">
      <alignment horizontal="center" vertical="center" wrapTex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60_&#27665;&#38291;&#36899;&#25658;&#20107;&#26989;&#37096;\2_&#37096;&#20869;&#20840;&#21729;\100_&#36899;&#25658;&#25512;&#36914;&#35506;\&#9679;&#27665;&#38291;&#25216;&#34899;&#26222;&#21450;&#20419;&#36914;&#20107;&#26989;&#9679;\&#27665;&#38291;&#25216;&#34899;&#26222;&#21450;&#20419;&#36914;&#20107;&#26989;&#65288;&#24179;&#25104;26&#24180;8&#26376;28&#26085;&#20844;&#31034;&#20998;&#65289;\01%20&#20844;&#31034;\&#20844;&#31034;&#36039;&#26009;&#19968;&#24335;\&#27425;&#22238;&#20844;&#31034;&#12395;&#21521;&#12369;&#12383;&#22793;&#26356;&#28857;&#31561;\&#25552;&#26696;&#32773;&#24773;&#22577;&#26356;&#25913;&#29256;&#65288;&#27096;&#24335;5&#65289;\&#27096;&#24335;5%20&#25552;&#26696;&#32773;&#24773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5"/>
      <sheetName val="（×削除禁止）JICA作業用一覧（案件概要表）"/>
      <sheetName val="参照シート"/>
    </sheetNames>
    <sheetDataSet>
      <sheetData sheetId="0">
        <row r="1">
          <cell r="X1" t="str">
            <v>北海道</v>
          </cell>
          <cell r="Y1" t="str">
            <v>製造業他</v>
          </cell>
        </row>
        <row r="2">
          <cell r="X2" t="str">
            <v>青森県</v>
          </cell>
          <cell r="Y2" t="str">
            <v>卸売業</v>
          </cell>
        </row>
        <row r="3">
          <cell r="X3" t="str">
            <v>岩手県</v>
          </cell>
          <cell r="Y3" t="str">
            <v>サービス業</v>
          </cell>
        </row>
        <row r="4">
          <cell r="X4" t="str">
            <v>宮城県</v>
          </cell>
          <cell r="Y4" t="str">
            <v>小売業</v>
          </cell>
        </row>
        <row r="5">
          <cell r="X5" t="str">
            <v>秋田県</v>
          </cell>
          <cell r="Y5" t="str">
            <v>その他の法人</v>
          </cell>
        </row>
        <row r="6">
          <cell r="X6" t="str">
            <v>山形県</v>
          </cell>
        </row>
        <row r="7">
          <cell r="X7" t="str">
            <v>福島県</v>
          </cell>
        </row>
        <row r="8">
          <cell r="X8" t="str">
            <v>茨城県</v>
          </cell>
        </row>
        <row r="9">
          <cell r="X9" t="str">
            <v>栃木県</v>
          </cell>
        </row>
        <row r="10">
          <cell r="X10" t="str">
            <v>群馬県</v>
          </cell>
        </row>
        <row r="11">
          <cell r="X11" t="str">
            <v>埼玉県</v>
          </cell>
        </row>
        <row r="12">
          <cell r="X12" t="str">
            <v>千葉県</v>
          </cell>
        </row>
        <row r="13">
          <cell r="X13" t="str">
            <v>東京都</v>
          </cell>
        </row>
        <row r="14">
          <cell r="X14" t="str">
            <v>神奈川県</v>
          </cell>
        </row>
        <row r="15">
          <cell r="X15" t="str">
            <v>新潟県</v>
          </cell>
        </row>
        <row r="16">
          <cell r="X16" t="str">
            <v>富山県</v>
          </cell>
        </row>
        <row r="17">
          <cell r="X17" t="str">
            <v>石川県</v>
          </cell>
        </row>
        <row r="18">
          <cell r="X18" t="str">
            <v>福井県</v>
          </cell>
        </row>
        <row r="19">
          <cell r="X19" t="str">
            <v>山梨県</v>
          </cell>
        </row>
        <row r="20">
          <cell r="X20" t="str">
            <v>長野県</v>
          </cell>
        </row>
        <row r="21">
          <cell r="X21" t="str">
            <v>岐阜県</v>
          </cell>
        </row>
        <row r="22">
          <cell r="X22" t="str">
            <v>静岡県</v>
          </cell>
        </row>
        <row r="23">
          <cell r="X23" t="str">
            <v>愛知県</v>
          </cell>
        </row>
        <row r="24">
          <cell r="X24" t="str">
            <v>三重県</v>
          </cell>
        </row>
        <row r="25">
          <cell r="X25" t="str">
            <v>滋賀県</v>
          </cell>
        </row>
        <row r="26">
          <cell r="X26" t="str">
            <v>京都府</v>
          </cell>
        </row>
        <row r="27">
          <cell r="X27" t="str">
            <v>大阪府</v>
          </cell>
        </row>
        <row r="28">
          <cell r="X28" t="str">
            <v>兵庫県</v>
          </cell>
        </row>
        <row r="29">
          <cell r="X29" t="str">
            <v>奈良県</v>
          </cell>
        </row>
        <row r="30">
          <cell r="X30" t="str">
            <v>和歌山県</v>
          </cell>
        </row>
        <row r="31">
          <cell r="X31" t="str">
            <v>鳥取県</v>
          </cell>
        </row>
        <row r="32">
          <cell r="X32" t="str">
            <v>島根県</v>
          </cell>
        </row>
        <row r="33">
          <cell r="X33" t="str">
            <v>岡山県</v>
          </cell>
        </row>
        <row r="34">
          <cell r="X34" t="str">
            <v>広島県</v>
          </cell>
        </row>
        <row r="35">
          <cell r="X35" t="str">
            <v>山口県</v>
          </cell>
        </row>
        <row r="36">
          <cell r="X36" t="str">
            <v>徳島県</v>
          </cell>
        </row>
        <row r="37">
          <cell r="X37" t="str">
            <v>香川県</v>
          </cell>
        </row>
        <row r="38">
          <cell r="X38" t="str">
            <v>愛媛県</v>
          </cell>
        </row>
        <row r="39">
          <cell r="X39" t="str">
            <v>高知県</v>
          </cell>
        </row>
        <row r="40">
          <cell r="X40" t="str">
            <v>福岡県</v>
          </cell>
        </row>
        <row r="41">
          <cell r="X41" t="str">
            <v>佐賀県</v>
          </cell>
        </row>
        <row r="42">
          <cell r="X42" t="str">
            <v>長崎県</v>
          </cell>
        </row>
        <row r="43">
          <cell r="X43" t="str">
            <v>熊本県</v>
          </cell>
        </row>
        <row r="44">
          <cell r="X44" t="str">
            <v>大分県</v>
          </cell>
        </row>
        <row r="45">
          <cell r="X45" t="str">
            <v>宮崎県</v>
          </cell>
        </row>
        <row r="46">
          <cell r="X46" t="str">
            <v>鹿児島県</v>
          </cell>
        </row>
        <row r="47">
          <cell r="X47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N64"/>
  <sheetViews>
    <sheetView showGridLines="0" tabSelected="1" workbookViewId="0" topLeftCell="A1">
      <selection activeCell="C4" sqref="C4:N5"/>
    </sheetView>
  </sheetViews>
  <sheetFormatPr defaultColWidth="9.140625" defaultRowHeight="15"/>
  <cols>
    <col min="1" max="1" width="29.421875" style="8" customWidth="1"/>
    <col min="2" max="2" width="3.140625" style="9" customWidth="1"/>
    <col min="3" max="4" width="5.57421875" style="9" customWidth="1"/>
    <col min="5" max="11" width="5.57421875" style="4" customWidth="1"/>
    <col min="12" max="13" width="5.57421875" style="9" customWidth="1"/>
    <col min="14" max="14" width="5.57421875" style="4" customWidth="1"/>
    <col min="15" max="16384" width="9.00390625" style="4" customWidth="1"/>
  </cols>
  <sheetData>
    <row r="1" spans="1:14" ht="14.25" customHeight="1">
      <c r="A1" s="117" t="s">
        <v>211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4.25" customHeight="1">
      <c r="A2" s="118" t="s">
        <v>85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</row>
    <row r="3" spans="1:14" ht="14.25" customHeight="1">
      <c r="A3" s="10" t="s">
        <v>66</v>
      </c>
      <c r="B3" s="14" t="s">
        <v>9</v>
      </c>
      <c r="C3" s="130" t="s">
        <v>146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2"/>
    </row>
    <row r="4" spans="1:14" ht="14.25" customHeight="1">
      <c r="A4" s="136" t="s">
        <v>191</v>
      </c>
      <c r="B4" s="129" t="s">
        <v>9</v>
      </c>
      <c r="C4" s="123" t="s">
        <v>214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</row>
    <row r="5" spans="1:14" ht="14.25" customHeight="1">
      <c r="A5" s="136"/>
      <c r="B5" s="129"/>
      <c r="C5" s="126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</row>
    <row r="6" spans="1:14" ht="14.25" customHeight="1">
      <c r="A6" s="136" t="s">
        <v>190</v>
      </c>
      <c r="B6" s="129" t="s">
        <v>9</v>
      </c>
      <c r="C6" s="137" t="s">
        <v>147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</row>
    <row r="7" spans="1:14" ht="14.25" customHeight="1">
      <c r="A7" s="136"/>
      <c r="B7" s="129"/>
      <c r="C7" s="1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</row>
    <row r="8" spans="1:14" ht="32.25" customHeight="1">
      <c r="A8" s="11"/>
      <c r="B8" s="18"/>
      <c r="C8" s="141" t="s">
        <v>193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3"/>
    </row>
    <row r="9" spans="1:14" ht="14.25" customHeight="1">
      <c r="A9" s="44" t="s">
        <v>212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4.25" customHeight="1">
      <c r="A10" s="12" t="s">
        <v>125</v>
      </c>
      <c r="B10" s="5" t="s">
        <v>9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1"/>
    </row>
    <row r="11" spans="1:14" ht="14.25" customHeight="1">
      <c r="A11" s="13"/>
      <c r="B11" s="6"/>
      <c r="C11" s="134" t="s">
        <v>64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5"/>
    </row>
    <row r="12" spans="1:14" s="28" customFormat="1" ht="14.25" customHeight="1">
      <c r="A12" s="26" t="s">
        <v>126</v>
      </c>
      <c r="B12" s="27" t="s">
        <v>127</v>
      </c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</row>
    <row r="13" spans="1:14" s="28" customFormat="1" ht="14.25" customHeight="1">
      <c r="A13" s="26"/>
      <c r="B13" s="27"/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</row>
    <row r="14" spans="1:14" ht="14.25" customHeight="1">
      <c r="A14" s="13" t="s">
        <v>87</v>
      </c>
      <c r="B14" s="6" t="s">
        <v>9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1"/>
    </row>
    <row r="15" spans="1:14" ht="14.25" customHeight="1">
      <c r="A15" s="13"/>
      <c r="B15" s="6"/>
      <c r="C15" s="112" t="s">
        <v>65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3"/>
    </row>
    <row r="16" spans="1:14" ht="14.25" customHeight="1">
      <c r="A16" s="13" t="s">
        <v>91</v>
      </c>
      <c r="B16" s="6" t="s">
        <v>9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</row>
    <row r="17" spans="1:14" ht="14.25" customHeight="1">
      <c r="A17" s="13"/>
      <c r="B17" s="6"/>
      <c r="C17" s="112" t="s">
        <v>64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ht="14.25" customHeight="1">
      <c r="A18" s="13" t="s">
        <v>86</v>
      </c>
      <c r="B18" s="6" t="s">
        <v>9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9"/>
    </row>
    <row r="19" spans="1:14" s="28" customFormat="1" ht="14.25" customHeight="1">
      <c r="A19" s="33"/>
      <c r="B19" s="34"/>
      <c r="C19" s="75" t="s">
        <v>189</v>
      </c>
      <c r="D19" s="76"/>
      <c r="E19" s="76"/>
      <c r="F19" s="76"/>
      <c r="G19" s="77"/>
      <c r="H19" s="121"/>
      <c r="I19" s="121"/>
      <c r="J19" s="121"/>
      <c r="K19" s="121"/>
      <c r="L19" s="121"/>
      <c r="M19" s="121"/>
      <c r="N19" s="122"/>
    </row>
    <row r="20" spans="1:14" s="28" customFormat="1" ht="14.25" customHeight="1">
      <c r="A20" s="26" t="s">
        <v>140</v>
      </c>
      <c r="B20" s="27" t="s">
        <v>141</v>
      </c>
      <c r="C20" s="114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6"/>
    </row>
    <row r="21" spans="1:14" s="28" customFormat="1" ht="14.25" customHeight="1">
      <c r="A21" s="26" t="s">
        <v>137</v>
      </c>
      <c r="B21" s="27" t="s">
        <v>141</v>
      </c>
      <c r="C21" s="114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</row>
    <row r="22" spans="1:14" s="28" customFormat="1" ht="14.25" customHeight="1">
      <c r="A22" s="26" t="s">
        <v>210</v>
      </c>
      <c r="B22" s="27" t="s">
        <v>213</v>
      </c>
      <c r="C22" s="144">
        <f>IF(AND(C18="",C20="",C21=""),"",IF(AND(C18="製造業他",C20="三億円超",C21="300人超"),"大企業",IF(AND(C18="卸売業",C20="一億円超",C21="100人超"),"大企業",IF(AND(C18="小売業",C20="五千万円超",C21="50人超"),"大企業",IF(AND(C18="サービス業",C20="_五千万円超",C21="100人超"),"大企業",IF(C18="その他の法人","その他","中小企業"))))))</f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6"/>
    </row>
    <row r="23" spans="1:14" s="28" customFormat="1" ht="14.25" customHeight="1">
      <c r="A23" s="26" t="s">
        <v>142</v>
      </c>
      <c r="B23" s="27" t="s">
        <v>143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5"/>
    </row>
    <row r="24" spans="1:14" s="28" customFormat="1" ht="14.25" customHeight="1">
      <c r="A24" s="29" t="s">
        <v>138</v>
      </c>
      <c r="B24" s="35" t="s">
        <v>139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</row>
    <row r="25" spans="1:14" ht="14.25" customHeight="1">
      <c r="A25" s="44" t="s">
        <v>194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s="28" customFormat="1" ht="14.25" customHeight="1">
      <c r="A26" s="31" t="s">
        <v>192</v>
      </c>
      <c r="B26" s="32" t="s">
        <v>133</v>
      </c>
      <c r="C26" s="78" t="s">
        <v>123</v>
      </c>
      <c r="D26" s="79"/>
      <c r="E26" s="79"/>
      <c r="F26" s="81"/>
      <c r="G26" s="82"/>
      <c r="H26" s="82"/>
      <c r="I26" s="82"/>
      <c r="J26" s="82"/>
      <c r="K26" s="82"/>
      <c r="L26" s="82"/>
      <c r="M26" s="82"/>
      <c r="N26" s="83"/>
    </row>
    <row r="27" spans="1:14" s="28" customFormat="1" ht="14.25" customHeight="1">
      <c r="A27" s="30"/>
      <c r="B27" s="27"/>
      <c r="C27" s="54" t="s">
        <v>124</v>
      </c>
      <c r="D27" s="55"/>
      <c r="E27" s="56"/>
      <c r="F27" s="57"/>
      <c r="G27" s="58"/>
      <c r="H27" s="58"/>
      <c r="I27" s="58"/>
      <c r="J27" s="58"/>
      <c r="K27" s="58"/>
      <c r="L27" s="58"/>
      <c r="M27" s="58"/>
      <c r="N27" s="59"/>
    </row>
    <row r="28" spans="1:14" ht="14.25" customHeight="1">
      <c r="A28" s="38"/>
      <c r="B28" s="37"/>
      <c r="C28" s="85" t="s">
        <v>82</v>
      </c>
      <c r="D28" s="86"/>
      <c r="E28" s="87"/>
      <c r="F28" s="98"/>
      <c r="G28" s="98"/>
      <c r="H28" s="98"/>
      <c r="I28" s="98"/>
      <c r="J28" s="98"/>
      <c r="K28" s="98"/>
      <c r="L28" s="98"/>
      <c r="M28" s="99"/>
      <c r="N28" s="100"/>
    </row>
    <row r="29" spans="1:14" ht="14.25" customHeight="1">
      <c r="A29" s="38"/>
      <c r="B29" s="37"/>
      <c r="C29" s="88"/>
      <c r="D29" s="89"/>
      <c r="E29" s="90"/>
      <c r="F29" s="75" t="s">
        <v>204</v>
      </c>
      <c r="G29" s="76"/>
      <c r="H29" s="76"/>
      <c r="I29" s="76"/>
      <c r="J29" s="77"/>
      <c r="K29" s="60"/>
      <c r="L29" s="61"/>
      <c r="M29" s="61"/>
      <c r="N29" s="80"/>
    </row>
    <row r="30" spans="1:14" ht="14.25" customHeight="1">
      <c r="A30" s="38"/>
      <c r="B30" s="37"/>
      <c r="C30" s="63" t="s">
        <v>144</v>
      </c>
      <c r="D30" s="64"/>
      <c r="E30" s="65"/>
      <c r="F30" s="60"/>
      <c r="G30" s="61"/>
      <c r="H30" s="62"/>
      <c r="I30" s="63" t="s">
        <v>149</v>
      </c>
      <c r="J30" s="64"/>
      <c r="K30" s="65"/>
      <c r="L30" s="133"/>
      <c r="M30" s="106"/>
      <c r="N30" s="107"/>
    </row>
    <row r="31" spans="1:14" ht="14.25" customHeight="1">
      <c r="A31" s="38"/>
      <c r="B31" s="37"/>
      <c r="C31" s="51" t="s">
        <v>210</v>
      </c>
      <c r="D31" s="52"/>
      <c r="E31" s="53"/>
      <c r="F31" s="51">
        <f>IF(AND(F28="",F30="",L30=""),"",IF(AND(F28="製造業・その他業種",F30="三億円超",L30="300人超"),"大企業",IF(AND(F28="卸売業",F30="一億円超",L30="100人超"),"大企業",IF(AND(F28="小売業",F30="五千万円超",L30="50人超"),"大企業",IF(AND(F28="サービス業",F30="_五千万円超",L30="100人超"),"大企業",IF(F28="その他の法人","その他","中小企業"))))))</f>
      </c>
      <c r="G31" s="52"/>
      <c r="H31" s="53"/>
      <c r="I31" s="51" t="s">
        <v>84</v>
      </c>
      <c r="J31" s="52"/>
      <c r="K31" s="53"/>
      <c r="L31" s="66"/>
      <c r="M31" s="67"/>
      <c r="N31" s="68"/>
    </row>
    <row r="32" spans="1:14" s="28" customFormat="1" ht="14.25" customHeight="1">
      <c r="A32" s="31" t="s">
        <v>192</v>
      </c>
      <c r="B32" s="32" t="s">
        <v>134</v>
      </c>
      <c r="C32" s="78" t="s">
        <v>123</v>
      </c>
      <c r="D32" s="79"/>
      <c r="E32" s="79"/>
      <c r="F32" s="81"/>
      <c r="G32" s="82"/>
      <c r="H32" s="82"/>
      <c r="I32" s="82"/>
      <c r="J32" s="82"/>
      <c r="K32" s="82"/>
      <c r="L32" s="82"/>
      <c r="M32" s="82"/>
      <c r="N32" s="83"/>
    </row>
    <row r="33" spans="1:14" s="28" customFormat="1" ht="14.25" customHeight="1">
      <c r="A33" s="30"/>
      <c r="B33" s="27"/>
      <c r="C33" s="54" t="s">
        <v>124</v>
      </c>
      <c r="D33" s="55"/>
      <c r="E33" s="56"/>
      <c r="F33" s="57"/>
      <c r="G33" s="58"/>
      <c r="H33" s="58"/>
      <c r="I33" s="58"/>
      <c r="J33" s="58"/>
      <c r="K33" s="58"/>
      <c r="L33" s="58"/>
      <c r="M33" s="58"/>
      <c r="N33" s="59"/>
    </row>
    <row r="34" spans="1:14" ht="14.25" customHeight="1">
      <c r="A34" s="38"/>
      <c r="B34" s="37"/>
      <c r="C34" s="85" t="s">
        <v>82</v>
      </c>
      <c r="D34" s="86"/>
      <c r="E34" s="87"/>
      <c r="F34" s="98"/>
      <c r="G34" s="98"/>
      <c r="H34" s="98"/>
      <c r="I34" s="98"/>
      <c r="J34" s="98"/>
      <c r="K34" s="98"/>
      <c r="L34" s="98"/>
      <c r="M34" s="99"/>
      <c r="N34" s="100"/>
    </row>
    <row r="35" spans="1:14" ht="14.25" customHeight="1">
      <c r="A35" s="38"/>
      <c r="B35" s="37"/>
      <c r="C35" s="88"/>
      <c r="D35" s="89"/>
      <c r="E35" s="90"/>
      <c r="F35" s="75" t="s">
        <v>204</v>
      </c>
      <c r="G35" s="76"/>
      <c r="H35" s="76"/>
      <c r="I35" s="76"/>
      <c r="J35" s="77"/>
      <c r="K35" s="60"/>
      <c r="L35" s="61"/>
      <c r="M35" s="61"/>
      <c r="N35" s="80"/>
    </row>
    <row r="36" spans="1:14" ht="14.25" customHeight="1">
      <c r="A36" s="38"/>
      <c r="B36" s="37"/>
      <c r="C36" s="63" t="s">
        <v>144</v>
      </c>
      <c r="D36" s="64"/>
      <c r="E36" s="65"/>
      <c r="F36" s="60"/>
      <c r="G36" s="61"/>
      <c r="H36" s="62"/>
      <c r="I36" s="63" t="s">
        <v>149</v>
      </c>
      <c r="J36" s="64"/>
      <c r="K36" s="65"/>
      <c r="L36" s="133"/>
      <c r="M36" s="106"/>
      <c r="N36" s="107"/>
    </row>
    <row r="37" spans="1:14" ht="14.25" customHeight="1">
      <c r="A37" s="38"/>
      <c r="B37" s="37"/>
      <c r="C37" s="51" t="s">
        <v>210</v>
      </c>
      <c r="D37" s="52"/>
      <c r="E37" s="53"/>
      <c r="F37" s="51">
        <f>IF(AND(F34="",F36="",L36=""),"",IF(AND(F34="製造業・その他業種",F36="三億円超",L36="300人超"),"大企業",IF(AND(F34="卸売業",F36="一億円超",L36="100人超"),"大企業",IF(AND(F34="小売業",F36="五千万円超",L36="50人超"),"大企業",IF(AND(F34="サービス業",F36="_五千万円超",L36="100人超"),"大企業",IF(F34="その他の法人","その他","中小企業"))))))</f>
      </c>
      <c r="G37" s="52"/>
      <c r="H37" s="53"/>
      <c r="I37" s="51" t="s">
        <v>84</v>
      </c>
      <c r="J37" s="52"/>
      <c r="K37" s="53"/>
      <c r="L37" s="66"/>
      <c r="M37" s="67"/>
      <c r="N37" s="68"/>
    </row>
    <row r="38" spans="1:14" s="28" customFormat="1" ht="14.25" customHeight="1">
      <c r="A38" s="31" t="s">
        <v>192</v>
      </c>
      <c r="B38" s="32" t="s">
        <v>135</v>
      </c>
      <c r="C38" s="78" t="s">
        <v>123</v>
      </c>
      <c r="D38" s="79"/>
      <c r="E38" s="79"/>
      <c r="F38" s="81"/>
      <c r="G38" s="82"/>
      <c r="H38" s="82"/>
      <c r="I38" s="82"/>
      <c r="J38" s="82"/>
      <c r="K38" s="82"/>
      <c r="L38" s="82"/>
      <c r="M38" s="82"/>
      <c r="N38" s="83"/>
    </row>
    <row r="39" spans="1:14" s="28" customFormat="1" ht="14.25" customHeight="1">
      <c r="A39" s="30"/>
      <c r="B39" s="27"/>
      <c r="C39" s="54" t="s">
        <v>124</v>
      </c>
      <c r="D39" s="55"/>
      <c r="E39" s="56"/>
      <c r="F39" s="57"/>
      <c r="G39" s="58"/>
      <c r="H39" s="58"/>
      <c r="I39" s="58"/>
      <c r="J39" s="58"/>
      <c r="K39" s="58"/>
      <c r="L39" s="58"/>
      <c r="M39" s="58"/>
      <c r="N39" s="59"/>
    </row>
    <row r="40" spans="1:14" ht="14.25" customHeight="1">
      <c r="A40" s="38"/>
      <c r="B40" s="37"/>
      <c r="C40" s="85" t="s">
        <v>82</v>
      </c>
      <c r="D40" s="86"/>
      <c r="E40" s="87"/>
      <c r="F40" s="98"/>
      <c r="G40" s="98"/>
      <c r="H40" s="98"/>
      <c r="I40" s="98"/>
      <c r="J40" s="98"/>
      <c r="K40" s="98"/>
      <c r="L40" s="98"/>
      <c r="M40" s="99"/>
      <c r="N40" s="100"/>
    </row>
    <row r="41" spans="1:14" ht="14.25" customHeight="1">
      <c r="A41" s="38"/>
      <c r="B41" s="37"/>
      <c r="C41" s="88"/>
      <c r="D41" s="89"/>
      <c r="E41" s="90"/>
      <c r="F41" s="75" t="s">
        <v>204</v>
      </c>
      <c r="G41" s="76"/>
      <c r="H41" s="76"/>
      <c r="I41" s="76"/>
      <c r="J41" s="77"/>
      <c r="K41" s="60"/>
      <c r="L41" s="61"/>
      <c r="M41" s="61"/>
      <c r="N41" s="80"/>
    </row>
    <row r="42" spans="1:14" ht="14.25" customHeight="1">
      <c r="A42" s="38"/>
      <c r="B42" s="37"/>
      <c r="C42" s="63" t="s">
        <v>144</v>
      </c>
      <c r="D42" s="64"/>
      <c r="E42" s="65"/>
      <c r="F42" s="60"/>
      <c r="G42" s="61"/>
      <c r="H42" s="62"/>
      <c r="I42" s="63" t="s">
        <v>149</v>
      </c>
      <c r="J42" s="64"/>
      <c r="K42" s="65"/>
      <c r="L42" s="133"/>
      <c r="M42" s="106"/>
      <c r="N42" s="107"/>
    </row>
    <row r="43" spans="1:14" ht="14.25" customHeight="1">
      <c r="A43" s="38"/>
      <c r="B43" s="37"/>
      <c r="C43" s="51" t="s">
        <v>210</v>
      </c>
      <c r="D43" s="52"/>
      <c r="E43" s="53"/>
      <c r="F43" s="51">
        <f>IF(AND(F40="",F42="",L42=""),"",IF(AND(F40="製造業・その他業種",F42="三億円超",L42="300人超"),"大企業",IF(AND(F40="卸売業",F42="一億円超",L42="100人超"),"大企業",IF(AND(F40="小売業",F42="五千万円超",L42="50人超"),"大企業",IF(AND(F40="サービス業",F42="_五千万円超",L42="100人超"),"大企業",IF(F40="その他の法人","その他","中小企業"))))))</f>
      </c>
      <c r="G43" s="52"/>
      <c r="H43" s="53"/>
      <c r="I43" s="51" t="s">
        <v>84</v>
      </c>
      <c r="J43" s="52"/>
      <c r="K43" s="53"/>
      <c r="L43" s="66"/>
      <c r="M43" s="67"/>
      <c r="N43" s="68"/>
    </row>
    <row r="44" spans="1:14" s="28" customFormat="1" ht="14.25" customHeight="1">
      <c r="A44" s="31" t="s">
        <v>192</v>
      </c>
      <c r="B44" s="32" t="s">
        <v>136</v>
      </c>
      <c r="C44" s="78" t="s">
        <v>123</v>
      </c>
      <c r="D44" s="79"/>
      <c r="E44" s="79"/>
      <c r="F44" s="81"/>
      <c r="G44" s="82"/>
      <c r="H44" s="82"/>
      <c r="I44" s="82"/>
      <c r="J44" s="82"/>
      <c r="K44" s="82"/>
      <c r="L44" s="82"/>
      <c r="M44" s="82"/>
      <c r="N44" s="83"/>
    </row>
    <row r="45" spans="1:14" s="28" customFormat="1" ht="14.25" customHeight="1">
      <c r="A45" s="30"/>
      <c r="B45" s="27"/>
      <c r="C45" s="54" t="s">
        <v>124</v>
      </c>
      <c r="D45" s="55"/>
      <c r="E45" s="56"/>
      <c r="F45" s="57"/>
      <c r="G45" s="58"/>
      <c r="H45" s="58"/>
      <c r="I45" s="58"/>
      <c r="J45" s="58"/>
      <c r="K45" s="58"/>
      <c r="L45" s="58"/>
      <c r="M45" s="58"/>
      <c r="N45" s="59"/>
    </row>
    <row r="46" spans="1:14" ht="14.25" customHeight="1">
      <c r="A46" s="38"/>
      <c r="B46" s="37"/>
      <c r="C46" s="85" t="s">
        <v>82</v>
      </c>
      <c r="D46" s="86"/>
      <c r="E46" s="87"/>
      <c r="F46" s="98"/>
      <c r="G46" s="98"/>
      <c r="H46" s="98"/>
      <c r="I46" s="98"/>
      <c r="J46" s="98"/>
      <c r="K46" s="98"/>
      <c r="L46" s="98"/>
      <c r="M46" s="99"/>
      <c r="N46" s="100"/>
    </row>
    <row r="47" spans="1:14" ht="14.25" customHeight="1">
      <c r="A47" s="38"/>
      <c r="B47" s="37"/>
      <c r="C47" s="88"/>
      <c r="D47" s="89"/>
      <c r="E47" s="90"/>
      <c r="F47" s="75" t="s">
        <v>204</v>
      </c>
      <c r="G47" s="76"/>
      <c r="H47" s="76"/>
      <c r="I47" s="76"/>
      <c r="J47" s="77"/>
      <c r="K47" s="60"/>
      <c r="L47" s="61"/>
      <c r="M47" s="61"/>
      <c r="N47" s="80"/>
    </row>
    <row r="48" spans="1:14" ht="14.25" customHeight="1">
      <c r="A48" s="38"/>
      <c r="B48" s="37"/>
      <c r="C48" s="63" t="s">
        <v>144</v>
      </c>
      <c r="D48" s="64"/>
      <c r="E48" s="65"/>
      <c r="F48" s="60"/>
      <c r="G48" s="61"/>
      <c r="H48" s="62"/>
      <c r="I48" s="63" t="s">
        <v>149</v>
      </c>
      <c r="J48" s="64"/>
      <c r="K48" s="65"/>
      <c r="L48" s="133"/>
      <c r="M48" s="106"/>
      <c r="N48" s="107"/>
    </row>
    <row r="49" spans="1:14" ht="14.25" customHeight="1">
      <c r="A49" s="11"/>
      <c r="B49" s="39"/>
      <c r="C49" s="51" t="s">
        <v>210</v>
      </c>
      <c r="D49" s="52"/>
      <c r="E49" s="53"/>
      <c r="F49" s="51">
        <f>IF(AND(F46="",F48="",L48=""),"",IF(AND(F46="製造業・その他業種",F48="三億円超",L48="300人超"),"大企業",IF(AND(F46="卸売業",F48="一億円超",L48="100人超"),"大企業",IF(AND(F46="小売業",F48="五千万円超",L48="50人超"),"大企業",IF(AND(F46="サービス業",F48="_五千万円超",L48="100人超"),"大企業",IF(F46="その他の法人","その他","中小企業"))))))</f>
      </c>
      <c r="G49" s="52"/>
      <c r="H49" s="53"/>
      <c r="I49" s="51" t="s">
        <v>84</v>
      </c>
      <c r="J49" s="52"/>
      <c r="K49" s="53"/>
      <c r="L49" s="66"/>
      <c r="M49" s="67"/>
      <c r="N49" s="68"/>
    </row>
    <row r="50" spans="1:14" ht="14.25" customHeight="1">
      <c r="A50" s="84" t="s">
        <v>145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 ht="14.25" customHeight="1">
      <c r="A51" s="12" t="s">
        <v>128</v>
      </c>
      <c r="B51" s="5" t="s">
        <v>9</v>
      </c>
      <c r="C51" s="48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50"/>
    </row>
    <row r="52" spans="1:14" ht="14.25" customHeight="1">
      <c r="A52" s="13" t="s">
        <v>10</v>
      </c>
      <c r="B52" s="6" t="s">
        <v>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9"/>
      <c r="N52" s="100"/>
    </row>
    <row r="53" spans="1:14" ht="14.25" customHeight="1">
      <c r="A53" s="26" t="s">
        <v>129</v>
      </c>
      <c r="B53" s="6" t="s">
        <v>9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2"/>
      <c r="N53" s="103"/>
    </row>
    <row r="54" spans="1:14" ht="14.25" customHeight="1">
      <c r="A54" s="26" t="s">
        <v>130</v>
      </c>
      <c r="B54" s="6" t="s">
        <v>9</v>
      </c>
      <c r="C54" s="97"/>
      <c r="D54" s="97"/>
      <c r="E54" s="98"/>
      <c r="F54" s="98"/>
      <c r="G54" s="98"/>
      <c r="H54" s="98"/>
      <c r="I54" s="98"/>
      <c r="J54" s="98"/>
      <c r="K54" s="98"/>
      <c r="L54" s="98"/>
      <c r="M54" s="99"/>
      <c r="N54" s="100"/>
    </row>
    <row r="55" spans="1:14" ht="14.25" customHeight="1">
      <c r="A55" s="26" t="s">
        <v>131</v>
      </c>
      <c r="B55" s="6" t="s">
        <v>9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2"/>
      <c r="N55" s="93"/>
    </row>
    <row r="56" spans="1:14" ht="14.25" customHeight="1">
      <c r="A56" s="29" t="s">
        <v>132</v>
      </c>
      <c r="B56" s="7" t="s">
        <v>9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5"/>
      <c r="N56" s="96"/>
    </row>
    <row r="64" spans="1:14" ht="10.5">
      <c r="A64" s="15"/>
      <c r="B64" s="16"/>
      <c r="C64" s="16"/>
      <c r="D64" s="16"/>
      <c r="E64" s="17"/>
      <c r="F64" s="17"/>
      <c r="G64" s="17"/>
      <c r="H64" s="17"/>
      <c r="I64" s="17"/>
      <c r="J64" s="17"/>
      <c r="K64" s="17"/>
      <c r="L64" s="16"/>
      <c r="M64" s="16"/>
      <c r="N64" s="17"/>
    </row>
  </sheetData>
  <sheetProtection formatCells="0" formatColumns="0" formatRows="0" selectLockedCells="1"/>
  <mergeCells count="99">
    <mergeCell ref="L48:N48"/>
    <mergeCell ref="L43:N43"/>
    <mergeCell ref="I43:K43"/>
    <mergeCell ref="K47:N47"/>
    <mergeCell ref="C6:N7"/>
    <mergeCell ref="C8:N8"/>
    <mergeCell ref="C22:N22"/>
    <mergeCell ref="F42:H42"/>
    <mergeCell ref="I42:K42"/>
    <mergeCell ref="L42:N42"/>
    <mergeCell ref="I30:K30"/>
    <mergeCell ref="L30:N30"/>
    <mergeCell ref="F30:H30"/>
    <mergeCell ref="F44:N44"/>
    <mergeCell ref="A6:A7"/>
    <mergeCell ref="A4:A5"/>
    <mergeCell ref="B6:B7"/>
    <mergeCell ref="C33:E33"/>
    <mergeCell ref="F33:N33"/>
    <mergeCell ref="C27:E27"/>
    <mergeCell ref="C43:E43"/>
    <mergeCell ref="C34:E35"/>
    <mergeCell ref="C32:E32"/>
    <mergeCell ref="F32:N32"/>
    <mergeCell ref="L37:N37"/>
    <mergeCell ref="C11:N11"/>
    <mergeCell ref="C42:E42"/>
    <mergeCell ref="C37:E37"/>
    <mergeCell ref="F29:J29"/>
    <mergeCell ref="I37:K37"/>
    <mergeCell ref="C31:E31"/>
    <mergeCell ref="F35:J35"/>
    <mergeCell ref="K35:N35"/>
    <mergeCell ref="C36:E36"/>
    <mergeCell ref="F37:H37"/>
    <mergeCell ref="C28:E29"/>
    <mergeCell ref="L36:N36"/>
    <mergeCell ref="F34:N34"/>
    <mergeCell ref="C30:E30"/>
    <mergeCell ref="L31:N31"/>
    <mergeCell ref="C45:E45"/>
    <mergeCell ref="F45:N45"/>
    <mergeCell ref="F38:N38"/>
    <mergeCell ref="C48:E48"/>
    <mergeCell ref="F40:N40"/>
    <mergeCell ref="F43:H43"/>
    <mergeCell ref="C38:E38"/>
    <mergeCell ref="C44:E44"/>
    <mergeCell ref="K41:N41"/>
    <mergeCell ref="C40:E41"/>
    <mergeCell ref="A1:N1"/>
    <mergeCell ref="F28:N28"/>
    <mergeCell ref="A2:N2"/>
    <mergeCell ref="A9:N9"/>
    <mergeCell ref="C14:N14"/>
    <mergeCell ref="H19:N19"/>
    <mergeCell ref="C4:N5"/>
    <mergeCell ref="B4:B5"/>
    <mergeCell ref="C3:N3"/>
    <mergeCell ref="F27:N27"/>
    <mergeCell ref="C23:N23"/>
    <mergeCell ref="C16:N16"/>
    <mergeCell ref="C18:N18"/>
    <mergeCell ref="C10:N10"/>
    <mergeCell ref="C15:N15"/>
    <mergeCell ref="C17:N17"/>
    <mergeCell ref="C19:G19"/>
    <mergeCell ref="C20:N20"/>
    <mergeCell ref="C21:N21"/>
    <mergeCell ref="C55:N55"/>
    <mergeCell ref="C56:N56"/>
    <mergeCell ref="C54:N54"/>
    <mergeCell ref="F46:N46"/>
    <mergeCell ref="C53:N53"/>
    <mergeCell ref="F47:J47"/>
    <mergeCell ref="C52:N52"/>
    <mergeCell ref="I49:K49"/>
    <mergeCell ref="F48:H48"/>
    <mergeCell ref="I48:K48"/>
    <mergeCell ref="C12:N12"/>
    <mergeCell ref="C13:N13"/>
    <mergeCell ref="F41:J41"/>
    <mergeCell ref="C26:E26"/>
    <mergeCell ref="F31:H31"/>
    <mergeCell ref="F49:H49"/>
    <mergeCell ref="I31:K31"/>
    <mergeCell ref="K29:N29"/>
    <mergeCell ref="F26:N26"/>
    <mergeCell ref="C46:E47"/>
    <mergeCell ref="A25:N25"/>
    <mergeCell ref="C24:N24"/>
    <mergeCell ref="C51:N51"/>
    <mergeCell ref="C49:E49"/>
    <mergeCell ref="C39:E39"/>
    <mergeCell ref="F39:N39"/>
    <mergeCell ref="F36:H36"/>
    <mergeCell ref="I36:K36"/>
    <mergeCell ref="L49:N49"/>
    <mergeCell ref="A50:N50"/>
  </mergeCells>
  <conditionalFormatting sqref="H19">
    <cfRule type="expression" priority="19" dxfId="0" stopIfTrue="1">
      <formula>IF($C$18="その他の法人",0,1)</formula>
    </cfRule>
  </conditionalFormatting>
  <conditionalFormatting sqref="K29">
    <cfRule type="expression" priority="10" dxfId="0" stopIfTrue="1">
      <formula>IF($F$28="その他の法人",0,1)</formula>
    </cfRule>
  </conditionalFormatting>
  <conditionalFormatting sqref="K35">
    <cfRule type="expression" priority="3" dxfId="0" stopIfTrue="1">
      <formula>IF($F$34="その他の法人",0,1)</formula>
    </cfRule>
  </conditionalFormatting>
  <conditionalFormatting sqref="K41">
    <cfRule type="expression" priority="2" dxfId="0" stopIfTrue="1">
      <formula>IF($F$40="その他の法人",0,1)</formula>
    </cfRule>
  </conditionalFormatting>
  <conditionalFormatting sqref="K47">
    <cfRule type="expression" priority="1" dxfId="0" stopIfTrue="1">
      <formula>IF($F$46="その他の法人",0,1)</formula>
    </cfRule>
  </conditionalFormatting>
  <dataValidations count="21">
    <dataValidation allowBlank="1" showInputMessage="1" showErrorMessage="1" imeMode="halfAlpha" sqref="C53:D54 F27:N27 F45:N45 F39:N39 F33:N33 C12:C13"/>
    <dataValidation type="textLength" allowBlank="1" showInputMessage="1" showErrorMessage="1" errorTitle="郵便番号の入力" error="ハイフンを入れて入力ください" imeMode="halfAlpha" sqref="C55:D55">
      <formula1>8</formula1>
      <formula2>8</formula2>
    </dataValidation>
    <dataValidation type="list" allowBlank="1" showInputMessage="1" showErrorMessage="1" sqref="L43:N43 L31:N31 C23:N23 L37:N37 L49:N49">
      <formula1>都道府県</formula1>
    </dataValidation>
    <dataValidation type="list" allowBlank="1" showInputMessage="1" showErrorMessage="1" sqref="C18:N18 F28:N28 F34:N34 F40:N40 F46:N46">
      <formula1>業種</formula1>
    </dataValidation>
    <dataValidation type="textLength" allowBlank="1" showInputMessage="1" showErrorMessage="1" error="全角50字以内で構成ください" sqref="C4:N5">
      <formula1>0</formula1>
      <formula2>50</formula2>
    </dataValidation>
    <dataValidation type="textLength" allowBlank="1" showInputMessage="1" showErrorMessage="1" error="半角200字以内で構成ください" sqref="C6:N7">
      <formula1>0</formula1>
      <formula2>200</formula2>
    </dataValidation>
    <dataValidation allowBlank="1" showInputMessage="1" showErrorMessage="1" errorTitle="業種" error="リストから選択してください" sqref="F41 C19 F35 F29 F47"/>
    <dataValidation type="list" allowBlank="1" showInputMessage="1" showErrorMessage="1" errorTitle="業種" error="リストから選択してください" sqref="K29 K41 K35 K47">
      <formula1>"学校法人,NPO法人,社会福祉法人,医療法人,その他公法人"</formula1>
    </dataValidation>
    <dataValidation type="list" allowBlank="1" showInputMessage="1" showErrorMessage="1" sqref="H19:N19">
      <formula1>"学校法人,NPO法人,社会福祉法人,医療法人,その他公法人"</formula1>
    </dataValidation>
    <dataValidation type="list" allowBlank="1" showInputMessage="1" showErrorMessage="1" sqref="C21:N21">
      <formula1>INDIRECT($C$20)</formula1>
    </dataValidation>
    <dataValidation type="list" allowBlank="1" showInputMessage="1" showErrorMessage="1" sqref="C20:N20">
      <formula1>INDIRECT($C$18)</formula1>
    </dataValidation>
    <dataValidation type="list" allowBlank="1" showInputMessage="1" showErrorMessage="1" errorTitle="業種" error="リストから選択してください" sqref="F30">
      <formula1>INDIRECT($F$28)</formula1>
    </dataValidation>
    <dataValidation type="list" allowBlank="1" showInputMessage="1" showErrorMessage="1" errorTitle="業種" error="リストから選択してください" sqref="F36:H36">
      <formula1>INDIRECT($F$34)</formula1>
    </dataValidation>
    <dataValidation type="list" allowBlank="1" showInputMessage="1" showErrorMessage="1" errorTitle="業種" error="リストから選択してください" sqref="F42:H42">
      <formula1>INDIRECT($F$40)</formula1>
    </dataValidation>
    <dataValidation type="list" allowBlank="1" showInputMessage="1" showErrorMessage="1" errorTitle="業種" error="リストから選択してください" sqref="F48:H48">
      <formula1>INDIRECT($F$46)</formula1>
    </dataValidation>
    <dataValidation type="list" allowBlank="1" showInputMessage="1" showErrorMessage="1" sqref="L30:N30">
      <formula1>INDIRECT($F$30)</formula1>
    </dataValidation>
    <dataValidation type="list" allowBlank="1" showInputMessage="1" showErrorMessage="1" sqref="L36:N36">
      <formula1>INDIRECT($F$36)</formula1>
    </dataValidation>
    <dataValidation type="list" allowBlank="1" showInputMessage="1" showErrorMessage="1" sqref="L42:N42">
      <formula1>INDIRECT($F$42)</formula1>
    </dataValidation>
    <dataValidation allowBlank="1" showInputMessage="1" showErrorMessage="1" imeMode="hiragana" sqref="F32:N32 F38:N38 F44:N44"/>
    <dataValidation type="list" allowBlank="1" showInputMessage="1" showErrorMessage="1" sqref="L48:N48">
      <formula1>INDIRECT($F$48)</formula1>
    </dataValidation>
    <dataValidation allowBlank="1" showInputMessage="1" showErrorMessage="1" prompt="入力頂いた「業種」、「資本金額」、「従業員」より、自動的に判定します" error="プルダウンから選択してください" sqref="C22"/>
  </dataValidations>
  <hyperlinks>
    <hyperlink ref="C22:N22" location="参照シート!A1" display="参照シート!A1"/>
  </hyperlinks>
  <printOptions horizontalCentered="1"/>
  <pageMargins left="0.2362204724409449" right="0.2362204724409449" top="0.5511811023622047" bottom="0.35433070866141736" header="0.11811023622047245" footer="0.31496062992125984"/>
  <pageSetup fitToHeight="1" fitToWidth="1" horizontalDpi="600" verticalDpi="600" orientation="portrait" paperSize="9" scale="96" r:id="rId3"/>
  <headerFooter>
    <oddHeader>&amp;R&amp;A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19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24.00390625" style="0" customWidth="1"/>
    <col min="2" max="3" width="17.00390625" style="0" customWidth="1"/>
  </cols>
  <sheetData>
    <row r="1" spans="1:3" ht="13.5">
      <c r="A1" s="28" t="s">
        <v>205</v>
      </c>
      <c r="B1" s="28"/>
      <c r="C1" s="28"/>
    </row>
    <row r="2" spans="1:3" ht="13.5">
      <c r="A2" s="28" t="s">
        <v>206</v>
      </c>
      <c r="B2" s="28"/>
      <c r="C2" s="28"/>
    </row>
    <row r="3" spans="1:3" ht="13.5">
      <c r="A3" s="40" t="s">
        <v>207</v>
      </c>
      <c r="B3" s="41" t="s">
        <v>96</v>
      </c>
      <c r="C3" s="41" t="s">
        <v>95</v>
      </c>
    </row>
    <row r="4" spans="1:3" ht="13.5">
      <c r="A4" s="41" t="s">
        <v>101</v>
      </c>
      <c r="B4" s="42" t="s">
        <v>62</v>
      </c>
      <c r="C4" s="42" t="s">
        <v>63</v>
      </c>
    </row>
    <row r="5" spans="1:3" ht="13.5">
      <c r="A5" s="41" t="s">
        <v>105</v>
      </c>
      <c r="B5" s="42" t="s">
        <v>63</v>
      </c>
      <c r="C5" s="42" t="s">
        <v>63</v>
      </c>
    </row>
    <row r="6" spans="1:3" ht="13.5">
      <c r="A6" s="4"/>
      <c r="B6" s="4"/>
      <c r="C6" s="4"/>
    </row>
    <row r="7" spans="1:3" ht="13.5">
      <c r="A7" s="40" t="s">
        <v>97</v>
      </c>
      <c r="B7" s="41" t="s">
        <v>109</v>
      </c>
      <c r="C7" s="41" t="s">
        <v>99</v>
      </c>
    </row>
    <row r="8" spans="1:3" ht="13.5">
      <c r="A8" s="41" t="s">
        <v>110</v>
      </c>
      <c r="B8" s="42" t="s">
        <v>62</v>
      </c>
      <c r="C8" s="42" t="s">
        <v>63</v>
      </c>
    </row>
    <row r="9" spans="1:3" ht="13.5">
      <c r="A9" s="41" t="s">
        <v>111</v>
      </c>
      <c r="B9" s="42" t="s">
        <v>63</v>
      </c>
      <c r="C9" s="42" t="s">
        <v>63</v>
      </c>
    </row>
    <row r="10" spans="1:3" ht="13.5">
      <c r="A10" s="4"/>
      <c r="B10" s="4"/>
      <c r="C10" s="4"/>
    </row>
    <row r="11" spans="1:3" ht="13.5">
      <c r="A11" s="40" t="s">
        <v>102</v>
      </c>
      <c r="B11" s="41" t="s">
        <v>112</v>
      </c>
      <c r="C11" s="41" t="s">
        <v>104</v>
      </c>
    </row>
    <row r="12" spans="1:3" ht="13.5">
      <c r="A12" s="41" t="s">
        <v>113</v>
      </c>
      <c r="B12" s="42" t="s">
        <v>62</v>
      </c>
      <c r="C12" s="42" t="s">
        <v>63</v>
      </c>
    </row>
    <row r="13" spans="1:3" ht="13.5">
      <c r="A13" s="41" t="s">
        <v>114</v>
      </c>
      <c r="B13" s="42" t="s">
        <v>63</v>
      </c>
      <c r="C13" s="42" t="s">
        <v>63</v>
      </c>
    </row>
    <row r="14" spans="1:3" ht="13.5">
      <c r="A14" s="4"/>
      <c r="B14" s="4"/>
      <c r="C14" s="4"/>
    </row>
    <row r="15" spans="1:3" ht="13.5">
      <c r="A15" s="40" t="s">
        <v>106</v>
      </c>
      <c r="B15" s="41" t="s">
        <v>107</v>
      </c>
      <c r="C15" s="41" t="s">
        <v>108</v>
      </c>
    </row>
    <row r="16" spans="1:3" ht="13.5">
      <c r="A16" s="41" t="s">
        <v>115</v>
      </c>
      <c r="B16" s="42" t="s">
        <v>62</v>
      </c>
      <c r="C16" s="42" t="s">
        <v>63</v>
      </c>
    </row>
    <row r="17" spans="1:3" ht="13.5">
      <c r="A17" s="41" t="s">
        <v>111</v>
      </c>
      <c r="B17" s="42" t="s">
        <v>63</v>
      </c>
      <c r="C17" s="42" t="s">
        <v>63</v>
      </c>
    </row>
    <row r="18" spans="1:3" ht="13.5">
      <c r="A18" s="4"/>
      <c r="B18" s="4"/>
      <c r="C18" s="4"/>
    </row>
    <row r="19" spans="1:3" ht="13.5">
      <c r="A19" s="40" t="s">
        <v>208</v>
      </c>
      <c r="B19" s="43" t="s">
        <v>209</v>
      </c>
      <c r="C19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"/>
  <sheetViews>
    <sheetView zoomScale="70" zoomScaleNormal="70" zoomScalePageLayoutView="0" workbookViewId="0" topLeftCell="A1">
      <selection activeCell="AM7" sqref="AM7"/>
    </sheetView>
  </sheetViews>
  <sheetFormatPr defaultColWidth="9.140625" defaultRowHeight="15" outlineLevelCol="1"/>
  <cols>
    <col min="1" max="2" width="6.57421875" style="0" customWidth="1"/>
    <col min="3" max="30" width="6.57421875" style="0" hidden="1" customWidth="1" outlineLevel="1"/>
    <col min="31" max="31" width="6.57421875" style="0" customWidth="1" collapsed="1"/>
    <col min="32" max="48" width="6.57421875" style="0" customWidth="1"/>
  </cols>
  <sheetData>
    <row r="1" spans="1:48" ht="24.75" customHeight="1">
      <c r="A1" s="23" t="s">
        <v>176</v>
      </c>
      <c r="B1" s="23" t="s">
        <v>151</v>
      </c>
      <c r="C1" s="23" t="s">
        <v>148</v>
      </c>
      <c r="D1" s="23" t="s">
        <v>152</v>
      </c>
      <c r="E1" s="23" t="s">
        <v>153</v>
      </c>
      <c r="F1" s="23" t="s">
        <v>154</v>
      </c>
      <c r="G1" s="23" t="s">
        <v>155</v>
      </c>
      <c r="H1" s="23" t="s">
        <v>150</v>
      </c>
      <c r="I1" s="23" t="s">
        <v>156</v>
      </c>
      <c r="J1" s="23" t="s">
        <v>177</v>
      </c>
      <c r="K1" s="23" t="s">
        <v>157</v>
      </c>
      <c r="L1" s="23" t="s">
        <v>158</v>
      </c>
      <c r="M1" s="23" t="s">
        <v>159</v>
      </c>
      <c r="N1" s="23" t="s">
        <v>160</v>
      </c>
      <c r="O1" s="23" t="s">
        <v>161</v>
      </c>
      <c r="P1" s="23" t="s">
        <v>162</v>
      </c>
      <c r="Q1" s="23" t="s">
        <v>178</v>
      </c>
      <c r="R1" s="23" t="s">
        <v>163</v>
      </c>
      <c r="S1" s="23" t="s">
        <v>164</v>
      </c>
      <c r="T1" s="23" t="s">
        <v>165</v>
      </c>
      <c r="U1" s="23" t="s">
        <v>166</v>
      </c>
      <c r="V1" s="23" t="s">
        <v>167</v>
      </c>
      <c r="W1" s="23" t="s">
        <v>168</v>
      </c>
      <c r="X1" s="23" t="s">
        <v>169</v>
      </c>
      <c r="Y1" s="23" t="s">
        <v>170</v>
      </c>
      <c r="Z1" s="23" t="s">
        <v>171</v>
      </c>
      <c r="AA1" s="23" t="s">
        <v>172</v>
      </c>
      <c r="AB1" s="23" t="s">
        <v>173</v>
      </c>
      <c r="AC1" s="23" t="s">
        <v>174</v>
      </c>
      <c r="AD1" s="23" t="s">
        <v>175</v>
      </c>
      <c r="AE1" s="23" t="s">
        <v>88</v>
      </c>
      <c r="AF1" s="23" t="s">
        <v>89</v>
      </c>
      <c r="AG1" s="23" t="s">
        <v>90</v>
      </c>
      <c r="AH1" s="23" t="s">
        <v>92</v>
      </c>
      <c r="AI1" s="21" t="s">
        <v>93</v>
      </c>
      <c r="AJ1" s="19" t="s">
        <v>0</v>
      </c>
      <c r="AK1" s="19" t="s">
        <v>2</v>
      </c>
      <c r="AL1" s="19" t="s">
        <v>3</v>
      </c>
      <c r="AM1" s="19" t="s">
        <v>4</v>
      </c>
      <c r="AN1" s="19" t="s">
        <v>5</v>
      </c>
      <c r="AO1" s="19" t="s">
        <v>6</v>
      </c>
      <c r="AP1" s="20" t="s">
        <v>7</v>
      </c>
      <c r="AQ1" s="20" t="s">
        <v>8</v>
      </c>
      <c r="AR1" s="20" t="s">
        <v>200</v>
      </c>
      <c r="AS1" s="20" t="s">
        <v>198</v>
      </c>
      <c r="AT1" s="20" t="s">
        <v>199</v>
      </c>
      <c r="AU1" s="20" t="s">
        <v>1</v>
      </c>
      <c r="AV1" s="20" t="s">
        <v>197</v>
      </c>
    </row>
    <row r="2" spans="1:48" ht="13.5">
      <c r="A2" s="36">
        <f>IF('様式5'!C10="","",'様式5'!C10)</f>
      </c>
      <c r="B2" s="36">
        <f>IF('様式5'!C10="","",'様式5'!C12)</f>
      </c>
      <c r="C2" s="36">
        <f>IF('様式5'!F26="","",'様式5'!F26)</f>
      </c>
      <c r="D2" s="36">
        <f>IF('様式5'!F26="","",'様式5'!F27)</f>
      </c>
      <c r="E2" s="36">
        <f>IF('様式5'!F26="","",'様式5'!F28)</f>
      </c>
      <c r="F2" s="36">
        <f>IF('様式5'!F26="","",'様式5'!F30)</f>
      </c>
      <c r="G2" s="36">
        <f>IF('様式5'!F26="","",'様式5'!L30)</f>
      </c>
      <c r="H2" s="36">
        <f>IF(AND(E2="",F2="",G2=""),"",IF(AND(E2="製造業・その他業種",F2="三億円超",G2="300人超"),"大企業",IF(AND(E2="卸売業",F2="一億円超",G2="100人超"),"大企業",IF(AND(E2="小売業",F2="五千万円超",G2="50人超"),"大企業",IF(AND(E2="サービス業",F2="_五千万円超",G2="100人超"),"大企業",IF(E2="その他の法人","その他","中小企業"))))))</f>
      </c>
      <c r="I2" s="36">
        <f>IF('様式5'!L31="","",'様式5'!L31)</f>
      </c>
      <c r="J2" s="36">
        <f>IF('様式5'!F32="","",'様式5'!F32)</f>
      </c>
      <c r="K2" s="36">
        <f>IF('様式5'!F32="","",'様式5'!F33)</f>
      </c>
      <c r="L2" s="36">
        <f>IF('様式5'!F32="","",'様式5'!F34)</f>
      </c>
      <c r="M2" s="36">
        <f>IF('様式5'!F32="","",'様式5'!F36)</f>
      </c>
      <c r="N2" s="36">
        <f>IF('様式5'!F32="","",'様式5'!L36)</f>
      </c>
      <c r="O2" s="36">
        <f>IF(AND(L2="",M2="",N2=""),"",IF(AND(L2="製造業・その他業種",M2="三億円超",N2="300人超"),"大企業",IF(AND(L2="卸売業",M2="一億円超",N2="100人超"),"大企業",IF(AND(L2="小売業",M2="五千万円超",N2="50人超"),"大企業",IF(AND(L2="サービス業",M2="_五千万円超",N2="100人超"),"大企業",IF(L2="その他の法人","その他","中小企業"))))))</f>
      </c>
      <c r="P2" s="36">
        <f>IF('様式5'!F32="","",'様式5'!L37)</f>
      </c>
      <c r="Q2" s="36">
        <f>IF('様式5'!F38="","",'様式5'!F38)</f>
      </c>
      <c r="R2" s="36">
        <f>IF('様式5'!F38="","",'様式5'!F39)</f>
      </c>
      <c r="S2" s="36">
        <f>IF('様式5'!F38="","",'様式5'!F40)</f>
      </c>
      <c r="T2" s="36">
        <f>IF('様式5'!F38="","",'様式5'!F42)</f>
      </c>
      <c r="U2" s="36">
        <f>IF('様式5'!F38="","",'様式5'!L42)</f>
      </c>
      <c r="V2" s="36">
        <f>IF(AND(S2="",T2="",U2=""),"",IF(AND(S2="製造業・その他業種",T2="三億円超",U2="300人超"),"大企業",IF(AND(S2="卸売業",T2="一億円超",U2="100人超"),"大企業",IF(AND(S2="小売業",T2="五千万円超",U2="50人超"),"大企業",IF(AND(S2="サービス業",T2="_五千万円超",U2="100人超"),"大企業",IF(S2="その他の法人","その他","中小企業"))))))</f>
      </c>
      <c r="W2" s="36">
        <f>IF('様式5'!F38="","",'様式5'!L43)</f>
      </c>
      <c r="X2" s="36">
        <f>IF('様式5'!F44="","",'様式5'!F44)</f>
      </c>
      <c r="Y2" s="36">
        <f>IF('様式5'!F44="","",'様式5'!F45)</f>
      </c>
      <c r="Z2" s="36">
        <f>IF('様式5'!F44="","",'様式5'!F46)</f>
      </c>
      <c r="AA2" s="36">
        <f>IF('様式5'!F44="","",'様式5'!F48)</f>
      </c>
      <c r="AB2" s="36">
        <f>IF('様式5'!F44="","",'様式5'!L48)</f>
      </c>
      <c r="AC2" s="36">
        <f>IF(AND(Z2="",AA2="",AB2=""),"",IF(AND(Z2="製造業・その他業種",AA2="三億円超",AB2="300人超"),"大企業",IF(AND(Z2="卸売業",AA2="一億円超",AB2="100人超"),"大企業",IF(AND(Z2="小売業",AA2="五千万円超",AB2="50人超"),"大企業",IF(AND(Z2="サービス業",AA2="_五千万円超",AB2="100人超"),"大企業",IF(Z2="その他の法人","その他","中小企業"))))))</f>
      </c>
      <c r="AD2" s="36">
        <f>IF('様式5'!F44="","",'様式5'!L49)</f>
      </c>
      <c r="AE2" s="36">
        <f>SUBSTITUTE(TRIM(C2&amp;" "&amp;J2&amp;" "&amp;Q2&amp;" "&amp;X2&amp;" ")," ","、")</f>
      </c>
      <c r="AF2" s="36" t="str">
        <f>IF('様式5'!C3="","",'様式5'!C3)</f>
        <v>○○○</v>
      </c>
      <c r="AG2" s="36" t="str">
        <f>IF('様式5'!C4="","",'様式5'!C4)</f>
        <v>○○○ビジネス調査（SDGsビジネス）</v>
      </c>
      <c r="AH2" s="36" t="str">
        <f>IF('様式5'!C6="","",'様式5'!C6)</f>
        <v>Preparatory survey on（for） ○○○</v>
      </c>
      <c r="AI2" s="22"/>
      <c r="AJ2" s="19">
        <f>IF('様式5'!C51="","",'様式5'!C51)</f>
      </c>
      <c r="AK2" s="19">
        <f>IF('様式5'!C52="","",'様式5'!C52)</f>
      </c>
      <c r="AL2" s="19">
        <f>IF('様式5'!C53="","",'様式5'!C53)</f>
      </c>
      <c r="AM2" s="19">
        <f>IF('様式5'!C54="","",'様式5'!C54)</f>
      </c>
      <c r="AN2" s="19">
        <f>IF('様式5'!C55="","",'様式5'!C55)</f>
      </c>
      <c r="AO2" s="19">
        <f>IF('様式5'!C56="","",'様式5'!C56)</f>
      </c>
      <c r="AP2" s="36">
        <f>IF('様式5'!C14="","",'様式5'!C14)</f>
      </c>
      <c r="AQ2" s="36">
        <f>IF('様式5'!C16="","",'様式5'!C16)</f>
      </c>
      <c r="AR2" s="36">
        <f>IF('様式5'!C18="","",'様式5'!C18)</f>
      </c>
      <c r="AS2" s="36">
        <f>IF('様式5'!C20="","",'様式5'!C20)</f>
      </c>
      <c r="AT2" s="36">
        <f>IF('様式5'!C21="","",'様式5'!C21)</f>
      </c>
      <c r="AU2" s="36">
        <f>IF(AND(AR2="",AS2="",AT2=""),"",IF(AND(AR2="製造業・その他業種",AS2="三億円超",AT2="300人超"),"大企業",IF(AND(AR2="卸売業",AS2="一億円超",AT2="100人超"),"大企業",IF(AND(AR2="小売業",AS2="五千万円超",AT2="50人超"),"大企業",IF(AND(AR2="サービス業",AS2="_五千万円超",AT2="100人超"),"大企業",IF(AR2="その他法人","その他","中小企業"))))))</f>
      </c>
      <c r="AV2" s="36">
        <f>IF('様式5'!C23="","",'様式5'!C23)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22.28125" style="0" bestFit="1" customWidth="1"/>
    <col min="3" max="3" width="10.140625" style="0" bestFit="1" customWidth="1"/>
    <col min="4" max="4" width="13.421875" style="0" bestFit="1" customWidth="1"/>
    <col min="5" max="5" width="14.140625" style="0" bestFit="1" customWidth="1"/>
    <col min="6" max="6" width="19.140625" style="0" customWidth="1"/>
  </cols>
  <sheetData>
    <row r="1" spans="1:9" ht="13.5">
      <c r="A1" t="s">
        <v>11</v>
      </c>
      <c r="B1" s="2" t="s">
        <v>196</v>
      </c>
      <c r="C1" t="s">
        <v>100</v>
      </c>
      <c r="D1" s="3" t="s">
        <v>119</v>
      </c>
      <c r="E1" t="s">
        <v>60</v>
      </c>
      <c r="F1" t="s">
        <v>67</v>
      </c>
      <c r="G1" t="s">
        <v>57</v>
      </c>
      <c r="H1" t="s">
        <v>57</v>
      </c>
      <c r="I1" t="s">
        <v>184</v>
      </c>
    </row>
    <row r="2" spans="1:9" ht="13.5">
      <c r="A2" s="1" t="s">
        <v>12</v>
      </c>
      <c r="B2" s="2" t="s">
        <v>179</v>
      </c>
      <c r="C2" t="s">
        <v>116</v>
      </c>
      <c r="D2" s="3" t="s">
        <v>120</v>
      </c>
      <c r="E2" s="1" t="s">
        <v>61</v>
      </c>
      <c r="F2" s="1" t="s">
        <v>68</v>
      </c>
      <c r="G2" t="s">
        <v>58</v>
      </c>
      <c r="H2" t="s">
        <v>58</v>
      </c>
      <c r="I2" s="1" t="s">
        <v>185</v>
      </c>
    </row>
    <row r="3" spans="1:9" ht="13.5">
      <c r="A3" s="1" t="s">
        <v>13</v>
      </c>
      <c r="B3" s="2" t="s">
        <v>180</v>
      </c>
      <c r="C3" s="25" t="s">
        <v>110</v>
      </c>
      <c r="D3" s="3" t="s">
        <v>121</v>
      </c>
      <c r="E3" s="1"/>
      <c r="F3" s="1" t="s">
        <v>69</v>
      </c>
      <c r="H3" t="s">
        <v>59</v>
      </c>
      <c r="I3" t="s">
        <v>186</v>
      </c>
    </row>
    <row r="4" spans="1:9" ht="13.5">
      <c r="A4" s="1" t="s">
        <v>14</v>
      </c>
      <c r="B4" s="2" t="s">
        <v>181</v>
      </c>
      <c r="C4" t="s">
        <v>117</v>
      </c>
      <c r="D4" s="3" t="s">
        <v>122</v>
      </c>
      <c r="E4" s="1"/>
      <c r="F4" s="1" t="s">
        <v>70</v>
      </c>
      <c r="I4" t="s">
        <v>187</v>
      </c>
    </row>
    <row r="5" spans="1:9" ht="13.5">
      <c r="A5" s="1" t="s">
        <v>15</v>
      </c>
      <c r="B5" s="2" t="s">
        <v>203</v>
      </c>
      <c r="C5" s="25" t="s">
        <v>113</v>
      </c>
      <c r="D5" s="2"/>
      <c r="E5" s="1"/>
      <c r="F5" s="1" t="s">
        <v>71</v>
      </c>
      <c r="I5" t="s">
        <v>188</v>
      </c>
    </row>
    <row r="6" spans="1:6" ht="13.5">
      <c r="A6" s="1" t="s">
        <v>16</v>
      </c>
      <c r="B6" s="2"/>
      <c r="C6" t="s">
        <v>118</v>
      </c>
      <c r="D6" s="2"/>
      <c r="E6" s="1"/>
      <c r="F6" s="1" t="s">
        <v>72</v>
      </c>
    </row>
    <row r="7" spans="1:6" ht="13.5">
      <c r="A7" s="1" t="s">
        <v>17</v>
      </c>
      <c r="B7" s="2"/>
      <c r="C7" s="2"/>
      <c r="D7" s="2"/>
      <c r="E7" s="1"/>
      <c r="F7" s="1" t="s">
        <v>73</v>
      </c>
    </row>
    <row r="8" spans="1:6" ht="13.5">
      <c r="A8" s="1" t="s">
        <v>18</v>
      </c>
      <c r="B8" s="2"/>
      <c r="C8" s="2"/>
      <c r="D8" s="2"/>
      <c r="E8" s="1"/>
      <c r="F8" s="1" t="s">
        <v>74</v>
      </c>
    </row>
    <row r="9" spans="1:6" ht="13.5">
      <c r="A9" s="1" t="s">
        <v>19</v>
      </c>
      <c r="B9" s="2"/>
      <c r="C9" s="2"/>
      <c r="D9" s="2"/>
      <c r="E9" s="1"/>
      <c r="F9" s="1" t="s">
        <v>75</v>
      </c>
    </row>
    <row r="10" spans="1:6" ht="13.5">
      <c r="A10" s="1" t="s">
        <v>20</v>
      </c>
      <c r="B10" s="2"/>
      <c r="C10" s="2"/>
      <c r="D10" s="2"/>
      <c r="E10" s="1"/>
      <c r="F10" s="1" t="s">
        <v>76</v>
      </c>
    </row>
    <row r="11" spans="1:6" ht="13.5">
      <c r="A11" s="1" t="s">
        <v>21</v>
      </c>
      <c r="B11" s="2"/>
      <c r="C11" s="2"/>
      <c r="D11" s="2"/>
      <c r="E11" s="1"/>
      <c r="F11" s="1" t="s">
        <v>77</v>
      </c>
    </row>
    <row r="12" spans="1:6" ht="13.5">
      <c r="A12" s="1" t="s">
        <v>22</v>
      </c>
      <c r="B12" s="2"/>
      <c r="C12" s="2"/>
      <c r="D12" s="2"/>
      <c r="E12" s="1"/>
      <c r="F12" s="1" t="s">
        <v>78</v>
      </c>
    </row>
    <row r="13" spans="1:6" ht="13.5">
      <c r="A13" s="1" t="s">
        <v>23</v>
      </c>
      <c r="B13" s="2"/>
      <c r="C13" s="2"/>
      <c r="D13" s="2"/>
      <c r="E13" s="1"/>
      <c r="F13" s="1" t="s">
        <v>201</v>
      </c>
    </row>
    <row r="14" spans="1:6" ht="13.5">
      <c r="A14" s="1" t="s">
        <v>24</v>
      </c>
      <c r="B14" s="2"/>
      <c r="C14" s="2"/>
      <c r="D14" s="2"/>
      <c r="E14" s="1"/>
      <c r="F14" s="1" t="s">
        <v>79</v>
      </c>
    </row>
    <row r="15" spans="1:6" ht="13.5">
      <c r="A15" s="1" t="s">
        <v>25</v>
      </c>
      <c r="B15" s="2"/>
      <c r="C15" s="2"/>
      <c r="D15" s="2"/>
      <c r="E15" s="1"/>
      <c r="F15" s="1" t="s">
        <v>80</v>
      </c>
    </row>
    <row r="16" spans="1:6" ht="13.5">
      <c r="A16" s="1" t="s">
        <v>26</v>
      </c>
      <c r="B16" s="3"/>
      <c r="C16" s="3"/>
      <c r="D16" s="3"/>
      <c r="E16" s="1"/>
      <c r="F16" s="1" t="s">
        <v>81</v>
      </c>
    </row>
    <row r="17" spans="1:6" ht="13.5">
      <c r="A17" t="s">
        <v>27</v>
      </c>
      <c r="B17" s="3"/>
      <c r="C17" s="3"/>
      <c r="D17" s="3"/>
      <c r="F17" t="s">
        <v>202</v>
      </c>
    </row>
    <row r="18" spans="1:5" ht="13.5">
      <c r="A18" s="1" t="s">
        <v>28</v>
      </c>
      <c r="B18" s="3"/>
      <c r="C18" s="3"/>
      <c r="D18" s="3"/>
      <c r="E18" s="1"/>
    </row>
    <row r="19" spans="1:5" ht="13.5">
      <c r="A19" s="1" t="s">
        <v>29</v>
      </c>
      <c r="B19" s="3"/>
      <c r="C19" s="3"/>
      <c r="D19" s="3"/>
      <c r="E19" s="1"/>
    </row>
    <row r="20" spans="1:5" ht="13.5">
      <c r="A20" s="1" t="s">
        <v>30</v>
      </c>
      <c r="B20" s="3"/>
      <c r="C20" s="3"/>
      <c r="D20" s="3"/>
      <c r="E20" s="1"/>
    </row>
    <row r="21" spans="1:5" ht="13.5">
      <c r="A21" s="1" t="s">
        <v>31</v>
      </c>
      <c r="B21" s="1"/>
      <c r="C21" s="1"/>
      <c r="D21" s="1"/>
      <c r="E21" s="1"/>
    </row>
    <row r="22" spans="1:5" ht="13.5">
      <c r="A22" s="1" t="s">
        <v>32</v>
      </c>
      <c r="B22" s="1"/>
      <c r="C22" s="1"/>
      <c r="D22" s="1"/>
      <c r="E22" s="1"/>
    </row>
    <row r="23" spans="1:5" ht="13.5">
      <c r="A23" s="1" t="s">
        <v>33</v>
      </c>
      <c r="B23" s="1"/>
      <c r="C23" s="1"/>
      <c r="D23" s="1"/>
      <c r="E23" s="1"/>
    </row>
    <row r="24" spans="1:5" ht="13.5">
      <c r="A24" s="1" t="s">
        <v>34</v>
      </c>
      <c r="B24" s="1"/>
      <c r="C24" s="1"/>
      <c r="D24" s="1"/>
      <c r="E24" s="1"/>
    </row>
    <row r="25" spans="1:5" ht="13.5">
      <c r="A25" s="1" t="s">
        <v>35</v>
      </c>
      <c r="B25" s="1"/>
      <c r="C25" s="1"/>
      <c r="D25" s="1"/>
      <c r="E25" s="1"/>
    </row>
    <row r="26" spans="1:5" ht="13.5">
      <c r="A26" s="1" t="s">
        <v>36</v>
      </c>
      <c r="B26" s="1"/>
      <c r="C26" s="1"/>
      <c r="D26" s="1"/>
      <c r="E26" s="1"/>
    </row>
    <row r="27" spans="1:5" ht="13.5">
      <c r="A27" s="1" t="s">
        <v>37</v>
      </c>
      <c r="B27" s="1"/>
      <c r="C27" s="1"/>
      <c r="D27" s="1"/>
      <c r="E27" s="1"/>
    </row>
    <row r="28" spans="1:5" ht="13.5">
      <c r="A28" s="1" t="s">
        <v>38</v>
      </c>
      <c r="B28" s="1"/>
      <c r="C28" s="1"/>
      <c r="D28" s="1"/>
      <c r="E28" s="1"/>
    </row>
    <row r="29" spans="1:5" ht="13.5">
      <c r="A29" s="1" t="s">
        <v>39</v>
      </c>
      <c r="B29" s="1"/>
      <c r="C29" s="1"/>
      <c r="D29" s="1"/>
      <c r="E29" s="1"/>
    </row>
    <row r="30" spans="1:5" ht="13.5">
      <c r="A30" s="1" t="s">
        <v>40</v>
      </c>
      <c r="B30" s="1"/>
      <c r="C30" s="1"/>
      <c r="D30" s="1"/>
      <c r="E30" s="1"/>
    </row>
    <row r="31" spans="1:5" ht="13.5">
      <c r="A31" s="1" t="s">
        <v>41</v>
      </c>
      <c r="B31" s="1"/>
      <c r="C31" s="1"/>
      <c r="D31" s="1"/>
      <c r="E31" s="1"/>
    </row>
    <row r="32" spans="1:5" ht="13.5">
      <c r="A32" s="1" t="s">
        <v>42</v>
      </c>
      <c r="B32" s="1"/>
      <c r="C32" s="1"/>
      <c r="D32" s="1"/>
      <c r="E32" s="1"/>
    </row>
    <row r="33" spans="1:5" ht="13.5">
      <c r="A33" s="1" t="s">
        <v>43</v>
      </c>
      <c r="B33" s="1"/>
      <c r="C33" s="1"/>
      <c r="D33" s="1"/>
      <c r="E33" s="1"/>
    </row>
    <row r="34" spans="1:5" ht="13.5">
      <c r="A34" s="1" t="s">
        <v>44</v>
      </c>
      <c r="B34" s="1"/>
      <c r="C34" s="1"/>
      <c r="D34" s="1"/>
      <c r="E34" s="1"/>
    </row>
    <row r="35" spans="1:5" ht="13.5">
      <c r="A35" s="1" t="s">
        <v>45</v>
      </c>
      <c r="B35" s="1"/>
      <c r="C35" s="1"/>
      <c r="D35" s="1"/>
      <c r="E35" s="1"/>
    </row>
    <row r="36" spans="1:5" ht="13.5">
      <c r="A36" s="1" t="s">
        <v>46</v>
      </c>
      <c r="B36" s="1"/>
      <c r="C36" s="1"/>
      <c r="D36" s="1"/>
      <c r="E36" s="1"/>
    </row>
    <row r="37" spans="1:5" ht="13.5">
      <c r="A37" s="1" t="s">
        <v>47</v>
      </c>
      <c r="B37" s="1"/>
      <c r="C37" s="1"/>
      <c r="D37" s="1"/>
      <c r="E37" s="1"/>
    </row>
    <row r="38" spans="1:5" ht="13.5">
      <c r="A38" s="1" t="s">
        <v>48</v>
      </c>
      <c r="B38" s="1"/>
      <c r="C38" s="1"/>
      <c r="D38" s="1"/>
      <c r="E38" s="1"/>
    </row>
    <row r="39" spans="1:5" ht="13.5">
      <c r="A39" s="1" t="s">
        <v>49</v>
      </c>
      <c r="B39" s="1"/>
      <c r="C39" s="1"/>
      <c r="D39" s="1"/>
      <c r="E39" s="1"/>
    </row>
    <row r="40" spans="1:5" ht="13.5">
      <c r="A40" s="1" t="s">
        <v>50</v>
      </c>
      <c r="B40" s="1"/>
      <c r="C40" s="1"/>
      <c r="D40" s="1"/>
      <c r="E40" s="1"/>
    </row>
    <row r="41" spans="1:5" ht="13.5">
      <c r="A41" s="1" t="s">
        <v>51</v>
      </c>
      <c r="B41" s="1"/>
      <c r="C41" s="1"/>
      <c r="D41" s="1"/>
      <c r="E41" s="1"/>
    </row>
    <row r="42" spans="1:5" ht="13.5">
      <c r="A42" s="1" t="s">
        <v>52</v>
      </c>
      <c r="B42" s="1"/>
      <c r="C42" s="1"/>
      <c r="D42" s="1"/>
      <c r="E42" s="1"/>
    </row>
    <row r="43" spans="1:5" ht="13.5">
      <c r="A43" s="1" t="s">
        <v>53</v>
      </c>
      <c r="B43" s="1"/>
      <c r="C43" s="1"/>
      <c r="D43" s="1"/>
      <c r="E43" s="1"/>
    </row>
    <row r="44" spans="1:5" ht="13.5">
      <c r="A44" s="1" t="s">
        <v>54</v>
      </c>
      <c r="B44" s="1"/>
      <c r="C44" s="1"/>
      <c r="D44" s="1"/>
      <c r="E44" s="1"/>
    </row>
    <row r="45" spans="1:5" ht="13.5">
      <c r="A45" s="1" t="s">
        <v>55</v>
      </c>
      <c r="B45" s="1"/>
      <c r="C45" s="1"/>
      <c r="D45" s="1"/>
      <c r="E45" s="1"/>
    </row>
    <row r="46" spans="1:5" ht="13.5">
      <c r="A46" s="1" t="s">
        <v>56</v>
      </c>
      <c r="B46" s="1"/>
      <c r="C46" s="1"/>
      <c r="D46" s="1"/>
      <c r="E46" s="1"/>
    </row>
    <row r="47" ht="13.5">
      <c r="A47" t="s">
        <v>83</v>
      </c>
    </row>
  </sheetData>
  <sheetProtection password="83AF" sheet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C5"/>
    </sheetView>
  </sheetViews>
  <sheetFormatPr defaultColWidth="9.140625" defaultRowHeight="15"/>
  <cols>
    <col min="2" max="2" width="11.140625" style="0" customWidth="1"/>
  </cols>
  <sheetData>
    <row r="1" spans="1:7" ht="13.5">
      <c r="A1" t="s">
        <v>195</v>
      </c>
      <c r="B1" t="s">
        <v>94</v>
      </c>
      <c r="C1" t="s">
        <v>95</v>
      </c>
      <c r="E1" s="24" t="s">
        <v>182</v>
      </c>
      <c r="F1" s="24" t="s">
        <v>96</v>
      </c>
      <c r="G1" s="24" t="s">
        <v>95</v>
      </c>
    </row>
    <row r="2" spans="1:7" ht="13.5">
      <c r="A2" t="s">
        <v>97</v>
      </c>
      <c r="B2" t="s">
        <v>98</v>
      </c>
      <c r="C2" t="s">
        <v>99</v>
      </c>
      <c r="E2" s="24" t="s">
        <v>101</v>
      </c>
      <c r="F2" s="24" t="s">
        <v>62</v>
      </c>
      <c r="G2" s="24" t="s">
        <v>63</v>
      </c>
    </row>
    <row r="3" spans="1:7" ht="13.5">
      <c r="A3" t="s">
        <v>102</v>
      </c>
      <c r="B3" t="s">
        <v>103</v>
      </c>
      <c r="C3" t="s">
        <v>104</v>
      </c>
      <c r="E3" s="24" t="s">
        <v>105</v>
      </c>
      <c r="F3" s="24" t="s">
        <v>63</v>
      </c>
      <c r="G3" s="24" t="s">
        <v>63</v>
      </c>
    </row>
    <row r="4" spans="1:3" ht="13.5">
      <c r="A4" t="s">
        <v>106</v>
      </c>
      <c r="B4" t="s">
        <v>107</v>
      </c>
      <c r="C4" t="s">
        <v>108</v>
      </c>
    </row>
    <row r="5" spans="1:7" ht="13.5">
      <c r="A5" t="s">
        <v>183</v>
      </c>
      <c r="B5" t="s">
        <v>94</v>
      </c>
      <c r="C5" t="s">
        <v>95</v>
      </c>
      <c r="E5" s="24" t="s">
        <v>97</v>
      </c>
      <c r="F5" s="24" t="s">
        <v>109</v>
      </c>
      <c r="G5" s="24" t="s">
        <v>99</v>
      </c>
    </row>
    <row r="6" spans="5:7" ht="13.5">
      <c r="E6" s="24" t="s">
        <v>110</v>
      </c>
      <c r="F6" s="24" t="s">
        <v>62</v>
      </c>
      <c r="G6" s="24" t="s">
        <v>63</v>
      </c>
    </row>
    <row r="7" spans="1:7" ht="13.5">
      <c r="A7" s="1"/>
      <c r="E7" s="24" t="s">
        <v>111</v>
      </c>
      <c r="F7" s="24" t="s">
        <v>63</v>
      </c>
      <c r="G7" s="24" t="s">
        <v>63</v>
      </c>
    </row>
    <row r="9" spans="5:7" ht="13.5">
      <c r="E9" s="24" t="s">
        <v>102</v>
      </c>
      <c r="F9" s="24" t="s">
        <v>112</v>
      </c>
      <c r="G9" s="24" t="s">
        <v>104</v>
      </c>
    </row>
    <row r="10" spans="5:7" ht="13.5">
      <c r="E10" s="24" t="s">
        <v>113</v>
      </c>
      <c r="F10" s="24" t="s">
        <v>62</v>
      </c>
      <c r="G10" s="24" t="s">
        <v>63</v>
      </c>
    </row>
    <row r="11" spans="5:7" ht="13.5">
      <c r="E11" s="24" t="s">
        <v>114</v>
      </c>
      <c r="F11" s="24" t="s">
        <v>63</v>
      </c>
      <c r="G11" s="24" t="s">
        <v>63</v>
      </c>
    </row>
    <row r="13" spans="5:7" ht="13.5">
      <c r="E13" s="24" t="s">
        <v>106</v>
      </c>
      <c r="F13" s="24" t="s">
        <v>107</v>
      </c>
      <c r="G13" s="24" t="s">
        <v>108</v>
      </c>
    </row>
    <row r="14" spans="5:7" ht="13.5">
      <c r="E14" s="24" t="s">
        <v>115</v>
      </c>
      <c r="F14" s="24" t="s">
        <v>62</v>
      </c>
      <c r="G14" s="24" t="s">
        <v>63</v>
      </c>
    </row>
    <row r="15" spans="5:7" ht="13.5">
      <c r="E15" s="24" t="s">
        <v>111</v>
      </c>
      <c r="F15" s="24" t="s">
        <v>63</v>
      </c>
      <c r="G15" s="24" t="s">
        <v>63</v>
      </c>
    </row>
  </sheetData>
  <sheetProtection password="83A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享子</dc:creator>
  <cp:keywords/>
  <dc:description/>
  <cp:lastModifiedBy>JICA</cp:lastModifiedBy>
  <cp:lastPrinted>2015-07-01T07:05:40Z</cp:lastPrinted>
  <dcterms:created xsi:type="dcterms:W3CDTF">2013-09-10T11:07:28Z</dcterms:created>
  <dcterms:modified xsi:type="dcterms:W3CDTF">2017-02-06T05:30:14Z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