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affd\shared\040_総務部\5_公開（役職員のみ）\次期法人文書ファイル管理簿システム\三田村→大橋さん\"/>
    </mc:Choice>
  </mc:AlternateContent>
  <bookViews>
    <workbookView xWindow="28680" yWindow="-120" windowWidth="29040" windowHeight="15990"/>
  </bookViews>
  <sheets>
    <sheet name="積算項目案" sheetId="12" r:id="rId1"/>
  </sheets>
  <externalReferences>
    <externalReference r:id="rId2"/>
    <externalReference r:id="rId3"/>
    <externalReference r:id="rId4"/>
    <externalReference r:id="rId5"/>
  </externalReferences>
  <definedNames>
    <definedName name="_a99999">#REF!</definedName>
    <definedName name="_MAGNIA3020_S450">#REF!</definedName>
    <definedName name="_MAGNIA3020_S500">#REF!</definedName>
    <definedName name="_MAGNIA3020_S550">#REF!</definedName>
    <definedName name="_MAGNIA3020_S600">#REF!</definedName>
    <definedName name="_MAGNIA3030_S700">#REF!</definedName>
    <definedName name="_MAGNIA3030_S800">#REF!</definedName>
    <definedName name="_MAGNIA5100_S450">#REF!</definedName>
    <definedName name="_MAGNIA5100_S550">#REF!</definedName>
    <definedName name="_MAGNIA7010">#REF!</definedName>
    <definedName name="_MAGNIA7010_1MB">#REF!</definedName>
    <definedName name="_MAGNIA7010_2MB">#REF!</definedName>
    <definedName name="_MAGNIA7010FR">#REF!</definedName>
    <definedName name="_MAGNIA7010FR_1MB">#REF!</definedName>
    <definedName name="_MAGNIA7010FR_2MB">#REF!</definedName>
    <definedName name="_Ｐ２">#REF!</definedName>
    <definedName name="_Regression_Int" hidden="1">1</definedName>
    <definedName name="\0">'[1]【　ALCRJEｼｽﾃﾑ改善　ﾊﾞｯｸｱｯﾌﾟｻｰﾊﾞ構築　】'!$B$128</definedName>
    <definedName name="\a">'[1]【　ALCRJEｼｽﾃﾑ改善　ﾊﾞｯｸｱｯﾌﾟｻｰﾊﾞ構築　】'!$B$129</definedName>
    <definedName name="\b">'[1]【　ALCRJEｼｽﾃﾑ改善　ﾊﾞｯｸｱｯﾌﾟｻｰﾊﾞ構築　】'!$B$133</definedName>
    <definedName name="\c">'[1]【　ALCRJEｼｽﾃﾑ改善　ﾊﾞｯｸｱｯﾌﾟｻｰﾊﾞ構築　】'!$B$137</definedName>
    <definedName name="\m">[1]ｻｰﾊﾞ!#REF!</definedName>
    <definedName name="\p">'[1]【　ALCRJEｼｽﾃﾑ改善　ﾊﾞｯｸｱｯﾌﾟｻｰﾊﾞ構築　】'!$B$142</definedName>
    <definedName name="\r">[1]ｻｰﾊﾞ!#REF!</definedName>
    <definedName name="・NL3000のシステム用ディスクについて">[2]【注意事項・使用方法】!#REF!</definedName>
    <definedName name="・RAIDについて">[2]【注意事項・使用方法】!#REF!</definedName>
    <definedName name="・SC3000のシステム用ディスクについて">[2]【注意事項・使用方法】!#REF!</definedName>
    <definedName name="・合計IO性能について">[2]【注意事項・使用方法】!#REF!</definedName>
    <definedName name="・合計スループットについて">[2]【注意事項・使用方法】!#REF!</definedName>
    <definedName name="a" hidden="1">{"ID名称",#N/A,FALSE,"進捗状況";"prog予定",#N/A,FALSE,"進捗状況"}</definedName>
    <definedName name="AA" hidden="1">{"ID名称",#N/A,FALSE,"進捗状況";"prog予定",#N/A,FALSE,"進捗状況"}</definedName>
    <definedName name="aaa" hidden="1">{"ID名称",#N/A,FALSE,"進捗状況";"prog予定",#N/A,FALSE,"進捗状況"}</definedName>
    <definedName name="aaaaa">[1]ｻｰﾊﾞ!#REF!</definedName>
    <definedName name="bbb" hidden="1">{"ID名称",#N/A,FALSE,"進捗状況";"prog予定",#N/A,FALSE,"進捗状況"}</definedName>
    <definedName name="CorpInfo">#REF!</definedName>
    <definedName name="CU">#REF!,#REF!,#REF!,#REF!,#REF!,#REF!,#REF!,#REF!,#REF!,#REF!,#REF!,#REF!,#REF!,#REF!,#REF!,#REF!,#REF!,#REF!,#REF!,#REF!,#REF!,#REF!,#REF!,#REF!,#REF!,#REF!,#REF!,#REF!,#REF!,#REF!,#REF!,#REF!,#REF!,#REF!,#REF!,#REF!</definedName>
    <definedName name="Disk_Size">#REF!</definedName>
    <definedName name="DISK本数">#REF!</definedName>
    <definedName name="DVD" hidden="1">{"ID名称",#N/A,FALSE,"進捗状況";"prog予定",#N/A,FALSE,"進捗状況"}</definedName>
    <definedName name="DVDライブラリ" hidden="1">{"ID名称",#N/A,FALSE,"進捗状況";"prog予定",#N/A,FALSE,"進捗状況"}</definedName>
    <definedName name="ＥＩ">#REF!</definedName>
    <definedName name="ＥＩＦ">#REF!</definedName>
    <definedName name="Entry">#REF!,#REF!</definedName>
    <definedName name="EntryArea">#REF!</definedName>
    <definedName name="EntryPos">#REF!</definedName>
    <definedName name="ＥＯ">#REF!</definedName>
    <definedName name="ＥＱ">#REF!</definedName>
    <definedName name="_xlnm.Extract">[1]ｻｰﾊﾞ!#REF!</definedName>
    <definedName name="Extract_MI">[1]ｻｰﾊﾞ!#REF!</definedName>
    <definedName name="FLAG">[1]ｻｰﾊﾞ!#REF!</definedName>
    <definedName name="FP機能欄">#REF!</definedName>
    <definedName name="FP数">#REF!</definedName>
    <definedName name="FP数量計">#REF!</definedName>
    <definedName name="FP値欄">#REF!</definedName>
    <definedName name="FP特性係数">#REF!</definedName>
    <definedName name="FP特性係数値">#REF!</definedName>
    <definedName name="HTML1_1" hidden="1">"[PF見積もり.xls]価格リスト!$D$3:$K$44"</definedName>
    <definedName name="HTML1_10" hidden="1">""</definedName>
    <definedName name="HTML1_11" hidden="1">1</definedName>
    <definedName name="HTML1_12" hidden="1">"C:\yamauchi\業務\PF見積もり.htm"</definedName>
    <definedName name="HTML1_2" hidden="1">1</definedName>
    <definedName name="HTML1_3" hidden="1">"PF見積もり.xls"</definedName>
    <definedName name="HTML1_4" hidden="1">"価格リスト"</definedName>
    <definedName name="HTML1_5" hidden="1">""</definedName>
    <definedName name="HTML1_6" hidden="1">1</definedName>
    <definedName name="HTML1_7" hidden="1">1</definedName>
    <definedName name="HTML1_8" hidden="1">"99/04/28"</definedName>
    <definedName name="HTML1_9" hidden="1">"山内　勇"</definedName>
    <definedName name="HTMLCount" hidden="1">1</definedName>
    <definedName name="HWSW">#REF!</definedName>
    <definedName name="ＩＬＦ">#REF!</definedName>
    <definedName name="INTL">#REF!</definedName>
    <definedName name="KEY">[1]ｻｰﾊﾞ!#REF!</definedName>
    <definedName name="M_ritu">'[1]Rev.A'!#REF!</definedName>
    <definedName name="Machine">#REF!</definedName>
    <definedName name="MegaCash">#REF!</definedName>
    <definedName name="MegaCash_C">#REF!</definedName>
    <definedName name="MegaCash_CH">#REF!</definedName>
    <definedName name="MegaCashList">#REF!</definedName>
    <definedName name="MegaCashList2">#REF!</definedName>
    <definedName name="MegaCashList3">#REF!</definedName>
    <definedName name="Mem_MAGNIA3020">#REF!</definedName>
    <definedName name="Mem_MAGNIA3020_0">#REF!</definedName>
    <definedName name="Mem_MAGNIA3030">#REF!</definedName>
    <definedName name="Mem_MAGNIA3030_0">#REF!</definedName>
    <definedName name="Mem_MAGNIA5000_0">#REF!</definedName>
    <definedName name="Mem_MAGNIA5100">#REF!</definedName>
    <definedName name="Mem_MAGNIA5100_0">#REF!</definedName>
    <definedName name="Mem_MAGNIA5100_128">#REF!</definedName>
    <definedName name="Mem_MAGNIA5100_128_0">#REF!</definedName>
    <definedName name="Mem_MAGNIA7010">#REF!</definedName>
    <definedName name="Mem_MAGNIA7010_0">#REF!</definedName>
    <definedName name="Memory">#REF!</definedName>
    <definedName name="Memory3020">#REF!</definedName>
    <definedName name="Memory3030">#REF!</definedName>
    <definedName name="MemSize">#REF!</definedName>
    <definedName name="MIDASI">[1]ｻｰﾊﾞ!#REF!</definedName>
    <definedName name="Mritu">#REF!</definedName>
    <definedName name="NAME">[1]ｻｰﾊﾞ!#REF!</definedName>
    <definedName name="nwme">[1]ｻｰﾊﾞ!#REF!</definedName>
    <definedName name="OAREA">[1]ｻｰﾊﾞ!#REF!</definedName>
    <definedName name="Op_5Inch">#REF!</definedName>
    <definedName name="Op_AMS">#REF!</definedName>
    <definedName name="Op_CPU">#REF!</definedName>
    <definedName name="Op_Disk">#REF!</definedName>
    <definedName name="Op_IOSwap">#REF!</definedName>
    <definedName name="Op_Mem">#REF!</definedName>
    <definedName name="Op_RAID">#REF!</definedName>
    <definedName name="Op_RPS">#REF!</definedName>
    <definedName name="Op_SCSI">#REF!</definedName>
    <definedName name="Option">#REF!</definedName>
    <definedName name="OtherOption">#REF!</definedName>
    <definedName name="ＰＡ">#REF!</definedName>
    <definedName name="PAＭ">#REF!</definedName>
    <definedName name="PartsListEntry">[1]MAGNIA!#REF!</definedName>
    <definedName name="_xlnm.Print_Area">#REF!</definedName>
    <definedName name="Print_Area_MI">'[1]【　ALCRJEｼｽﾃﾑ改善　ﾊﾞｯｸｱｯﾌﾟｻｰﾊﾞ構築　】'!$B$2:$V$38</definedName>
    <definedName name="Print_Titles_MI">'[1]#REF'!#REF!</definedName>
    <definedName name="qStartPos">#REF!</definedName>
    <definedName name="Qution">#REF!</definedName>
    <definedName name="rek">[1]ｻｰﾊﾞ!#REF!</definedName>
    <definedName name="RepAMS">[1]MAGNIA!#REF!</definedName>
    <definedName name="RepBay1">[1]MAGNIA!#REF!</definedName>
    <definedName name="RepBay2">[1]MAGNIA!#REF!</definedName>
    <definedName name="RepBay3">[1]MAGNIA!#REF!</definedName>
    <definedName name="RepBay3_1">[1]Report!#REF!</definedName>
    <definedName name="RepBay3_2">[1]Report!#REF!</definedName>
    <definedName name="RepCPU">[1]MAGNIA!#REF!</definedName>
    <definedName name="RepEntPos">'[1]#REF'!$B$21</definedName>
    <definedName name="RepFAN">[1]MAGNIA!#REF!</definedName>
    <definedName name="RepHDD">[1]MAGNIA!#REF!</definedName>
    <definedName name="RepImage">[1]MAGNIA!#REF!</definedName>
    <definedName name="RepMem">[1]MAGNIA!#REF!</definedName>
    <definedName name="RepModel">[1]MAGNIA!#REF!</definedName>
    <definedName name="RepPreInstallOS">[1]MAGNIA!#REF!</definedName>
    <definedName name="RepRAID">[1]MAGNIA!#REF!</definedName>
    <definedName name="RepRPS">[1]MAGNIA!#REF!</definedName>
    <definedName name="RepTitleACS">#REF!</definedName>
    <definedName name="RepTitleCPU">[1]MAGNIA!#REF!</definedName>
    <definedName name="RepTitleFAN">#REF!</definedName>
    <definedName name="RepTitleHDD">[1]MAGNIA!#REF!</definedName>
    <definedName name="RepTitleKishu">[1]MAGNIA!#REF!</definedName>
    <definedName name="RepTitleMemory">[1]MAGNIA!#REF!</definedName>
    <definedName name="RepTitlePreInstallOS">[1]MAGNIA!#REF!</definedName>
    <definedName name="RepTitleRAID">[1]MAGNIA!#REF!</definedName>
    <definedName name="RepTitleUPS">#REF!</definedName>
    <definedName name="REV">[1]ｻｰﾊﾞ!#REF!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ss">[1]ｻｰﾊﾞ!#REF!</definedName>
    <definedName name="STATUS">[3]リスト!#REF!</definedName>
    <definedName name="SUP_LP_SubTotal">#REF!</definedName>
    <definedName name="SUP_TOV_SubTotal">#REF!</definedName>
    <definedName name="SVC_LP_SubTotal">#REF!</definedName>
    <definedName name="SVC_TOV_SubTotal">#REF!</definedName>
    <definedName name="SW_LP_SubTotal">#REF!</definedName>
    <definedName name="SW_TOV_SubTotal">#REF!</definedName>
    <definedName name="TT">#REF!,#REF!,#REF!,#REF!,#REF!,#REF!,#REF!,#REF!,#REF!,#REF!,#REF!,#REF!,#REF!,#REF!,#REF!,#REF!,#REF!,#REF!,#REF!,#REF!,#REF!,#REF!,#REF!,#REF!,#REF!,#REF!,#REF!,#REF!,#REF!,#REF!,#REF!,#REF!,#REF!,#REF!,#REF!,#REF!,#REF!</definedName>
    <definedName name="wrn.pg小日程." hidden="1">{"ID名称",#N/A,FALSE,"進捗状況";"prog予定",#N/A,FALSE,"進捗状況"}</definedName>
    <definedName name="あ１">#REF!</definedName>
    <definedName name="あああ">'[1]98年度トヨタ支店向け見積もりシート'!$L$45</definedName>
    <definedName name="オプション一覧">#REF!</definedName>
    <definedName name="ｷﾝｶﾞｸ">#REF!,#REF!,#REF!,#REF!,#REF!,#REF!,#REF!,#REF!,#REF!,#REF!,#REF!,#REF!,#REF!,#REF!,#REF!,#REF!,#REF!,#REF!,#REF!,#REF!,#REF!,#REF!,#REF!,#REF!,#REF!,#REF!,#REF!,#REF!,#REF!,#REF!,#REF!,#REF!,#REF!,#REF!,#REF!,#REF!</definedName>
    <definedName name="サーバ">#REF!</definedName>
    <definedName name="サーバ名">#REF!</definedName>
    <definedName name="システム設計">#REF!</definedName>
    <definedName name="システム特性係数">#REF!</definedName>
    <definedName name="ｽﾃｯﾌﾟ数欄">#REF!</definedName>
    <definedName name="テーブル1">#REF!</definedName>
    <definedName name="ﾄﾖﾂｳ">#REF!,#REF!,#REF!,#REF!,#REF!,#REF!,#REF!,#REF!,#REF!,#REF!,#REF!,#REF!,#REF!,#REF!,#REF!,#REF!,#REF!,#REF!,#REF!,#REF!,#REF!,#REF!,#REF!,#REF!,#REF!,#REF!,#REF!,#REF!,#REF!,#REF!,#REF!,#REF!,#REF!,#REF!,#REF!,#REF!,#REF!</definedName>
    <definedName name="ﾌﾟﾛｸﾞﾗﾑ製造">#REF!</definedName>
    <definedName name="ﾌﾟﾛｸﾞﾗﾑ設計">#REF!</definedName>
    <definedName name="マスタ">'[1]価格データ（マスタ）'!$A$1:$IV$65536</definedName>
    <definedName name="メニュー画面">#REF!</definedName>
    <definedName name="ﾗｯｸ">[1]ｻｰﾊﾞ!#REF!</definedName>
    <definedName name="リスク">#REF!</definedName>
    <definedName name="リスク_MS">#REF!</definedName>
    <definedName name="リスクレベル">#REF!</definedName>
    <definedName name="リスクレベル_MS">#REF!</definedName>
    <definedName name="れ">#REF!</definedName>
    <definedName name="一般管理費">#REF!</definedName>
    <definedName name="印刷Ｖ">#REF!</definedName>
    <definedName name="印刷ファイル">#REF!</definedName>
    <definedName name="印刷見積回答書">#REF!</definedName>
    <definedName name="営業型番">#REF!</definedName>
    <definedName name="価格表">#REF!</definedName>
    <definedName name="画面">#REF!</definedName>
    <definedName name="回答者ﾘｽﾄ">#REF!</definedName>
    <definedName name="金額欄">#REF!</definedName>
    <definedName name="計">#REF!</definedName>
    <definedName name="件名">#REF!</definedName>
    <definedName name="見積詳細2">#REF!</definedName>
    <definedName name="見積詳細3">#REF!</definedName>
    <definedName name="見積詳細4">#REF!</definedName>
    <definedName name="見積詳細5">#REF!</definedName>
    <definedName name="言語ｺｰﾄﾞ">#REF!</definedName>
    <definedName name="言語欄">#REF!</definedName>
    <definedName name="工場試験">#REF!</definedName>
    <definedName name="工数欄">#REF!</definedName>
    <definedName name="工程表">#REF!</definedName>
    <definedName name="合計">#REF!</definedName>
    <definedName name="削除">'[4]Disk Shelf_EW'!#REF!,'[4]Disk Shelf_EW'!#REF!,'[4]Disk Shelf_EW'!#REF!,'[4]Disk Shelf_EW'!#REF!,'[4]Disk Shelf_EW'!#REF!,'[4]Disk Shelf_EW'!#REF!,'[4]Disk Shelf_EW'!#REF!,'[4]Disk Shelf_EW'!#REF!,'[4]Disk Shelf_EW'!#REF!,'[4]Disk Shelf_EW'!#REF!,'[4]Disk Shelf_EW'!#REF!,'[4]Disk Shelf_EW'!#REF!,'[4]Disk Shelf_EW'!#REF!,'[4]Disk Shelf_EW'!#REF!,'[4]Disk Shelf_EW'!#REF!,'[4]Disk Shelf_EW'!#REF!,'[4]Disk Shelf_EW'!#REF!</definedName>
    <definedName name="参照ﾌｧｲﾙ">#REF!</definedName>
    <definedName name="質問者ﾘｽﾄ">#REF!</definedName>
    <definedName name="手直率表">#REF!</definedName>
    <definedName name="小計">#REF!</definedName>
    <definedName name="消費税">#REF!</definedName>
    <definedName name="状況ﾘｽﾄ">#REF!</definedName>
    <definedName name="数量">#REF!</definedName>
    <definedName name="生産性">#REF!</definedName>
    <definedName name="製品LP">#REF!</definedName>
    <definedName name="製品LP計">#REF!</definedName>
    <definedName name="製品TOV">#REF!</definedName>
    <definedName name="製品TOV計">#REF!</definedName>
    <definedName name="総合計">#REF!</definedName>
    <definedName name="帳票">#REF!</definedName>
    <definedName name="電文">#REF!</definedName>
    <definedName name="電文ｻｰﾊﾞ">#REF!</definedName>
    <definedName name="特記事項">#REF!</definedName>
    <definedName name="内訳書">#REF!</definedName>
    <definedName name="品名">#REF!</definedName>
    <definedName name="物件名">#REF!</definedName>
    <definedName name="編集ﾌｧｲﾙ">#REF!</definedName>
    <definedName name="本体">#REF!</definedName>
    <definedName name="本体構成">#REF!</definedName>
    <definedName name="本体構成一覧">#REF!</definedName>
  </definedNames>
  <calcPr calcId="162913"/>
  <customWorkbookViews>
    <customWorkbookView name="Sumitomo, Masamichi (JP - AB 住友 正道) - 個人用ビュー" guid="{88C3E8DB-5FFA-40AA-B9DC-6A280ED590A9}" mergeInterval="0" personalView="1" maximized="1" xWindow="-9" yWindow="-9" windowWidth="1938" windowHeight="1048" tabRatio="735" activeSheetId="1" showComments="commIndAndComment"/>
    <customWorkbookView name="ABeam Consulting - 個人用ビュー" guid="{598ACF17-8889-487F-A41C-D66A98EA031F}" mergeInterval="0" personalView="1" maximized="1" windowWidth="1020" windowHeight="5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0" i="12" l="1"/>
  <c r="N40" i="12"/>
  <c r="L40" i="12"/>
  <c r="J40" i="12"/>
  <c r="H40" i="12"/>
  <c r="P39" i="12"/>
  <c r="N39" i="12"/>
  <c r="L39" i="12"/>
  <c r="J39" i="12"/>
  <c r="H39" i="12"/>
  <c r="P38" i="12"/>
  <c r="N38" i="12"/>
  <c r="L38" i="12"/>
  <c r="J38" i="12"/>
  <c r="H38" i="12"/>
  <c r="Q38" i="12" l="1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37" i="12"/>
  <c r="N36" i="12"/>
  <c r="N35" i="12"/>
  <c r="N71" i="12" l="1"/>
  <c r="J35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37" i="12"/>
  <c r="P36" i="12"/>
  <c r="P35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37" i="12"/>
  <c r="L36" i="12"/>
  <c r="L35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37" i="12"/>
  <c r="J36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37" i="12"/>
  <c r="H36" i="12"/>
  <c r="H35" i="12"/>
  <c r="H29" i="12"/>
  <c r="H28" i="12"/>
  <c r="H27" i="12"/>
  <c r="I27" i="12" s="1"/>
  <c r="H26" i="12"/>
  <c r="H25" i="12"/>
  <c r="H24" i="12"/>
  <c r="H23" i="12"/>
  <c r="H22" i="12"/>
  <c r="H21" i="12"/>
  <c r="H20" i="12"/>
  <c r="H19" i="12"/>
  <c r="H18" i="12"/>
  <c r="H17" i="12"/>
  <c r="H16" i="12"/>
  <c r="H15" i="12"/>
  <c r="I15" i="12" s="1"/>
  <c r="H14" i="12"/>
  <c r="H13" i="12"/>
  <c r="H12" i="12"/>
  <c r="H11" i="12"/>
  <c r="H10" i="12"/>
  <c r="H9" i="12"/>
  <c r="H8" i="12"/>
  <c r="H7" i="12"/>
  <c r="H6" i="12"/>
  <c r="I6" i="12" s="1"/>
  <c r="I9" i="12" l="1"/>
  <c r="I21" i="12"/>
  <c r="I24" i="12"/>
  <c r="I30" i="12"/>
  <c r="I12" i="12"/>
  <c r="I18" i="12"/>
  <c r="Q65" i="12"/>
  <c r="Q62" i="12" l="1"/>
  <c r="P71" i="12"/>
  <c r="J71" i="12"/>
  <c r="Q47" i="12"/>
  <c r="Q56" i="12"/>
  <c r="H70" i="12"/>
  <c r="L71" i="12" l="1"/>
  <c r="Q44" i="12"/>
  <c r="Q35" i="12"/>
  <c r="Q59" i="12"/>
  <c r="H71" i="12"/>
  <c r="Q41" i="12"/>
  <c r="Q68" i="12"/>
  <c r="Q50" i="12"/>
  <c r="Q53" i="12"/>
  <c r="Q71" i="12" l="1"/>
</calcChain>
</file>

<file path=xl/sharedStrings.xml><?xml version="1.0" encoding="utf-8"?>
<sst xmlns="http://schemas.openxmlformats.org/spreadsheetml/2006/main" count="136" uniqueCount="56">
  <si>
    <t>移行経費</t>
    <rPh sb="0" eb="2">
      <t>イコウ</t>
    </rPh>
    <rPh sb="2" eb="4">
      <t>ケイヒ</t>
    </rPh>
    <phoneticPr fontId="5"/>
  </si>
  <si>
    <t>システム運用経費</t>
    <rPh sb="4" eb="6">
      <t>ウンヨウ</t>
    </rPh>
    <rPh sb="6" eb="8">
      <t>ケイヒ</t>
    </rPh>
    <phoneticPr fontId="5"/>
  </si>
  <si>
    <t>テスト経費</t>
    <rPh sb="3" eb="5">
      <t>ケイヒ</t>
    </rPh>
    <phoneticPr fontId="5"/>
  </si>
  <si>
    <t>設計経費</t>
    <rPh sb="0" eb="2">
      <t>セッケイ</t>
    </rPh>
    <rPh sb="2" eb="4">
      <t>ケイヒ</t>
    </rPh>
    <phoneticPr fontId="5"/>
  </si>
  <si>
    <t>開発経費</t>
    <rPh sb="0" eb="2">
      <t>カイハツ</t>
    </rPh>
    <rPh sb="2" eb="4">
      <t>ケイヒ</t>
    </rPh>
    <phoneticPr fontId="5"/>
  </si>
  <si>
    <t>施設整備等経費</t>
    <rPh sb="0" eb="2">
      <t>シセツ</t>
    </rPh>
    <rPh sb="2" eb="4">
      <t>セイビ</t>
    </rPh>
    <rPh sb="4" eb="5">
      <t>トウ</t>
    </rPh>
    <rPh sb="5" eb="7">
      <t>ケイヒ</t>
    </rPh>
    <phoneticPr fontId="5"/>
  </si>
  <si>
    <t>操作研修等経費</t>
    <rPh sb="0" eb="2">
      <t>ソウサ</t>
    </rPh>
    <rPh sb="2" eb="4">
      <t>ケンシュウ</t>
    </rPh>
    <rPh sb="4" eb="5">
      <t>トウ</t>
    </rPh>
    <rPh sb="5" eb="7">
      <t>ケイヒ</t>
    </rPh>
    <phoneticPr fontId="5"/>
  </si>
  <si>
    <t>アプリケーション保守経費</t>
    <rPh sb="8" eb="10">
      <t>ホシュ</t>
    </rPh>
    <rPh sb="10" eb="12">
      <t>ケイヒ</t>
    </rPh>
    <phoneticPr fontId="5"/>
  </si>
  <si>
    <t>ソフトウェア借料</t>
    <rPh sb="6" eb="8">
      <t>シャクリョウ</t>
    </rPh>
    <phoneticPr fontId="5"/>
  </si>
  <si>
    <t>通信回線料</t>
    <rPh sb="0" eb="2">
      <t>ツウシン</t>
    </rPh>
    <rPh sb="2" eb="4">
      <t>カイセン</t>
    </rPh>
    <rPh sb="4" eb="5">
      <t>リョウ</t>
    </rPh>
    <phoneticPr fontId="5"/>
  </si>
  <si>
    <t>施設利用等経費</t>
    <rPh sb="0" eb="2">
      <t>シセツ</t>
    </rPh>
    <rPh sb="2" eb="4">
      <t>リヨウ</t>
    </rPh>
    <rPh sb="4" eb="5">
      <t>トウ</t>
    </rPh>
    <rPh sb="5" eb="7">
      <t>ケイヒ</t>
    </rPh>
    <phoneticPr fontId="5"/>
  </si>
  <si>
    <t>ヘルプデスク経費</t>
    <rPh sb="6" eb="8">
      <t>ケイヒ</t>
    </rPh>
    <phoneticPr fontId="5"/>
  </si>
  <si>
    <t>ソフトウェア保守経費</t>
    <phoneticPr fontId="5"/>
  </si>
  <si>
    <t>サービス利用料</t>
    <phoneticPr fontId="5"/>
  </si>
  <si>
    <t>調達仕様書「４（５）情報システムの移行」</t>
    <rPh sb="0" eb="2">
      <t>チョウタツ</t>
    </rPh>
    <rPh sb="2" eb="5">
      <t>シヨウショ</t>
    </rPh>
    <rPh sb="10" eb="12">
      <t>ジョウホウ</t>
    </rPh>
    <rPh sb="17" eb="19">
      <t>イコウ</t>
    </rPh>
    <phoneticPr fontId="5"/>
  </si>
  <si>
    <t>プロジェクト管理経費</t>
    <rPh sb="6" eb="8">
      <t>カンリ</t>
    </rPh>
    <rPh sb="8" eb="10">
      <t>ケイヒ</t>
    </rPh>
    <phoneticPr fontId="5"/>
  </si>
  <si>
    <t>調達仕様書「４（１）設計・開発実施計画書等の作成」</t>
    <rPh sb="0" eb="2">
      <t>チョウタツ</t>
    </rPh>
    <rPh sb="2" eb="5">
      <t>シヨウショ</t>
    </rPh>
    <phoneticPr fontId="5"/>
  </si>
  <si>
    <t>調達仕様書「４（２）設計」</t>
    <rPh sb="0" eb="2">
      <t>チョウタツ</t>
    </rPh>
    <rPh sb="2" eb="5">
      <t>シヨウショ</t>
    </rPh>
    <phoneticPr fontId="5"/>
  </si>
  <si>
    <t>調達仕様書「４（３）開発・テスト」</t>
    <rPh sb="0" eb="2">
      <t>チョウタツ</t>
    </rPh>
    <rPh sb="2" eb="5">
      <t>シヨウショ</t>
    </rPh>
    <rPh sb="10" eb="12">
      <t>カイハツ</t>
    </rPh>
    <phoneticPr fontId="5"/>
  </si>
  <si>
    <t>調達仕様書「４（４）受入テスト支援」</t>
    <rPh sb="0" eb="2">
      <t>チョウタツ</t>
    </rPh>
    <rPh sb="2" eb="5">
      <t>シヨウショ</t>
    </rPh>
    <rPh sb="10" eb="12">
      <t>ウケイレ</t>
    </rPh>
    <rPh sb="15" eb="17">
      <t>シエン</t>
    </rPh>
    <phoneticPr fontId="5"/>
  </si>
  <si>
    <t>その他整備経費</t>
    <rPh sb="2" eb="3">
      <t>タ</t>
    </rPh>
    <rPh sb="3" eb="5">
      <t>セイビ</t>
    </rPh>
    <rPh sb="5" eb="7">
      <t>ケイヒ</t>
    </rPh>
    <phoneticPr fontId="5"/>
  </si>
  <si>
    <t>調達仕様書「４（６）引継ぎ」</t>
    <rPh sb="0" eb="2">
      <t>チョウタツ</t>
    </rPh>
    <rPh sb="2" eb="5">
      <t>シヨウショ</t>
    </rPh>
    <rPh sb="10" eb="12">
      <t>ヒキツ</t>
    </rPh>
    <phoneticPr fontId="5"/>
  </si>
  <si>
    <t>統括責任者</t>
    <rPh sb="0" eb="2">
      <t>トウカツ</t>
    </rPh>
    <rPh sb="2" eb="5">
      <t>セキニンシャ</t>
    </rPh>
    <phoneticPr fontId="5"/>
  </si>
  <si>
    <t>要員</t>
    <rPh sb="0" eb="2">
      <t>ヨウイン</t>
    </rPh>
    <phoneticPr fontId="5"/>
  </si>
  <si>
    <t>チーム責任者</t>
    <rPh sb="3" eb="6">
      <t>セキニンシャ</t>
    </rPh>
    <phoneticPr fontId="5"/>
  </si>
  <si>
    <t>チーム要員</t>
    <rPh sb="3" eb="5">
      <t>ヨウイン</t>
    </rPh>
    <phoneticPr fontId="5"/>
  </si>
  <si>
    <t>小計</t>
    <rPh sb="0" eb="2">
      <t>ショウケイ</t>
    </rPh>
    <phoneticPr fontId="5"/>
  </si>
  <si>
    <t>合計</t>
    <rPh sb="0" eb="2">
      <t>ゴウケイ</t>
    </rPh>
    <phoneticPr fontId="5"/>
  </si>
  <si>
    <t>No</t>
  </si>
  <si>
    <t>積算項目</t>
    <rPh sb="0" eb="2">
      <t>セキサン</t>
    </rPh>
    <rPh sb="2" eb="4">
      <t>コウモク</t>
    </rPh>
    <phoneticPr fontId="5"/>
  </si>
  <si>
    <t>経費項目</t>
    <rPh sb="0" eb="2">
      <t>ケイヒ</t>
    </rPh>
    <rPh sb="2" eb="4">
      <t>コウモク</t>
    </rPh>
    <phoneticPr fontId="5"/>
  </si>
  <si>
    <t>調達仕様書の対象箇所</t>
    <rPh sb="0" eb="2">
      <t>チョウタツ</t>
    </rPh>
    <rPh sb="2" eb="5">
      <t>シヨウショ</t>
    </rPh>
    <rPh sb="6" eb="8">
      <t>タイショウ</t>
    </rPh>
    <rPh sb="8" eb="10">
      <t>カショ</t>
    </rPh>
    <phoneticPr fontId="5"/>
  </si>
  <si>
    <t>備考</t>
    <rPh sb="0" eb="2">
      <t>ビコウ</t>
    </rPh>
    <phoneticPr fontId="5"/>
  </si>
  <si>
    <t>「次期法人文書ファイル管理簿システムの開発・導入・保守運用業務」積算項目案</t>
    <rPh sb="32" eb="34">
      <t>セキサン</t>
    </rPh>
    <rPh sb="34" eb="36">
      <t>コウモク</t>
    </rPh>
    <rPh sb="36" eb="37">
      <t>アン</t>
    </rPh>
    <phoneticPr fontId="5"/>
  </si>
  <si>
    <t>■整備経費</t>
    <rPh sb="1" eb="3">
      <t>セイビ</t>
    </rPh>
    <rPh sb="3" eb="5">
      <t>ケイヒ</t>
    </rPh>
    <phoneticPr fontId="5"/>
  </si>
  <si>
    <t>会社名</t>
    <rPh sb="0" eb="2">
      <t>カイシャ</t>
    </rPh>
    <rPh sb="2" eb="3">
      <t>メイ</t>
    </rPh>
    <phoneticPr fontId="5"/>
  </si>
  <si>
    <t>■運用等経費</t>
    <rPh sb="1" eb="3">
      <t>ウンヨウ</t>
    </rPh>
    <rPh sb="3" eb="4">
      <t>トウ</t>
    </rPh>
    <rPh sb="4" eb="6">
      <t>ケイヒ</t>
    </rPh>
    <phoneticPr fontId="5"/>
  </si>
  <si>
    <t>単価
（税抜・円）</t>
    <rPh sb="0" eb="2">
      <t>タンカ</t>
    </rPh>
    <rPh sb="4" eb="5">
      <t>ゼイ</t>
    </rPh>
    <rPh sb="5" eb="6">
      <t>ヌ</t>
    </rPh>
    <rPh sb="7" eb="8">
      <t>エン</t>
    </rPh>
    <phoneticPr fontId="5"/>
  </si>
  <si>
    <t>工数（人月）
／数量</t>
    <rPh sb="0" eb="2">
      <t>コウスウ</t>
    </rPh>
    <rPh sb="3" eb="5">
      <t>ニンゲツ</t>
    </rPh>
    <rPh sb="8" eb="10">
      <t>スウリョウ</t>
    </rPh>
    <phoneticPr fontId="5"/>
  </si>
  <si>
    <t>その他運用等経費</t>
    <rPh sb="2" eb="3">
      <t>タ</t>
    </rPh>
    <rPh sb="3" eb="5">
      <t>ウンヨウ</t>
    </rPh>
    <rPh sb="5" eb="6">
      <t>トウ</t>
    </rPh>
    <rPh sb="6" eb="8">
      <t>ケイヒ</t>
    </rPh>
    <phoneticPr fontId="5"/>
  </si>
  <si>
    <t>整備経費合計</t>
    <rPh sb="0" eb="2">
      <t>セイビ</t>
    </rPh>
    <rPh sb="2" eb="4">
      <t>ケイヒ</t>
    </rPh>
    <rPh sb="4" eb="6">
      <t>ゴウケイ</t>
    </rPh>
    <phoneticPr fontId="5"/>
  </si>
  <si>
    <t>運用等経費</t>
    <rPh sb="0" eb="2">
      <t>ウンヨウ</t>
    </rPh>
    <rPh sb="2" eb="3">
      <t>トウ</t>
    </rPh>
    <rPh sb="3" eb="5">
      <t>ケイヒ</t>
    </rPh>
    <phoneticPr fontId="5"/>
  </si>
  <si>
    <t>調達仕様書「４（８）運用要件」</t>
    <rPh sb="0" eb="2">
      <t>チョウタツ</t>
    </rPh>
    <rPh sb="2" eb="5">
      <t>シヨウショ</t>
    </rPh>
    <rPh sb="10" eb="12">
      <t>ウンヨウ</t>
    </rPh>
    <rPh sb="12" eb="14">
      <t>ヨウケン</t>
    </rPh>
    <phoneticPr fontId="5"/>
  </si>
  <si>
    <t>調達仕様書「４（９）保守要件」</t>
    <rPh sb="0" eb="2">
      <t>チョウタツ</t>
    </rPh>
    <rPh sb="2" eb="5">
      <t>シヨウショ</t>
    </rPh>
    <rPh sb="10" eb="12">
      <t>ホシュ</t>
    </rPh>
    <rPh sb="12" eb="14">
      <t>ヨウケン</t>
    </rPh>
    <phoneticPr fontId="5"/>
  </si>
  <si>
    <t>調達仕様書「４（１０）定例会等の実施」</t>
    <rPh sb="11" eb="14">
      <t>テイレイカイ</t>
    </rPh>
    <rPh sb="14" eb="15">
      <t>トウ</t>
    </rPh>
    <rPh sb="16" eb="18">
      <t>ジッシ</t>
    </rPh>
    <phoneticPr fontId="5"/>
  </si>
  <si>
    <t>作業内容等</t>
    <rPh sb="0" eb="2">
      <t>サギョウ</t>
    </rPh>
    <rPh sb="2" eb="4">
      <t>ナイヨウ</t>
    </rPh>
    <rPh sb="4" eb="5">
      <t>トウ</t>
    </rPh>
    <phoneticPr fontId="5"/>
  </si>
  <si>
    <t>調達仕様書「４（７）教育」</t>
    <rPh sb="0" eb="2">
      <t>チョウタツ</t>
    </rPh>
    <rPh sb="2" eb="5">
      <t>シヨウショ</t>
    </rPh>
    <rPh sb="10" eb="12">
      <t>キョウイク</t>
    </rPh>
    <phoneticPr fontId="5"/>
  </si>
  <si>
    <t>ソフトウェアのライセンス料</t>
    <rPh sb="12" eb="13">
      <t>リョウ</t>
    </rPh>
    <phoneticPr fontId="5"/>
  </si>
  <si>
    <t>クラウドサービス等の利用料</t>
    <rPh sb="8" eb="9">
      <t>トウ</t>
    </rPh>
    <rPh sb="10" eb="13">
      <t>リヨウリョウ</t>
    </rPh>
    <phoneticPr fontId="5"/>
  </si>
  <si>
    <t>通信回線使用料</t>
    <rPh sb="0" eb="2">
      <t>ツウシン</t>
    </rPh>
    <rPh sb="2" eb="4">
      <t>カイセン</t>
    </rPh>
    <rPh sb="4" eb="7">
      <t>シヨウリョウ</t>
    </rPh>
    <phoneticPr fontId="5"/>
  </si>
  <si>
    <t>要件定義書「１１．情報システム稼働環境に関する事項」</t>
    <rPh sb="0" eb="2">
      <t>ヨウケン</t>
    </rPh>
    <rPh sb="2" eb="4">
      <t>テイギ</t>
    </rPh>
    <rPh sb="4" eb="5">
      <t>ショ</t>
    </rPh>
    <phoneticPr fontId="5"/>
  </si>
  <si>
    <t>2021年度
(2021年12月～2022年3月)</t>
    <rPh sb="4" eb="6">
      <t>ネンド</t>
    </rPh>
    <rPh sb="12" eb="13">
      <t>ネン</t>
    </rPh>
    <rPh sb="15" eb="16">
      <t>ガツ</t>
    </rPh>
    <phoneticPr fontId="5"/>
  </si>
  <si>
    <t>2022年度
(2022年4月～2023年3月)</t>
    <rPh sb="4" eb="6">
      <t>ネンド</t>
    </rPh>
    <phoneticPr fontId="5"/>
  </si>
  <si>
    <t>2023年度
(2023年4月～2024年3月)</t>
    <rPh sb="4" eb="6">
      <t>ネンド</t>
    </rPh>
    <phoneticPr fontId="5"/>
  </si>
  <si>
    <t>2024年度
(2024年4月～2025年3月)</t>
    <rPh sb="4" eb="6">
      <t>ネンド</t>
    </rPh>
    <phoneticPr fontId="5"/>
  </si>
  <si>
    <t>2025年度
(2025年4月～2025年12月)</t>
    <rPh sb="4" eb="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</si>
</sst>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5" formatCode="&quot;¥&quot;#,##0;&quot;¥&quot;\-#,##0"/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d&quot;¥&quot;&quot;¥&quot;\.mmm&quot;¥&quot;&quot;¥&quot;\.yy"/>
    <numFmt numFmtId="177" formatCode="#,##0;\-#,##0;&quot;-&quot;"/>
    <numFmt numFmtId="178" formatCode="#,##0.0_);\(#,##0.0\)"/>
    <numFmt numFmtId="179" formatCode="_(* #,##0.0000_);_(* \(#,##0.0000\);_(* &quot;-&quot;??_);_(@_)"/>
    <numFmt numFmtId="180" formatCode="0.0%;[Red]\(0.0%\)"/>
    <numFmt numFmtId="181" formatCode="0%;[Red]\(0%\)"/>
    <numFmt numFmtId="182" formatCode="_(&quot;$&quot;* #,##0.00_);_(&quot;$&quot;* \(#,##0.00\);_(&quot;$&quot;* &quot;-&quot;??_);_(@_)"/>
    <numFmt numFmtId="183" formatCode="0.0%;\(0.0%\)"/>
    <numFmt numFmtId="184" formatCode="&quot;$&quot;#,##0_);[Red]\(&quot;$&quot;#,##0\)"/>
    <numFmt numFmtId="185" formatCode="#,##0.00\ \ \ "/>
    <numFmt numFmtId="186" formatCode="#\!\,##0;[Red]#\!\,##0&quot;-&quot;"/>
    <numFmt numFmtId="187" formatCode="#\!\,##0\!.00;[Red]#\!\,##0\!.00&quot;-&quot;"/>
    <numFmt numFmtId="188" formatCode="&quot;$&quot;#,##0;[Red]\-&quot;$&quot;#,##0"/>
    <numFmt numFmtId="189" formatCode="&quot;$&quot;#,##0.00;[Red]\-&quot;$&quot;#,##0.00"/>
    <numFmt numFmtId="190" formatCode="&quot;$&quot;#,##0.00_);[Red]\(&quot;$&quot;#,##0.00\)"/>
    <numFmt numFmtId="191" formatCode="0\!.00_)"/>
    <numFmt numFmtId="192" formatCode="0%;\(0%\)"/>
    <numFmt numFmtId="193" formatCode="&quot;$&quot;#,##0_);\(&quot;$&quot;#,##0\)"/>
    <numFmt numFmtId="194" formatCode="&quot;   &quot;@"/>
    <numFmt numFmtId="195" formatCode="_(* #,##0_);_(* \(#,##0\);_(* &quot;-&quot;_)"/>
    <numFmt numFmtId="196" formatCode="&quot;f.&quot;&quot;¥&quot;\!\ #\!\,##0_-;[Red]&quot;f.&quot;&quot;¥&quot;\!\ #\!\,##0&quot;¥&quot;\!\-"/>
    <numFmt numFmtId="197" formatCode="&quot;f.&quot;&quot;¥&quot;\!\ #\!\,##0\!.00_-;[Red]&quot;f.&quot;&quot;¥&quot;\!\ #\!\,##0\!.00&quot;¥&quot;\!\-"/>
    <numFmt numFmtId="198" formatCode="yy/m/d"/>
    <numFmt numFmtId="199" formatCode="#,##0_ ;[Red]&quot;¥&quot;\!\-#,##0&quot;¥&quot;\!\ "/>
    <numFmt numFmtId="200" formatCode="0_ ;[Red]&quot;¥&quot;\!\-0&quot;¥&quot;\!\ "/>
    <numFmt numFmtId="201" formatCode="0_ ;[Red]\-0\ "/>
    <numFmt numFmtId="202" formatCode="#,##0&quot; &quot;;[Red]&quot;▲&quot;#,##0&quot; &quot;"/>
    <numFmt numFmtId="203" formatCode="#,##0_ "/>
    <numFmt numFmtId="204" formatCode="0_ "/>
    <numFmt numFmtId="205" formatCode="hh:mm\ \T\K"/>
  </numFmts>
  <fonts count="9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MS Sans Serif"/>
      <family val="2"/>
    </font>
    <font>
      <sz val="10"/>
      <name val="ｺﾞｼｯｸ"/>
      <family val="3"/>
      <charset val="128"/>
    </font>
    <font>
      <sz val="10"/>
      <name val="Helv"/>
      <family val="2"/>
    </font>
    <font>
      <sz val="12"/>
      <name val="Times New Roman"/>
      <family val="1"/>
    </font>
    <font>
      <sz val="11"/>
      <name val="lr SVbN"/>
      <family val="3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Helv"/>
      <family val="2"/>
    </font>
    <font>
      <sz val="10"/>
      <name val="Geneva"/>
      <family val="2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9"/>
      <name val="Times New Roman"/>
      <family val="1"/>
    </font>
    <font>
      <sz val="11"/>
      <color indexed="8"/>
      <name val="ＭＳ Ｐゴシック"/>
      <family val="2"/>
    </font>
    <font>
      <u/>
      <sz val="10"/>
      <color indexed="36"/>
      <name val="Arial"/>
      <family val="2"/>
    </font>
    <font>
      <sz val="8"/>
      <name val="Arial"/>
      <family val="2"/>
    </font>
    <font>
      <sz val="8"/>
      <name val="ＭＳ 明朝"/>
      <family val="1"/>
      <charset val="128"/>
    </font>
    <font>
      <b/>
      <sz val="12"/>
      <name val="Helv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ＭＳ ゴシック"/>
      <family val="3"/>
      <charset val="128"/>
    </font>
    <font>
      <sz val="10"/>
      <name val="MS Sans Serif"/>
      <family val="2"/>
    </font>
    <font>
      <b/>
      <sz val="11"/>
      <name val="Helv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sz val="11"/>
      <name val="Helvetica"/>
      <family val="2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12"/>
      <name val="ｺﾞｼｯｸ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5"/>
      <color indexed="56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9"/>
      <color indexed="48"/>
      <name val="ＭＳ Ｐ明朝"/>
      <family val="1"/>
      <charset val="128"/>
    </font>
    <font>
      <sz val="9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48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1" fillId="0" borderId="0" applyNumberForma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4" fillId="0" borderId="0"/>
    <xf numFmtId="176" fontId="4" fillId="0" borderId="4">
      <alignment horizontal="right"/>
    </xf>
    <xf numFmtId="176" fontId="4" fillId="0" borderId="4">
      <alignment horizontal="right"/>
    </xf>
    <xf numFmtId="176" fontId="4" fillId="0" borderId="4">
      <alignment horizontal="right"/>
    </xf>
    <xf numFmtId="176" fontId="4" fillId="0" borderId="4">
      <alignment horizontal="right"/>
    </xf>
    <xf numFmtId="176" fontId="4" fillId="0" borderId="4">
      <alignment horizontal="right"/>
    </xf>
    <xf numFmtId="176" fontId="4" fillId="0" borderId="4">
      <alignment horizontal="right"/>
    </xf>
    <xf numFmtId="176" fontId="4" fillId="0" borderId="4">
      <alignment horizontal="right"/>
    </xf>
    <xf numFmtId="176" fontId="4" fillId="0" borderId="4">
      <alignment horizontal="right"/>
    </xf>
    <xf numFmtId="176" fontId="4" fillId="0" borderId="4">
      <alignment horizontal="right"/>
    </xf>
    <xf numFmtId="176" fontId="4" fillId="0" borderId="4">
      <alignment horizontal="right"/>
    </xf>
    <xf numFmtId="176" fontId="4" fillId="0" borderId="4">
      <alignment horizontal="right"/>
    </xf>
    <xf numFmtId="176" fontId="4" fillId="0" borderId="4">
      <alignment horizontal="right"/>
    </xf>
    <xf numFmtId="176" fontId="4" fillId="0" borderId="4">
      <alignment horizontal="right"/>
    </xf>
    <xf numFmtId="176" fontId="4" fillId="0" borderId="4">
      <alignment horizontal="right"/>
    </xf>
    <xf numFmtId="176" fontId="4" fillId="0" borderId="4">
      <alignment horizontal="right"/>
    </xf>
    <xf numFmtId="176" fontId="4" fillId="0" borderId="4">
      <alignment horizontal="right"/>
    </xf>
    <xf numFmtId="176" fontId="4" fillId="0" borderId="4">
      <alignment horizontal="right"/>
    </xf>
    <xf numFmtId="176" fontId="4" fillId="0" borderId="4">
      <alignment horizontal="right"/>
    </xf>
    <xf numFmtId="0" fontId="13" fillId="3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0" borderId="0">
      <alignment horizontal="center" wrapText="1"/>
      <protection locked="0"/>
    </xf>
    <xf numFmtId="0" fontId="4" fillId="0" borderId="0"/>
    <xf numFmtId="0" fontId="4" fillId="0" borderId="0"/>
    <xf numFmtId="177" fontId="18" fillId="0" borderId="0" applyFill="0" applyBorder="0" applyAlignment="0"/>
    <xf numFmtId="178" fontId="10" fillId="0" borderId="0" applyFill="0" applyBorder="0" applyAlignment="0"/>
    <xf numFmtId="179" fontId="10" fillId="0" borderId="0" applyFill="0" applyBorder="0" applyAlignment="0"/>
    <xf numFmtId="180" fontId="10" fillId="0" borderId="0" applyFill="0" applyBorder="0" applyAlignment="0"/>
    <xf numFmtId="181" fontId="10" fillId="0" borderId="0" applyFill="0" applyBorder="0" applyAlignment="0"/>
    <xf numFmtId="182" fontId="10" fillId="0" borderId="0" applyFill="0" applyBorder="0" applyAlignment="0"/>
    <xf numFmtId="183" fontId="10" fillId="0" borderId="0" applyFill="0" applyBorder="0" applyAlignment="0"/>
    <xf numFmtId="178" fontId="10" fillId="0" borderId="0" applyFill="0" applyBorder="0" applyAlignment="0"/>
    <xf numFmtId="0" fontId="19" fillId="0" borderId="0"/>
    <xf numFmtId="38" fontId="20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1" fillId="0" borderId="0" applyNumberFormat="0" applyFont="0" applyBorder="0" applyAlignment="0" applyProtection="0"/>
    <xf numFmtId="184" fontId="20" fillId="0" borderId="0" applyFont="0" applyFill="0" applyBorder="0" applyAlignment="0" applyProtection="0"/>
    <xf numFmtId="178" fontId="10" fillId="0" borderId="0" applyFont="0" applyFill="0" applyBorder="0" applyAlignment="0" applyProtection="0"/>
    <xf numFmtId="185" fontId="22" fillId="0" borderId="0" applyFont="0" applyFill="0" applyBorder="0" applyAlignment="0" applyProtection="0"/>
    <xf numFmtId="14" fontId="18" fillId="0" borderId="0" applyFill="0" applyBorder="0" applyAlignment="0"/>
    <xf numFmtId="17" fontId="10" fillId="0" borderId="0" applyNumberFormat="0" applyFont="0" applyFill="0" applyBorder="0" applyAlignment="0" applyProtection="0">
      <alignment horizontal="right"/>
    </xf>
    <xf numFmtId="182" fontId="10" fillId="0" borderId="0" applyFill="0" applyBorder="0" applyAlignment="0"/>
    <xf numFmtId="178" fontId="10" fillId="0" borderId="0" applyFill="0" applyBorder="0" applyAlignment="0"/>
    <xf numFmtId="182" fontId="10" fillId="0" borderId="0" applyFill="0" applyBorder="0" applyAlignment="0"/>
    <xf numFmtId="183" fontId="10" fillId="0" borderId="0" applyFill="0" applyBorder="0" applyAlignment="0"/>
    <xf numFmtId="178" fontId="10" fillId="0" borderId="0" applyFill="0" applyBorder="0" applyAlignment="0"/>
    <xf numFmtId="0" fontId="23" fillId="0" borderId="0">
      <alignment horizontal="left"/>
    </xf>
    <xf numFmtId="0" fontId="13" fillId="0" borderId="0">
      <alignment vertical="center"/>
    </xf>
    <xf numFmtId="0" fontId="24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38" fontId="26" fillId="49" borderId="0" applyNumberFormat="0" applyBorder="0" applyAlignment="0" applyProtection="0"/>
    <xf numFmtId="0" fontId="27" fillId="0" borderId="0" applyNumberFormat="0" applyFill="0" applyBorder="0" applyAlignment="0">
      <alignment vertical="center"/>
    </xf>
    <xf numFmtId="0" fontId="28" fillId="0" borderId="0">
      <alignment horizontal="left"/>
    </xf>
    <xf numFmtId="0" fontId="29" fillId="0" borderId="14" applyNumberFormat="0" applyAlignment="0" applyProtection="0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29" fillId="0" borderId="15">
      <alignment horizontal="left"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Border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10" fontId="26" fillId="50" borderId="4" applyNumberFormat="0" applyBorder="0" applyAlignment="0" applyProtection="0"/>
    <xf numFmtId="0" fontId="31" fillId="0" borderId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" fontId="31" fillId="0" borderId="0" applyProtection="0">
      <protection locked="0"/>
    </xf>
    <xf numFmtId="182" fontId="10" fillId="0" borderId="0" applyFill="0" applyBorder="0" applyAlignment="0"/>
    <xf numFmtId="178" fontId="10" fillId="0" borderId="0" applyFill="0" applyBorder="0" applyAlignment="0"/>
    <xf numFmtId="182" fontId="10" fillId="0" borderId="0" applyFill="0" applyBorder="0" applyAlignment="0"/>
    <xf numFmtId="183" fontId="10" fillId="0" borderId="0" applyFill="0" applyBorder="0" applyAlignment="0"/>
    <xf numFmtId="178" fontId="10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4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4" fillId="0" borderId="0"/>
    <xf numFmtId="37" fontId="34" fillId="0" borderId="0"/>
    <xf numFmtId="191" fontId="35" fillId="0" borderId="0"/>
    <xf numFmtId="0" fontId="36" fillId="0" borderId="0"/>
    <xf numFmtId="14" fontId="17" fillId="0" borderId="0">
      <alignment horizontal="center" wrapText="1"/>
      <protection locked="0"/>
    </xf>
    <xf numFmtId="181" fontId="10" fillId="0" borderId="0" applyFont="0" applyFill="0" applyBorder="0" applyAlignment="0" applyProtection="0"/>
    <xf numFmtId="192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182" fontId="10" fillId="0" borderId="0" applyFill="0" applyBorder="0" applyAlignment="0"/>
    <xf numFmtId="178" fontId="10" fillId="0" borderId="0" applyFill="0" applyBorder="0" applyAlignment="0"/>
    <xf numFmtId="182" fontId="10" fillId="0" borderId="0" applyFill="0" applyBorder="0" applyAlignment="0"/>
    <xf numFmtId="183" fontId="10" fillId="0" borderId="0" applyFill="0" applyBorder="0" applyAlignment="0"/>
    <xf numFmtId="178" fontId="10" fillId="0" borderId="0" applyFill="0" applyBorder="0" applyAlignment="0"/>
    <xf numFmtId="4" fontId="23" fillId="0" borderId="0">
      <alignment horizontal="right"/>
    </xf>
    <xf numFmtId="193" fontId="10" fillId="0" borderId="0">
      <alignment horizontal="right"/>
    </xf>
    <xf numFmtId="0" fontId="32" fillId="0" borderId="0" applyNumberFormat="0" applyFont="0" applyFill="0" applyBorder="0" applyAlignment="0" applyProtection="0">
      <alignment horizontal="left"/>
    </xf>
    <xf numFmtId="0" fontId="37" fillId="0" borderId="1">
      <alignment horizontal="center"/>
    </xf>
    <xf numFmtId="0" fontId="37" fillId="0" borderId="1">
      <alignment horizontal="center"/>
    </xf>
    <xf numFmtId="0" fontId="37" fillId="0" borderId="1">
      <alignment horizontal="center"/>
    </xf>
    <xf numFmtId="0" fontId="37" fillId="0" borderId="1">
      <alignment horizontal="center"/>
    </xf>
    <xf numFmtId="0" fontId="37" fillId="0" borderId="1">
      <alignment horizontal="center"/>
    </xf>
    <xf numFmtId="4" fontId="38" fillId="0" borderId="0">
      <alignment horizontal="right"/>
    </xf>
    <xf numFmtId="0" fontId="39" fillId="0" borderId="0">
      <alignment horizontal="center" vertical="center" wrapText="1"/>
    </xf>
    <xf numFmtId="0" fontId="40" fillId="0" borderId="0">
      <alignment horizontal="left"/>
    </xf>
    <xf numFmtId="0" fontId="32" fillId="0" borderId="0"/>
    <xf numFmtId="0" fontId="26" fillId="0" borderId="0" applyNumberFormat="0" applyFill="0" applyBorder="0" applyProtection="0">
      <alignment vertical="top" wrapText="1"/>
    </xf>
    <xf numFmtId="3" fontId="26" fillId="0" borderId="0" applyFill="0" applyBorder="0" applyProtection="0">
      <alignment horizontal="right" vertical="top" wrapText="1"/>
    </xf>
    <xf numFmtId="3" fontId="41" fillId="0" borderId="0" applyFill="0" applyBorder="0" applyProtection="0">
      <alignment horizontal="right" vertical="top" wrapText="1"/>
    </xf>
    <xf numFmtId="0" fontId="33" fillId="0" borderId="0"/>
    <xf numFmtId="49" fontId="18" fillId="0" borderId="0" applyFill="0" applyBorder="0" applyAlignment="0"/>
    <xf numFmtId="194" fontId="10" fillId="0" borderId="0" applyFill="0" applyBorder="0" applyAlignment="0"/>
    <xf numFmtId="195" fontId="10" fillId="0" borderId="0" applyFill="0" applyBorder="0" applyAlignment="0"/>
    <xf numFmtId="0" fontId="42" fillId="0" borderId="0">
      <alignment horizontal="center"/>
    </xf>
    <xf numFmtId="0" fontId="43" fillId="0" borderId="0"/>
    <xf numFmtId="1" fontId="36" fillId="0" borderId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0" fontId="15" fillId="5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198" fontId="31" fillId="0" borderId="0" applyNumberFormat="0">
      <alignment vertical="center"/>
    </xf>
    <xf numFmtId="0" fontId="10" fillId="0" borderId="0"/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55" borderId="16" applyNumberFormat="0" applyAlignment="0" applyProtection="0">
      <alignment vertical="center"/>
    </xf>
    <xf numFmtId="0" fontId="47" fillId="9" borderId="11" applyNumberFormat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0" fontId="51" fillId="0" borderId="17" applyBorder="0" applyAlignment="0">
      <alignment vertical="center" textRotation="255"/>
    </xf>
    <xf numFmtId="0" fontId="13" fillId="10" borderId="12" applyNumberFormat="0" applyFont="0" applyAlignment="0" applyProtection="0">
      <alignment vertical="center"/>
    </xf>
    <xf numFmtId="0" fontId="13" fillId="10" borderId="12" applyNumberFormat="0" applyFont="0" applyAlignment="0" applyProtection="0">
      <alignment vertical="center"/>
    </xf>
    <xf numFmtId="49" fontId="4" fillId="3" borderId="18">
      <alignment horizontal="center" vertical="center" wrapText="1"/>
    </xf>
    <xf numFmtId="0" fontId="52" fillId="0" borderId="19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4" fillId="0" borderId="20"/>
    <xf numFmtId="199" fontId="6" fillId="0" borderId="0" applyBorder="0">
      <alignment horizontal="right"/>
    </xf>
    <xf numFmtId="0" fontId="56" fillId="0" borderId="0"/>
    <xf numFmtId="0" fontId="43" fillId="0" borderId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7" fillId="57" borderId="21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6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0" fontId="43" fillId="0" borderId="0" applyBorder="0" applyAlignment="0">
      <alignment vertical="center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43" fillId="0" borderId="22">
      <alignment vertical="top" wrapText="1"/>
    </xf>
    <xf numFmtId="0" fontId="62" fillId="0" borderId="23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7" fillId="0" borderId="7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0" fillId="57" borderId="27" applyNumberFormat="0" applyAlignment="0" applyProtection="0">
      <alignment vertical="center"/>
    </xf>
    <xf numFmtId="0" fontId="71" fillId="8" borderId="9" applyNumberFormat="0" applyAlignment="0" applyProtection="0">
      <alignment vertical="center"/>
    </xf>
    <xf numFmtId="200" fontId="6" fillId="0" borderId="0" applyFill="0" applyBorder="0"/>
    <xf numFmtId="199" fontId="6" fillId="0" borderId="0" applyFill="0" applyBorder="0"/>
    <xf numFmtId="201" fontId="6" fillId="0" borderId="0" applyFill="0" applyBorder="0"/>
    <xf numFmtId="202" fontId="4" fillId="0" borderId="0" applyFont="0" applyFill="0" applyBorder="0" applyProtection="0">
      <alignment vertical="center"/>
    </xf>
    <xf numFmtId="49" fontId="6" fillId="2" borderId="28">
      <alignment horizontal="center"/>
    </xf>
    <xf numFmtId="203" fontId="6" fillId="2" borderId="28">
      <alignment horizontal="right"/>
    </xf>
    <xf numFmtId="14" fontId="6" fillId="2" borderId="0" applyBorder="0">
      <alignment horizontal="center"/>
    </xf>
    <xf numFmtId="49" fontId="6" fillId="0" borderId="28"/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9" fontId="74" fillId="0" borderId="3">
      <alignment horizontal="center" vertical="center" wrapText="1"/>
    </xf>
    <xf numFmtId="0" fontId="75" fillId="0" borderId="29" applyNumberFormat="0" applyAlignment="0" applyProtection="0"/>
    <xf numFmtId="190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76" fillId="0" borderId="0">
      <alignment horizontal="center" vertical="center"/>
    </xf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14" fontId="6" fillId="0" borderId="30" applyBorder="0">
      <alignment horizontal="left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7" fillId="40" borderId="21" applyNumberFormat="0" applyAlignment="0" applyProtection="0">
      <alignment vertical="center"/>
    </xf>
    <xf numFmtId="0" fontId="78" fillId="7" borderId="8" applyNumberFormat="0" applyAlignment="0" applyProtection="0">
      <alignment vertical="center"/>
    </xf>
    <xf numFmtId="14" fontId="6" fillId="0" borderId="0" applyFill="0" applyBorder="0"/>
    <xf numFmtId="204" fontId="7" fillId="0" borderId="31" applyNumberFormat="0" applyFont="0" applyAlignment="0" applyProtection="0"/>
    <xf numFmtId="204" fontId="7" fillId="0" borderId="31" applyNumberFormat="0" applyFont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3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61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0" fontId="61" fillId="0" borderId="0"/>
    <xf numFmtId="0" fontId="14" fillId="0" borderId="0"/>
    <xf numFmtId="0" fontId="4" fillId="0" borderId="0"/>
    <xf numFmtId="0" fontId="13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3" fillId="0" borderId="0">
      <alignment vertical="center"/>
    </xf>
    <xf numFmtId="205" fontId="79" fillId="0" borderId="0"/>
    <xf numFmtId="49" fontId="4" fillId="0" borderId="0"/>
    <xf numFmtId="49" fontId="6" fillId="0" borderId="0"/>
    <xf numFmtId="0" fontId="80" fillId="0" borderId="0"/>
    <xf numFmtId="0" fontId="81" fillId="0" borderId="0"/>
    <xf numFmtId="0" fontId="82" fillId="37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43" fillId="0" borderId="0"/>
    <xf numFmtId="0" fontId="4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85" fillId="0" borderId="0" xfId="0" applyFont="1">
      <alignment vertical="center"/>
    </xf>
    <xf numFmtId="0" fontId="86" fillId="0" borderId="0" xfId="0" applyFont="1">
      <alignment vertical="center"/>
    </xf>
    <xf numFmtId="0" fontId="88" fillId="0" borderId="0" xfId="0" applyFont="1">
      <alignment vertical="center"/>
    </xf>
    <xf numFmtId="0" fontId="85" fillId="58" borderId="22" xfId="0" applyFont="1" applyFill="1" applyBorder="1" applyAlignment="1">
      <alignment horizontal="center" vertical="center"/>
    </xf>
    <xf numFmtId="0" fontId="85" fillId="0" borderId="53" xfId="0" applyFont="1" applyBorder="1">
      <alignment vertical="center"/>
    </xf>
    <xf numFmtId="0" fontId="85" fillId="0" borderId="35" xfId="0" applyFont="1" applyBorder="1">
      <alignment vertical="center"/>
    </xf>
    <xf numFmtId="5" fontId="85" fillId="59" borderId="35" xfId="0" applyNumberFormat="1" applyFont="1" applyFill="1" applyBorder="1">
      <alignment vertical="center"/>
    </xf>
    <xf numFmtId="0" fontId="85" fillId="59" borderId="35" xfId="0" applyFont="1" applyFill="1" applyBorder="1">
      <alignment vertical="center"/>
    </xf>
    <xf numFmtId="5" fontId="85" fillId="0" borderId="35" xfId="0" applyNumberFormat="1" applyFont="1" applyBorder="1">
      <alignment vertical="center"/>
    </xf>
    <xf numFmtId="0" fontId="85" fillId="0" borderId="32" xfId="0" applyFont="1" applyBorder="1">
      <alignment vertical="center"/>
    </xf>
    <xf numFmtId="0" fontId="85" fillId="0" borderId="36" xfId="0" applyFont="1" applyBorder="1">
      <alignment vertical="center"/>
    </xf>
    <xf numFmtId="5" fontId="85" fillId="59" borderId="36" xfId="0" applyNumberFormat="1" applyFont="1" applyFill="1" applyBorder="1">
      <alignment vertical="center"/>
    </xf>
    <xf numFmtId="0" fontId="85" fillId="59" borderId="36" xfId="0" applyFont="1" applyFill="1" applyBorder="1">
      <alignment vertical="center"/>
    </xf>
    <xf numFmtId="5" fontId="85" fillId="0" borderId="36" xfId="0" applyNumberFormat="1" applyFont="1" applyBorder="1">
      <alignment vertical="center"/>
    </xf>
    <xf numFmtId="0" fontId="85" fillId="0" borderId="33" xfId="0" applyFont="1" applyBorder="1">
      <alignment vertical="center"/>
    </xf>
    <xf numFmtId="0" fontId="85" fillId="0" borderId="37" xfId="0" applyFont="1" applyBorder="1">
      <alignment vertical="center"/>
    </xf>
    <xf numFmtId="5" fontId="85" fillId="59" borderId="37" xfId="0" applyNumberFormat="1" applyFont="1" applyFill="1" applyBorder="1">
      <alignment vertical="center"/>
    </xf>
    <xf numFmtId="0" fontId="85" fillId="59" borderId="37" xfId="0" applyFont="1" applyFill="1" applyBorder="1">
      <alignment vertical="center"/>
    </xf>
    <xf numFmtId="5" fontId="85" fillId="0" borderId="37" xfId="0" applyNumberFormat="1" applyFont="1" applyBorder="1">
      <alignment vertical="center"/>
    </xf>
    <xf numFmtId="0" fontId="85" fillId="0" borderId="22" xfId="0" applyFont="1" applyBorder="1" applyAlignment="1">
      <alignment horizontal="center" vertical="center"/>
    </xf>
    <xf numFmtId="0" fontId="85" fillId="60" borderId="22" xfId="0" applyFont="1" applyFill="1" applyBorder="1" applyAlignment="1">
      <alignment horizontal="center" vertical="center"/>
    </xf>
    <xf numFmtId="5" fontId="85" fillId="0" borderId="53" xfId="0" applyNumberFormat="1" applyFont="1" applyBorder="1">
      <alignment vertical="center"/>
    </xf>
    <xf numFmtId="5" fontId="85" fillId="0" borderId="32" xfId="0" applyNumberFormat="1" applyFont="1" applyBorder="1">
      <alignment vertical="center"/>
    </xf>
    <xf numFmtId="5" fontId="85" fillId="0" borderId="33" xfId="0" applyNumberFormat="1" applyFont="1" applyBorder="1">
      <alignment vertical="center"/>
    </xf>
    <xf numFmtId="0" fontId="85" fillId="58" borderId="22" xfId="0" applyFont="1" applyFill="1" applyBorder="1" applyAlignment="1">
      <alignment horizontal="center" vertical="center" wrapText="1"/>
    </xf>
    <xf numFmtId="0" fontId="85" fillId="59" borderId="32" xfId="0" applyFont="1" applyFill="1" applyBorder="1">
      <alignment vertical="center"/>
    </xf>
    <xf numFmtId="0" fontId="87" fillId="0" borderId="0" xfId="0" applyFont="1" applyAlignment="1">
      <alignment horizontal="right" vertical="center"/>
    </xf>
    <xf numFmtId="5" fontId="87" fillId="0" borderId="22" xfId="0" applyNumberFormat="1" applyFont="1" applyBorder="1">
      <alignment vertical="center"/>
    </xf>
    <xf numFmtId="5" fontId="89" fillId="0" borderId="22" xfId="0" applyNumberFormat="1" applyFont="1" applyBorder="1">
      <alignment vertical="center"/>
    </xf>
    <xf numFmtId="0" fontId="85" fillId="59" borderId="53" xfId="0" applyFont="1" applyFill="1" applyBorder="1">
      <alignment vertical="center"/>
    </xf>
    <xf numFmtId="0" fontId="85" fillId="59" borderId="33" xfId="0" applyFont="1" applyFill="1" applyBorder="1">
      <alignment vertical="center"/>
    </xf>
    <xf numFmtId="0" fontId="85" fillId="0" borderId="22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85" fillId="58" borderId="56" xfId="0" applyFont="1" applyFill="1" applyBorder="1" applyAlignment="1">
      <alignment horizontal="center" vertical="center"/>
    </xf>
    <xf numFmtId="0" fontId="85" fillId="58" borderId="44" xfId="0" applyFont="1" applyFill="1" applyBorder="1" applyAlignment="1">
      <alignment horizontal="center" vertical="center"/>
    </xf>
    <xf numFmtId="0" fontId="85" fillId="58" borderId="39" xfId="0" applyFont="1" applyFill="1" applyBorder="1" applyAlignment="1">
      <alignment horizontal="center" vertical="center"/>
    </xf>
    <xf numFmtId="0" fontId="85" fillId="58" borderId="40" xfId="0" applyFont="1" applyFill="1" applyBorder="1" applyAlignment="1">
      <alignment horizontal="center" vertical="center"/>
    </xf>
    <xf numFmtId="0" fontId="85" fillId="58" borderId="43" xfId="0" applyFont="1" applyFill="1" applyBorder="1" applyAlignment="1">
      <alignment horizontal="center" vertical="center"/>
    </xf>
    <xf numFmtId="0" fontId="85" fillId="58" borderId="57" xfId="0" applyFont="1" applyFill="1" applyBorder="1" applyAlignment="1">
      <alignment horizontal="center" vertical="center"/>
    </xf>
    <xf numFmtId="0" fontId="85" fillId="58" borderId="34" xfId="0" applyFont="1" applyFill="1" applyBorder="1" applyAlignment="1">
      <alignment horizontal="center" vertical="center"/>
    </xf>
    <xf numFmtId="0" fontId="84" fillId="58" borderId="22" xfId="747" applyFont="1" applyFill="1" applyBorder="1" applyAlignment="1">
      <alignment horizontal="center" vertical="center"/>
    </xf>
    <xf numFmtId="0" fontId="85" fillId="58" borderId="22" xfId="0" applyFont="1" applyFill="1" applyBorder="1" applyAlignment="1">
      <alignment horizontal="center" vertical="center"/>
    </xf>
    <xf numFmtId="0" fontId="85" fillId="58" borderId="22" xfId="0" applyFont="1" applyFill="1" applyBorder="1" applyAlignment="1">
      <alignment horizontal="center" vertical="center" wrapText="1"/>
    </xf>
    <xf numFmtId="0" fontId="85" fillId="58" borderId="53" xfId="0" applyFont="1" applyFill="1" applyBorder="1" applyAlignment="1">
      <alignment horizontal="center" vertical="center"/>
    </xf>
    <xf numFmtId="0" fontId="85" fillId="58" borderId="33" xfId="0" applyFont="1" applyFill="1" applyBorder="1" applyAlignment="1">
      <alignment horizontal="center" vertical="center"/>
    </xf>
    <xf numFmtId="0" fontId="85" fillId="58" borderId="54" xfId="0" applyFont="1" applyFill="1" applyBorder="1" applyAlignment="1">
      <alignment horizontal="center" vertical="center" wrapText="1"/>
    </xf>
    <xf numFmtId="0" fontId="85" fillId="58" borderId="55" xfId="0" applyFont="1" applyFill="1" applyBorder="1" applyAlignment="1">
      <alignment horizontal="center" vertical="center" wrapText="1"/>
    </xf>
    <xf numFmtId="5" fontId="85" fillId="0" borderId="56" xfId="0" applyNumberFormat="1" applyFont="1" applyBorder="1" applyAlignment="1">
      <alignment horizontal="right" vertical="center"/>
    </xf>
    <xf numFmtId="5" fontId="85" fillId="0" borderId="44" xfId="0" applyNumberFormat="1" applyFont="1" applyBorder="1" applyAlignment="1">
      <alignment horizontal="right" vertical="center"/>
    </xf>
    <xf numFmtId="5" fontId="85" fillId="0" borderId="41" xfId="0" applyNumberFormat="1" applyFont="1" applyBorder="1" applyAlignment="1">
      <alignment horizontal="right" vertical="center"/>
    </xf>
    <xf numFmtId="5" fontId="85" fillId="0" borderId="42" xfId="0" applyNumberFormat="1" applyFont="1" applyBorder="1" applyAlignment="1">
      <alignment horizontal="right" vertical="center"/>
    </xf>
    <xf numFmtId="5" fontId="85" fillId="0" borderId="39" xfId="0" applyNumberFormat="1" applyFont="1" applyBorder="1" applyAlignment="1">
      <alignment horizontal="right" vertical="center"/>
    </xf>
    <xf numFmtId="5" fontId="85" fillId="0" borderId="40" xfId="0" applyNumberFormat="1" applyFont="1" applyBorder="1" applyAlignment="1">
      <alignment horizontal="right" vertical="center"/>
    </xf>
    <xf numFmtId="5" fontId="85" fillId="59" borderId="38" xfId="0" applyNumberFormat="1" applyFont="1" applyFill="1" applyBorder="1" applyAlignment="1">
      <alignment horizontal="center" vertical="center"/>
    </xf>
    <xf numFmtId="5" fontId="85" fillId="59" borderId="49" xfId="0" applyNumberFormat="1" applyFont="1" applyFill="1" applyBorder="1" applyAlignment="1">
      <alignment horizontal="center" vertical="center"/>
    </xf>
    <xf numFmtId="5" fontId="85" fillId="59" borderId="50" xfId="0" applyNumberFormat="1" applyFont="1" applyFill="1" applyBorder="1" applyAlignment="1">
      <alignment horizontal="center" vertical="center"/>
    </xf>
    <xf numFmtId="5" fontId="85" fillId="59" borderId="47" xfId="0" applyNumberFormat="1" applyFont="1" applyFill="1" applyBorder="1" applyAlignment="1">
      <alignment horizontal="center" vertical="center"/>
    </xf>
    <xf numFmtId="5" fontId="85" fillId="59" borderId="46" xfId="0" applyNumberFormat="1" applyFont="1" applyFill="1" applyBorder="1" applyAlignment="1">
      <alignment horizontal="center" vertical="center"/>
    </xf>
    <xf numFmtId="5" fontId="85" fillId="59" borderId="51" xfId="0" applyNumberFormat="1" applyFont="1" applyFill="1" applyBorder="1" applyAlignment="1">
      <alignment horizontal="center" vertical="center"/>
    </xf>
    <xf numFmtId="5" fontId="85" fillId="59" borderId="48" xfId="0" applyNumberFormat="1" applyFont="1" applyFill="1" applyBorder="1" applyAlignment="1">
      <alignment horizontal="center" vertical="center"/>
    </xf>
    <xf numFmtId="5" fontId="85" fillId="59" borderId="45" xfId="0" applyNumberFormat="1" applyFont="1" applyFill="1" applyBorder="1" applyAlignment="1">
      <alignment horizontal="center" vertical="center"/>
    </xf>
    <xf numFmtId="5" fontId="85" fillId="59" borderId="52" xfId="0" applyNumberFormat="1" applyFont="1" applyFill="1" applyBorder="1" applyAlignment="1">
      <alignment horizontal="center" vertical="center"/>
    </xf>
    <xf numFmtId="5" fontId="87" fillId="0" borderId="54" xfId="0" applyNumberFormat="1" applyFont="1" applyBorder="1" applyAlignment="1">
      <alignment horizontal="right" vertical="center"/>
    </xf>
    <xf numFmtId="5" fontId="87" fillId="0" borderId="55" xfId="0" applyNumberFormat="1" applyFont="1" applyBorder="1" applyAlignment="1">
      <alignment horizontal="right" vertical="center"/>
    </xf>
  </cellXfs>
  <cellStyles count="748">
    <cellStyle name="_x000d__x000a_JournalTemplate=C:\COMFO\CTALK\JOURSTD.TPL_x000d__x000a_LbStateAddress=3 3 0 251 1 89 2 311_x000d__x000a_LbStateJou" xfId="3"/>
    <cellStyle name="#,##0&quot; &quot;;-#,##0&quot; &quot;;;" xfId="4"/>
    <cellStyle name="#,##0&quot; &quot;;-#,##0&quot; &quot;;; 2" xfId="5"/>
    <cellStyle name="#,##0&quot; &quot;;-#,##0&quot; &quot;;; 2 2" xfId="6"/>
    <cellStyle name="#,##0&quot; &quot;;-#,##0&quot; &quot;;; 2 3" xfId="7"/>
    <cellStyle name="_【PMS】DBサーバ_単体テスト仕様書_20070921(参照)_20070921162849" xfId="8"/>
    <cellStyle name="_【STG】CAP ステージング機 サーバ単体テスト仕様書兼成績書_20080229(参照)_20080325182030" xfId="9"/>
    <cellStyle name="_【STG】DLサーバ_HULFT 6 基本動作テスト仕様書兼成績書_2008314(参照)_20080325182537" xfId="10"/>
    <cellStyle name="_【STG】ECF AP_DBサーバ サーバ単体テスト仕様書兼成績書_20080318(参照)_20080325182139" xfId="11"/>
    <cellStyle name="_【STG】ECF AP_DBサーバ_HULFT 6 基本動作テスト仕様書兼成績書_2008317(参照)_20080325182156" xfId="12"/>
    <cellStyle name="_【STG】ECF Fileレポートサーバ サーバ単体テスト仕様書兼成績書_20080317(参照)_20080325182218" xfId="13"/>
    <cellStyle name="_【STG】EOP DBサーバ_HULFT 6 基本動作テスト仕様書兼成績書_20080317(参照)_20080325182746" xfId="14"/>
    <cellStyle name="_【STG】EOP DBサーバ単体テスト仕様書兼成績書_20080318(参照)_20080325182806" xfId="15"/>
    <cellStyle name="_【STG】EOP STG機コンテナ単体テスト仕様書兼成績書_20080318(参照)_20080325182821" xfId="16"/>
    <cellStyle name="_【STG】EOP２　APサーバ　コンテナ単体テスト仕様書兼成績書_20080318(参照)_20080325182915" xfId="17"/>
    <cellStyle name="_【STG】EOP2 DBサーバ_HULFT 6 基本動作テスト仕様書兼成績書_2008317(参照)_20080325182840" xfId="18"/>
    <cellStyle name="_【STG】EOP2 DBサーバ単体テスト仕様書兼成績書_20080318(参照)_20080325182859" xfId="19"/>
    <cellStyle name="_【STG】PMS APサーバ単体テスト仕様書兼成績書_20080313(参照)_20080325182239" xfId="20"/>
    <cellStyle name="_【STG】PMS DBサーバ_HULFT 6 基本動作テスト仕様書兼成績書_2008314(参照)_20080325182333" xfId="21"/>
    <cellStyle name="_【STG】PMS DBサーバ単体テスト仕様書兼成績書_20080312(参照)_20080325182400" xfId="22"/>
    <cellStyle name="_【STG】RDM DNSサーバ サーバ単体テスト仕様書兼成績書_20080313(参照)_20080325182558" xfId="23"/>
    <cellStyle name="_【STG】RDM Spokeサーバ HULFT6単体テスト仕様書兼成績書_20080312(参照)_20080325182614" xfId="24"/>
    <cellStyle name="_【STG】RDM Spokeサーバ サーバ単体テスト仕様書兼成績書_20080313(参照)_20080325182636" xfId="25"/>
    <cellStyle name="_【STG】RDM ステージング機 サーバ単体テスト仕様書兼成績書_20080312(参照)_20080325182654" xfId="26"/>
    <cellStyle name="_【共通AP基盤】SSO認証サーバ_単体テスト仕様書_20070727" xfId="27"/>
    <cellStyle name="_【電子帳票】RVサーバ_HULFT 6 基本動作テスト仕様書兼成績書_20070921(参照)_20080228101940" xfId="28"/>
    <cellStyle name="_1.3ＪＯＢサーバ#1_単体テスト仕様書兼説明書" xfId="29"/>
    <cellStyle name="_1.5バックアップサーバ(Solaris)_単体テスト仕様書兼説明書" xfId="30"/>
    <cellStyle name="_3.1.1 本番DBサーバ #1 単体テスト仕様書" xfId="31"/>
    <cellStyle name="_3.1.3 Solarisコンテナ単体テスト仕様書(更新)_20081205173124" xfId="32"/>
    <cellStyle name="_3.1.3 ネットーワーク接続後 動作確認テスト仕様書兼説明書" xfId="33"/>
    <cellStyle name="_5.1.36 ストレージバックアップ管理サーバ(UNIX) 単体テスト仕様書兼説明書" xfId="34"/>
    <cellStyle name="=C:\WINNT\SYSTEM32\COMMAND.COM" xfId="35"/>
    <cellStyle name="W_h­(¾°Ù½Ó°ÄÞON)" xfId="36"/>
    <cellStyle name="0,0_x000d__x000a_NA_x000d__x000a_" xfId="37"/>
    <cellStyle name="0,0_x000d__x000a_NA_x000d__x000a_ 2" xfId="38"/>
    <cellStyle name="0,0_x000d__x000a_NA_x000d__x000a__【宿題3-3】H25ネットワークラック本数（本番環境）_20130215" xfId="39"/>
    <cellStyle name="11.5" xfId="40"/>
    <cellStyle name="11.5 2" xfId="41"/>
    <cellStyle name="11.5 2 2" xfId="42"/>
    <cellStyle name="11.5 2 2 2" xfId="43"/>
    <cellStyle name="11.5 2 2 3" xfId="44"/>
    <cellStyle name="11.5 2 2 4" xfId="45"/>
    <cellStyle name="11.5 2 3" xfId="46"/>
    <cellStyle name="11.5 2 3 2" xfId="47"/>
    <cellStyle name="11.5 2 3 3" xfId="48"/>
    <cellStyle name="11.5 2 3 4" xfId="49"/>
    <cellStyle name="11.5 2 4" xfId="50"/>
    <cellStyle name="11.5 2 5" xfId="51"/>
    <cellStyle name="11.5 2 6" xfId="52"/>
    <cellStyle name="11.5 3" xfId="53"/>
    <cellStyle name="11.5 3 2" xfId="54"/>
    <cellStyle name="11.5 3 3" xfId="55"/>
    <cellStyle name="11.5 3 4" xfId="56"/>
    <cellStyle name="11.5 4" xfId="57"/>
    <cellStyle name="20% - アクセント 1 2" xfId="58"/>
    <cellStyle name="20% - アクセント 1 3" xfId="59"/>
    <cellStyle name="20% - アクセント 2 2" xfId="60"/>
    <cellStyle name="20% - アクセント 2 3" xfId="61"/>
    <cellStyle name="20% - アクセント 3 2" xfId="62"/>
    <cellStyle name="20% - アクセント 3 3" xfId="63"/>
    <cellStyle name="20% - アクセント 4 2" xfId="64"/>
    <cellStyle name="20% - アクセント 4 3" xfId="65"/>
    <cellStyle name="20% - アクセント 5 2" xfId="66"/>
    <cellStyle name="20% - アクセント 5 3" xfId="67"/>
    <cellStyle name="20% - アクセント 6 2" xfId="68"/>
    <cellStyle name="20% - アクセント 6 3" xfId="69"/>
    <cellStyle name="40% - アクセント 1 2" xfId="70"/>
    <cellStyle name="40% - アクセント 1 3" xfId="71"/>
    <cellStyle name="40% - アクセント 2 2" xfId="72"/>
    <cellStyle name="40% - アクセント 2 3" xfId="73"/>
    <cellStyle name="40% - アクセント 3 2" xfId="74"/>
    <cellStyle name="40% - アクセント 3 3" xfId="75"/>
    <cellStyle name="40% - アクセント 4 2" xfId="76"/>
    <cellStyle name="40% - アクセント 4 3" xfId="77"/>
    <cellStyle name="40% - アクセント 5 2" xfId="78"/>
    <cellStyle name="40% - アクセント 5 3" xfId="79"/>
    <cellStyle name="40% - アクセント 6 2" xfId="80"/>
    <cellStyle name="40% - アクセント 6 3" xfId="81"/>
    <cellStyle name="60% - アクセント 1 2" xfId="82"/>
    <cellStyle name="60% - アクセント 1 3" xfId="83"/>
    <cellStyle name="60% - アクセント 2 2" xfId="84"/>
    <cellStyle name="60% - アクセント 2 3" xfId="85"/>
    <cellStyle name="60% - アクセント 3 2" xfId="86"/>
    <cellStyle name="60% - アクセント 3 3" xfId="87"/>
    <cellStyle name="60% - アクセント 4 2" xfId="88"/>
    <cellStyle name="60% - アクセント 4 3" xfId="89"/>
    <cellStyle name="60% - アクセント 5 2" xfId="90"/>
    <cellStyle name="60% - アクセント 5 3" xfId="91"/>
    <cellStyle name="60% - アクセント 6 2" xfId="92"/>
    <cellStyle name="60% - アクセント 6 3" xfId="93"/>
    <cellStyle name="args.style" xfId="94"/>
    <cellStyle name="Ｃ" xfId="95"/>
    <cellStyle name="Ｃ_東レエンジニアリング様向け見積" xfId="96"/>
    <cellStyle name="Calc Currency (0)" xfId="97"/>
    <cellStyle name="Calc Currency (2)" xfId="98"/>
    <cellStyle name="Calc Percent (0)" xfId="99"/>
    <cellStyle name="Calc Percent (1)" xfId="100"/>
    <cellStyle name="Calc Percent (2)" xfId="101"/>
    <cellStyle name="Calc Units (0)" xfId="102"/>
    <cellStyle name="Calc Units (1)" xfId="103"/>
    <cellStyle name="Calc Units (2)" xfId="104"/>
    <cellStyle name="category" xfId="105"/>
    <cellStyle name="Comma [0]" xfId="106"/>
    <cellStyle name="Comma [00]" xfId="107"/>
    <cellStyle name="Comma_laroux" xfId="108"/>
    <cellStyle name="COMP定番表書式" xfId="109"/>
    <cellStyle name="Currency [0]" xfId="110"/>
    <cellStyle name="Currency [00]" xfId="111"/>
    <cellStyle name="Currency_Inputs" xfId="112"/>
    <cellStyle name="Date Short" xfId="113"/>
    <cellStyle name="discount" xfId="114"/>
    <cellStyle name="Enter Currency (0)" xfId="115"/>
    <cellStyle name="Enter Currency (2)" xfId="116"/>
    <cellStyle name="Enter Units (0)" xfId="117"/>
    <cellStyle name="Enter Units (1)" xfId="118"/>
    <cellStyle name="Enter Units (2)" xfId="119"/>
    <cellStyle name="entry" xfId="120"/>
    <cellStyle name="Excel Built-in Normal" xfId="121"/>
    <cellStyle name="Excel Built-in Normal 2" xfId="122"/>
    <cellStyle name="Excel Built-in Normal 2 2" xfId="123"/>
    <cellStyle name="Excel Built-in Normal 2_03" xfId="124"/>
    <cellStyle name="Excel Built-in Normal 3" xfId="125"/>
    <cellStyle name="Excel Built-in Normal_（NEC）★【H25概算要求】 ハードウエア・ソフトウェア一覧・見積り構成案２・３_20120709_01" xfId="126"/>
    <cellStyle name="Followed Hyperlink" xfId="127"/>
    <cellStyle name="Grey" xfId="128"/>
    <cellStyle name="handbook" xfId="129"/>
    <cellStyle name="HEADER" xfId="130"/>
    <cellStyle name="Header1" xfId="131"/>
    <cellStyle name="Header2" xfId="132"/>
    <cellStyle name="Header2 2" xfId="133"/>
    <cellStyle name="Header2 2 2" xfId="134"/>
    <cellStyle name="Header2 2 2 2" xfId="135"/>
    <cellStyle name="Header2 2 2 2 2" xfId="136"/>
    <cellStyle name="Header2 2 2 2 2 2" xfId="137"/>
    <cellStyle name="Header2 2 2 2 2 3" xfId="138"/>
    <cellStyle name="Header2 2 2 2 3" xfId="139"/>
    <cellStyle name="Header2 2 2 3" xfId="140"/>
    <cellStyle name="Header2 2 2 3 2" xfId="141"/>
    <cellStyle name="Header2 2 2 3 2 2" xfId="142"/>
    <cellStyle name="Header2 2 2 3 2 3" xfId="143"/>
    <cellStyle name="Header2 2 2 3 3" xfId="144"/>
    <cellStyle name="Header2 2 2 3 3 2" xfId="145"/>
    <cellStyle name="Header2 2 2 3 3 3" xfId="146"/>
    <cellStyle name="Header2 2 2 3 4" xfId="147"/>
    <cellStyle name="Header2 2 2 3 5" xfId="148"/>
    <cellStyle name="Header2 2 2 3 6" xfId="149"/>
    <cellStyle name="Header2 2 2 4" xfId="150"/>
    <cellStyle name="Header2 2 2 4 2" xfId="151"/>
    <cellStyle name="Header2 2 2 4 3" xfId="152"/>
    <cellStyle name="Header2 2 3" xfId="153"/>
    <cellStyle name="Header2 2 3 2" xfId="154"/>
    <cellStyle name="Header2 2 3 2 2" xfId="155"/>
    <cellStyle name="Header2 2 3 2 3" xfId="156"/>
    <cellStyle name="Header2 2 3 3" xfId="157"/>
    <cellStyle name="Header2 2 4" xfId="158"/>
    <cellStyle name="Header2 2 4 2" xfId="159"/>
    <cellStyle name="Header2 2 4 2 2" xfId="160"/>
    <cellStyle name="Header2 2 4 2 3" xfId="161"/>
    <cellStyle name="Header2 2 4 3" xfId="162"/>
    <cellStyle name="Header2 2 4 3 2" xfId="163"/>
    <cellStyle name="Header2 2 4 3 3" xfId="164"/>
    <cellStyle name="Header2 2 4 4" xfId="165"/>
    <cellStyle name="Header2 2 4 5" xfId="166"/>
    <cellStyle name="Header2 2 4 6" xfId="167"/>
    <cellStyle name="Header2 2 5" xfId="168"/>
    <cellStyle name="Header2 2 5 2" xfId="169"/>
    <cellStyle name="Header2 2 5 3" xfId="170"/>
    <cellStyle name="Header2 3" xfId="171"/>
    <cellStyle name="Header2 3 2" xfId="172"/>
    <cellStyle name="Header2 3 2 2" xfId="173"/>
    <cellStyle name="Header2 3 2 2 2" xfId="174"/>
    <cellStyle name="Header2 3 2 2 3" xfId="175"/>
    <cellStyle name="Header2 3 2 3" xfId="176"/>
    <cellStyle name="Header2 3 3" xfId="177"/>
    <cellStyle name="Header2 3 3 2" xfId="178"/>
    <cellStyle name="Header2 3 3 2 2" xfId="179"/>
    <cellStyle name="Header2 3 3 2 3" xfId="180"/>
    <cellStyle name="Header2 3 3 3" xfId="181"/>
    <cellStyle name="Header2 3 3 3 2" xfId="182"/>
    <cellStyle name="Header2 3 3 3 3" xfId="183"/>
    <cellStyle name="Header2 3 3 4" xfId="184"/>
    <cellStyle name="Header2 3 3 5" xfId="185"/>
    <cellStyle name="Header2 3 3 6" xfId="186"/>
    <cellStyle name="Header2 3 4" xfId="187"/>
    <cellStyle name="Header2 3 4 2" xfId="188"/>
    <cellStyle name="Header2 3 4 3" xfId="189"/>
    <cellStyle name="Header2 4" xfId="190"/>
    <cellStyle name="Header2 4 2" xfId="191"/>
    <cellStyle name="Header2 4 2 2" xfId="192"/>
    <cellStyle name="Header2 4 2 3" xfId="193"/>
    <cellStyle name="Header2 4 3" xfId="194"/>
    <cellStyle name="Header2 5" xfId="195"/>
    <cellStyle name="Header2 5 2" xfId="196"/>
    <cellStyle name="Header2 5 2 2" xfId="197"/>
    <cellStyle name="Header2 5 2 3" xfId="198"/>
    <cellStyle name="Header2 5 3" xfId="199"/>
    <cellStyle name="Header2 5 3 2" xfId="200"/>
    <cellStyle name="Header2 5 3 3" xfId="201"/>
    <cellStyle name="Header2 5 4" xfId="202"/>
    <cellStyle name="Header2 5 5" xfId="203"/>
    <cellStyle name="Header2 5 6" xfId="204"/>
    <cellStyle name="Header2 6" xfId="205"/>
    <cellStyle name="Header2 6 2" xfId="206"/>
    <cellStyle name="Header2 6 3" xfId="207"/>
    <cellStyle name="Hyperlink" xfId="208"/>
    <cellStyle name="IBM(401K)" xfId="209"/>
    <cellStyle name="Input [yellow]" xfId="210"/>
    <cellStyle name="Input [yellow] 2" xfId="211"/>
    <cellStyle name="Input [yellow] 2 2" xfId="212"/>
    <cellStyle name="Input [yellow] 2 2 2" xfId="213"/>
    <cellStyle name="Input [yellow] 2 2 3" xfId="214"/>
    <cellStyle name="Input [yellow] 2 2 4" xfId="215"/>
    <cellStyle name="Input [yellow] 2 3" xfId="216"/>
    <cellStyle name="Input [yellow] 2 3 2" xfId="217"/>
    <cellStyle name="Input [yellow] 2 3 3" xfId="218"/>
    <cellStyle name="Input [yellow] 2 3 4" xfId="219"/>
    <cellStyle name="Input [yellow] 2 4" xfId="220"/>
    <cellStyle name="Input [yellow] 2 5" xfId="221"/>
    <cellStyle name="Input [yellow] 2 6" xfId="222"/>
    <cellStyle name="Input [yellow] 3" xfId="223"/>
    <cellStyle name="Input [yellow] 3 2" xfId="224"/>
    <cellStyle name="Input [yellow] 3 3" xfId="225"/>
    <cellStyle name="Input [yellow] 3 4" xfId="226"/>
    <cellStyle name="Input [yellow] 4" xfId="227"/>
    <cellStyle name="J401K" xfId="228"/>
    <cellStyle name="Komma [0]_laroux" xfId="229"/>
    <cellStyle name="Komma_laroux" xfId="230"/>
    <cellStyle name="KWE標準" xfId="231"/>
    <cellStyle name="Link Currency (0)" xfId="232"/>
    <cellStyle name="Link Currency (2)" xfId="233"/>
    <cellStyle name="Link Units (0)" xfId="234"/>
    <cellStyle name="Link Units (1)" xfId="235"/>
    <cellStyle name="Link Units (2)" xfId="236"/>
    <cellStyle name="Millares [0]_Compra" xfId="237"/>
    <cellStyle name="Millares_Compra" xfId="238"/>
    <cellStyle name="Milliers [0]_AR1194" xfId="239"/>
    <cellStyle name="Milliers_AR1194" xfId="240"/>
    <cellStyle name="Model" xfId="241"/>
    <cellStyle name="Model 2" xfId="242"/>
    <cellStyle name="Model 2 2" xfId="243"/>
    <cellStyle name="Model 3" xfId="244"/>
    <cellStyle name="Model 3 2" xfId="245"/>
    <cellStyle name="Moneda [0]_Compra" xfId="246"/>
    <cellStyle name="Moneda_Compra" xfId="247"/>
    <cellStyle name="Mon騁aire [0]_AR1194" xfId="248"/>
    <cellStyle name="Mon騁aire_AR1194" xfId="249"/>
    <cellStyle name="n" xfId="250"/>
    <cellStyle name="no dec" xfId="251"/>
    <cellStyle name="Normal - Style1" xfId="252"/>
    <cellStyle name="Normal_#18-Internet" xfId="253"/>
    <cellStyle name="per.style" xfId="254"/>
    <cellStyle name="Percent [0]" xfId="255"/>
    <cellStyle name="Percent [00]" xfId="256"/>
    <cellStyle name="Percent [2]" xfId="257"/>
    <cellStyle name="PrePop Currency (0)" xfId="258"/>
    <cellStyle name="PrePop Currency (2)" xfId="259"/>
    <cellStyle name="PrePop Units (0)" xfId="260"/>
    <cellStyle name="PrePop Units (1)" xfId="261"/>
    <cellStyle name="PrePop Units (2)" xfId="262"/>
    <cellStyle name="price" xfId="263"/>
    <cellStyle name="Prices" xfId="264"/>
    <cellStyle name="PSChar" xfId="265"/>
    <cellStyle name="PSHeading" xfId="266"/>
    <cellStyle name="PSHeading 2" xfId="267"/>
    <cellStyle name="PSHeading 2 2" xfId="268"/>
    <cellStyle name="PSHeading 3" xfId="269"/>
    <cellStyle name="PSHeading 3 2" xfId="270"/>
    <cellStyle name="revised" xfId="271"/>
    <cellStyle name="Roberts" xfId="272"/>
    <cellStyle name="section" xfId="273"/>
    <cellStyle name="Standaard_laroux" xfId="274"/>
    <cellStyle name="Style 27" xfId="275"/>
    <cellStyle name="Style 34" xfId="276"/>
    <cellStyle name="Style 35" xfId="277"/>
    <cellStyle name="subhead" xfId="278"/>
    <cellStyle name="Text Indent A" xfId="279"/>
    <cellStyle name="Text Indent B" xfId="280"/>
    <cellStyle name="Text Indent C" xfId="281"/>
    <cellStyle name="title" xfId="282"/>
    <cellStyle name="umeda" xfId="283"/>
    <cellStyle name="Units Rounded" xfId="284"/>
    <cellStyle name="Valuta [0]_laroux" xfId="285"/>
    <cellStyle name="Valuta_laroux" xfId="286"/>
    <cellStyle name="アクセント 1 2" xfId="287"/>
    <cellStyle name="アクセント 1 3" xfId="288"/>
    <cellStyle name="アクセント 2 2" xfId="289"/>
    <cellStyle name="アクセント 2 3" xfId="290"/>
    <cellStyle name="アクセント 3 2" xfId="291"/>
    <cellStyle name="アクセント 3 3" xfId="292"/>
    <cellStyle name="アクセント 4 2" xfId="293"/>
    <cellStyle name="アクセント 4 3" xfId="294"/>
    <cellStyle name="アクセント 5 2" xfId="295"/>
    <cellStyle name="アクセント 5 3" xfId="296"/>
    <cellStyle name="アクセント 6 2" xfId="297"/>
    <cellStyle name="アクセント 6 3" xfId="298"/>
    <cellStyle name="ｱﾍﾞﾝﾄﾞ一覧" xfId="299"/>
    <cellStyle name="スタイル 1" xfId="300"/>
    <cellStyle name="タイトル 2" xfId="301"/>
    <cellStyle name="タイトル 3" xfId="302"/>
    <cellStyle name="チェック セル 2" xfId="303"/>
    <cellStyle name="チェック セル 3" xfId="304"/>
    <cellStyle name="どちらでもない 2" xfId="305"/>
    <cellStyle name="どちらでもない 3" xfId="306"/>
    <cellStyle name="パーセント 2" xfId="307"/>
    <cellStyle name="パーセント 2 2" xfId="308"/>
    <cellStyle name="パーセント 2 2 2" xfId="309"/>
    <cellStyle name="パーセント 2 3" xfId="310"/>
    <cellStyle name="パーセント 2 3 2" xfId="311"/>
    <cellStyle name="パーセント 2 4" xfId="312"/>
    <cellStyle name="パーセント 3" xfId="313"/>
    <cellStyle name="パーセント 3 2" xfId="314"/>
    <cellStyle name="パーセント 4" xfId="315"/>
    <cellStyle name="パーセント 4 2" xfId="316"/>
    <cellStyle name="パーセント 4 2 2" xfId="317"/>
    <cellStyle name="パーセント 4 3" xfId="318"/>
    <cellStyle name="パーセント 5" xfId="319"/>
    <cellStyle name="パーセント 5 2" xfId="320"/>
    <cellStyle name="パーセント 5 2 2" xfId="321"/>
    <cellStyle name="パーセント 5 2 2 2" xfId="322"/>
    <cellStyle name="パーセント 5 2 3" xfId="323"/>
    <cellStyle name="パーセント 5 3" xfId="324"/>
    <cellStyle name="パーセント 5 4" xfId="325"/>
    <cellStyle name="パーセント 6" xfId="326"/>
    <cellStyle name="パーセント 6 2" xfId="327"/>
    <cellStyle name="パーセント 6 2 2" xfId="328"/>
    <cellStyle name="パーセント 6 3" xfId="329"/>
    <cellStyle name="パーセント 6 3 2" xfId="330"/>
    <cellStyle name="パーセント 6 4" xfId="331"/>
    <cellStyle name="パーセント 7" xfId="332"/>
    <cellStyle name="パーセント 7 2" xfId="333"/>
    <cellStyle name="ﾊﾝﾄﾞﾌﾞｯｸ" xfId="334"/>
    <cellStyle name="メモ 2" xfId="335"/>
    <cellStyle name="メモ 3" xfId="336"/>
    <cellStyle name="リソース表" xfId="337"/>
    <cellStyle name="リンク セル 2" xfId="338"/>
    <cellStyle name="リンク セル 3" xfId="339"/>
    <cellStyle name="悪い 2" xfId="340"/>
    <cellStyle name="悪い 3" xfId="341"/>
    <cellStyle name="下点線" xfId="342"/>
    <cellStyle name="価格桁区切り" xfId="343"/>
    <cellStyle name="格子付" xfId="344"/>
    <cellStyle name="型番" xfId="345"/>
    <cellStyle name="計算 2" xfId="346"/>
    <cellStyle name="計算 2 2" xfId="347"/>
    <cellStyle name="計算 2 2 2" xfId="348"/>
    <cellStyle name="計算 2 2 2 2" xfId="349"/>
    <cellStyle name="計算 2 2 2 2 2" xfId="350"/>
    <cellStyle name="計算 2 2 2 2 3" xfId="351"/>
    <cellStyle name="計算 2 2 2 3" xfId="352"/>
    <cellStyle name="計算 2 2 2 3 2" xfId="353"/>
    <cellStyle name="計算 2 2 2 3 3" xfId="354"/>
    <cellStyle name="計算 2 2 2 4" xfId="355"/>
    <cellStyle name="計算 2 2 2 5" xfId="356"/>
    <cellStyle name="計算 2 2 2 6" xfId="357"/>
    <cellStyle name="計算 2 2 3" xfId="358"/>
    <cellStyle name="計算 2 2 3 2" xfId="359"/>
    <cellStyle name="計算 2 2 3 3" xfId="360"/>
    <cellStyle name="計算 2 2 4" xfId="361"/>
    <cellStyle name="計算 2 3" xfId="362"/>
    <cellStyle name="計算 2 3 2" xfId="363"/>
    <cellStyle name="計算 2 3 2 2" xfId="364"/>
    <cellStyle name="計算 2 3 2 3" xfId="365"/>
    <cellStyle name="計算 2 3 3" xfId="366"/>
    <cellStyle name="計算 2 3 3 2" xfId="367"/>
    <cellStyle name="計算 2 3 3 3" xfId="368"/>
    <cellStyle name="計算 2 3 4" xfId="369"/>
    <cellStyle name="計算 2 3 5" xfId="370"/>
    <cellStyle name="計算 2 3 6" xfId="371"/>
    <cellStyle name="計算 2 4" xfId="372"/>
    <cellStyle name="計算 2 4 2" xfId="373"/>
    <cellStyle name="計算 2 4 3" xfId="374"/>
    <cellStyle name="計算 2 5" xfId="375"/>
    <cellStyle name="計算 3" xfId="376"/>
    <cellStyle name="警告文 2" xfId="377"/>
    <cellStyle name="警告文 3" xfId="378"/>
    <cellStyle name="桁蟻唇Ｆ [0.00]_laroux" xfId="379"/>
    <cellStyle name="桁蟻唇Ｆ_laroux" xfId="380"/>
    <cellStyle name="桁区切り 10" xfId="381"/>
    <cellStyle name="桁区切り 10 2" xfId="382"/>
    <cellStyle name="桁区切り 10 2 2" xfId="383"/>
    <cellStyle name="桁区切り 10 3" xfId="384"/>
    <cellStyle name="桁区切り 10 3 2" xfId="385"/>
    <cellStyle name="桁区切り 10 4" xfId="386"/>
    <cellStyle name="桁区切り 11" xfId="387"/>
    <cellStyle name="桁区切り 11 2" xfId="388"/>
    <cellStyle name="桁区切り 12" xfId="389"/>
    <cellStyle name="桁区切り 12 2" xfId="390"/>
    <cellStyle name="桁区切り 13" xfId="391"/>
    <cellStyle name="桁区切り 14" xfId="745"/>
    <cellStyle name="桁区切り 2" xfId="1"/>
    <cellStyle name="桁区切り 2 2" xfId="392"/>
    <cellStyle name="桁区切り 2 2 2" xfId="393"/>
    <cellStyle name="桁区切り 2 2 2 2" xfId="394"/>
    <cellStyle name="桁区切り 2 2 3" xfId="395"/>
    <cellStyle name="桁区切り 2 2 4" xfId="741"/>
    <cellStyle name="桁区切り 2 3" xfId="396"/>
    <cellStyle name="桁区切り 2 3 2" xfId="397"/>
    <cellStyle name="桁区切り 2 4" xfId="398"/>
    <cellStyle name="桁区切り 2 5" xfId="399"/>
    <cellStyle name="桁区切り 2 6" xfId="740"/>
    <cellStyle name="桁区切り 3" xfId="400"/>
    <cellStyle name="桁区切り 3 2" xfId="401"/>
    <cellStyle name="桁区切り 4" xfId="402"/>
    <cellStyle name="桁区切り 4 2" xfId="403"/>
    <cellStyle name="桁区切り 4 2 2" xfId="404"/>
    <cellStyle name="桁区切り 4 3" xfId="405"/>
    <cellStyle name="桁区切り 5" xfId="406"/>
    <cellStyle name="桁区切り 5 2" xfId="407"/>
    <cellStyle name="桁区切り 6" xfId="408"/>
    <cellStyle name="桁区切り 6 2" xfId="409"/>
    <cellStyle name="桁区切り 7" xfId="410"/>
    <cellStyle name="桁区切り 7 2" xfId="411"/>
    <cellStyle name="桁区切り 7 2 2" xfId="412"/>
    <cellStyle name="桁区切り 8" xfId="413"/>
    <cellStyle name="桁区切り 8 2" xfId="414"/>
    <cellStyle name="桁区切り 9" xfId="415"/>
    <cellStyle name="桁区切り 9 2" xfId="416"/>
    <cellStyle name="桁区切り 9 2 2" xfId="417"/>
    <cellStyle name="桁区切り 9 2 2 2" xfId="418"/>
    <cellStyle name="桁区切り 9 2 3" xfId="419"/>
    <cellStyle name="桁区切り 9 3" xfId="420"/>
    <cellStyle name="桁区切り 9 3 2" xfId="421"/>
    <cellStyle name="桁区切り 9 4" xfId="422"/>
    <cellStyle name="桁区切り 9 5" xfId="423"/>
    <cellStyle name="懸案事項" xfId="424"/>
    <cellStyle name="懸案事項一覧" xfId="425"/>
    <cellStyle name="懸案事項一覧 2" xfId="426"/>
    <cellStyle name="懸案事項一覧 2 2" xfId="427"/>
    <cellStyle name="懸案事項一覧 2 2 2" xfId="428"/>
    <cellStyle name="懸案事項一覧 2 2 2 2" xfId="429"/>
    <cellStyle name="懸案事項一覧 2 2 2 3" xfId="430"/>
    <cellStyle name="懸案事項一覧 2 2 2 4" xfId="431"/>
    <cellStyle name="懸案事項一覧 2 2 3" xfId="432"/>
    <cellStyle name="懸案事項一覧 2 2 3 2" xfId="433"/>
    <cellStyle name="懸案事項一覧 2 2 3 3" xfId="434"/>
    <cellStyle name="懸案事項一覧 2 2 3 4" xfId="435"/>
    <cellStyle name="懸案事項一覧 2 2 4" xfId="436"/>
    <cellStyle name="懸案事項一覧 2 3" xfId="437"/>
    <cellStyle name="懸案事項一覧 2 3 2" xfId="438"/>
    <cellStyle name="懸案事項一覧 2 3 2 2" xfId="439"/>
    <cellStyle name="懸案事項一覧 2 3 2 3" xfId="440"/>
    <cellStyle name="懸案事項一覧 2 3 2 4" xfId="441"/>
    <cellStyle name="懸案事項一覧 2 3 3" xfId="442"/>
    <cellStyle name="懸案事項一覧 2 3 3 2" xfId="443"/>
    <cellStyle name="懸案事項一覧 2 3 3 3" xfId="444"/>
    <cellStyle name="懸案事項一覧 2 3 3 4" xfId="445"/>
    <cellStyle name="懸案事項一覧 2 3 4" xfId="446"/>
    <cellStyle name="懸案事項一覧 2 3 5" xfId="447"/>
    <cellStyle name="懸案事項一覧 2 3 6" xfId="448"/>
    <cellStyle name="懸案事項一覧 2 4" xfId="449"/>
    <cellStyle name="懸案事項一覧 3" xfId="450"/>
    <cellStyle name="懸案事項一覧 3 2" xfId="451"/>
    <cellStyle name="懸案事項一覧 3 2 2" xfId="452"/>
    <cellStyle name="懸案事項一覧 3 2 3" xfId="453"/>
    <cellStyle name="懸案事項一覧 3 2 4" xfId="454"/>
    <cellStyle name="懸案事項一覧 3 3" xfId="455"/>
    <cellStyle name="懸案事項一覧 3 3 2" xfId="456"/>
    <cellStyle name="懸案事項一覧 3 3 3" xfId="457"/>
    <cellStyle name="懸案事項一覧 3 3 4" xfId="458"/>
    <cellStyle name="懸案事項一覧 3 4" xfId="459"/>
    <cellStyle name="懸案事項一覧 4" xfId="460"/>
    <cellStyle name="懸案事項一覧 4 2" xfId="461"/>
    <cellStyle name="懸案事項一覧 4 2 2" xfId="462"/>
    <cellStyle name="懸案事項一覧 4 2 3" xfId="463"/>
    <cellStyle name="懸案事項一覧 4 2 4" xfId="464"/>
    <cellStyle name="懸案事項一覧 4 3" xfId="465"/>
    <cellStyle name="懸案事項一覧 4 3 2" xfId="466"/>
    <cellStyle name="懸案事項一覧 4 3 3" xfId="467"/>
    <cellStyle name="懸案事項一覧 4 3 4" xfId="468"/>
    <cellStyle name="懸案事項一覧 4 4" xfId="469"/>
    <cellStyle name="懸案事項一覧 4 5" xfId="470"/>
    <cellStyle name="懸案事項一覧 4 6" xfId="471"/>
    <cellStyle name="懸案事項一覧 5" xfId="472"/>
    <cellStyle name="見出し 1 2" xfId="473"/>
    <cellStyle name="見出し 1 3" xfId="474"/>
    <cellStyle name="見出し 2 2" xfId="475"/>
    <cellStyle name="見出し 2 3" xfId="476"/>
    <cellStyle name="見出し 3 2" xfId="477"/>
    <cellStyle name="見出し 3 2 2" xfId="478"/>
    <cellStyle name="見出し 3 2 2 2" xfId="479"/>
    <cellStyle name="見出し 3 2 3" xfId="480"/>
    <cellStyle name="見出し 3 3" xfId="481"/>
    <cellStyle name="見出し 4 2" xfId="482"/>
    <cellStyle name="見出し 4 3" xfId="483"/>
    <cellStyle name="集計 2" xfId="484"/>
    <cellStyle name="集計 2 2" xfId="485"/>
    <cellStyle name="集計 2 2 2" xfId="486"/>
    <cellStyle name="集計 2 2 2 2" xfId="487"/>
    <cellStyle name="集計 2 2 2 2 2" xfId="488"/>
    <cellStyle name="集計 2 2 2 2 3" xfId="489"/>
    <cellStyle name="集計 2 2 2 3" xfId="490"/>
    <cellStyle name="集計 2 2 2 3 2" xfId="491"/>
    <cellStyle name="集計 2 2 2 3 3" xfId="492"/>
    <cellStyle name="集計 2 2 2 4" xfId="493"/>
    <cellStyle name="集計 2 2 2 5" xfId="494"/>
    <cellStyle name="集計 2 2 2 6" xfId="495"/>
    <cellStyle name="集計 2 2 3" xfId="496"/>
    <cellStyle name="集計 2 2 3 2" xfId="497"/>
    <cellStyle name="集計 2 2 3 3" xfId="498"/>
    <cellStyle name="集計 2 2 4" xfId="499"/>
    <cellStyle name="集計 2 3" xfId="500"/>
    <cellStyle name="集計 2 3 2" xfId="501"/>
    <cellStyle name="集計 2 3 2 2" xfId="502"/>
    <cellStyle name="集計 2 3 2 3" xfId="503"/>
    <cellStyle name="集計 2 3 3" xfId="504"/>
    <cellStyle name="集計 2 3 3 2" xfId="505"/>
    <cellStyle name="集計 2 3 3 3" xfId="506"/>
    <cellStyle name="集計 2 3 4" xfId="507"/>
    <cellStyle name="集計 2 3 5" xfId="508"/>
    <cellStyle name="集計 2 3 6" xfId="509"/>
    <cellStyle name="集計 2 4" xfId="510"/>
    <cellStyle name="集計 2 4 2" xfId="511"/>
    <cellStyle name="集計 2 4 3" xfId="512"/>
    <cellStyle name="集計 2 5" xfId="513"/>
    <cellStyle name="集計 3" xfId="514"/>
    <cellStyle name="出力 2" xfId="515"/>
    <cellStyle name="出力 2 2" xfId="516"/>
    <cellStyle name="出力 2 2 2" xfId="517"/>
    <cellStyle name="出力 2 2 2 2" xfId="518"/>
    <cellStyle name="出力 2 2 2 2 2" xfId="519"/>
    <cellStyle name="出力 2 2 2 2 3" xfId="520"/>
    <cellStyle name="出力 2 2 2 2 4" xfId="521"/>
    <cellStyle name="出力 2 2 2 3" xfId="522"/>
    <cellStyle name="出力 2 2 2 3 2" xfId="523"/>
    <cellStyle name="出力 2 2 2 3 3" xfId="524"/>
    <cellStyle name="出力 2 2 2 3 4" xfId="525"/>
    <cellStyle name="出力 2 2 2 4" xfId="526"/>
    <cellStyle name="出力 2 2 2 5" xfId="527"/>
    <cellStyle name="出力 2 2 2 6" xfId="528"/>
    <cellStyle name="出力 2 2 3" xfId="529"/>
    <cellStyle name="出力 2 2 3 2" xfId="530"/>
    <cellStyle name="出力 2 2 3 2 2" xfId="531"/>
    <cellStyle name="出力 2 2 3 2 3" xfId="532"/>
    <cellStyle name="出力 2 2 3 2 4" xfId="533"/>
    <cellStyle name="出力 2 2 3 3" xfId="534"/>
    <cellStyle name="出力 2 2 3 4" xfId="535"/>
    <cellStyle name="出力 2 2 3 5" xfId="536"/>
    <cellStyle name="出力 2 2 4" xfId="537"/>
    <cellStyle name="出力 2 3" xfId="538"/>
    <cellStyle name="出力 2 3 2" xfId="539"/>
    <cellStyle name="出力 2 3 2 2" xfId="540"/>
    <cellStyle name="出力 2 3 2 3" xfId="541"/>
    <cellStyle name="出力 2 3 2 4" xfId="542"/>
    <cellStyle name="出力 2 3 3" xfId="543"/>
    <cellStyle name="出力 2 3 3 2" xfId="544"/>
    <cellStyle name="出力 2 3 3 3" xfId="545"/>
    <cellStyle name="出力 2 3 3 4" xfId="546"/>
    <cellStyle name="出力 2 3 4" xfId="547"/>
    <cellStyle name="出力 2 3 5" xfId="548"/>
    <cellStyle name="出力 2 3 6" xfId="549"/>
    <cellStyle name="出力 2 4" xfId="550"/>
    <cellStyle name="出力 2 4 2" xfId="551"/>
    <cellStyle name="出力 2 4 2 2" xfId="552"/>
    <cellStyle name="出力 2 4 2 3" xfId="553"/>
    <cellStyle name="出力 2 4 2 4" xfId="554"/>
    <cellStyle name="出力 2 4 3" xfId="555"/>
    <cellStyle name="出力 2 4 4" xfId="556"/>
    <cellStyle name="出力 2 4 5" xfId="557"/>
    <cellStyle name="出力 2 5" xfId="558"/>
    <cellStyle name="出力 3" xfId="559"/>
    <cellStyle name="数値" xfId="560"/>
    <cellStyle name="数値（桁区切り）" xfId="561"/>
    <cellStyle name="数値_(140784-1)次期R3" xfId="562"/>
    <cellStyle name="整数値" xfId="563"/>
    <cellStyle name="製品通知&quot;-&quot;" xfId="564"/>
    <cellStyle name="製品通知価格" xfId="565"/>
    <cellStyle name="製品通知日付" xfId="566"/>
    <cellStyle name="製品通知文字列" xfId="567"/>
    <cellStyle name="説明文 2" xfId="568"/>
    <cellStyle name="説明文 3" xfId="569"/>
    <cellStyle name="線" xfId="570"/>
    <cellStyle name="前回" xfId="571"/>
    <cellStyle name="脱浦 [0.00]_laroux" xfId="572"/>
    <cellStyle name="脱浦_laroux" xfId="573"/>
    <cellStyle name="追加スタイル（梅田）" xfId="574"/>
    <cellStyle name="通貨 2" xfId="575"/>
    <cellStyle name="通貨 2 2" xfId="576"/>
    <cellStyle name="通貨 3" xfId="746"/>
    <cellStyle name="日付" xfId="577"/>
    <cellStyle name="日付 2" xfId="578"/>
    <cellStyle name="日付 2 2" xfId="579"/>
    <cellStyle name="日付 2 2 2" xfId="580"/>
    <cellStyle name="日付 2 2 2 2" xfId="581"/>
    <cellStyle name="日付 2 2 2 2 2" xfId="582"/>
    <cellStyle name="日付 2 2 2 2 2 2" xfId="583"/>
    <cellStyle name="日付 2 2 2 2 3" xfId="584"/>
    <cellStyle name="日付 2 2 2 2 3 2" xfId="585"/>
    <cellStyle name="日付 2 2 2 2 4" xfId="586"/>
    <cellStyle name="日付 2 2 2 2 5" xfId="587"/>
    <cellStyle name="日付 2 2 2 2 6" xfId="588"/>
    <cellStyle name="日付 2 2 3" xfId="589"/>
    <cellStyle name="日付 2 2 3 2" xfId="590"/>
    <cellStyle name="日付 2 2 3 2 2" xfId="591"/>
    <cellStyle name="日付 2 2 3 2 3" xfId="592"/>
    <cellStyle name="日付 2 2 3 2 4" xfId="593"/>
    <cellStyle name="日付 2 2 3 3" xfId="594"/>
    <cellStyle name="日付 2 3" xfId="595"/>
    <cellStyle name="日付 2 3 2" xfId="596"/>
    <cellStyle name="日付 2 3 2 2" xfId="597"/>
    <cellStyle name="日付 2 3 2 3" xfId="598"/>
    <cellStyle name="日付 2 3 2 4" xfId="599"/>
    <cellStyle name="日付 2 3 3" xfId="600"/>
    <cellStyle name="日付 2 4" xfId="601"/>
    <cellStyle name="日付 2 4 2" xfId="602"/>
    <cellStyle name="日付 2 4 2 2" xfId="603"/>
    <cellStyle name="日付 2 4 3" xfId="604"/>
    <cellStyle name="日付 2 4 3 2" xfId="605"/>
    <cellStyle name="日付 2 4 4" xfId="606"/>
    <cellStyle name="日付 2 4 5" xfId="607"/>
    <cellStyle name="日付 2 4 6" xfId="608"/>
    <cellStyle name="日付 3" xfId="609"/>
    <cellStyle name="日付 3 2" xfId="610"/>
    <cellStyle name="日付 3 2 2" xfId="611"/>
    <cellStyle name="日付 3 2 2 2" xfId="612"/>
    <cellStyle name="日付 3 2 2 2 2" xfId="613"/>
    <cellStyle name="日付 3 2 2 3" xfId="614"/>
    <cellStyle name="日付 3 2 2 3 2" xfId="615"/>
    <cellStyle name="日付 3 2 2 4" xfId="616"/>
    <cellStyle name="日付 3 2 2 5" xfId="617"/>
    <cellStyle name="日付 3 2 2 6" xfId="618"/>
    <cellStyle name="日付 3 3" xfId="619"/>
    <cellStyle name="日付 3 3 2" xfId="620"/>
    <cellStyle name="日付 3 3 2 2" xfId="621"/>
    <cellStyle name="日付 3 3 2 3" xfId="622"/>
    <cellStyle name="日付 3 3 2 4" xfId="623"/>
    <cellStyle name="日付 3 3 3" xfId="624"/>
    <cellStyle name="日付 4" xfId="625"/>
    <cellStyle name="日付 4 2" xfId="626"/>
    <cellStyle name="日付 4 2 2" xfId="627"/>
    <cellStyle name="日付 4 2 3" xfId="628"/>
    <cellStyle name="日付 4 2 4" xfId="629"/>
    <cellStyle name="日付 4 3" xfId="630"/>
    <cellStyle name="日付 5" xfId="631"/>
    <cellStyle name="日付 5 2" xfId="632"/>
    <cellStyle name="日付 5 2 2" xfId="633"/>
    <cellStyle name="日付 5 3" xfId="634"/>
    <cellStyle name="日付 5 3 2" xfId="635"/>
    <cellStyle name="日付 5 4" xfId="636"/>
    <cellStyle name="日付 5 5" xfId="637"/>
    <cellStyle name="日付 5 6" xfId="638"/>
    <cellStyle name="入力 2" xfId="639"/>
    <cellStyle name="入力 2 2" xfId="640"/>
    <cellStyle name="入力 2 2 2" xfId="641"/>
    <cellStyle name="入力 2 2 2 2" xfId="642"/>
    <cellStyle name="入力 2 2 2 2 2" xfId="643"/>
    <cellStyle name="入力 2 2 2 2 3" xfId="644"/>
    <cellStyle name="入力 2 2 2 3" xfId="645"/>
    <cellStyle name="入力 2 2 2 3 2" xfId="646"/>
    <cellStyle name="入力 2 2 2 3 3" xfId="647"/>
    <cellStyle name="入力 2 2 2 4" xfId="648"/>
    <cellStyle name="入力 2 2 2 5" xfId="649"/>
    <cellStyle name="入力 2 2 2 6" xfId="650"/>
    <cellStyle name="入力 2 2 3" xfId="651"/>
    <cellStyle name="入力 2 2 3 2" xfId="652"/>
    <cellStyle name="入力 2 2 3 3" xfId="653"/>
    <cellStyle name="入力 2 2 4" xfId="654"/>
    <cellStyle name="入力 2 3" xfId="655"/>
    <cellStyle name="入力 2 3 2" xfId="656"/>
    <cellStyle name="入力 2 3 2 2" xfId="657"/>
    <cellStyle name="入力 2 3 2 3" xfId="658"/>
    <cellStyle name="入力 2 3 3" xfId="659"/>
    <cellStyle name="入力 2 3 3 2" xfId="660"/>
    <cellStyle name="入力 2 3 3 3" xfId="661"/>
    <cellStyle name="入力 2 3 4" xfId="662"/>
    <cellStyle name="入力 2 3 5" xfId="663"/>
    <cellStyle name="入力 2 3 6" xfId="664"/>
    <cellStyle name="入力 2 4" xfId="665"/>
    <cellStyle name="入力 2 4 2" xfId="666"/>
    <cellStyle name="入力 2 4 3" xfId="667"/>
    <cellStyle name="入力 2 5" xfId="668"/>
    <cellStyle name="入力 3" xfId="669"/>
    <cellStyle name="年月日" xfId="670"/>
    <cellStyle name="破線" xfId="671"/>
    <cellStyle name="破線 2" xfId="672"/>
    <cellStyle name="標準" xfId="0" builtinId="0"/>
    <cellStyle name="標準 10" xfId="673"/>
    <cellStyle name="標準 10 2" xfId="674"/>
    <cellStyle name="標準 10 2 2" xfId="675"/>
    <cellStyle name="標準 10 2 2 2" xfId="676"/>
    <cellStyle name="標準 10 2 3" xfId="677"/>
    <cellStyle name="標準 10 2 3 2" xfId="678"/>
    <cellStyle name="標準 10 2 4" xfId="679"/>
    <cellStyle name="標準 10 3" xfId="680"/>
    <cellStyle name="標準 10_H25年度ハードソフト再見積り_20121220_13" xfId="681"/>
    <cellStyle name="標準 11" xfId="682"/>
    <cellStyle name="標準 11 2" xfId="683"/>
    <cellStyle name="標準 11 2 2" xfId="684"/>
    <cellStyle name="標準 11 2 2 2" xfId="685"/>
    <cellStyle name="標準 11 2 3" xfId="686"/>
    <cellStyle name="標準 11 3" xfId="687"/>
    <cellStyle name="標準 11 3 2" xfId="688"/>
    <cellStyle name="標準 11 4" xfId="689"/>
    <cellStyle name="標準 12" xfId="690"/>
    <cellStyle name="標準 12 2" xfId="691"/>
    <cellStyle name="標準 12 2 2" xfId="692"/>
    <cellStyle name="標準 12 2 2 2" xfId="693"/>
    <cellStyle name="標準 12 2 3" xfId="694"/>
    <cellStyle name="標準 12 3" xfId="695"/>
    <cellStyle name="標準 12 3 2" xfId="696"/>
    <cellStyle name="標準 12 4" xfId="697"/>
    <cellStyle name="標準 13" xfId="698"/>
    <cellStyle name="標準 14" xfId="699"/>
    <cellStyle name="標準 15" xfId="700"/>
    <cellStyle name="標準 16" xfId="701"/>
    <cellStyle name="標準 17" xfId="742"/>
    <cellStyle name="標準 18" xfId="744"/>
    <cellStyle name="標準 19" xfId="747"/>
    <cellStyle name="標準 2" xfId="2"/>
    <cellStyle name="標準 2 2" xfId="702"/>
    <cellStyle name="標準 2 3" xfId="703"/>
    <cellStyle name="標準 2 3 2" xfId="704"/>
    <cellStyle name="標準 2 3_（NEC）★【H25概算要求】 ハードウエア・ソフトウェア一覧・見積り構成案２・３_20120709_01" xfId="705"/>
    <cellStyle name="標準 2 4" xfId="706"/>
    <cellStyle name="標準 2_（NEC）★【H25概算要求】 ハードウエア・ソフトウェア一覧・見積り構成案２・３_20120709_01" xfId="707"/>
    <cellStyle name="標準 3" xfId="708"/>
    <cellStyle name="標準 3 2" xfId="709"/>
    <cellStyle name="標準 3_（NEC）★【H25概算要求】 ハードウエア・ソフトウェア一覧・見積り構成案２・３_20120709_01" xfId="710"/>
    <cellStyle name="標準 38" xfId="743"/>
    <cellStyle name="標準 4" xfId="711"/>
    <cellStyle name="標準 4 2" xfId="712"/>
    <cellStyle name="標準 4 3" xfId="713"/>
    <cellStyle name="標準 4_（NEC）★【H25概算要求】 ハードウエア・ソフトウェア一覧・見積り構成案２・３_20120709_01" xfId="714"/>
    <cellStyle name="標準 5" xfId="715"/>
    <cellStyle name="標準 5 2" xfId="716"/>
    <cellStyle name="標準 5 3" xfId="717"/>
    <cellStyle name="標準 5_03" xfId="718"/>
    <cellStyle name="標準 6" xfId="719"/>
    <cellStyle name="標準 6 2" xfId="720"/>
    <cellStyle name="標準 6 3" xfId="721"/>
    <cellStyle name="標準 6_【宿題3-3】H25ネットワークラック本数（本番環境）_20130215" xfId="722"/>
    <cellStyle name="標準 7" xfId="723"/>
    <cellStyle name="標準 8" xfId="724"/>
    <cellStyle name="標準 9" xfId="725"/>
    <cellStyle name="標準 9 2" xfId="726"/>
    <cellStyle name="標準 9 2 2" xfId="727"/>
    <cellStyle name="標準 9 3" xfId="728"/>
    <cellStyle name="標準 9_H25年度ハードソフト再見積り_20121210" xfId="729"/>
    <cellStyle name="標準Ａ" xfId="730"/>
    <cellStyle name="文字" xfId="731"/>
    <cellStyle name="文字列" xfId="732"/>
    <cellStyle name="未定義" xfId="733"/>
    <cellStyle name="未定義 2" xfId="734"/>
    <cellStyle name="良い 2" xfId="735"/>
    <cellStyle name="良い 3" xfId="736"/>
    <cellStyle name="樘準_購－表紙 (2)_1_型－PRINT_ＳＩ型番 (2)_構成明細  (原調込み） (2)" xfId="737"/>
    <cellStyle name="湪" xfId="738"/>
    <cellStyle name="湪＀_xffff_剑〰0ÿ" xfId="73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rf\PF2\My%20Documents\excel\&#26032;03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0006410\Desktop\&#27083;&#25104;&#25903;&#25588;&#12484;&#12540;&#12523;\&#35211;&#31309;_&#20581;&#20445;_&#12467;&#12511;&#12517;&#12491;&#12465;&#12540;&#12471;&#12519;&#12531;&#12484;&#12540;&#12523;&#29992;&#12381;&#12398;&#65297;_140225_Rev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filep01\d_&#37096;&#32626;&#21029;&#12456;&#12522;&#12450;\DOCUME~1\TOMOHI~1.NAG\LOCALS~1\Temp\&#12471;&#12473;&#12486;&#12512;&#21047;&#26032;&#35506;&#38988;&#31649;&#29702;&#31080;(&#26368;&#26032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75.68\Documents%20and%20Settings\hidaka\Desktop\7&#26376;&#20385;&#26684;&#34920;\(&#26032;)7&#26376;SupportPriceList_Original_JulyFY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0324"/>
      <sheetName val="ｻｰﾊﾞ"/>
      <sheetName val="#REF"/>
      <sheetName val="Report"/>
      <sheetName val="98年度トヨタ支店向け見積もりシート"/>
      <sheetName val="【　ALCRJEｼｽﾃﾑ改善　ﾊﾞｯｸｱｯﾌﾟｻｰﾊﾞ構築　】"/>
      <sheetName val="MAGNIA"/>
      <sheetName val="Rev.A"/>
      <sheetName val="価格データ（マスタ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型番情報"/>
      <sheetName val="ALL"/>
      <sheetName val="TC"/>
      <sheetName val="FL"/>
      <sheetName val="SC"/>
      <sheetName val="NL"/>
      <sheetName val="IF"/>
      <sheetName val="Rack"/>
      <sheetName val="SW"/>
      <sheetName val="SOL"/>
      <sheetName val="NH"/>
      <sheetName val="フォームテンプレ"/>
      <sheetName val="カスタマイズベース"/>
      <sheetName val="基本構成(hybrid)"/>
      <sheetName val="基本構成(非hybrid)"/>
      <sheetName val="基本構成(NAS)"/>
      <sheetName val="見積書テンプレ"/>
      <sheetName val="更新履歴"/>
      <sheetName val="【注意事項・使用方法】"/>
      <sheetName val="ストレージ要件入力"/>
      <sheetName val="(ｻﾝﾌﾟﾙ)最大構成"/>
      <sheetName val="カスタマイズ(1)"/>
      <sheetName val="コミュニケーションツール用その１"/>
      <sheetName val="計算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刷新　課題管理票"/>
      <sheetName val="課題管理票の運用について"/>
      <sheetName val="課題管理票の運用について(old)"/>
      <sheetName val="タイトル情報"/>
      <sheetName val="リスト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ummary of Changes"/>
      <sheetName val="Abbreviations"/>
      <sheetName val="SW Tier Mapping"/>
      <sheetName val="HW"/>
      <sheetName val="Disk Shelf_EW"/>
      <sheetName val="Disk Shelf_4D"/>
      <sheetName val="Disk Shelf_2D"/>
      <sheetName val="Disk_NRD"/>
      <sheetName val="HW, Shelf_R200"/>
      <sheetName val="HW, Shelf_NetCache"/>
      <sheetName val="SW_Filer"/>
      <sheetName val="SW_R200"/>
      <sheetName val="Decru"/>
      <sheetName val="VTL"/>
      <sheetName val="V-Series"/>
      <sheetName val="Brocade"/>
      <sheetName val="Client Side Software SSP"/>
      <sheetName val="削除_HW"/>
      <sheetName val="削除HW, Shelf_R200"/>
      <sheetName val="削除_HW, Shelf_NetCache"/>
      <sheetName val="削除_VTL"/>
      <sheetName val="_削除_Summary of Changes"/>
      <sheetName val="削除Client Side Software SSP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showGridLines="0" tabSelected="1" view="pageBreakPreview" topLeftCell="A25" zoomScale="70" zoomScaleNormal="40" zoomScaleSheetLayoutView="70" workbookViewId="0">
      <selection activeCell="D59" sqref="D59"/>
    </sheetView>
  </sheetViews>
  <sheetFormatPr defaultColWidth="8.875" defaultRowHeight="16.5"/>
  <cols>
    <col min="1" max="1" width="4.5" style="1" customWidth="1"/>
    <col min="2" max="2" width="8.875" style="1"/>
    <col min="3" max="3" width="27.5" style="1" customWidth="1"/>
    <col min="4" max="4" width="66.625" style="1" customWidth="1"/>
    <col min="5" max="7" width="15.5" style="1" customWidth="1"/>
    <col min="8" max="8" width="17.875" style="1" customWidth="1"/>
    <col min="9" max="9" width="15.5" style="1" customWidth="1"/>
    <col min="10" max="10" width="17.875" style="1" customWidth="1"/>
    <col min="11" max="11" width="15.5" style="1" customWidth="1"/>
    <col min="12" max="12" width="17.875" style="1" customWidth="1"/>
    <col min="13" max="13" width="15.5" style="1" customWidth="1"/>
    <col min="14" max="14" width="17.875" style="1" customWidth="1"/>
    <col min="15" max="15" width="15.5" style="1" customWidth="1"/>
    <col min="16" max="16" width="17.875" style="1" customWidth="1"/>
    <col min="17" max="17" width="25.5" style="1" customWidth="1"/>
    <col min="18" max="18" width="48.875" style="1" customWidth="1"/>
    <col min="19" max="16384" width="8.875" style="1"/>
  </cols>
  <sheetData>
    <row r="1" spans="1:18" ht="30.6" customHeight="1">
      <c r="A1" s="3" t="s">
        <v>33</v>
      </c>
      <c r="P1" s="21" t="s">
        <v>35</v>
      </c>
      <c r="Q1" s="33"/>
      <c r="R1" s="33"/>
    </row>
    <row r="3" spans="1:18" ht="19.5">
      <c r="B3" s="2" t="s">
        <v>34</v>
      </c>
    </row>
    <row r="4" spans="1:18">
      <c r="B4" s="41" t="s">
        <v>28</v>
      </c>
      <c r="C4" s="42" t="s">
        <v>29</v>
      </c>
      <c r="D4" s="42"/>
      <c r="E4" s="42" t="s">
        <v>23</v>
      </c>
      <c r="F4" s="43" t="s">
        <v>37</v>
      </c>
      <c r="G4" s="43" t="s">
        <v>38</v>
      </c>
      <c r="H4" s="42" t="s">
        <v>26</v>
      </c>
      <c r="I4" s="34" t="s">
        <v>27</v>
      </c>
      <c r="J4" s="35"/>
      <c r="K4" s="34" t="s">
        <v>32</v>
      </c>
      <c r="L4" s="38"/>
      <c r="M4" s="39"/>
      <c r="N4" s="39"/>
      <c r="O4" s="38"/>
      <c r="P4" s="38"/>
      <c r="Q4" s="38"/>
      <c r="R4" s="35"/>
    </row>
    <row r="5" spans="1:18">
      <c r="B5" s="41"/>
      <c r="C5" s="4" t="s">
        <v>30</v>
      </c>
      <c r="D5" s="4" t="s">
        <v>45</v>
      </c>
      <c r="E5" s="42"/>
      <c r="F5" s="42"/>
      <c r="G5" s="42"/>
      <c r="H5" s="42"/>
      <c r="I5" s="36"/>
      <c r="J5" s="37"/>
      <c r="K5" s="36"/>
      <c r="L5" s="40"/>
      <c r="M5" s="40"/>
      <c r="N5" s="40"/>
      <c r="O5" s="40"/>
      <c r="P5" s="40"/>
      <c r="Q5" s="40"/>
      <c r="R5" s="37"/>
    </row>
    <row r="6" spans="1:18">
      <c r="B6" s="20">
        <v>1</v>
      </c>
      <c r="C6" s="5" t="s">
        <v>3</v>
      </c>
      <c r="D6" s="5" t="s">
        <v>17</v>
      </c>
      <c r="E6" s="6" t="s">
        <v>22</v>
      </c>
      <c r="F6" s="7"/>
      <c r="G6" s="8"/>
      <c r="H6" s="9">
        <f t="shared" ref="H6:H29" si="0">F6*G6</f>
        <v>0</v>
      </c>
      <c r="I6" s="48">
        <f>SUM(H6:H8)</f>
        <v>0</v>
      </c>
      <c r="J6" s="49"/>
      <c r="K6" s="60"/>
      <c r="L6" s="61"/>
      <c r="M6" s="61"/>
      <c r="N6" s="61"/>
      <c r="O6" s="61"/>
      <c r="P6" s="61"/>
      <c r="Q6" s="61"/>
      <c r="R6" s="62"/>
    </row>
    <row r="7" spans="1:18">
      <c r="B7" s="20">
        <v>2</v>
      </c>
      <c r="C7" s="10"/>
      <c r="D7" s="10"/>
      <c r="E7" s="11" t="s">
        <v>24</v>
      </c>
      <c r="F7" s="12"/>
      <c r="G7" s="13"/>
      <c r="H7" s="14">
        <f t="shared" si="0"/>
        <v>0</v>
      </c>
      <c r="I7" s="50"/>
      <c r="J7" s="51"/>
      <c r="K7" s="54"/>
      <c r="L7" s="55"/>
      <c r="M7" s="55"/>
      <c r="N7" s="55"/>
      <c r="O7" s="55"/>
      <c r="P7" s="55"/>
      <c r="Q7" s="55"/>
      <c r="R7" s="56"/>
    </row>
    <row r="8" spans="1:18">
      <c r="B8" s="20">
        <v>3</v>
      </c>
      <c r="C8" s="15"/>
      <c r="D8" s="15"/>
      <c r="E8" s="16" t="s">
        <v>25</v>
      </c>
      <c r="F8" s="17"/>
      <c r="G8" s="18"/>
      <c r="H8" s="19">
        <f t="shared" si="0"/>
        <v>0</v>
      </c>
      <c r="I8" s="52"/>
      <c r="J8" s="53"/>
      <c r="K8" s="57"/>
      <c r="L8" s="58"/>
      <c r="M8" s="58"/>
      <c r="N8" s="58"/>
      <c r="O8" s="58"/>
      <c r="P8" s="58"/>
      <c r="Q8" s="58"/>
      <c r="R8" s="59"/>
    </row>
    <row r="9" spans="1:18">
      <c r="B9" s="20">
        <v>4</v>
      </c>
      <c r="C9" s="5" t="s">
        <v>4</v>
      </c>
      <c r="D9" s="5" t="s">
        <v>18</v>
      </c>
      <c r="E9" s="6" t="s">
        <v>22</v>
      </c>
      <c r="F9" s="7"/>
      <c r="G9" s="8"/>
      <c r="H9" s="9">
        <f t="shared" si="0"/>
        <v>0</v>
      </c>
      <c r="I9" s="48">
        <f>SUM(H9:H11)</f>
        <v>0</v>
      </c>
      <c r="J9" s="49"/>
      <c r="K9" s="60"/>
      <c r="L9" s="61"/>
      <c r="M9" s="61"/>
      <c r="N9" s="61"/>
      <c r="O9" s="61"/>
      <c r="P9" s="61"/>
      <c r="Q9" s="61"/>
      <c r="R9" s="62"/>
    </row>
    <row r="10" spans="1:18">
      <c r="B10" s="20">
        <v>5</v>
      </c>
      <c r="C10" s="10"/>
      <c r="D10" s="10"/>
      <c r="E10" s="11" t="s">
        <v>24</v>
      </c>
      <c r="F10" s="12"/>
      <c r="G10" s="13"/>
      <c r="H10" s="14">
        <f t="shared" si="0"/>
        <v>0</v>
      </c>
      <c r="I10" s="50"/>
      <c r="J10" s="51"/>
      <c r="K10" s="54"/>
      <c r="L10" s="55"/>
      <c r="M10" s="55"/>
      <c r="N10" s="55"/>
      <c r="O10" s="55"/>
      <c r="P10" s="55"/>
      <c r="Q10" s="55"/>
      <c r="R10" s="56"/>
    </row>
    <row r="11" spans="1:18">
      <c r="B11" s="20">
        <v>6</v>
      </c>
      <c r="C11" s="15"/>
      <c r="D11" s="15"/>
      <c r="E11" s="16" t="s">
        <v>25</v>
      </c>
      <c r="F11" s="17"/>
      <c r="G11" s="18"/>
      <c r="H11" s="19">
        <f t="shared" si="0"/>
        <v>0</v>
      </c>
      <c r="I11" s="52"/>
      <c r="J11" s="53"/>
      <c r="K11" s="57"/>
      <c r="L11" s="58"/>
      <c r="M11" s="58"/>
      <c r="N11" s="58"/>
      <c r="O11" s="58"/>
      <c r="P11" s="58"/>
      <c r="Q11" s="58"/>
      <c r="R11" s="59"/>
    </row>
    <row r="12" spans="1:18">
      <c r="B12" s="20">
        <v>7</v>
      </c>
      <c r="C12" s="5" t="s">
        <v>2</v>
      </c>
      <c r="D12" s="5" t="s">
        <v>18</v>
      </c>
      <c r="E12" s="6" t="s">
        <v>22</v>
      </c>
      <c r="F12" s="7"/>
      <c r="G12" s="8"/>
      <c r="H12" s="9">
        <f t="shared" si="0"/>
        <v>0</v>
      </c>
      <c r="I12" s="48">
        <f>SUM(H12:H14)</f>
        <v>0</v>
      </c>
      <c r="J12" s="49"/>
      <c r="K12" s="60"/>
      <c r="L12" s="61"/>
      <c r="M12" s="61"/>
      <c r="N12" s="61"/>
      <c r="O12" s="61"/>
      <c r="P12" s="61"/>
      <c r="Q12" s="61"/>
      <c r="R12" s="62"/>
    </row>
    <row r="13" spans="1:18">
      <c r="B13" s="20">
        <v>8</v>
      </c>
      <c r="C13" s="10"/>
      <c r="D13" s="10" t="s">
        <v>19</v>
      </c>
      <c r="E13" s="11" t="s">
        <v>24</v>
      </c>
      <c r="F13" s="12"/>
      <c r="G13" s="13"/>
      <c r="H13" s="14">
        <f t="shared" si="0"/>
        <v>0</v>
      </c>
      <c r="I13" s="50"/>
      <c r="J13" s="51"/>
      <c r="K13" s="54"/>
      <c r="L13" s="55"/>
      <c r="M13" s="55"/>
      <c r="N13" s="55"/>
      <c r="O13" s="55"/>
      <c r="P13" s="55"/>
      <c r="Q13" s="55"/>
      <c r="R13" s="56"/>
    </row>
    <row r="14" spans="1:18">
      <c r="B14" s="20">
        <v>9</v>
      </c>
      <c r="C14" s="15"/>
      <c r="D14" s="15"/>
      <c r="E14" s="16" t="s">
        <v>25</v>
      </c>
      <c r="F14" s="17"/>
      <c r="G14" s="18"/>
      <c r="H14" s="19">
        <f t="shared" si="0"/>
        <v>0</v>
      </c>
      <c r="I14" s="52"/>
      <c r="J14" s="53"/>
      <c r="K14" s="57"/>
      <c r="L14" s="58"/>
      <c r="M14" s="58"/>
      <c r="N14" s="58"/>
      <c r="O14" s="58"/>
      <c r="P14" s="58"/>
      <c r="Q14" s="58"/>
      <c r="R14" s="59"/>
    </row>
    <row r="15" spans="1:18">
      <c r="B15" s="32">
        <v>10</v>
      </c>
      <c r="C15" s="5" t="s">
        <v>15</v>
      </c>
      <c r="D15" s="5" t="s">
        <v>16</v>
      </c>
      <c r="E15" s="6" t="s">
        <v>22</v>
      </c>
      <c r="F15" s="7"/>
      <c r="G15" s="8"/>
      <c r="H15" s="9">
        <f t="shared" si="0"/>
        <v>0</v>
      </c>
      <c r="I15" s="48">
        <f>SUM(H15:H17)</f>
        <v>0</v>
      </c>
      <c r="J15" s="49"/>
      <c r="K15" s="60"/>
      <c r="L15" s="61"/>
      <c r="M15" s="61"/>
      <c r="N15" s="61"/>
      <c r="O15" s="61"/>
      <c r="P15" s="61"/>
      <c r="Q15" s="61"/>
      <c r="R15" s="62"/>
    </row>
    <row r="16" spans="1:18">
      <c r="B16" s="32">
        <v>11</v>
      </c>
      <c r="C16" s="10"/>
      <c r="D16" s="10" t="s">
        <v>44</v>
      </c>
      <c r="E16" s="11" t="s">
        <v>24</v>
      </c>
      <c r="F16" s="12"/>
      <c r="G16" s="13"/>
      <c r="H16" s="14">
        <f t="shared" si="0"/>
        <v>0</v>
      </c>
      <c r="I16" s="50"/>
      <c r="J16" s="51"/>
      <c r="K16" s="54"/>
      <c r="L16" s="55"/>
      <c r="M16" s="55"/>
      <c r="N16" s="55"/>
      <c r="O16" s="55"/>
      <c r="P16" s="55"/>
      <c r="Q16" s="55"/>
      <c r="R16" s="56"/>
    </row>
    <row r="17" spans="2:18">
      <c r="B17" s="32">
        <v>12</v>
      </c>
      <c r="C17" s="15"/>
      <c r="D17" s="15"/>
      <c r="E17" s="16" t="s">
        <v>25</v>
      </c>
      <c r="F17" s="17"/>
      <c r="G17" s="18"/>
      <c r="H17" s="19">
        <f t="shared" si="0"/>
        <v>0</v>
      </c>
      <c r="I17" s="52"/>
      <c r="J17" s="53"/>
      <c r="K17" s="57"/>
      <c r="L17" s="58"/>
      <c r="M17" s="58"/>
      <c r="N17" s="58"/>
      <c r="O17" s="58"/>
      <c r="P17" s="58"/>
      <c r="Q17" s="58"/>
      <c r="R17" s="59"/>
    </row>
    <row r="18" spans="2:18">
      <c r="B18" s="32">
        <v>13</v>
      </c>
      <c r="C18" s="5" t="s">
        <v>5</v>
      </c>
      <c r="D18" s="5" t="s">
        <v>50</v>
      </c>
      <c r="E18" s="6" t="s">
        <v>22</v>
      </c>
      <c r="F18" s="7"/>
      <c r="G18" s="8"/>
      <c r="H18" s="9">
        <f t="shared" si="0"/>
        <v>0</v>
      </c>
      <c r="I18" s="48">
        <f>SUM(H18:H20)</f>
        <v>0</v>
      </c>
      <c r="J18" s="49"/>
      <c r="K18" s="60"/>
      <c r="L18" s="61"/>
      <c r="M18" s="61"/>
      <c r="N18" s="61"/>
      <c r="O18" s="61"/>
      <c r="P18" s="61"/>
      <c r="Q18" s="61"/>
      <c r="R18" s="62"/>
    </row>
    <row r="19" spans="2:18">
      <c r="B19" s="32">
        <v>14</v>
      </c>
      <c r="C19" s="10"/>
      <c r="D19" s="10"/>
      <c r="E19" s="11" t="s">
        <v>24</v>
      </c>
      <c r="F19" s="12"/>
      <c r="G19" s="13"/>
      <c r="H19" s="14">
        <f t="shared" si="0"/>
        <v>0</v>
      </c>
      <c r="I19" s="50"/>
      <c r="J19" s="51"/>
      <c r="K19" s="54"/>
      <c r="L19" s="55"/>
      <c r="M19" s="55"/>
      <c r="N19" s="55"/>
      <c r="O19" s="55"/>
      <c r="P19" s="55"/>
      <c r="Q19" s="55"/>
      <c r="R19" s="56"/>
    </row>
    <row r="20" spans="2:18">
      <c r="B20" s="32">
        <v>15</v>
      </c>
      <c r="C20" s="15"/>
      <c r="D20" s="15"/>
      <c r="E20" s="16" t="s">
        <v>25</v>
      </c>
      <c r="F20" s="17"/>
      <c r="G20" s="18"/>
      <c r="H20" s="19">
        <f t="shared" si="0"/>
        <v>0</v>
      </c>
      <c r="I20" s="52"/>
      <c r="J20" s="53"/>
      <c r="K20" s="57"/>
      <c r="L20" s="58"/>
      <c r="M20" s="58"/>
      <c r="N20" s="58"/>
      <c r="O20" s="58"/>
      <c r="P20" s="58"/>
      <c r="Q20" s="58"/>
      <c r="R20" s="59"/>
    </row>
    <row r="21" spans="2:18">
      <c r="B21" s="32">
        <v>16</v>
      </c>
      <c r="C21" s="5" t="s">
        <v>20</v>
      </c>
      <c r="D21" s="5" t="s">
        <v>21</v>
      </c>
      <c r="E21" s="6" t="s">
        <v>22</v>
      </c>
      <c r="F21" s="7"/>
      <c r="G21" s="8"/>
      <c r="H21" s="9">
        <f t="shared" si="0"/>
        <v>0</v>
      </c>
      <c r="I21" s="48">
        <f>SUM(H21:H23)</f>
        <v>0</v>
      </c>
      <c r="J21" s="49"/>
      <c r="K21" s="60"/>
      <c r="L21" s="61"/>
      <c r="M21" s="61"/>
      <c r="N21" s="61"/>
      <c r="O21" s="61"/>
      <c r="P21" s="61"/>
      <c r="Q21" s="61"/>
      <c r="R21" s="62"/>
    </row>
    <row r="22" spans="2:18">
      <c r="B22" s="32">
        <v>17</v>
      </c>
      <c r="C22" s="10"/>
      <c r="D22" s="10"/>
      <c r="E22" s="11" t="s">
        <v>24</v>
      </c>
      <c r="F22" s="12"/>
      <c r="G22" s="13"/>
      <c r="H22" s="14">
        <f t="shared" si="0"/>
        <v>0</v>
      </c>
      <c r="I22" s="50"/>
      <c r="J22" s="51"/>
      <c r="K22" s="54"/>
      <c r="L22" s="55"/>
      <c r="M22" s="55"/>
      <c r="N22" s="55"/>
      <c r="O22" s="55"/>
      <c r="P22" s="55"/>
      <c r="Q22" s="55"/>
      <c r="R22" s="56"/>
    </row>
    <row r="23" spans="2:18">
      <c r="B23" s="32">
        <v>18</v>
      </c>
      <c r="C23" s="10"/>
      <c r="D23" s="15"/>
      <c r="E23" s="16" t="s">
        <v>25</v>
      </c>
      <c r="F23" s="17"/>
      <c r="G23" s="18"/>
      <c r="H23" s="19">
        <f t="shared" si="0"/>
        <v>0</v>
      </c>
      <c r="I23" s="52"/>
      <c r="J23" s="53"/>
      <c r="K23" s="57"/>
      <c r="L23" s="58"/>
      <c r="M23" s="58"/>
      <c r="N23" s="58"/>
      <c r="O23" s="58"/>
      <c r="P23" s="58"/>
      <c r="Q23" s="58"/>
      <c r="R23" s="59"/>
    </row>
    <row r="24" spans="2:18">
      <c r="B24" s="32">
        <v>19</v>
      </c>
      <c r="C24" s="10"/>
      <c r="D24" s="30"/>
      <c r="E24" s="6" t="s">
        <v>22</v>
      </c>
      <c r="F24" s="7"/>
      <c r="G24" s="8"/>
      <c r="H24" s="9">
        <f t="shared" si="0"/>
        <v>0</v>
      </c>
      <c r="I24" s="48">
        <f>SUM(H24:H26)</f>
        <v>0</v>
      </c>
      <c r="J24" s="49"/>
      <c r="K24" s="60"/>
      <c r="L24" s="61"/>
      <c r="M24" s="61"/>
      <c r="N24" s="61"/>
      <c r="O24" s="61"/>
      <c r="P24" s="61"/>
      <c r="Q24" s="61"/>
      <c r="R24" s="62"/>
    </row>
    <row r="25" spans="2:18">
      <c r="B25" s="32">
        <v>20</v>
      </c>
      <c r="C25" s="10"/>
      <c r="D25" s="26"/>
      <c r="E25" s="11" t="s">
        <v>24</v>
      </c>
      <c r="F25" s="12"/>
      <c r="G25" s="13"/>
      <c r="H25" s="14">
        <f t="shared" si="0"/>
        <v>0</v>
      </c>
      <c r="I25" s="50"/>
      <c r="J25" s="51"/>
      <c r="K25" s="54"/>
      <c r="L25" s="55"/>
      <c r="M25" s="55"/>
      <c r="N25" s="55"/>
      <c r="O25" s="55"/>
      <c r="P25" s="55"/>
      <c r="Q25" s="55"/>
      <c r="R25" s="56"/>
    </row>
    <row r="26" spans="2:18">
      <c r="B26" s="32">
        <v>21</v>
      </c>
      <c r="C26" s="10"/>
      <c r="D26" s="31"/>
      <c r="E26" s="16" t="s">
        <v>25</v>
      </c>
      <c r="F26" s="17"/>
      <c r="G26" s="18"/>
      <c r="H26" s="19">
        <f t="shared" si="0"/>
        <v>0</v>
      </c>
      <c r="I26" s="52"/>
      <c r="J26" s="53"/>
      <c r="K26" s="57"/>
      <c r="L26" s="58"/>
      <c r="M26" s="58"/>
      <c r="N26" s="58"/>
      <c r="O26" s="58"/>
      <c r="P26" s="58"/>
      <c r="Q26" s="58"/>
      <c r="R26" s="59"/>
    </row>
    <row r="27" spans="2:18">
      <c r="B27" s="32">
        <v>22</v>
      </c>
      <c r="C27" s="10"/>
      <c r="D27" s="30"/>
      <c r="E27" s="6" t="s">
        <v>22</v>
      </c>
      <c r="F27" s="7"/>
      <c r="G27" s="8"/>
      <c r="H27" s="9">
        <f t="shared" si="0"/>
        <v>0</v>
      </c>
      <c r="I27" s="48">
        <f>SUM(H27:H29)</f>
        <v>0</v>
      </c>
      <c r="J27" s="49"/>
      <c r="K27" s="60"/>
      <c r="L27" s="61"/>
      <c r="M27" s="61"/>
      <c r="N27" s="61"/>
      <c r="O27" s="61"/>
      <c r="P27" s="61"/>
      <c r="Q27" s="61"/>
      <c r="R27" s="62"/>
    </row>
    <row r="28" spans="2:18">
      <c r="B28" s="32">
        <v>23</v>
      </c>
      <c r="C28" s="10"/>
      <c r="D28" s="26"/>
      <c r="E28" s="11" t="s">
        <v>24</v>
      </c>
      <c r="F28" s="12"/>
      <c r="G28" s="13"/>
      <c r="H28" s="14">
        <f t="shared" si="0"/>
        <v>0</v>
      </c>
      <c r="I28" s="50"/>
      <c r="J28" s="51"/>
      <c r="K28" s="54"/>
      <c r="L28" s="55"/>
      <c r="M28" s="55"/>
      <c r="N28" s="55"/>
      <c r="O28" s="55"/>
      <c r="P28" s="55"/>
      <c r="Q28" s="55"/>
      <c r="R28" s="56"/>
    </row>
    <row r="29" spans="2:18">
      <c r="B29" s="32">
        <v>24</v>
      </c>
      <c r="C29" s="15"/>
      <c r="D29" s="31"/>
      <c r="E29" s="16" t="s">
        <v>25</v>
      </c>
      <c r="F29" s="17"/>
      <c r="G29" s="18"/>
      <c r="H29" s="19">
        <f t="shared" si="0"/>
        <v>0</v>
      </c>
      <c r="I29" s="52"/>
      <c r="J29" s="53"/>
      <c r="K29" s="57"/>
      <c r="L29" s="58"/>
      <c r="M29" s="58"/>
      <c r="N29" s="58"/>
      <c r="O29" s="58"/>
      <c r="P29" s="58"/>
      <c r="Q29" s="58"/>
      <c r="R29" s="59"/>
    </row>
    <row r="30" spans="2:18" ht="24.6" customHeight="1">
      <c r="H30" s="27" t="s">
        <v>40</v>
      </c>
      <c r="I30" s="63">
        <f>SUM(I6:J29)</f>
        <v>0</v>
      </c>
      <c r="J30" s="64"/>
    </row>
    <row r="32" spans="2:18" ht="19.5">
      <c r="B32" s="2" t="s">
        <v>36</v>
      </c>
    </row>
    <row r="33" spans="2:18" ht="34.9" customHeight="1">
      <c r="B33" s="41" t="s">
        <v>28</v>
      </c>
      <c r="C33" s="42" t="s">
        <v>29</v>
      </c>
      <c r="D33" s="42"/>
      <c r="E33" s="42" t="s">
        <v>23</v>
      </c>
      <c r="F33" s="43" t="s">
        <v>37</v>
      </c>
      <c r="G33" s="46" t="s">
        <v>51</v>
      </c>
      <c r="H33" s="47"/>
      <c r="I33" s="46" t="s">
        <v>52</v>
      </c>
      <c r="J33" s="47"/>
      <c r="K33" s="46" t="s">
        <v>53</v>
      </c>
      <c r="L33" s="47"/>
      <c r="M33" s="46" t="s">
        <v>54</v>
      </c>
      <c r="N33" s="47"/>
      <c r="O33" s="46" t="s">
        <v>55</v>
      </c>
      <c r="P33" s="47"/>
      <c r="Q33" s="44" t="s">
        <v>27</v>
      </c>
      <c r="R33" s="42" t="s">
        <v>32</v>
      </c>
    </row>
    <row r="34" spans="2:18" ht="36" customHeight="1">
      <c r="B34" s="41"/>
      <c r="C34" s="4" t="s">
        <v>30</v>
      </c>
      <c r="D34" s="4" t="s">
        <v>31</v>
      </c>
      <c r="E34" s="42"/>
      <c r="F34" s="42"/>
      <c r="G34" s="25" t="s">
        <v>38</v>
      </c>
      <c r="H34" s="4" t="s">
        <v>26</v>
      </c>
      <c r="I34" s="25" t="s">
        <v>38</v>
      </c>
      <c r="J34" s="4" t="s">
        <v>26</v>
      </c>
      <c r="K34" s="25" t="s">
        <v>38</v>
      </c>
      <c r="L34" s="4" t="s">
        <v>26</v>
      </c>
      <c r="M34" s="25" t="s">
        <v>38</v>
      </c>
      <c r="N34" s="4" t="s">
        <v>26</v>
      </c>
      <c r="O34" s="25" t="s">
        <v>38</v>
      </c>
      <c r="P34" s="4" t="s">
        <v>26</v>
      </c>
      <c r="Q34" s="45"/>
      <c r="R34" s="42"/>
    </row>
    <row r="35" spans="2:18">
      <c r="B35" s="20">
        <v>1</v>
      </c>
      <c r="C35" s="5" t="s">
        <v>1</v>
      </c>
      <c r="D35" s="5" t="s">
        <v>42</v>
      </c>
      <c r="E35" s="6" t="s">
        <v>22</v>
      </c>
      <c r="F35" s="7"/>
      <c r="G35" s="8"/>
      <c r="H35" s="9">
        <f t="shared" ref="H35:H69" si="1">$F35*G35</f>
        <v>0</v>
      </c>
      <c r="I35" s="8"/>
      <c r="J35" s="9">
        <f t="shared" ref="J35:J69" si="2">$F35*I35</f>
        <v>0</v>
      </c>
      <c r="K35" s="8"/>
      <c r="L35" s="9">
        <f t="shared" ref="L35:N69" si="3">$F35*K35</f>
        <v>0</v>
      </c>
      <c r="M35" s="8"/>
      <c r="N35" s="9">
        <f t="shared" si="3"/>
        <v>0</v>
      </c>
      <c r="O35" s="8"/>
      <c r="P35" s="9">
        <f t="shared" ref="P35:P69" si="4">$F35*O35</f>
        <v>0</v>
      </c>
      <c r="Q35" s="22">
        <f>SUM(H35:H37,J35:J37,L35:L37,P35:P37)</f>
        <v>0</v>
      </c>
      <c r="R35" s="8"/>
    </row>
    <row r="36" spans="2:18">
      <c r="B36" s="20">
        <v>2</v>
      </c>
      <c r="C36" s="10"/>
      <c r="D36" s="10" t="s">
        <v>43</v>
      </c>
      <c r="E36" s="11" t="s">
        <v>24</v>
      </c>
      <c r="F36" s="12"/>
      <c r="G36" s="13"/>
      <c r="H36" s="14">
        <f t="shared" si="1"/>
        <v>0</v>
      </c>
      <c r="I36" s="13"/>
      <c r="J36" s="14">
        <f t="shared" si="2"/>
        <v>0</v>
      </c>
      <c r="K36" s="13"/>
      <c r="L36" s="14">
        <f t="shared" si="3"/>
        <v>0</v>
      </c>
      <c r="M36" s="13"/>
      <c r="N36" s="14">
        <f t="shared" si="3"/>
        <v>0</v>
      </c>
      <c r="O36" s="13"/>
      <c r="P36" s="14">
        <f t="shared" si="4"/>
        <v>0</v>
      </c>
      <c r="Q36" s="23"/>
      <c r="R36" s="13"/>
    </row>
    <row r="37" spans="2:18">
      <c r="B37" s="20">
        <v>3</v>
      </c>
      <c r="C37" s="15"/>
      <c r="D37" s="15"/>
      <c r="E37" s="16" t="s">
        <v>25</v>
      </c>
      <c r="F37" s="17"/>
      <c r="G37" s="18"/>
      <c r="H37" s="19">
        <f t="shared" si="1"/>
        <v>0</v>
      </c>
      <c r="I37" s="18"/>
      <c r="J37" s="19">
        <f t="shared" si="2"/>
        <v>0</v>
      </c>
      <c r="K37" s="18"/>
      <c r="L37" s="19">
        <f t="shared" si="3"/>
        <v>0</v>
      </c>
      <c r="M37" s="18"/>
      <c r="N37" s="19">
        <f t="shared" si="3"/>
        <v>0</v>
      </c>
      <c r="O37" s="18"/>
      <c r="P37" s="19">
        <f t="shared" si="4"/>
        <v>0</v>
      </c>
      <c r="Q37" s="24"/>
      <c r="R37" s="18"/>
    </row>
    <row r="38" spans="2:18">
      <c r="B38" s="32">
        <v>4</v>
      </c>
      <c r="C38" s="5" t="s">
        <v>0</v>
      </c>
      <c r="D38" s="5" t="s">
        <v>14</v>
      </c>
      <c r="E38" s="6" t="s">
        <v>22</v>
      </c>
      <c r="F38" s="7"/>
      <c r="G38" s="8"/>
      <c r="H38" s="9">
        <f t="shared" ref="H38:H40" si="5">$F38*G38</f>
        <v>0</v>
      </c>
      <c r="I38" s="8"/>
      <c r="J38" s="9">
        <f t="shared" ref="J38:J40" si="6">$F38*I38</f>
        <v>0</v>
      </c>
      <c r="K38" s="8"/>
      <c r="L38" s="9">
        <f t="shared" ref="L38:L40" si="7">$F38*K38</f>
        <v>0</v>
      </c>
      <c r="M38" s="8"/>
      <c r="N38" s="9">
        <f t="shared" ref="N38:N40" si="8">$F38*M38</f>
        <v>0</v>
      </c>
      <c r="O38" s="8"/>
      <c r="P38" s="9">
        <f t="shared" ref="P38:P40" si="9">$F38*O38</f>
        <v>0</v>
      </c>
      <c r="Q38" s="22">
        <f>SUM(H38:H40,J38:J40,L38:L40,P38:P40)</f>
        <v>0</v>
      </c>
      <c r="R38" s="8"/>
    </row>
    <row r="39" spans="2:18">
      <c r="B39" s="32">
        <v>5</v>
      </c>
      <c r="C39" s="10"/>
      <c r="D39" s="10"/>
      <c r="E39" s="11" t="s">
        <v>24</v>
      </c>
      <c r="F39" s="12"/>
      <c r="G39" s="13"/>
      <c r="H39" s="14">
        <f t="shared" si="5"/>
        <v>0</v>
      </c>
      <c r="I39" s="13"/>
      <c r="J39" s="14">
        <f t="shared" si="6"/>
        <v>0</v>
      </c>
      <c r="K39" s="13"/>
      <c r="L39" s="14">
        <f t="shared" si="7"/>
        <v>0</v>
      </c>
      <c r="M39" s="13"/>
      <c r="N39" s="14">
        <f t="shared" si="8"/>
        <v>0</v>
      </c>
      <c r="O39" s="13"/>
      <c r="P39" s="14">
        <f t="shared" si="9"/>
        <v>0</v>
      </c>
      <c r="Q39" s="23"/>
      <c r="R39" s="13"/>
    </row>
    <row r="40" spans="2:18">
      <c r="B40" s="32">
        <v>6</v>
      </c>
      <c r="C40" s="15"/>
      <c r="D40" s="15"/>
      <c r="E40" s="16" t="s">
        <v>25</v>
      </c>
      <c r="F40" s="17"/>
      <c r="G40" s="18"/>
      <c r="H40" s="19">
        <f t="shared" si="5"/>
        <v>0</v>
      </c>
      <c r="I40" s="18"/>
      <c r="J40" s="19">
        <f t="shared" si="6"/>
        <v>0</v>
      </c>
      <c r="K40" s="18"/>
      <c r="L40" s="19">
        <f t="shared" si="7"/>
        <v>0</v>
      </c>
      <c r="M40" s="18"/>
      <c r="N40" s="19">
        <f t="shared" si="8"/>
        <v>0</v>
      </c>
      <c r="O40" s="18"/>
      <c r="P40" s="19">
        <f t="shared" si="9"/>
        <v>0</v>
      </c>
      <c r="Q40" s="24"/>
      <c r="R40" s="18"/>
    </row>
    <row r="41" spans="2:18">
      <c r="B41" s="32">
        <v>7</v>
      </c>
      <c r="C41" s="5" t="s">
        <v>6</v>
      </c>
      <c r="D41" s="5" t="s">
        <v>46</v>
      </c>
      <c r="E41" s="6" t="s">
        <v>22</v>
      </c>
      <c r="F41" s="7"/>
      <c r="G41" s="8"/>
      <c r="H41" s="9">
        <f t="shared" si="1"/>
        <v>0</v>
      </c>
      <c r="I41" s="8"/>
      <c r="J41" s="9">
        <f t="shared" si="2"/>
        <v>0</v>
      </c>
      <c r="K41" s="8"/>
      <c r="L41" s="9">
        <f t="shared" si="3"/>
        <v>0</v>
      </c>
      <c r="M41" s="8"/>
      <c r="N41" s="9">
        <f t="shared" si="3"/>
        <v>0</v>
      </c>
      <c r="O41" s="8"/>
      <c r="P41" s="9">
        <f t="shared" si="4"/>
        <v>0</v>
      </c>
      <c r="Q41" s="22">
        <f>SUM(H41:H43,J41:J43,L41:L43,P41:P43)</f>
        <v>0</v>
      </c>
      <c r="R41" s="8"/>
    </row>
    <row r="42" spans="2:18">
      <c r="B42" s="32">
        <v>8</v>
      </c>
      <c r="C42" s="10"/>
      <c r="D42" s="10"/>
      <c r="E42" s="11" t="s">
        <v>24</v>
      </c>
      <c r="F42" s="12"/>
      <c r="G42" s="13"/>
      <c r="H42" s="14">
        <f t="shared" si="1"/>
        <v>0</v>
      </c>
      <c r="I42" s="13"/>
      <c r="J42" s="14">
        <f t="shared" si="2"/>
        <v>0</v>
      </c>
      <c r="K42" s="13"/>
      <c r="L42" s="14">
        <f t="shared" si="3"/>
        <v>0</v>
      </c>
      <c r="M42" s="13"/>
      <c r="N42" s="14">
        <f t="shared" si="3"/>
        <v>0</v>
      </c>
      <c r="O42" s="13"/>
      <c r="P42" s="14">
        <f t="shared" si="4"/>
        <v>0</v>
      </c>
      <c r="Q42" s="23"/>
      <c r="R42" s="13"/>
    </row>
    <row r="43" spans="2:18">
      <c r="B43" s="32">
        <v>9</v>
      </c>
      <c r="C43" s="15"/>
      <c r="D43" s="15"/>
      <c r="E43" s="16" t="s">
        <v>25</v>
      </c>
      <c r="F43" s="17"/>
      <c r="G43" s="18"/>
      <c r="H43" s="19">
        <f t="shared" si="1"/>
        <v>0</v>
      </c>
      <c r="I43" s="18"/>
      <c r="J43" s="19">
        <f t="shared" si="2"/>
        <v>0</v>
      </c>
      <c r="K43" s="18"/>
      <c r="L43" s="19">
        <f t="shared" si="3"/>
        <v>0</v>
      </c>
      <c r="M43" s="18"/>
      <c r="N43" s="19">
        <f t="shared" si="3"/>
        <v>0</v>
      </c>
      <c r="O43" s="18"/>
      <c r="P43" s="19">
        <f t="shared" si="4"/>
        <v>0</v>
      </c>
      <c r="Q43" s="24"/>
      <c r="R43" s="18"/>
    </row>
    <row r="44" spans="2:18">
      <c r="B44" s="32">
        <v>10</v>
      </c>
      <c r="C44" s="5" t="s">
        <v>11</v>
      </c>
      <c r="D44" s="5" t="s">
        <v>42</v>
      </c>
      <c r="E44" s="6" t="s">
        <v>22</v>
      </c>
      <c r="F44" s="7"/>
      <c r="G44" s="8"/>
      <c r="H44" s="9">
        <f t="shared" si="1"/>
        <v>0</v>
      </c>
      <c r="I44" s="8"/>
      <c r="J44" s="9">
        <f t="shared" si="2"/>
        <v>0</v>
      </c>
      <c r="K44" s="8"/>
      <c r="L44" s="9">
        <f t="shared" si="3"/>
        <v>0</v>
      </c>
      <c r="M44" s="8"/>
      <c r="N44" s="9">
        <f t="shared" si="3"/>
        <v>0</v>
      </c>
      <c r="O44" s="8"/>
      <c r="P44" s="9">
        <f t="shared" si="4"/>
        <v>0</v>
      </c>
      <c r="Q44" s="22">
        <f>SUM(H44:H46,J44:J46,L44:L46,P44:P46)</f>
        <v>0</v>
      </c>
      <c r="R44" s="8"/>
    </row>
    <row r="45" spans="2:18">
      <c r="B45" s="32">
        <v>11</v>
      </c>
      <c r="C45" s="10"/>
      <c r="D45" s="10" t="s">
        <v>43</v>
      </c>
      <c r="E45" s="11" t="s">
        <v>24</v>
      </c>
      <c r="F45" s="12"/>
      <c r="G45" s="13"/>
      <c r="H45" s="14">
        <f t="shared" si="1"/>
        <v>0</v>
      </c>
      <c r="I45" s="13"/>
      <c r="J45" s="14">
        <f t="shared" si="2"/>
        <v>0</v>
      </c>
      <c r="K45" s="13"/>
      <c r="L45" s="14">
        <f t="shared" si="3"/>
        <v>0</v>
      </c>
      <c r="M45" s="13"/>
      <c r="N45" s="14">
        <f t="shared" si="3"/>
        <v>0</v>
      </c>
      <c r="O45" s="13"/>
      <c r="P45" s="14">
        <f t="shared" si="4"/>
        <v>0</v>
      </c>
      <c r="Q45" s="23"/>
      <c r="R45" s="13"/>
    </row>
    <row r="46" spans="2:18">
      <c r="B46" s="32">
        <v>12</v>
      </c>
      <c r="C46" s="15"/>
      <c r="D46" s="15"/>
      <c r="E46" s="16" t="s">
        <v>25</v>
      </c>
      <c r="F46" s="17"/>
      <c r="G46" s="18"/>
      <c r="H46" s="19">
        <f t="shared" si="1"/>
        <v>0</v>
      </c>
      <c r="I46" s="18"/>
      <c r="J46" s="19">
        <f t="shared" si="2"/>
        <v>0</v>
      </c>
      <c r="K46" s="18"/>
      <c r="L46" s="19">
        <f t="shared" si="3"/>
        <v>0</v>
      </c>
      <c r="M46" s="18"/>
      <c r="N46" s="19">
        <f t="shared" si="3"/>
        <v>0</v>
      </c>
      <c r="O46" s="18"/>
      <c r="P46" s="19">
        <f t="shared" si="4"/>
        <v>0</v>
      </c>
      <c r="Q46" s="24"/>
      <c r="R46" s="18"/>
    </row>
    <row r="47" spans="2:18">
      <c r="B47" s="32">
        <v>13</v>
      </c>
      <c r="C47" s="5" t="s">
        <v>7</v>
      </c>
      <c r="D47" s="10" t="s">
        <v>43</v>
      </c>
      <c r="E47" s="6" t="s">
        <v>22</v>
      </c>
      <c r="F47" s="7"/>
      <c r="G47" s="8"/>
      <c r="H47" s="9">
        <f t="shared" si="1"/>
        <v>0</v>
      </c>
      <c r="I47" s="8"/>
      <c r="J47" s="9">
        <f t="shared" si="2"/>
        <v>0</v>
      </c>
      <c r="K47" s="8"/>
      <c r="L47" s="9">
        <f t="shared" si="3"/>
        <v>0</v>
      </c>
      <c r="M47" s="8"/>
      <c r="N47" s="9">
        <f t="shared" si="3"/>
        <v>0</v>
      </c>
      <c r="O47" s="8"/>
      <c r="P47" s="9">
        <f t="shared" si="4"/>
        <v>0</v>
      </c>
      <c r="Q47" s="22">
        <f>SUM(H47:H49,J47:J49,L47:L49,P47:P49)</f>
        <v>0</v>
      </c>
      <c r="R47" s="8"/>
    </row>
    <row r="48" spans="2:18">
      <c r="B48" s="32">
        <v>14</v>
      </c>
      <c r="C48" s="10"/>
      <c r="D48" s="10"/>
      <c r="E48" s="11" t="s">
        <v>24</v>
      </c>
      <c r="F48" s="12"/>
      <c r="G48" s="13"/>
      <c r="H48" s="14">
        <f t="shared" si="1"/>
        <v>0</v>
      </c>
      <c r="I48" s="13"/>
      <c r="J48" s="14">
        <f t="shared" si="2"/>
        <v>0</v>
      </c>
      <c r="K48" s="13"/>
      <c r="L48" s="14">
        <f t="shared" si="3"/>
        <v>0</v>
      </c>
      <c r="M48" s="13"/>
      <c r="N48" s="14">
        <f t="shared" si="3"/>
        <v>0</v>
      </c>
      <c r="O48" s="13"/>
      <c r="P48" s="14">
        <f t="shared" si="4"/>
        <v>0</v>
      </c>
      <c r="Q48" s="23"/>
      <c r="R48" s="13"/>
    </row>
    <row r="49" spans="2:18">
      <c r="B49" s="32">
        <v>15</v>
      </c>
      <c r="C49" s="15"/>
      <c r="D49" s="15"/>
      <c r="E49" s="16" t="s">
        <v>25</v>
      </c>
      <c r="F49" s="17"/>
      <c r="G49" s="18"/>
      <c r="H49" s="19">
        <f t="shared" si="1"/>
        <v>0</v>
      </c>
      <c r="I49" s="18"/>
      <c r="J49" s="19">
        <f t="shared" si="2"/>
        <v>0</v>
      </c>
      <c r="K49" s="18"/>
      <c r="L49" s="19">
        <f t="shared" si="3"/>
        <v>0</v>
      </c>
      <c r="M49" s="18"/>
      <c r="N49" s="19">
        <f t="shared" si="3"/>
        <v>0</v>
      </c>
      <c r="O49" s="18"/>
      <c r="P49" s="19">
        <f t="shared" si="4"/>
        <v>0</v>
      </c>
      <c r="Q49" s="24"/>
      <c r="R49" s="18"/>
    </row>
    <row r="50" spans="2:18">
      <c r="B50" s="32">
        <v>16</v>
      </c>
      <c r="C50" s="5" t="s">
        <v>12</v>
      </c>
      <c r="D50" s="10" t="s">
        <v>43</v>
      </c>
      <c r="E50" s="6" t="s">
        <v>22</v>
      </c>
      <c r="F50" s="7"/>
      <c r="G50" s="8"/>
      <c r="H50" s="9">
        <f t="shared" si="1"/>
        <v>0</v>
      </c>
      <c r="I50" s="8"/>
      <c r="J50" s="9">
        <f t="shared" si="2"/>
        <v>0</v>
      </c>
      <c r="K50" s="8"/>
      <c r="L50" s="9">
        <f t="shared" si="3"/>
        <v>0</v>
      </c>
      <c r="M50" s="8"/>
      <c r="N50" s="9">
        <f t="shared" si="3"/>
        <v>0</v>
      </c>
      <c r="O50" s="8"/>
      <c r="P50" s="9">
        <f t="shared" si="4"/>
        <v>0</v>
      </c>
      <c r="Q50" s="22">
        <f>SUM(H50:H52,J50:J52,L50:L52,P50:P52)</f>
        <v>0</v>
      </c>
      <c r="R50" s="8"/>
    </row>
    <row r="51" spans="2:18">
      <c r="B51" s="32">
        <v>17</v>
      </c>
      <c r="C51" s="10"/>
      <c r="D51" s="10"/>
      <c r="E51" s="11" t="s">
        <v>24</v>
      </c>
      <c r="F51" s="12"/>
      <c r="G51" s="13"/>
      <c r="H51" s="14">
        <f t="shared" si="1"/>
        <v>0</v>
      </c>
      <c r="I51" s="13"/>
      <c r="J51" s="14">
        <f t="shared" si="2"/>
        <v>0</v>
      </c>
      <c r="K51" s="13"/>
      <c r="L51" s="14">
        <f t="shared" si="3"/>
        <v>0</v>
      </c>
      <c r="M51" s="13"/>
      <c r="N51" s="14">
        <f t="shared" si="3"/>
        <v>0</v>
      </c>
      <c r="O51" s="13"/>
      <c r="P51" s="14">
        <f t="shared" si="4"/>
        <v>0</v>
      </c>
      <c r="Q51" s="23"/>
      <c r="R51" s="13"/>
    </row>
    <row r="52" spans="2:18">
      <c r="B52" s="32">
        <v>18</v>
      </c>
      <c r="C52" s="15"/>
      <c r="D52" s="15"/>
      <c r="E52" s="16" t="s">
        <v>25</v>
      </c>
      <c r="F52" s="17"/>
      <c r="G52" s="18"/>
      <c r="H52" s="19">
        <f t="shared" si="1"/>
        <v>0</v>
      </c>
      <c r="I52" s="18"/>
      <c r="J52" s="19">
        <f t="shared" si="2"/>
        <v>0</v>
      </c>
      <c r="K52" s="18"/>
      <c r="L52" s="19">
        <f t="shared" si="3"/>
        <v>0</v>
      </c>
      <c r="M52" s="18"/>
      <c r="N52" s="19">
        <f t="shared" si="3"/>
        <v>0</v>
      </c>
      <c r="O52" s="18"/>
      <c r="P52" s="19">
        <f t="shared" si="4"/>
        <v>0</v>
      </c>
      <c r="Q52" s="24"/>
      <c r="R52" s="18"/>
    </row>
    <row r="53" spans="2:18">
      <c r="B53" s="32">
        <v>19</v>
      </c>
      <c r="C53" s="5" t="s">
        <v>8</v>
      </c>
      <c r="D53" s="5" t="s">
        <v>47</v>
      </c>
      <c r="E53" s="6" t="s">
        <v>22</v>
      </c>
      <c r="F53" s="7"/>
      <c r="G53" s="8"/>
      <c r="H53" s="9">
        <f t="shared" si="1"/>
        <v>0</v>
      </c>
      <c r="I53" s="8"/>
      <c r="J53" s="9">
        <f t="shared" si="2"/>
        <v>0</v>
      </c>
      <c r="K53" s="8"/>
      <c r="L53" s="9">
        <f t="shared" si="3"/>
        <v>0</v>
      </c>
      <c r="M53" s="8"/>
      <c r="N53" s="9">
        <f t="shared" si="3"/>
        <v>0</v>
      </c>
      <c r="O53" s="8"/>
      <c r="P53" s="9">
        <f t="shared" si="4"/>
        <v>0</v>
      </c>
      <c r="Q53" s="22">
        <f>SUM(H53:H55,J53:J55,L53:L55,P53:P55)</f>
        <v>0</v>
      </c>
      <c r="R53" s="8"/>
    </row>
    <row r="54" spans="2:18">
      <c r="B54" s="32">
        <v>20</v>
      </c>
      <c r="C54" s="10"/>
      <c r="D54" s="10"/>
      <c r="E54" s="11" t="s">
        <v>24</v>
      </c>
      <c r="F54" s="12"/>
      <c r="G54" s="13"/>
      <c r="H54" s="14">
        <f t="shared" si="1"/>
        <v>0</v>
      </c>
      <c r="I54" s="13"/>
      <c r="J54" s="14">
        <f t="shared" si="2"/>
        <v>0</v>
      </c>
      <c r="K54" s="13"/>
      <c r="L54" s="14">
        <f t="shared" si="3"/>
        <v>0</v>
      </c>
      <c r="M54" s="13"/>
      <c r="N54" s="14">
        <f t="shared" si="3"/>
        <v>0</v>
      </c>
      <c r="O54" s="13"/>
      <c r="P54" s="14">
        <f t="shared" si="4"/>
        <v>0</v>
      </c>
      <c r="Q54" s="23"/>
      <c r="R54" s="13"/>
    </row>
    <row r="55" spans="2:18">
      <c r="B55" s="32">
        <v>21</v>
      </c>
      <c r="C55" s="15"/>
      <c r="D55" s="15"/>
      <c r="E55" s="16" t="s">
        <v>25</v>
      </c>
      <c r="F55" s="17"/>
      <c r="G55" s="18"/>
      <c r="H55" s="19">
        <f t="shared" si="1"/>
        <v>0</v>
      </c>
      <c r="I55" s="18"/>
      <c r="J55" s="19">
        <f t="shared" si="2"/>
        <v>0</v>
      </c>
      <c r="K55" s="18"/>
      <c r="L55" s="19">
        <f t="shared" si="3"/>
        <v>0</v>
      </c>
      <c r="M55" s="18"/>
      <c r="N55" s="19">
        <f t="shared" si="3"/>
        <v>0</v>
      </c>
      <c r="O55" s="18"/>
      <c r="P55" s="19">
        <f t="shared" si="4"/>
        <v>0</v>
      </c>
      <c r="Q55" s="24"/>
      <c r="R55" s="18"/>
    </row>
    <row r="56" spans="2:18">
      <c r="B56" s="32">
        <v>22</v>
      </c>
      <c r="C56" s="5" t="s">
        <v>13</v>
      </c>
      <c r="D56" s="5" t="s">
        <v>48</v>
      </c>
      <c r="E56" s="6" t="s">
        <v>22</v>
      </c>
      <c r="F56" s="7"/>
      <c r="G56" s="8"/>
      <c r="H56" s="9">
        <f t="shared" si="1"/>
        <v>0</v>
      </c>
      <c r="I56" s="8"/>
      <c r="J56" s="9">
        <f t="shared" si="2"/>
        <v>0</v>
      </c>
      <c r="K56" s="8"/>
      <c r="L56" s="9">
        <f t="shared" si="3"/>
        <v>0</v>
      </c>
      <c r="M56" s="8"/>
      <c r="N56" s="9">
        <f t="shared" si="3"/>
        <v>0</v>
      </c>
      <c r="O56" s="8"/>
      <c r="P56" s="9">
        <f t="shared" si="4"/>
        <v>0</v>
      </c>
      <c r="Q56" s="22">
        <f>SUM(H56:H58,J56:J58,L56:L58,P56:P58)</f>
        <v>0</v>
      </c>
      <c r="R56" s="8"/>
    </row>
    <row r="57" spans="2:18">
      <c r="B57" s="32">
        <v>23</v>
      </c>
      <c r="C57" s="10"/>
      <c r="D57" s="10"/>
      <c r="E57" s="11" t="s">
        <v>24</v>
      </c>
      <c r="F57" s="12"/>
      <c r="G57" s="13"/>
      <c r="H57" s="14">
        <f t="shared" si="1"/>
        <v>0</v>
      </c>
      <c r="I57" s="13"/>
      <c r="J57" s="14">
        <f t="shared" si="2"/>
        <v>0</v>
      </c>
      <c r="K57" s="13"/>
      <c r="L57" s="14">
        <f t="shared" si="3"/>
        <v>0</v>
      </c>
      <c r="M57" s="13"/>
      <c r="N57" s="14">
        <f t="shared" si="3"/>
        <v>0</v>
      </c>
      <c r="O57" s="13"/>
      <c r="P57" s="14">
        <f t="shared" si="4"/>
        <v>0</v>
      </c>
      <c r="Q57" s="23"/>
      <c r="R57" s="13"/>
    </row>
    <row r="58" spans="2:18">
      <c r="B58" s="32">
        <v>24</v>
      </c>
      <c r="C58" s="15"/>
      <c r="D58" s="15"/>
      <c r="E58" s="16" t="s">
        <v>25</v>
      </c>
      <c r="F58" s="17"/>
      <c r="G58" s="18"/>
      <c r="H58" s="19">
        <f t="shared" si="1"/>
        <v>0</v>
      </c>
      <c r="I58" s="18"/>
      <c r="J58" s="19">
        <f t="shared" si="2"/>
        <v>0</v>
      </c>
      <c r="K58" s="18"/>
      <c r="L58" s="19">
        <f t="shared" si="3"/>
        <v>0</v>
      </c>
      <c r="M58" s="18"/>
      <c r="N58" s="19">
        <f t="shared" si="3"/>
        <v>0</v>
      </c>
      <c r="O58" s="18"/>
      <c r="P58" s="19">
        <f t="shared" si="4"/>
        <v>0</v>
      </c>
      <c r="Q58" s="24"/>
      <c r="R58" s="18"/>
    </row>
    <row r="59" spans="2:18">
      <c r="B59" s="32">
        <v>25</v>
      </c>
      <c r="C59" s="5" t="s">
        <v>9</v>
      </c>
      <c r="D59" s="5" t="s">
        <v>49</v>
      </c>
      <c r="E59" s="6" t="s">
        <v>22</v>
      </c>
      <c r="F59" s="7"/>
      <c r="G59" s="8"/>
      <c r="H59" s="9">
        <f t="shared" si="1"/>
        <v>0</v>
      </c>
      <c r="I59" s="8"/>
      <c r="J59" s="9">
        <f t="shared" si="2"/>
        <v>0</v>
      </c>
      <c r="K59" s="8"/>
      <c r="L59" s="9">
        <f t="shared" si="3"/>
        <v>0</v>
      </c>
      <c r="M59" s="8"/>
      <c r="N59" s="9">
        <f t="shared" si="3"/>
        <v>0</v>
      </c>
      <c r="O59" s="8"/>
      <c r="P59" s="9">
        <f t="shared" si="4"/>
        <v>0</v>
      </c>
      <c r="Q59" s="22">
        <f>SUM(H59:H61,J59:J61,L59:L61,P59:P61)</f>
        <v>0</v>
      </c>
      <c r="R59" s="8"/>
    </row>
    <row r="60" spans="2:18">
      <c r="B60" s="32">
        <v>26</v>
      </c>
      <c r="C60" s="10"/>
      <c r="D60" s="10"/>
      <c r="E60" s="11" t="s">
        <v>24</v>
      </c>
      <c r="F60" s="12"/>
      <c r="G60" s="13"/>
      <c r="H60" s="14">
        <f t="shared" si="1"/>
        <v>0</v>
      </c>
      <c r="I60" s="13"/>
      <c r="J60" s="14">
        <f t="shared" si="2"/>
        <v>0</v>
      </c>
      <c r="K60" s="13"/>
      <c r="L60" s="14">
        <f t="shared" si="3"/>
        <v>0</v>
      </c>
      <c r="M60" s="13"/>
      <c r="N60" s="14">
        <f t="shared" si="3"/>
        <v>0</v>
      </c>
      <c r="O60" s="13"/>
      <c r="P60" s="14">
        <f t="shared" si="4"/>
        <v>0</v>
      </c>
      <c r="Q60" s="23"/>
      <c r="R60" s="13"/>
    </row>
    <row r="61" spans="2:18">
      <c r="B61" s="32">
        <v>27</v>
      </c>
      <c r="C61" s="15"/>
      <c r="D61" s="15"/>
      <c r="E61" s="16" t="s">
        <v>25</v>
      </c>
      <c r="F61" s="17"/>
      <c r="G61" s="18"/>
      <c r="H61" s="19">
        <f t="shared" si="1"/>
        <v>0</v>
      </c>
      <c r="I61" s="18"/>
      <c r="J61" s="19">
        <f t="shared" si="2"/>
        <v>0</v>
      </c>
      <c r="K61" s="18"/>
      <c r="L61" s="19">
        <f t="shared" si="3"/>
        <v>0</v>
      </c>
      <c r="M61" s="18"/>
      <c r="N61" s="19">
        <f t="shared" si="3"/>
        <v>0</v>
      </c>
      <c r="O61" s="18"/>
      <c r="P61" s="19">
        <f t="shared" si="4"/>
        <v>0</v>
      </c>
      <c r="Q61" s="24"/>
      <c r="R61" s="18"/>
    </row>
    <row r="62" spans="2:18">
      <c r="B62" s="32">
        <v>28</v>
      </c>
      <c r="C62" s="5" t="s">
        <v>10</v>
      </c>
      <c r="D62" s="5" t="s">
        <v>50</v>
      </c>
      <c r="E62" s="6" t="s">
        <v>22</v>
      </c>
      <c r="F62" s="7"/>
      <c r="G62" s="8"/>
      <c r="H62" s="9">
        <f t="shared" si="1"/>
        <v>0</v>
      </c>
      <c r="I62" s="8"/>
      <c r="J62" s="9">
        <f t="shared" si="2"/>
        <v>0</v>
      </c>
      <c r="K62" s="8"/>
      <c r="L62" s="9">
        <f t="shared" si="3"/>
        <v>0</v>
      </c>
      <c r="M62" s="8"/>
      <c r="N62" s="9">
        <f t="shared" si="3"/>
        <v>0</v>
      </c>
      <c r="O62" s="8"/>
      <c r="P62" s="9">
        <f t="shared" si="4"/>
        <v>0</v>
      </c>
      <c r="Q62" s="22">
        <f>SUM(H62:H64,J62:J64,L62:L64,P62:P64)</f>
        <v>0</v>
      </c>
      <c r="R62" s="8"/>
    </row>
    <row r="63" spans="2:18">
      <c r="B63" s="32">
        <v>29</v>
      </c>
      <c r="C63" s="10"/>
      <c r="D63" s="10"/>
      <c r="E63" s="11" t="s">
        <v>24</v>
      </c>
      <c r="F63" s="12"/>
      <c r="G63" s="13"/>
      <c r="H63" s="14">
        <f t="shared" si="1"/>
        <v>0</v>
      </c>
      <c r="I63" s="13"/>
      <c r="J63" s="14">
        <f t="shared" si="2"/>
        <v>0</v>
      </c>
      <c r="K63" s="13"/>
      <c r="L63" s="14">
        <f t="shared" si="3"/>
        <v>0</v>
      </c>
      <c r="M63" s="13"/>
      <c r="N63" s="14">
        <f t="shared" si="3"/>
        <v>0</v>
      </c>
      <c r="O63" s="13"/>
      <c r="P63" s="14">
        <f t="shared" si="4"/>
        <v>0</v>
      </c>
      <c r="Q63" s="23"/>
      <c r="R63" s="13"/>
    </row>
    <row r="64" spans="2:18">
      <c r="B64" s="32">
        <v>30</v>
      </c>
      <c r="C64" s="15"/>
      <c r="D64" s="15"/>
      <c r="E64" s="16" t="s">
        <v>25</v>
      </c>
      <c r="F64" s="17"/>
      <c r="G64" s="18"/>
      <c r="H64" s="19">
        <f t="shared" si="1"/>
        <v>0</v>
      </c>
      <c r="I64" s="18"/>
      <c r="J64" s="19">
        <f t="shared" si="2"/>
        <v>0</v>
      </c>
      <c r="K64" s="18"/>
      <c r="L64" s="19">
        <f t="shared" si="3"/>
        <v>0</v>
      </c>
      <c r="M64" s="18"/>
      <c r="N64" s="19">
        <f t="shared" si="3"/>
        <v>0</v>
      </c>
      <c r="O64" s="18"/>
      <c r="P64" s="19">
        <f t="shared" si="4"/>
        <v>0</v>
      </c>
      <c r="Q64" s="24"/>
      <c r="R64" s="18"/>
    </row>
    <row r="65" spans="2:18">
      <c r="B65" s="32">
        <v>31</v>
      </c>
      <c r="C65" s="5" t="s">
        <v>39</v>
      </c>
      <c r="D65" s="30"/>
      <c r="E65" s="6" t="s">
        <v>22</v>
      </c>
      <c r="F65" s="7"/>
      <c r="G65" s="8"/>
      <c r="H65" s="9">
        <f t="shared" si="1"/>
        <v>0</v>
      </c>
      <c r="I65" s="8"/>
      <c r="J65" s="9">
        <f t="shared" si="2"/>
        <v>0</v>
      </c>
      <c r="K65" s="8"/>
      <c r="L65" s="9">
        <f t="shared" si="3"/>
        <v>0</v>
      </c>
      <c r="M65" s="8"/>
      <c r="N65" s="9">
        <f t="shared" si="3"/>
        <v>0</v>
      </c>
      <c r="O65" s="8"/>
      <c r="P65" s="9">
        <f t="shared" si="4"/>
        <v>0</v>
      </c>
      <c r="Q65" s="22">
        <f>SUM(H65:H67,J65:J67,L65:L67,P65:P67)</f>
        <v>0</v>
      </c>
      <c r="R65" s="8"/>
    </row>
    <row r="66" spans="2:18">
      <c r="B66" s="32">
        <v>32</v>
      </c>
      <c r="C66" s="10"/>
      <c r="D66" s="26"/>
      <c r="E66" s="11" t="s">
        <v>24</v>
      </c>
      <c r="F66" s="12"/>
      <c r="G66" s="13"/>
      <c r="H66" s="14">
        <f t="shared" si="1"/>
        <v>0</v>
      </c>
      <c r="I66" s="13"/>
      <c r="J66" s="14">
        <f t="shared" si="2"/>
        <v>0</v>
      </c>
      <c r="K66" s="13"/>
      <c r="L66" s="14">
        <f t="shared" si="3"/>
        <v>0</v>
      </c>
      <c r="M66" s="13"/>
      <c r="N66" s="14">
        <f t="shared" si="3"/>
        <v>0</v>
      </c>
      <c r="O66" s="13"/>
      <c r="P66" s="14">
        <f t="shared" si="4"/>
        <v>0</v>
      </c>
      <c r="Q66" s="23"/>
      <c r="R66" s="13"/>
    </row>
    <row r="67" spans="2:18">
      <c r="B67" s="32">
        <v>33</v>
      </c>
      <c r="C67" s="15"/>
      <c r="D67" s="31"/>
      <c r="E67" s="16" t="s">
        <v>25</v>
      </c>
      <c r="F67" s="17"/>
      <c r="G67" s="18"/>
      <c r="H67" s="19">
        <f t="shared" si="1"/>
        <v>0</v>
      </c>
      <c r="I67" s="18"/>
      <c r="J67" s="19">
        <f t="shared" si="2"/>
        <v>0</v>
      </c>
      <c r="K67" s="18"/>
      <c r="L67" s="19">
        <f t="shared" si="3"/>
        <v>0</v>
      </c>
      <c r="M67" s="18"/>
      <c r="N67" s="19">
        <f t="shared" si="3"/>
        <v>0</v>
      </c>
      <c r="O67" s="18"/>
      <c r="P67" s="19">
        <f t="shared" si="4"/>
        <v>0</v>
      </c>
      <c r="Q67" s="24"/>
      <c r="R67" s="18"/>
    </row>
    <row r="68" spans="2:18">
      <c r="B68" s="32">
        <v>34</v>
      </c>
      <c r="C68" s="5"/>
      <c r="D68" s="30"/>
      <c r="E68" s="6" t="s">
        <v>22</v>
      </c>
      <c r="F68" s="7"/>
      <c r="G68" s="8"/>
      <c r="H68" s="9">
        <f t="shared" si="1"/>
        <v>0</v>
      </c>
      <c r="I68" s="8"/>
      <c r="J68" s="9">
        <f t="shared" si="2"/>
        <v>0</v>
      </c>
      <c r="K68" s="8"/>
      <c r="L68" s="9">
        <f t="shared" si="3"/>
        <v>0</v>
      </c>
      <c r="M68" s="8"/>
      <c r="N68" s="9">
        <f t="shared" si="3"/>
        <v>0</v>
      </c>
      <c r="O68" s="8"/>
      <c r="P68" s="9">
        <f t="shared" si="4"/>
        <v>0</v>
      </c>
      <c r="Q68" s="22">
        <f>SUM(H68:H70,J68:J70,L68:L70,P68:P70)</f>
        <v>0</v>
      </c>
      <c r="R68" s="8"/>
    </row>
    <row r="69" spans="2:18">
      <c r="B69" s="32">
        <v>35</v>
      </c>
      <c r="C69" s="10"/>
      <c r="D69" s="26"/>
      <c r="E69" s="11" t="s">
        <v>24</v>
      </c>
      <c r="F69" s="12"/>
      <c r="G69" s="13"/>
      <c r="H69" s="14">
        <f t="shared" si="1"/>
        <v>0</v>
      </c>
      <c r="I69" s="13"/>
      <c r="J69" s="14">
        <f t="shared" si="2"/>
        <v>0</v>
      </c>
      <c r="K69" s="13"/>
      <c r="L69" s="14">
        <f t="shared" si="3"/>
        <v>0</v>
      </c>
      <c r="M69" s="13"/>
      <c r="N69" s="14">
        <f t="shared" si="3"/>
        <v>0</v>
      </c>
      <c r="O69" s="13"/>
      <c r="P69" s="14">
        <f t="shared" si="4"/>
        <v>0</v>
      </c>
      <c r="Q69" s="23"/>
      <c r="R69" s="13"/>
    </row>
    <row r="70" spans="2:18">
      <c r="B70" s="32">
        <v>36</v>
      </c>
      <c r="C70" s="15"/>
      <c r="D70" s="31"/>
      <c r="E70" s="16" t="s">
        <v>25</v>
      </c>
      <c r="F70" s="17"/>
      <c r="G70" s="18"/>
      <c r="H70" s="19">
        <f t="shared" ref="H70:J70" si="10">$F70*G70</f>
        <v>0</v>
      </c>
      <c r="I70" s="18"/>
      <c r="J70" s="19">
        <f t="shared" si="10"/>
        <v>0</v>
      </c>
      <c r="K70" s="18"/>
      <c r="L70" s="19">
        <f t="shared" ref="L70" si="11">$F70*K70</f>
        <v>0</v>
      </c>
      <c r="M70" s="18"/>
      <c r="N70" s="19">
        <f t="shared" ref="N70" si="12">$F70*M70</f>
        <v>0</v>
      </c>
      <c r="O70" s="18"/>
      <c r="P70" s="19">
        <f t="shared" ref="P70" si="13">$F70*O70</f>
        <v>0</v>
      </c>
      <c r="Q70" s="24"/>
      <c r="R70" s="18"/>
    </row>
    <row r="71" spans="2:18" ht="26.45" customHeight="1">
      <c r="F71" s="27"/>
      <c r="G71" s="27" t="s">
        <v>41</v>
      </c>
      <c r="H71" s="29">
        <f>SUM(H35:H70)</f>
        <v>0</v>
      </c>
      <c r="J71" s="29">
        <f>SUM(J35:J70)</f>
        <v>0</v>
      </c>
      <c r="L71" s="29">
        <f>SUM(L35:L70)</f>
        <v>0</v>
      </c>
      <c r="N71" s="29">
        <f>SUM(N35:N70)</f>
        <v>0</v>
      </c>
      <c r="P71" s="29">
        <f>SUM(P35:P70)</f>
        <v>0</v>
      </c>
      <c r="Q71" s="28">
        <f>SUM(Q35:Q70)</f>
        <v>0</v>
      </c>
    </row>
  </sheetData>
  <mergeCells count="69">
    <mergeCell ref="K29:R29"/>
    <mergeCell ref="I30:J30"/>
    <mergeCell ref="I21:J21"/>
    <mergeCell ref="K21:R21"/>
    <mergeCell ref="I22:J22"/>
    <mergeCell ref="K22:R22"/>
    <mergeCell ref="I23:J23"/>
    <mergeCell ref="K23:R23"/>
    <mergeCell ref="I24:J24"/>
    <mergeCell ref="K24:R24"/>
    <mergeCell ref="I25:J25"/>
    <mergeCell ref="K25:R25"/>
    <mergeCell ref="I26:J26"/>
    <mergeCell ref="K26:R26"/>
    <mergeCell ref="I29:J29"/>
    <mergeCell ref="K18:R18"/>
    <mergeCell ref="K19:R19"/>
    <mergeCell ref="K20:R20"/>
    <mergeCell ref="K27:R27"/>
    <mergeCell ref="K28:R28"/>
    <mergeCell ref="K6:R6"/>
    <mergeCell ref="K7:R7"/>
    <mergeCell ref="K8:R8"/>
    <mergeCell ref="K9:R9"/>
    <mergeCell ref="K10:R10"/>
    <mergeCell ref="K11:R11"/>
    <mergeCell ref="K12:R12"/>
    <mergeCell ref="K13:R13"/>
    <mergeCell ref="K14:R14"/>
    <mergeCell ref="K15:R15"/>
    <mergeCell ref="K16:R16"/>
    <mergeCell ref="K17:R17"/>
    <mergeCell ref="I18:J18"/>
    <mergeCell ref="I19:J19"/>
    <mergeCell ref="I20:J20"/>
    <mergeCell ref="I27:J27"/>
    <mergeCell ref="I28:J28"/>
    <mergeCell ref="I15:J15"/>
    <mergeCell ref="I16:J16"/>
    <mergeCell ref="I17:J17"/>
    <mergeCell ref="I11:J11"/>
    <mergeCell ref="I12:J12"/>
    <mergeCell ref="I13:J13"/>
    <mergeCell ref="I14:J14"/>
    <mergeCell ref="I6:J6"/>
    <mergeCell ref="I7:J7"/>
    <mergeCell ref="I8:J8"/>
    <mergeCell ref="I9:J9"/>
    <mergeCell ref="I10:J10"/>
    <mergeCell ref="Q33:Q34"/>
    <mergeCell ref="R33:R34"/>
    <mergeCell ref="G33:H33"/>
    <mergeCell ref="I33:J33"/>
    <mergeCell ref="K33:L33"/>
    <mergeCell ref="O33:P33"/>
    <mergeCell ref="M33:N33"/>
    <mergeCell ref="B33:B34"/>
    <mergeCell ref="C33:D33"/>
    <mergeCell ref="E33:E34"/>
    <mergeCell ref="F33:F34"/>
    <mergeCell ref="H4:H5"/>
    <mergeCell ref="Q1:R1"/>
    <mergeCell ref="I4:J5"/>
    <mergeCell ref="K4:R5"/>
    <mergeCell ref="B4:B5"/>
    <mergeCell ref="C4:D4"/>
    <mergeCell ref="E4:E5"/>
    <mergeCell ref="F4:F5"/>
    <mergeCell ref="G4:G5"/>
  </mergeCells>
  <phoneticPr fontId="5"/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積算項目案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mitamura</cp:lastModifiedBy>
  <cp:lastPrinted>2020-08-26T09:00:50Z</cp:lastPrinted>
  <dcterms:created xsi:type="dcterms:W3CDTF">2010-08-30T15:00:00Z</dcterms:created>
  <dcterms:modified xsi:type="dcterms:W3CDTF">2020-10-09T05:57:58Z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6fffe2-e74d-4f21-833f-6f054a10cb50_Enabled">
    <vt:lpwstr>True</vt:lpwstr>
  </property>
  <property fmtid="{D5CDD505-2E9C-101B-9397-08002B2CF9AE}" pid="3" name="MSIP_Label_436fffe2-e74d-4f21-833f-6f054a10cb50_SiteId">
    <vt:lpwstr>a4dd5294-24e4-4102-8420-cb86d0baae1e</vt:lpwstr>
  </property>
  <property fmtid="{D5CDD505-2E9C-101B-9397-08002B2CF9AE}" pid="4" name="MSIP_Label_436fffe2-e74d-4f21-833f-6f054a10cb50_Owner">
    <vt:lpwstr>atishii@abeam.com</vt:lpwstr>
  </property>
  <property fmtid="{D5CDD505-2E9C-101B-9397-08002B2CF9AE}" pid="5" name="MSIP_Label_436fffe2-e74d-4f21-833f-6f054a10cb50_SetDate">
    <vt:lpwstr>2020-05-19T03:14:09.1072829Z</vt:lpwstr>
  </property>
  <property fmtid="{D5CDD505-2E9C-101B-9397-08002B2CF9AE}" pid="6" name="MSIP_Label_436fffe2-e74d-4f21-833f-6f054a10cb50_Name">
    <vt:lpwstr>Public</vt:lpwstr>
  </property>
  <property fmtid="{D5CDD505-2E9C-101B-9397-08002B2CF9AE}" pid="7" name="MSIP_Label_436fffe2-e74d-4f21-833f-6f054a10cb50_Application">
    <vt:lpwstr>Microsoft Azure Information Protection</vt:lpwstr>
  </property>
  <property fmtid="{D5CDD505-2E9C-101B-9397-08002B2CF9AE}" pid="8" name="MSIP_Label_436fffe2-e74d-4f21-833f-6f054a10cb50_ActionId">
    <vt:lpwstr>42632646-60aa-42cb-a4e6-ccc35f236a0d</vt:lpwstr>
  </property>
  <property fmtid="{D5CDD505-2E9C-101B-9397-08002B2CF9AE}" pid="9" name="MSIP_Label_436fffe2-e74d-4f21-833f-6f054a10cb50_Extended_MSFT_Method">
    <vt:lpwstr>Manual</vt:lpwstr>
  </property>
  <property fmtid="{D5CDD505-2E9C-101B-9397-08002B2CF9AE}" pid="10" name="MSIP_Label_1b85ecb2-a6cb-4b76-bcbd-1c2ea4df0cd9_Enabled">
    <vt:lpwstr>False</vt:lpwstr>
  </property>
  <property fmtid="{D5CDD505-2E9C-101B-9397-08002B2CF9AE}" pid="11" name="MSIP_Label_1b85ecb2-a6cb-4b76-bcbd-1c2ea4df0cd9_SiteId">
    <vt:lpwstr>6f15ba8c-27c6-44f1-98fb-38c43daa773c</vt:lpwstr>
  </property>
  <property fmtid="{D5CDD505-2E9C-101B-9397-08002B2CF9AE}" pid="12" name="MSIP_Label_1b85ecb2-a6cb-4b76-bcbd-1c2ea4df0cd9_Owner">
    <vt:lpwstr>takai-muneaki@inpit.go.jp</vt:lpwstr>
  </property>
  <property fmtid="{D5CDD505-2E9C-101B-9397-08002B2CF9AE}" pid="13" name="MSIP_Label_1b85ecb2-a6cb-4b76-bcbd-1c2ea4df0cd9_SetDate">
    <vt:lpwstr>2019-05-31T10:24:55.9294984+09:00</vt:lpwstr>
  </property>
  <property fmtid="{D5CDD505-2E9C-101B-9397-08002B2CF9AE}" pid="14" name="MSIP_Label_1b85ecb2-a6cb-4b76-bcbd-1c2ea4df0cd9_Name">
    <vt:lpwstr>暗号化ラベル</vt:lpwstr>
  </property>
  <property fmtid="{D5CDD505-2E9C-101B-9397-08002B2CF9AE}" pid="15" name="MSIP_Label_1b85ecb2-a6cb-4b76-bcbd-1c2ea4df0cd9_Application">
    <vt:lpwstr>Microsoft Azure Information Protection</vt:lpwstr>
  </property>
  <property fmtid="{D5CDD505-2E9C-101B-9397-08002B2CF9AE}" pid="16" name="MSIP_Label_1b85ecb2-a6cb-4b76-bcbd-1c2ea4df0cd9_Extended_MSFT_Method">
    <vt:lpwstr>Automatic</vt:lpwstr>
  </property>
  <property fmtid="{D5CDD505-2E9C-101B-9397-08002B2CF9AE}" pid="17" name="Sensitivity">
    <vt:lpwstr>Public</vt:lpwstr>
  </property>
</Properties>
</file>