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55" yWindow="0" windowWidth="26130" windowHeight="12600" tabRatio="677"/>
  </bookViews>
  <sheets>
    <sheet name="別紙2　検査項目及び金額積算表（専門家等・専門家等随伴家族）" sheetId="2" r:id="rId1"/>
    <sheet name="別紙2-1　検査項目及び金額積算表（コース料金） " sheetId="5" r:id="rId2"/>
  </sheets>
  <definedNames>
    <definedName name="_xlnm.Print_Area" localSheetId="0">'別紙2　検査項目及び金額積算表（専門家等・専門家等随伴家族）'!$A$1:$G$32</definedName>
  </definedNames>
  <calcPr calcId="162913"/>
</workbook>
</file>

<file path=xl/calcChain.xml><?xml version="1.0" encoding="utf-8"?>
<calcChain xmlns="http://schemas.openxmlformats.org/spreadsheetml/2006/main">
  <c r="G29" i="2" l="1"/>
  <c r="G9" i="2" l="1"/>
  <c r="L6" i="5" s="1"/>
  <c r="N6" i="5" s="1"/>
  <c r="N7" i="5" s="1"/>
  <c r="L12" i="5"/>
  <c r="N12" i="5" s="1"/>
  <c r="N13" i="5" s="1"/>
  <c r="K15" i="5" l="1"/>
  <c r="C32" i="2"/>
  <c r="E12" i="5" s="1"/>
  <c r="C12" i="2"/>
  <c r="E6" i="5" l="1"/>
  <c r="C18" i="2"/>
  <c r="E7" i="5" s="1"/>
  <c r="G12" i="5" l="1"/>
  <c r="G13" i="5" s="1"/>
  <c r="G7" i="5"/>
  <c r="G6" i="5"/>
  <c r="G8" i="5" l="1"/>
  <c r="D15" i="5" l="1"/>
  <c r="K17" i="5" s="1"/>
</calcChain>
</file>

<file path=xl/sharedStrings.xml><?xml version="1.0" encoding="utf-8"?>
<sst xmlns="http://schemas.openxmlformats.org/spreadsheetml/2006/main" count="103" uniqueCount="65">
  <si>
    <t>単価</t>
  </si>
  <si>
    <t>便寄生虫</t>
  </si>
  <si>
    <t>肝機能検査（AST、ALT、γ-GTP）</t>
  </si>
  <si>
    <t>心電図</t>
  </si>
  <si>
    <t>A項目</t>
    <phoneticPr fontId="1"/>
  </si>
  <si>
    <t>小計</t>
    <rPh sb="0" eb="2">
      <t>ショウケイ</t>
    </rPh>
    <phoneticPr fontId="1"/>
  </si>
  <si>
    <t>小計（a)</t>
    <rPh sb="0" eb="2">
      <t>ショウケイ</t>
    </rPh>
    <phoneticPr fontId="1"/>
  </si>
  <si>
    <t>小計（b)</t>
    <rPh sb="0" eb="2">
      <t>ショウケイ</t>
    </rPh>
    <phoneticPr fontId="1"/>
  </si>
  <si>
    <t>A・B項目</t>
    <phoneticPr fontId="1"/>
  </si>
  <si>
    <t>身体測定（身長・体重・BMI・視力・聴力・血圧・腹囲）
胸部聴診所見・腹部触診所見</t>
    <phoneticPr fontId="1"/>
  </si>
  <si>
    <t>項目</t>
    <rPh sb="0" eb="2">
      <t>コウモク</t>
    </rPh>
    <phoneticPr fontId="1"/>
  </si>
  <si>
    <t>検査内容</t>
    <rPh sb="0" eb="2">
      <t>ケンサ</t>
    </rPh>
    <rPh sb="2" eb="4">
      <t>ナイヨウ</t>
    </rPh>
    <phoneticPr fontId="1"/>
  </si>
  <si>
    <t>A</t>
    <phoneticPr fontId="1"/>
  </si>
  <si>
    <t>B</t>
    <phoneticPr fontId="1"/>
  </si>
  <si>
    <t>項目</t>
    <phoneticPr fontId="1"/>
  </si>
  <si>
    <t>検査内容</t>
    <phoneticPr fontId="1"/>
  </si>
  <si>
    <t>A</t>
    <phoneticPr fontId="1"/>
  </si>
  <si>
    <t>a</t>
    <phoneticPr fontId="1"/>
  </si>
  <si>
    <t>金額</t>
    <rPh sb="0" eb="2">
      <t>キンガク</t>
    </rPh>
    <phoneticPr fontId="1"/>
  </si>
  <si>
    <t>合計</t>
    <rPh sb="0" eb="2">
      <t>ゴウケイ</t>
    </rPh>
    <phoneticPr fontId="1"/>
  </si>
  <si>
    <t>※受診予定者数は入札金額積算用のための人数であり、契約上保証するものではない。実際には契約単価に健診を実施した人数を乗じた総額で精算する。</t>
  </si>
  <si>
    <t>合計①</t>
    <rPh sb="0" eb="2">
      <t>ゴウケイ</t>
    </rPh>
    <phoneticPr fontId="1"/>
  </si>
  <si>
    <t>合計②</t>
    <rPh sb="0" eb="2">
      <t>ゴウケイ</t>
    </rPh>
    <phoneticPr fontId="1"/>
  </si>
  <si>
    <t>コース料金(派遣前健診）</t>
    <rPh sb="3" eb="5">
      <t>リョウキン</t>
    </rPh>
    <rPh sb="6" eb="8">
      <t>ハケン</t>
    </rPh>
    <rPh sb="8" eb="9">
      <t>マエ</t>
    </rPh>
    <rPh sb="9" eb="11">
      <t>ケンシン</t>
    </rPh>
    <phoneticPr fontId="1"/>
  </si>
  <si>
    <t>※入札金額は消費税等に係る課税事業者であるか免税事業者であるかを問わず、消費税額等に相当する額を除いた金額を記載すること。</t>
  </si>
  <si>
    <t>予定人数</t>
    <rPh sb="2" eb="4">
      <t>ニンズウ</t>
    </rPh>
    <phoneticPr fontId="1"/>
  </si>
  <si>
    <t>胸部Ｘ線直接撮影</t>
    <phoneticPr fontId="1"/>
  </si>
  <si>
    <r>
      <rPr>
        <sz val="11"/>
        <rFont val="ＭＳ ゴシック"/>
        <family val="3"/>
        <charset val="128"/>
      </rPr>
      <t>選択制</t>
    </r>
    <r>
      <rPr>
        <sz val="12"/>
        <rFont val="ＭＳ ゴシック"/>
        <family val="3"/>
        <charset val="128"/>
      </rPr>
      <t xml:space="preserve">
</t>
    </r>
    <rPh sb="0" eb="3">
      <t>センタクセイ</t>
    </rPh>
    <phoneticPr fontId="1"/>
  </si>
  <si>
    <t>胸部Ｘ線直接撮影</t>
    <phoneticPr fontId="1"/>
  </si>
  <si>
    <t>胸部Ｘ線直接撮影</t>
    <phoneticPr fontId="1"/>
  </si>
  <si>
    <r>
      <t>尿検査（糖、蛋白、潜血</t>
    </r>
    <r>
      <rPr>
        <sz val="12"/>
        <rFont val="ＭＳ ゴシック"/>
        <family val="3"/>
        <charset val="128"/>
      </rPr>
      <t>）</t>
    </r>
    <phoneticPr fontId="1"/>
  </si>
  <si>
    <t xml:space="preserve">コース料金(派遣中健診・ 延長健診・帰国後健診） </t>
    <rPh sb="3" eb="5">
      <t>リョウキン</t>
    </rPh>
    <rPh sb="6" eb="9">
      <t>ハケンチュウ</t>
    </rPh>
    <rPh sb="13" eb="15">
      <t>エンチョウ</t>
    </rPh>
    <rPh sb="15" eb="17">
      <t>ケンシン</t>
    </rPh>
    <rPh sb="18" eb="21">
      <t>キコクゴ</t>
    </rPh>
    <rPh sb="21" eb="23">
      <t>ケンシン</t>
    </rPh>
    <phoneticPr fontId="1"/>
  </si>
  <si>
    <t>A・B・選択項目</t>
    <rPh sb="4" eb="6">
      <t>センタク</t>
    </rPh>
    <rPh sb="6" eb="8">
      <t>コウモク</t>
    </rPh>
    <phoneticPr fontId="1"/>
  </si>
  <si>
    <t>a+b+選択</t>
    <rPh sb="4" eb="6">
      <t>センタク</t>
    </rPh>
    <phoneticPr fontId="1"/>
  </si>
  <si>
    <t>尿検査（糖、蛋白、潜血）</t>
    <phoneticPr fontId="1"/>
  </si>
  <si>
    <t>コース料金(派遣前健診/専門家随伴家族）</t>
    <rPh sb="3" eb="5">
      <t>リョウキン</t>
    </rPh>
    <rPh sb="6" eb="8">
      <t>ハケン</t>
    </rPh>
    <rPh sb="8" eb="9">
      <t>マエ</t>
    </rPh>
    <rPh sb="9" eb="11">
      <t>ケンシン</t>
    </rPh>
    <rPh sb="12" eb="15">
      <t>センモンカ</t>
    </rPh>
    <rPh sb="15" eb="17">
      <t>ズイハン</t>
    </rPh>
    <rPh sb="17" eb="19">
      <t>カゾク</t>
    </rPh>
    <phoneticPr fontId="1"/>
  </si>
  <si>
    <t>A項目　</t>
    <phoneticPr fontId="1"/>
  </si>
  <si>
    <t>血液一般（白血球、赤血球、ヘモグロビン、ヘマトクリット、血小板）</t>
    <rPh sb="5" eb="8">
      <t>ハッケッキュウ</t>
    </rPh>
    <phoneticPr fontId="1"/>
  </si>
  <si>
    <t>大腸がん検診（便潜血：抗ヒトヘモグロビン）⇒40歳以上任意</t>
    <rPh sb="0" eb="2">
      <t>ダイチョウ</t>
    </rPh>
    <rPh sb="4" eb="6">
      <t>ケンシン</t>
    </rPh>
    <rPh sb="24" eb="25">
      <t>サイ</t>
    </rPh>
    <rPh sb="25" eb="27">
      <t>イジョウ</t>
    </rPh>
    <rPh sb="27" eb="29">
      <t>ニンイ</t>
    </rPh>
    <phoneticPr fontId="1"/>
  </si>
  <si>
    <t>乳がん検診⇒　30歳以上女性任意</t>
    <rPh sb="0" eb="1">
      <t>ニュウ</t>
    </rPh>
    <rPh sb="3" eb="5">
      <t>ケンシン</t>
    </rPh>
    <rPh sb="9" eb="12">
      <t>サイイジョウ</t>
    </rPh>
    <rPh sb="12" eb="14">
      <t>ジョセイ</t>
    </rPh>
    <rPh sb="14" eb="16">
      <t>ニンイ</t>
    </rPh>
    <phoneticPr fontId="1"/>
  </si>
  <si>
    <t>子宮頸がん検診⇒　20歳以上女性任意</t>
    <rPh sb="0" eb="2">
      <t>シキュウ</t>
    </rPh>
    <rPh sb="2" eb="3">
      <t>ケイ</t>
    </rPh>
    <rPh sb="5" eb="7">
      <t>ケンシン</t>
    </rPh>
    <rPh sb="11" eb="14">
      <t>サイイジョウ</t>
    </rPh>
    <rPh sb="14" eb="16">
      <t>ジョセイ</t>
    </rPh>
    <rPh sb="16" eb="18">
      <t>ニンイ</t>
    </rPh>
    <phoneticPr fontId="1"/>
  </si>
  <si>
    <t>PSA　⇒50歳以上男性任意</t>
    <rPh sb="7" eb="8">
      <t>サイ</t>
    </rPh>
    <rPh sb="10" eb="12">
      <t>ダンセイ</t>
    </rPh>
    <rPh sb="12" eb="14">
      <t>ニンイ</t>
    </rPh>
    <phoneticPr fontId="1"/>
  </si>
  <si>
    <t>※派遣期間1年以上で30歳以上の専門家等本人は、希望により乳がん検診、子宮頸がん検診を行う事が可能</t>
    <rPh sb="24" eb="26">
      <t>キボウ</t>
    </rPh>
    <rPh sb="29" eb="30">
      <t>ニュウ</t>
    </rPh>
    <rPh sb="32" eb="34">
      <t>ケンシン</t>
    </rPh>
    <rPh sb="35" eb="37">
      <t>シキュウ</t>
    </rPh>
    <rPh sb="37" eb="38">
      <t>ケイ</t>
    </rPh>
    <rPh sb="40" eb="42">
      <t>ケンシン</t>
    </rPh>
    <rPh sb="43" eb="44">
      <t>オコナ</t>
    </rPh>
    <rPh sb="45" eb="46">
      <t>コト</t>
    </rPh>
    <rPh sb="47" eb="49">
      <t>カノウ</t>
    </rPh>
    <phoneticPr fontId="1"/>
  </si>
  <si>
    <t>単価表（派遣前健診/専門家対象）</t>
    <rPh sb="0" eb="2">
      <t>タンカ</t>
    </rPh>
    <rPh sb="2" eb="3">
      <t>ヒョウ</t>
    </rPh>
    <rPh sb="7" eb="9">
      <t>ケンシン</t>
    </rPh>
    <rPh sb="13" eb="15">
      <t>タイショウ</t>
    </rPh>
    <phoneticPr fontId="1"/>
  </si>
  <si>
    <t>尿検査（糖、蛋白、潜血）</t>
    <phoneticPr fontId="1"/>
  </si>
  <si>
    <t>単価表（派遣前健診/専門家随伴家族対象）</t>
    <rPh sb="0" eb="2">
      <t>タンカ</t>
    </rPh>
    <rPh sb="2" eb="3">
      <t>ヒョウ</t>
    </rPh>
    <rPh sb="7" eb="9">
      <t>ケンシン</t>
    </rPh>
    <rPh sb="17" eb="19">
      <t>タイショウ</t>
    </rPh>
    <phoneticPr fontId="1"/>
  </si>
  <si>
    <t>※１</t>
    <phoneticPr fontId="1"/>
  </si>
  <si>
    <t>ピロリ菌抗体検査+ペプシノーゲン法</t>
    <rPh sb="3" eb="4">
      <t>キン</t>
    </rPh>
    <rPh sb="4" eb="6">
      <t>コウタイ</t>
    </rPh>
    <rPh sb="6" eb="8">
      <t>ケンサ</t>
    </rPh>
    <rPh sb="16" eb="17">
      <t>ホウ</t>
    </rPh>
    <phoneticPr fontId="1"/>
  </si>
  <si>
    <t>胃がんリスク検診(ABC検診)（※１）⇒40歳以上任意</t>
    <rPh sb="0" eb="1">
      <t>イ</t>
    </rPh>
    <rPh sb="6" eb="8">
      <t>ケンシン</t>
    </rPh>
    <rPh sb="12" eb="14">
      <t>ケンシン</t>
    </rPh>
    <rPh sb="22" eb="23">
      <t>サイ</t>
    </rPh>
    <rPh sb="23" eb="25">
      <t>イジョウ</t>
    </rPh>
    <rPh sb="25" eb="27">
      <t>ニンイ</t>
    </rPh>
    <phoneticPr fontId="1"/>
  </si>
  <si>
    <t>検査項目及び金額積算表</t>
    <rPh sb="0" eb="2">
      <t>ケンサ</t>
    </rPh>
    <rPh sb="2" eb="4">
      <t>コウモク</t>
    </rPh>
    <rPh sb="4" eb="5">
      <t>オヨ</t>
    </rPh>
    <rPh sb="6" eb="8">
      <t>キンガク</t>
    </rPh>
    <rPh sb="8" eb="10">
      <t>セキサン</t>
    </rPh>
    <rPh sb="10" eb="11">
      <t>ヒョウ</t>
    </rPh>
    <phoneticPr fontId="1"/>
  </si>
  <si>
    <r>
      <t>空腹時血糖、HbA1C、</t>
    </r>
    <r>
      <rPr>
        <sz val="12"/>
        <rFont val="ＭＳ ゴシック"/>
        <family val="3"/>
        <charset val="128"/>
      </rPr>
      <t>中性脂肪、HDL、LDL、クレアチニン、尿酸、eGFR</t>
    </r>
    <phoneticPr fontId="1"/>
  </si>
  <si>
    <r>
      <t>空腹時血糖、HbA1C、</t>
    </r>
    <r>
      <rPr>
        <sz val="12"/>
        <rFont val="ＭＳ ゴシック"/>
        <family val="3"/>
        <charset val="128"/>
      </rPr>
      <t>中性脂肪、HDL、LDL、クレアチニン、尿酸、eGFR</t>
    </r>
    <phoneticPr fontId="1"/>
  </si>
  <si>
    <t>単価表（派遣中健診・延長健診・帰国時健診/専門家対象）</t>
    <rPh sb="0" eb="2">
      <t>タンカ</t>
    </rPh>
    <rPh sb="2" eb="3">
      <t>ヒョウ</t>
    </rPh>
    <rPh sb="15" eb="17">
      <t>キコク</t>
    </rPh>
    <rPh sb="17" eb="18">
      <t>ジ</t>
    </rPh>
    <rPh sb="18" eb="20">
      <t>ケンシン</t>
    </rPh>
    <rPh sb="24" eb="26">
      <t>タイショウ</t>
    </rPh>
    <phoneticPr fontId="1"/>
  </si>
  <si>
    <r>
      <t>単価表（派遣中健診・延長健診/専門家随伴家族</t>
    </r>
    <r>
      <rPr>
        <b/>
        <sz val="12"/>
        <rFont val="ＭＳ ゴシック"/>
        <family val="3"/>
        <charset val="128"/>
      </rPr>
      <t>）</t>
    </r>
    <rPh sb="0" eb="2">
      <t>タンカ</t>
    </rPh>
    <rPh sb="2" eb="3">
      <t>ヒョウ</t>
    </rPh>
    <phoneticPr fontId="1"/>
  </si>
  <si>
    <t>コース料金(派遣中健診・ 延長健診/専門家随伴家族　
※帰国後検診については、専門家随伴家族は実施しない。</t>
    <rPh sb="3" eb="5">
      <t>リョウキン</t>
    </rPh>
    <rPh sb="6" eb="9">
      <t>ハケンチュウ</t>
    </rPh>
    <rPh sb="13" eb="15">
      <t>エンチョウ</t>
    </rPh>
    <rPh sb="15" eb="17">
      <t>ケンシン</t>
    </rPh>
    <rPh sb="18" eb="21">
      <t>センモンカ</t>
    </rPh>
    <rPh sb="21" eb="23">
      <t>ズイハン</t>
    </rPh>
    <rPh sb="23" eb="25">
      <t>カゾク</t>
    </rPh>
    <rPh sb="28" eb="31">
      <t>キコクゴ</t>
    </rPh>
    <rPh sb="31" eb="33">
      <t>ケンシン</t>
    </rPh>
    <rPh sb="39" eb="42">
      <t>センモンカ</t>
    </rPh>
    <rPh sb="42" eb="44">
      <t>ズイハン</t>
    </rPh>
    <rPh sb="44" eb="46">
      <t>カゾク</t>
    </rPh>
    <rPh sb="47" eb="49">
      <t>ジッシ</t>
    </rPh>
    <phoneticPr fontId="1"/>
  </si>
  <si>
    <t>小計（c)</t>
    <rPh sb="0" eb="2">
      <t>ショウケイ</t>
    </rPh>
    <phoneticPr fontId="1"/>
  </si>
  <si>
    <t>c</t>
    <phoneticPr fontId="1"/>
  </si>
  <si>
    <t>b</t>
    <phoneticPr fontId="1"/>
  </si>
  <si>
    <t>検査項目及び金額積算表(専門家等）</t>
    <rPh sb="0" eb="2">
      <t>ケンサ</t>
    </rPh>
    <rPh sb="2" eb="4">
      <t>コウモク</t>
    </rPh>
    <rPh sb="4" eb="5">
      <t>オヨ</t>
    </rPh>
    <rPh sb="12" eb="15">
      <t>センモンカ</t>
    </rPh>
    <rPh sb="15" eb="16">
      <t>ナド</t>
    </rPh>
    <phoneticPr fontId="1"/>
  </si>
  <si>
    <t>A・B項目</t>
    <rPh sb="3" eb="5">
      <t>コウモク</t>
    </rPh>
    <phoneticPr fontId="1"/>
  </si>
  <si>
    <t>検査項目及び金額積算表(専門家等随伴家族）</t>
    <rPh sb="12" eb="15">
      <t>センモンカ</t>
    </rPh>
    <rPh sb="15" eb="16">
      <t>トウ</t>
    </rPh>
    <rPh sb="16" eb="18">
      <t>ズイハン</t>
    </rPh>
    <rPh sb="18" eb="20">
      <t>カゾク</t>
    </rPh>
    <phoneticPr fontId="1"/>
  </si>
  <si>
    <t>合計金額</t>
    <rPh sb="0" eb="2">
      <t>ゴウケイ</t>
    </rPh>
    <rPh sb="2" eb="4">
      <t>キンガク</t>
    </rPh>
    <phoneticPr fontId="1"/>
  </si>
  <si>
    <t>合計金額＝（合計①+合計②）÷12か月×9か月</t>
    <rPh sb="0" eb="2">
      <t>ゴウケイ</t>
    </rPh>
    <rPh sb="2" eb="4">
      <t>キンガク</t>
    </rPh>
    <rPh sb="6" eb="8">
      <t>ゴウケイ</t>
    </rPh>
    <rPh sb="10" eb="12">
      <t>ゴウケイ</t>
    </rPh>
    <rPh sb="18" eb="19">
      <t>ゲツ</t>
    </rPh>
    <phoneticPr fontId="1"/>
  </si>
  <si>
    <t>合計金額＝（合計①+合計②）÷12か月×9か月</t>
    <rPh sb="0" eb="2">
      <t>ゴウケイ</t>
    </rPh>
    <rPh sb="2" eb="4">
      <t>キンガク</t>
    </rPh>
    <rPh sb="6" eb="8">
      <t>ゴウケイ</t>
    </rPh>
    <rPh sb="10" eb="12">
      <t>ゴウケイ</t>
    </rPh>
    <phoneticPr fontId="1"/>
  </si>
  <si>
    <t>※下見積書提出時にも別紙２-１を見積内訳書として提出すること。</t>
    <rPh sb="10" eb="1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</si>
</sst>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8" x14ac:knownFonts="1">
    <font>
      <sz val="11"/>
      <color theme="1"/>
      <name val="ＭＳ Ｐゴシック"/>
      <family val="2"/>
      <scheme val="minor"/>
    </font>
    <font>
      <sz val="6"/>
      <name val="ＭＳ Ｐゴシック"/>
      <family val="3"/>
      <charset val="128"/>
      <scheme val="minor"/>
    </font>
    <font>
      <b/>
      <sz val="12"/>
      <name val="ＭＳ ゴシック"/>
      <family val="3"/>
      <charset val="128"/>
    </font>
    <font>
      <sz val="12"/>
      <name val="ＭＳ ゴシック"/>
      <family val="3"/>
      <charset val="128"/>
    </font>
    <font>
      <sz val="9"/>
      <name val="ＭＳ ゴシック"/>
      <family val="3"/>
      <charset val="128"/>
    </font>
    <font>
      <b/>
      <sz val="14"/>
      <name val="ＭＳ ゴシック"/>
      <family val="3"/>
      <charset val="128"/>
    </font>
    <font>
      <sz val="11"/>
      <name val="ＭＳ ゴシック"/>
      <family val="3"/>
      <charset val="128"/>
    </font>
    <font>
      <sz val="11"/>
      <name val="ＭＳ Ｐゴシック"/>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61">
    <xf numFmtId="0" fontId="0" fillId="0" borderId="0" xfId="0"/>
    <xf numFmtId="0" fontId="3" fillId="0" borderId="1" xfId="0" applyFont="1" applyFill="1" applyBorder="1" applyAlignment="1">
      <alignment horizontal="justify" vertical="center" wrapText="1"/>
    </xf>
    <xf numFmtId="0" fontId="2" fillId="0" borderId="0" xfId="0" applyFont="1" applyFill="1" applyAlignment="1">
      <alignment horizontal="justify" vertical="center"/>
    </xf>
    <xf numFmtId="0" fontId="3" fillId="0" borderId="0" xfId="0" applyFont="1" applyFill="1"/>
    <xf numFmtId="0" fontId="2" fillId="0" borderId="0" xfId="0" applyFont="1" applyFill="1"/>
    <xf numFmtId="0" fontId="3" fillId="0" borderId="0" xfId="0" applyFont="1" applyFill="1" applyAlignment="1">
      <alignment horizontal="center"/>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justify" vertical="center" wrapText="1"/>
    </xf>
    <xf numFmtId="0" fontId="3" fillId="0" borderId="0" xfId="0" applyFont="1" applyFill="1" applyBorder="1" applyAlignment="1">
      <alignment horizontal="right" vertical="center" wrapText="1"/>
    </xf>
    <xf numFmtId="0" fontId="3" fillId="0" borderId="1" xfId="0" applyFont="1" applyFill="1" applyBorder="1"/>
    <xf numFmtId="0" fontId="3" fillId="0" borderId="1"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5" fillId="0" borderId="0" xfId="0" applyFont="1" applyFill="1"/>
    <xf numFmtId="0" fontId="4" fillId="0" borderId="0" xfId="0" applyFont="1" applyFill="1" applyBorder="1"/>
    <xf numFmtId="0" fontId="3" fillId="0" borderId="1" xfId="0" applyFont="1" applyFill="1" applyBorder="1" applyAlignment="1">
      <alignment horizontal="justify"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176" fontId="3" fillId="0" borderId="1" xfId="0" applyNumberFormat="1" applyFont="1" applyFill="1" applyBorder="1" applyAlignment="1">
      <alignment horizontal="right" vertical="center"/>
    </xf>
    <xf numFmtId="176" fontId="3" fillId="0" borderId="0" xfId="0" applyNumberFormat="1" applyFont="1" applyFill="1"/>
    <xf numFmtId="176" fontId="2" fillId="0" borderId="0" xfId="0" applyNumberFormat="1" applyFont="1" applyFill="1"/>
    <xf numFmtId="176" fontId="3" fillId="0" borderId="1" xfId="0" applyNumberFormat="1" applyFont="1" applyFill="1" applyBorder="1" applyAlignment="1">
      <alignment horizontal="center"/>
    </xf>
    <xf numFmtId="0" fontId="3" fillId="0" borderId="1"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2" fillId="0" borderId="0" xfId="0" applyFont="1" applyFill="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Alignment="1">
      <alignment horizontal="justify" vertical="center"/>
    </xf>
    <xf numFmtId="0" fontId="3" fillId="0" borderId="0" xfId="0" applyFont="1" applyFill="1" applyAlignment="1"/>
    <xf numFmtId="0" fontId="7" fillId="0" borderId="0" xfId="0" applyFont="1" applyFill="1" applyAlignment="1"/>
    <xf numFmtId="0" fontId="2" fillId="0" borderId="0" xfId="0" applyFont="1" applyFill="1" applyAlignment="1">
      <alignment horizontal="left" vertical="top"/>
    </xf>
    <xf numFmtId="0" fontId="3" fillId="0" borderId="1" xfId="0" applyFont="1" applyFill="1" applyBorder="1" applyAlignment="1">
      <alignment horizontal="right" vertical="center"/>
    </xf>
    <xf numFmtId="176" fontId="3" fillId="0" borderId="1" xfId="0" applyNumberFormat="1" applyFont="1" applyFill="1" applyBorder="1" applyAlignment="1">
      <alignment vertical="center"/>
    </xf>
    <xf numFmtId="0" fontId="2" fillId="0" borderId="1" xfId="0" applyFont="1" applyFill="1" applyBorder="1" applyAlignment="1">
      <alignment vertical="center"/>
    </xf>
    <xf numFmtId="0" fontId="4" fillId="0" borderId="0" xfId="0" applyFont="1" applyFill="1" applyBorder="1" applyAlignment="1">
      <alignment horizontal="left" vertical="center"/>
    </xf>
    <xf numFmtId="0" fontId="3" fillId="0" borderId="1" xfId="0" applyFont="1" applyFill="1" applyBorder="1" applyAlignment="1">
      <alignment horizontal="right"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left" vertical="center" textRotation="255" wrapText="1"/>
    </xf>
    <xf numFmtId="0" fontId="3" fillId="0" borderId="5" xfId="0" applyFont="1" applyFill="1" applyBorder="1" applyAlignment="1">
      <alignment horizontal="left" vertical="center" textRotation="255"/>
    </xf>
    <xf numFmtId="0" fontId="3" fillId="0" borderId="4" xfId="0" applyFont="1" applyFill="1" applyBorder="1" applyAlignment="1">
      <alignment horizontal="left" vertical="center" textRotation="255"/>
    </xf>
    <xf numFmtId="0" fontId="3" fillId="0" borderId="6"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176" fontId="3" fillId="0" borderId="6" xfId="0" applyNumberFormat="1" applyFont="1" applyFill="1" applyBorder="1" applyAlignment="1">
      <alignment horizontal="right" vertical="center"/>
    </xf>
    <xf numFmtId="176" fontId="3" fillId="0" borderId="7"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0" fontId="3" fillId="0" borderId="1" xfId="0" applyFont="1" applyFill="1" applyBorder="1" applyAlignment="1">
      <alignment horizontal="lef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 xfId="0" applyFont="1" applyFill="1" applyBorder="1" applyAlignment="1">
      <alignment horizontal="center"/>
    </xf>
    <xf numFmtId="0" fontId="3" fillId="0" borderId="0" xfId="0" applyFont="1" applyFill="1" applyAlignment="1"/>
    <xf numFmtId="0" fontId="7" fillId="0" borderId="0" xfId="0" applyFont="1" applyFill="1" applyAlignment="1"/>
    <xf numFmtId="0" fontId="3" fillId="0" borderId="1" xfId="0" applyFont="1" applyFill="1" applyBorder="1" applyAlignment="1">
      <alignment horizontal="right" vertical="center"/>
    </xf>
    <xf numFmtId="0" fontId="2" fillId="0" borderId="8" xfId="0" applyFont="1" applyFill="1" applyBorder="1" applyAlignment="1">
      <alignment horizontal="left" vertical="center" wrapText="1"/>
    </xf>
    <xf numFmtId="0" fontId="7" fillId="0" borderId="8" xfId="0" applyFont="1" applyFill="1" applyBorder="1" applyAlignment="1">
      <alignment wrapText="1"/>
    </xf>
  </cellXfs>
  <cellStyles count="1">
    <cellStyle name="標準" xfId="0" builtinId="0"/>
  </cellStyles>
  <dxfs count="0"/>
  <tableStyles count="0" defaultTableStyle="TableStyleMedium2" defaultPivotStyle="PivotStyleMedium9"/>
  <colors>
    <mruColors>
      <color rgb="FFCCFFCC"/>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6"/>
  <sheetViews>
    <sheetView tabSelected="1" zoomScale="64" zoomScaleNormal="64" workbookViewId="0">
      <selection activeCell="H14" sqref="H14"/>
    </sheetView>
  </sheetViews>
  <sheetFormatPr defaultColWidth="9" defaultRowHeight="21.75" customHeight="1" x14ac:dyDescent="0.15"/>
  <cols>
    <col min="1" max="1" width="5.25" style="3" customWidth="1"/>
    <col min="2" max="2" width="72.375" style="3" customWidth="1"/>
    <col min="3" max="3" width="23.125" style="3" customWidth="1"/>
    <col min="4" max="4" width="9.5" style="3" bestFit="1" customWidth="1"/>
    <col min="5" max="5" width="5.75" style="3" customWidth="1"/>
    <col min="6" max="6" width="76" style="3" bestFit="1" customWidth="1"/>
    <col min="7" max="7" width="20.125" style="3" customWidth="1"/>
    <col min="8" max="16384" width="9" style="3"/>
  </cols>
  <sheetData>
    <row r="1" spans="1:12" s="16" customFormat="1" ht="21.75" customHeight="1" x14ac:dyDescent="0.2">
      <c r="A1" s="26" t="s">
        <v>58</v>
      </c>
      <c r="C1" s="27"/>
      <c r="E1" s="26" t="s">
        <v>60</v>
      </c>
    </row>
    <row r="2" spans="1:12" s="4" customFormat="1" ht="21.75" customHeight="1" x14ac:dyDescent="0.15">
      <c r="A2" s="28"/>
      <c r="C2" s="2"/>
      <c r="E2" s="28"/>
    </row>
    <row r="3" spans="1:12" s="4" customFormat="1" ht="21.75" customHeight="1" x14ac:dyDescent="0.2">
      <c r="A3" s="4" t="s">
        <v>43</v>
      </c>
      <c r="B3" s="2"/>
      <c r="C3" s="2"/>
      <c r="E3" s="4" t="s">
        <v>45</v>
      </c>
      <c r="F3" s="16"/>
      <c r="G3" s="27"/>
      <c r="H3" s="5"/>
      <c r="I3" s="5"/>
      <c r="J3" s="5"/>
      <c r="K3" s="5"/>
      <c r="L3" s="5"/>
    </row>
    <row r="4" spans="1:12" s="5" customFormat="1" ht="21.75" customHeight="1" x14ac:dyDescent="0.15">
      <c r="A4" s="25" t="s">
        <v>10</v>
      </c>
      <c r="B4" s="19" t="s">
        <v>11</v>
      </c>
      <c r="C4" s="19" t="s">
        <v>0</v>
      </c>
      <c r="E4" s="25" t="s">
        <v>10</v>
      </c>
      <c r="F4" s="19" t="s">
        <v>11</v>
      </c>
      <c r="G4" s="19" t="s">
        <v>0</v>
      </c>
      <c r="H4" s="3"/>
      <c r="I4" s="3"/>
      <c r="J4" s="3"/>
      <c r="K4" s="3"/>
      <c r="L4" s="3"/>
    </row>
    <row r="5" spans="1:12" ht="33.75" customHeight="1" x14ac:dyDescent="0.15">
      <c r="A5" s="40" t="s">
        <v>12</v>
      </c>
      <c r="B5" s="1" t="s">
        <v>9</v>
      </c>
      <c r="C5" s="19"/>
      <c r="E5" s="40" t="s">
        <v>12</v>
      </c>
      <c r="F5" s="1" t="s">
        <v>9</v>
      </c>
      <c r="G5" s="19"/>
    </row>
    <row r="6" spans="1:12" ht="21.75" customHeight="1" x14ac:dyDescent="0.15">
      <c r="A6" s="40"/>
      <c r="B6" s="6" t="s">
        <v>26</v>
      </c>
      <c r="C6" s="19"/>
      <c r="E6" s="40"/>
      <c r="F6" s="6" t="s">
        <v>29</v>
      </c>
      <c r="G6" s="19"/>
    </row>
    <row r="7" spans="1:12" ht="21.75" customHeight="1" x14ac:dyDescent="0.15">
      <c r="A7" s="40"/>
      <c r="B7" s="1" t="s">
        <v>44</v>
      </c>
      <c r="C7" s="19"/>
      <c r="E7" s="40"/>
      <c r="F7" s="1" t="s">
        <v>44</v>
      </c>
      <c r="G7" s="19"/>
    </row>
    <row r="8" spans="1:12" ht="21.75" customHeight="1" x14ac:dyDescent="0.15">
      <c r="A8" s="40"/>
      <c r="B8" s="18" t="s">
        <v>37</v>
      </c>
      <c r="C8" s="19"/>
      <c r="E8" s="40"/>
      <c r="F8" s="18" t="s">
        <v>37</v>
      </c>
      <c r="G8" s="19"/>
    </row>
    <row r="9" spans="1:12" ht="21.75" customHeight="1" x14ac:dyDescent="0.15">
      <c r="A9" s="46" t="s">
        <v>13</v>
      </c>
      <c r="B9" s="1" t="s">
        <v>50</v>
      </c>
      <c r="C9" s="29"/>
      <c r="E9" s="44" t="s">
        <v>6</v>
      </c>
      <c r="F9" s="45"/>
      <c r="G9" s="30">
        <f>SUM(G5:G8)</f>
        <v>0</v>
      </c>
    </row>
    <row r="10" spans="1:12" ht="21.75" customHeight="1" x14ac:dyDescent="0.15">
      <c r="A10" s="47"/>
      <c r="B10" s="7" t="s">
        <v>2</v>
      </c>
      <c r="C10" s="19"/>
      <c r="F10" s="14"/>
      <c r="G10" s="9"/>
    </row>
    <row r="11" spans="1:12" ht="21.75" customHeight="1" x14ac:dyDescent="0.15">
      <c r="A11" s="47"/>
      <c r="B11" s="8" t="s">
        <v>3</v>
      </c>
      <c r="C11" s="19"/>
      <c r="F11" s="14"/>
      <c r="G11" s="9"/>
    </row>
    <row r="12" spans="1:12" ht="21.75" customHeight="1" x14ac:dyDescent="0.15">
      <c r="A12" s="39" t="s">
        <v>6</v>
      </c>
      <c r="B12" s="39"/>
      <c r="C12" s="19">
        <f>SUM(C5:C11)</f>
        <v>0</v>
      </c>
      <c r="F12" s="14"/>
      <c r="G12" s="9"/>
    </row>
    <row r="13" spans="1:12" ht="21.75" customHeight="1" x14ac:dyDescent="0.15">
      <c r="A13" s="41" t="s">
        <v>27</v>
      </c>
      <c r="B13" s="1" t="s">
        <v>48</v>
      </c>
      <c r="C13" s="19"/>
      <c r="F13" s="14"/>
      <c r="G13" s="9"/>
    </row>
    <row r="14" spans="1:12" ht="21.75" customHeight="1" x14ac:dyDescent="0.15">
      <c r="A14" s="42"/>
      <c r="B14" s="1" t="s">
        <v>38</v>
      </c>
      <c r="C14" s="19"/>
      <c r="F14" s="14"/>
      <c r="G14" s="9"/>
    </row>
    <row r="15" spans="1:12" ht="21.75" customHeight="1" x14ac:dyDescent="0.15">
      <c r="A15" s="42"/>
      <c r="B15" s="8" t="s">
        <v>39</v>
      </c>
      <c r="C15" s="19"/>
      <c r="F15" s="14"/>
      <c r="G15" s="9"/>
    </row>
    <row r="16" spans="1:12" ht="21.75" customHeight="1" x14ac:dyDescent="0.15">
      <c r="A16" s="42"/>
      <c r="B16" s="8" t="s">
        <v>40</v>
      </c>
      <c r="C16" s="19"/>
      <c r="F16" s="14"/>
      <c r="G16" s="9"/>
    </row>
    <row r="17" spans="1:12" ht="21.75" customHeight="1" x14ac:dyDescent="0.15">
      <c r="A17" s="43"/>
      <c r="B17" s="8" t="s">
        <v>41</v>
      </c>
      <c r="C17" s="19"/>
      <c r="F17" s="14"/>
      <c r="G17" s="9"/>
    </row>
    <row r="18" spans="1:12" ht="21.75" customHeight="1" x14ac:dyDescent="0.15">
      <c r="A18" s="39" t="s">
        <v>7</v>
      </c>
      <c r="B18" s="39"/>
      <c r="C18" s="19">
        <f>SUM(C13:C17)</f>
        <v>0</v>
      </c>
      <c r="F18" s="14"/>
      <c r="G18" s="9"/>
    </row>
    <row r="19" spans="1:12" ht="21.75" customHeight="1" x14ac:dyDescent="0.15">
      <c r="A19" s="3" t="s">
        <v>42</v>
      </c>
      <c r="B19" s="9"/>
      <c r="C19" s="9"/>
      <c r="F19" s="14"/>
      <c r="G19" s="9"/>
      <c r="H19" s="4"/>
      <c r="I19" s="4"/>
      <c r="J19" s="4"/>
      <c r="K19" s="4"/>
      <c r="L19" s="4"/>
    </row>
    <row r="20" spans="1:12" ht="21.75" customHeight="1" x14ac:dyDescent="0.15">
      <c r="A20" s="3" t="s">
        <v>46</v>
      </c>
      <c r="B20" s="20" t="s">
        <v>47</v>
      </c>
      <c r="C20" s="9"/>
      <c r="F20" s="14"/>
      <c r="G20" s="9"/>
    </row>
    <row r="21" spans="1:12" ht="21.75" customHeight="1" x14ac:dyDescent="0.15">
      <c r="B21" s="14"/>
      <c r="C21" s="9"/>
      <c r="F21" s="14"/>
      <c r="G21" s="9"/>
    </row>
    <row r="22" spans="1:12" s="4" customFormat="1" ht="21.75" customHeight="1" x14ac:dyDescent="0.15">
      <c r="A22" s="4" t="s">
        <v>52</v>
      </c>
      <c r="B22" s="2"/>
      <c r="C22" s="2"/>
      <c r="E22" s="4" t="s">
        <v>53</v>
      </c>
      <c r="F22" s="2"/>
      <c r="G22" s="2"/>
      <c r="H22" s="3"/>
      <c r="I22" s="3"/>
      <c r="J22" s="3"/>
      <c r="K22" s="3"/>
      <c r="L22" s="3"/>
    </row>
    <row r="23" spans="1:12" ht="21.75" customHeight="1" x14ac:dyDescent="0.15">
      <c r="A23" s="10" t="s">
        <v>14</v>
      </c>
      <c r="B23" s="19" t="s">
        <v>15</v>
      </c>
      <c r="C23" s="19" t="s">
        <v>0</v>
      </c>
      <c r="E23" s="10" t="s">
        <v>14</v>
      </c>
      <c r="F23" s="19" t="s">
        <v>15</v>
      </c>
      <c r="G23" s="19" t="s">
        <v>0</v>
      </c>
    </row>
    <row r="24" spans="1:12" ht="33.75" customHeight="1" x14ac:dyDescent="0.15">
      <c r="A24" s="40" t="s">
        <v>16</v>
      </c>
      <c r="B24" s="1" t="s">
        <v>9</v>
      </c>
      <c r="C24" s="19"/>
      <c r="E24" s="40" t="s">
        <v>12</v>
      </c>
      <c r="F24" s="1" t="s">
        <v>9</v>
      </c>
      <c r="G24" s="19"/>
    </row>
    <row r="25" spans="1:12" ht="21.75" customHeight="1" x14ac:dyDescent="0.15">
      <c r="A25" s="40"/>
      <c r="B25" s="6" t="s">
        <v>28</v>
      </c>
      <c r="C25" s="19"/>
      <c r="E25" s="40"/>
      <c r="F25" s="6" t="s">
        <v>29</v>
      </c>
      <c r="G25" s="19"/>
    </row>
    <row r="26" spans="1:12" ht="21.75" customHeight="1" x14ac:dyDescent="0.15">
      <c r="A26" s="40"/>
      <c r="B26" s="1" t="s">
        <v>34</v>
      </c>
      <c r="C26" s="19"/>
      <c r="E26" s="40"/>
      <c r="F26" s="1" t="s">
        <v>30</v>
      </c>
      <c r="G26" s="19"/>
    </row>
    <row r="27" spans="1:12" ht="21.75" customHeight="1" x14ac:dyDescent="0.15">
      <c r="A27" s="40"/>
      <c r="B27" s="1" t="s">
        <v>37</v>
      </c>
      <c r="C27" s="19"/>
      <c r="E27" s="40"/>
      <c r="F27" s="1" t="s">
        <v>37</v>
      </c>
      <c r="G27" s="19"/>
    </row>
    <row r="28" spans="1:12" ht="21.75" customHeight="1" x14ac:dyDescent="0.15">
      <c r="A28" s="40"/>
      <c r="B28" s="1" t="s">
        <v>1</v>
      </c>
      <c r="C28" s="19"/>
      <c r="E28" s="40"/>
      <c r="F28" s="1" t="s">
        <v>1</v>
      </c>
      <c r="G28" s="19"/>
    </row>
    <row r="29" spans="1:12" ht="21.75" customHeight="1" x14ac:dyDescent="0.15">
      <c r="A29" s="40" t="s">
        <v>13</v>
      </c>
      <c r="B29" s="1" t="s">
        <v>51</v>
      </c>
      <c r="C29" s="19"/>
      <c r="E29" s="44" t="s">
        <v>7</v>
      </c>
      <c r="F29" s="45"/>
      <c r="G29" s="19">
        <f>SUM(G24:G28)</f>
        <v>0</v>
      </c>
    </row>
    <row r="30" spans="1:12" ht="21.75" customHeight="1" x14ac:dyDescent="0.15">
      <c r="A30" s="40"/>
      <c r="B30" s="6" t="s">
        <v>2</v>
      </c>
      <c r="C30" s="19"/>
      <c r="E30" s="4"/>
      <c r="F30" s="4"/>
      <c r="G30" s="4"/>
      <c r="H30" s="12"/>
      <c r="I30" s="12"/>
      <c r="J30" s="12"/>
      <c r="K30" s="12"/>
      <c r="L30" s="12"/>
    </row>
    <row r="31" spans="1:12" ht="21.75" customHeight="1" x14ac:dyDescent="0.15">
      <c r="A31" s="40"/>
      <c r="B31" s="1" t="s">
        <v>3</v>
      </c>
      <c r="C31" s="19"/>
      <c r="H31" s="12"/>
      <c r="I31" s="12"/>
      <c r="J31" s="12"/>
      <c r="K31" s="12"/>
      <c r="L31" s="12"/>
    </row>
    <row r="32" spans="1:12" ht="21.75" customHeight="1" x14ac:dyDescent="0.15">
      <c r="A32" s="39" t="s">
        <v>55</v>
      </c>
      <c r="B32" s="39"/>
      <c r="C32" s="19">
        <f>SUM(C24:C31)</f>
        <v>0</v>
      </c>
      <c r="H32" s="12"/>
      <c r="I32" s="12"/>
      <c r="J32" s="12"/>
      <c r="K32" s="12"/>
      <c r="L32" s="12"/>
    </row>
    <row r="33" spans="5:12" s="12" customFormat="1" ht="21.75" customHeight="1" x14ac:dyDescent="0.15">
      <c r="E33" s="3"/>
      <c r="F33" s="3"/>
      <c r="G33" s="3"/>
    </row>
    <row r="34" spans="5:12" s="12" customFormat="1" ht="21.75" customHeight="1" x14ac:dyDescent="0.15">
      <c r="E34" s="3"/>
      <c r="F34" s="3"/>
      <c r="G34" s="3"/>
    </row>
    <row r="35" spans="5:12" s="12" customFormat="1" ht="21.75" customHeight="1" x14ac:dyDescent="0.15">
      <c r="E35" s="3"/>
      <c r="F35" s="3"/>
      <c r="G35" s="3"/>
    </row>
    <row r="36" spans="5:12" s="12" customFormat="1" ht="21.75" customHeight="1" x14ac:dyDescent="0.15">
      <c r="E36" s="3"/>
      <c r="F36" s="3"/>
      <c r="G36" s="3"/>
      <c r="H36" s="3"/>
      <c r="I36" s="3"/>
      <c r="J36" s="3"/>
      <c r="K36" s="3"/>
      <c r="L36" s="3"/>
    </row>
    <row r="37" spans="5:12" s="12" customFormat="1" ht="21.75" customHeight="1" x14ac:dyDescent="0.15">
      <c r="E37" s="3"/>
      <c r="F37" s="3"/>
      <c r="G37" s="3"/>
      <c r="H37" s="3"/>
      <c r="I37" s="3"/>
      <c r="J37" s="3"/>
      <c r="K37" s="3"/>
      <c r="L37" s="3"/>
    </row>
    <row r="38" spans="5:12" s="12" customFormat="1" ht="21.75" customHeight="1" x14ac:dyDescent="0.15">
      <c r="E38" s="3"/>
      <c r="F38" s="3"/>
      <c r="G38" s="3"/>
      <c r="H38" s="3"/>
      <c r="I38" s="3"/>
      <c r="J38" s="3"/>
      <c r="K38" s="3"/>
      <c r="L38" s="3"/>
    </row>
    <row r="41" spans="5:12" ht="21.75" customHeight="1" x14ac:dyDescent="0.15">
      <c r="E41" s="12"/>
      <c r="F41" s="12"/>
      <c r="G41" s="12"/>
    </row>
    <row r="42" spans="5:12" ht="21.75" customHeight="1" x14ac:dyDescent="0.15">
      <c r="E42" s="12"/>
      <c r="F42" s="12"/>
      <c r="G42" s="12"/>
    </row>
    <row r="43" spans="5:12" ht="21.75" customHeight="1" x14ac:dyDescent="0.15">
      <c r="E43" s="12"/>
      <c r="F43" s="12"/>
      <c r="G43" s="12"/>
    </row>
    <row r="44" spans="5:12" ht="21.75" customHeight="1" x14ac:dyDescent="0.15">
      <c r="E44" s="12"/>
      <c r="F44" s="12"/>
      <c r="G44" s="12"/>
    </row>
    <row r="45" spans="5:12" ht="21.75" customHeight="1" x14ac:dyDescent="0.15">
      <c r="E45" s="12"/>
      <c r="F45" s="12"/>
      <c r="G45" s="12"/>
    </row>
    <row r="46" spans="5:12" ht="21.75" customHeight="1" x14ac:dyDescent="0.15">
      <c r="E46" s="12"/>
      <c r="F46" s="12"/>
      <c r="G46" s="12"/>
    </row>
  </sheetData>
  <mergeCells count="12">
    <mergeCell ref="E24:E28"/>
    <mergeCell ref="E5:E8"/>
    <mergeCell ref="E9:F9"/>
    <mergeCell ref="E29:F29"/>
    <mergeCell ref="A5:A8"/>
    <mergeCell ref="A9:A11"/>
    <mergeCell ref="A32:B32"/>
    <mergeCell ref="A29:A31"/>
    <mergeCell ref="A13:A17"/>
    <mergeCell ref="A18:B18"/>
    <mergeCell ref="A12:B12"/>
    <mergeCell ref="A24:A28"/>
  </mergeCells>
  <phoneticPr fontId="1"/>
  <pageMargins left="0.70866141732283472" right="0.70866141732283472" top="0.74803149606299213" bottom="0.74803149606299213" header="0.31496062992125984" footer="0.31496062992125984"/>
  <pageSetup paperSize="9" scale="63" fitToHeight="0" orientation="landscape" r:id="rId1"/>
  <headerFooter>
    <oddHeader>&amp;R別紙2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N27"/>
  <sheetViews>
    <sheetView workbookViewId="0">
      <selection activeCell="E7" sqref="E7"/>
    </sheetView>
  </sheetViews>
  <sheetFormatPr defaultColWidth="9" defaultRowHeight="14.25" x14ac:dyDescent="0.15"/>
  <cols>
    <col min="1" max="1" width="3" style="3" customWidth="1"/>
    <col min="2" max="2" width="5.25" style="3" customWidth="1"/>
    <col min="3" max="3" width="50.375" style="3" customWidth="1"/>
    <col min="4" max="4" width="8.75" style="3" customWidth="1"/>
    <col min="5" max="5" width="10.125" style="3" customWidth="1"/>
    <col min="6" max="6" width="9.5" style="3" bestFit="1" customWidth="1"/>
    <col min="7" max="7" width="9" style="3"/>
    <col min="8" max="8" width="7.25" style="3" customWidth="1"/>
    <col min="9" max="9" width="7.5" style="3" customWidth="1"/>
    <col min="10" max="10" width="54.25" style="3" customWidth="1"/>
    <col min="11" max="14" width="9" style="3"/>
    <col min="15" max="15" width="3" style="3" customWidth="1"/>
    <col min="16" max="16384" width="9" style="3"/>
  </cols>
  <sheetData>
    <row r="1" spans="2:14" ht="21.75" customHeight="1" x14ac:dyDescent="0.15">
      <c r="B1" s="56"/>
      <c r="C1" s="57"/>
    </row>
    <row r="2" spans="2:14" ht="23.25" customHeight="1" x14ac:dyDescent="0.15">
      <c r="B2" s="56" t="s">
        <v>49</v>
      </c>
      <c r="C2" s="57"/>
      <c r="D2" s="31"/>
    </row>
    <row r="3" spans="2:14" ht="23.25" customHeight="1" x14ac:dyDescent="0.15">
      <c r="B3" s="32"/>
      <c r="C3" s="33"/>
      <c r="D3" s="31"/>
      <c r="J3" s="31"/>
      <c r="K3" s="31"/>
    </row>
    <row r="4" spans="2:14" s="4" customFormat="1" ht="24.75" customHeight="1" x14ac:dyDescent="0.15">
      <c r="B4" s="34" t="s">
        <v>23</v>
      </c>
      <c r="D4" s="2"/>
      <c r="I4" s="34" t="s">
        <v>35</v>
      </c>
      <c r="K4" s="2"/>
    </row>
    <row r="5" spans="2:14" ht="29.25" customHeight="1" x14ac:dyDescent="0.15">
      <c r="B5" s="55" t="s">
        <v>10</v>
      </c>
      <c r="C5" s="55"/>
      <c r="D5" s="40" t="s">
        <v>18</v>
      </c>
      <c r="E5" s="40"/>
      <c r="F5" s="25" t="s">
        <v>25</v>
      </c>
      <c r="G5" s="11" t="s">
        <v>5</v>
      </c>
      <c r="I5" s="55" t="s">
        <v>10</v>
      </c>
      <c r="J5" s="55"/>
      <c r="K5" s="40" t="s">
        <v>18</v>
      </c>
      <c r="L5" s="40"/>
      <c r="M5" s="25" t="s">
        <v>25</v>
      </c>
      <c r="N5" s="24" t="s">
        <v>5</v>
      </c>
    </row>
    <row r="6" spans="2:14" ht="29.25" customHeight="1" x14ac:dyDescent="0.15">
      <c r="B6" s="51" t="s">
        <v>59</v>
      </c>
      <c r="C6" s="51"/>
      <c r="D6" s="18" t="s">
        <v>17</v>
      </c>
      <c r="E6" s="21">
        <f>+'別紙2　検査項目及び金額積算表（専門家等・専門家等随伴家族）'!C12</f>
        <v>0</v>
      </c>
      <c r="F6" s="35">
        <v>124</v>
      </c>
      <c r="G6" s="21">
        <f t="shared" ref="G6:G7" si="0">E6*F6</f>
        <v>0</v>
      </c>
      <c r="I6" s="51" t="s">
        <v>36</v>
      </c>
      <c r="J6" s="51"/>
      <c r="K6" s="18" t="s">
        <v>17</v>
      </c>
      <c r="L6" s="21">
        <f>+'別紙2　検査項目及び金額積算表（専門家等・専門家等随伴家族）'!G9</f>
        <v>0</v>
      </c>
      <c r="M6" s="35">
        <v>58</v>
      </c>
      <c r="N6" s="21">
        <f>L6*M6</f>
        <v>0</v>
      </c>
    </row>
    <row r="7" spans="2:14" ht="29.25" customHeight="1" x14ac:dyDescent="0.15">
      <c r="B7" s="51" t="s">
        <v>32</v>
      </c>
      <c r="C7" s="51"/>
      <c r="D7" s="18" t="s">
        <v>33</v>
      </c>
      <c r="E7" s="21">
        <f>+'別紙2　検査項目及び金額積算表（専門家等・専門家等随伴家族）'!C12+'別紙2　検査項目及び金額積算表（専門家等・専門家等随伴家族）'!C18</f>
        <v>0</v>
      </c>
      <c r="F7" s="35">
        <v>87</v>
      </c>
      <c r="G7" s="21">
        <f t="shared" si="0"/>
        <v>0</v>
      </c>
      <c r="I7" s="52" t="s">
        <v>21</v>
      </c>
      <c r="J7" s="53"/>
      <c r="K7" s="53"/>
      <c r="L7" s="53"/>
      <c r="M7" s="54"/>
      <c r="N7" s="36">
        <f>N6</f>
        <v>0</v>
      </c>
    </row>
    <row r="8" spans="2:14" ht="29.25" customHeight="1" x14ac:dyDescent="0.15">
      <c r="B8" s="52" t="s">
        <v>21</v>
      </c>
      <c r="C8" s="53"/>
      <c r="D8" s="53"/>
      <c r="E8" s="53"/>
      <c r="F8" s="54"/>
      <c r="G8" s="36">
        <f>SUM(G6:G7)</f>
        <v>0</v>
      </c>
      <c r="J8" s="31"/>
      <c r="K8" s="31"/>
    </row>
    <row r="9" spans="2:14" ht="43.5" customHeight="1" x14ac:dyDescent="0.15">
      <c r="C9" s="31"/>
      <c r="D9" s="31"/>
      <c r="G9" s="22"/>
      <c r="J9" s="31"/>
      <c r="K9" s="31"/>
    </row>
    <row r="10" spans="2:14" s="4" customFormat="1" x14ac:dyDescent="0.15">
      <c r="B10" s="28" t="s">
        <v>31</v>
      </c>
      <c r="D10" s="2"/>
      <c r="G10" s="23"/>
      <c r="I10" s="59" t="s">
        <v>54</v>
      </c>
      <c r="J10" s="60"/>
      <c r="K10" s="60"/>
      <c r="L10" s="60"/>
      <c r="M10" s="60"/>
      <c r="N10" s="60"/>
    </row>
    <row r="11" spans="2:14" ht="27.75" customHeight="1" x14ac:dyDescent="0.15">
      <c r="B11" s="55" t="s">
        <v>10</v>
      </c>
      <c r="C11" s="55"/>
      <c r="D11" s="40" t="s">
        <v>18</v>
      </c>
      <c r="E11" s="40"/>
      <c r="F11" s="25" t="s">
        <v>25</v>
      </c>
      <c r="G11" s="24" t="s">
        <v>19</v>
      </c>
      <c r="I11" s="55" t="s">
        <v>10</v>
      </c>
      <c r="J11" s="55"/>
      <c r="K11" s="40" t="s">
        <v>18</v>
      </c>
      <c r="L11" s="40"/>
      <c r="M11" s="25" t="s">
        <v>25</v>
      </c>
      <c r="N11" s="11" t="s">
        <v>19</v>
      </c>
    </row>
    <row r="12" spans="2:14" ht="27.75" customHeight="1" x14ac:dyDescent="0.15">
      <c r="B12" s="51" t="s">
        <v>8</v>
      </c>
      <c r="C12" s="51"/>
      <c r="D12" s="18" t="s">
        <v>56</v>
      </c>
      <c r="E12" s="21">
        <f>+'別紙2　検査項目及び金額積算表（専門家等・専門家等随伴家族）'!C32</f>
        <v>0</v>
      </c>
      <c r="F12" s="35">
        <v>295</v>
      </c>
      <c r="G12" s="21">
        <f t="shared" ref="G12" si="1">E12*F12</f>
        <v>0</v>
      </c>
      <c r="I12" s="51" t="s">
        <v>4</v>
      </c>
      <c r="J12" s="51"/>
      <c r="K12" s="18" t="s">
        <v>57</v>
      </c>
      <c r="L12" s="21">
        <f>+'別紙2　検査項目及び金額積算表（専門家等・専門家等随伴家族）'!G29</f>
        <v>0</v>
      </c>
      <c r="M12" s="35">
        <v>36</v>
      </c>
      <c r="N12" s="21">
        <f>L12*M12</f>
        <v>0</v>
      </c>
    </row>
    <row r="13" spans="2:14" ht="27.75" customHeight="1" x14ac:dyDescent="0.15">
      <c r="B13" s="58" t="s">
        <v>22</v>
      </c>
      <c r="C13" s="58"/>
      <c r="D13" s="58"/>
      <c r="E13" s="58"/>
      <c r="F13" s="58"/>
      <c r="G13" s="21">
        <f>G12</f>
        <v>0</v>
      </c>
      <c r="I13" s="58" t="s">
        <v>22</v>
      </c>
      <c r="J13" s="58"/>
      <c r="K13" s="58"/>
      <c r="L13" s="58"/>
      <c r="M13" s="58"/>
      <c r="N13" s="21">
        <f>SUM(N12:N12)</f>
        <v>0</v>
      </c>
    </row>
    <row r="14" spans="2:14" ht="41.25" customHeight="1" x14ac:dyDescent="0.15">
      <c r="C14" s="31"/>
      <c r="D14" s="31"/>
      <c r="J14" s="31"/>
      <c r="K14" s="31"/>
    </row>
    <row r="15" spans="2:14" ht="48.75" customHeight="1" x14ac:dyDescent="0.15">
      <c r="C15" s="37" t="s">
        <v>62</v>
      </c>
      <c r="D15" s="48">
        <f>(G8+G13)*9/12</f>
        <v>0</v>
      </c>
      <c r="E15" s="49"/>
      <c r="F15" s="49"/>
      <c r="G15" s="50"/>
      <c r="J15" s="37" t="s">
        <v>63</v>
      </c>
      <c r="K15" s="48">
        <f>(N7+N13)*9/12</f>
        <v>0</v>
      </c>
      <c r="L15" s="49"/>
      <c r="M15" s="49"/>
      <c r="N15" s="50"/>
    </row>
    <row r="16" spans="2:14" ht="18" customHeight="1" x14ac:dyDescent="0.15">
      <c r="C16" s="15"/>
      <c r="D16" s="13"/>
      <c r="E16" s="13"/>
      <c r="F16" s="13"/>
      <c r="G16" s="13"/>
      <c r="J16" s="15"/>
      <c r="K16" s="13"/>
      <c r="L16" s="13"/>
      <c r="M16" s="13"/>
      <c r="N16" s="13"/>
    </row>
    <row r="17" spans="2:14" ht="42.6" customHeight="1" x14ac:dyDescent="0.15">
      <c r="C17" s="15"/>
      <c r="D17" s="13"/>
      <c r="E17" s="13"/>
      <c r="F17" s="13"/>
      <c r="G17" s="13"/>
      <c r="J17" s="37" t="s">
        <v>61</v>
      </c>
      <c r="K17" s="48">
        <f>+D15+K15</f>
        <v>0</v>
      </c>
      <c r="L17" s="49"/>
      <c r="M17" s="49"/>
      <c r="N17" s="50"/>
    </row>
    <row r="18" spans="2:14" s="17" customFormat="1" ht="11.25" x14ac:dyDescent="0.15">
      <c r="B18" s="17" t="s">
        <v>24</v>
      </c>
    </row>
    <row r="19" spans="2:14" s="17" customFormat="1" ht="11.25" x14ac:dyDescent="0.15">
      <c r="B19" s="38" t="s">
        <v>20</v>
      </c>
      <c r="I19" s="38"/>
    </row>
    <row r="20" spans="2:14" s="17" customFormat="1" ht="11.25" x14ac:dyDescent="0.15">
      <c r="B20" s="38" t="s">
        <v>64</v>
      </c>
      <c r="I20" s="38"/>
    </row>
    <row r="21" spans="2:14" s="12" customFormat="1" x14ac:dyDescent="0.15">
      <c r="I21" s="17"/>
      <c r="J21" s="17"/>
      <c r="K21" s="17"/>
      <c r="L21" s="17"/>
      <c r="M21" s="17"/>
      <c r="N21" s="17"/>
    </row>
    <row r="22" spans="2:14" s="12" customFormat="1" x14ac:dyDescent="0.15"/>
    <row r="23" spans="2:14" s="12" customFormat="1" x14ac:dyDescent="0.15"/>
    <row r="24" spans="2:14" s="12" customFormat="1" x14ac:dyDescent="0.15"/>
    <row r="25" spans="2:14" s="12" customFormat="1" x14ac:dyDescent="0.15"/>
    <row r="26" spans="2:14" s="12" customFormat="1" x14ac:dyDescent="0.15"/>
    <row r="27" spans="2:14" x14ac:dyDescent="0.15">
      <c r="I27" s="12"/>
      <c r="J27" s="12"/>
      <c r="K27" s="12"/>
      <c r="L27" s="12"/>
      <c r="M27" s="12"/>
      <c r="N27" s="12"/>
    </row>
  </sheetData>
  <mergeCells count="23">
    <mergeCell ref="K17:N17"/>
    <mergeCell ref="I11:J11"/>
    <mergeCell ref="K11:L11"/>
    <mergeCell ref="I12:J12"/>
    <mergeCell ref="I13:M13"/>
    <mergeCell ref="K15:N15"/>
    <mergeCell ref="I5:J5"/>
    <mergeCell ref="K5:L5"/>
    <mergeCell ref="I6:J6"/>
    <mergeCell ref="I7:M7"/>
    <mergeCell ref="I10:N10"/>
    <mergeCell ref="B1:C1"/>
    <mergeCell ref="B5:C5"/>
    <mergeCell ref="D5:E5"/>
    <mergeCell ref="B6:C6"/>
    <mergeCell ref="B13:F13"/>
    <mergeCell ref="B2:C2"/>
    <mergeCell ref="D15:G15"/>
    <mergeCell ref="B7:C7"/>
    <mergeCell ref="B8:F8"/>
    <mergeCell ref="B11:C11"/>
    <mergeCell ref="D11:E11"/>
    <mergeCell ref="B12:C12"/>
  </mergeCells>
  <phoneticPr fontId="1"/>
  <pageMargins left="0.70866141732283472" right="0.70866141732283472" top="0.74803149606299213" bottom="0.74803149606299213" header="0.31496062992125984" footer="0.31496062992125984"/>
  <pageSetup paperSize="9" scale="63" fitToHeight="0" orientation="landscape" r:id="rId1"/>
  <headerFooter>
    <oddHeader>&amp;R別紙2-1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　検査項目及び金額積算表（専門家等・専門家等随伴家族）</vt:lpstr>
      <vt:lpstr>別紙2-1　検査項目及び金額積算表（コース料金） </vt:lpstr>
      <vt:lpstr>'別紙2　検査項目及び金額積算表（専門家等・専門家等随伴家族）'!Print_Area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2021-04-01T06:11:52Z</dcterms:modified>
</cp:coreProperties>
</file>