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110" windowHeight="10755" tabRatio="777"/>
  </bookViews>
  <sheets>
    <sheet name="見積シート" sheetId="50" r:id="rId1"/>
  </sheets>
  <definedNames>
    <definedName name="_xlnm.Print_Area" localSheetId="0">見積シート!$A$1:$M$183</definedName>
    <definedName name="_xlnm.Print_Titles" localSheetId="0">見積シート!$1:$4</definedName>
  </definedNames>
  <calcPr calcId="162913" iterate="1"/>
</workbook>
</file>

<file path=xl/calcChain.xml><?xml version="1.0" encoding="utf-8"?>
<calcChain xmlns="http://schemas.openxmlformats.org/spreadsheetml/2006/main">
  <c r="I165" i="50" l="1"/>
  <c r="G165" i="50"/>
  <c r="E165" i="50"/>
  <c r="C165" i="50"/>
  <c r="I157" i="50"/>
  <c r="G157" i="50"/>
  <c r="E157" i="50"/>
  <c r="C157" i="50"/>
  <c r="I148" i="50"/>
  <c r="G148" i="50"/>
  <c r="E148" i="50"/>
  <c r="C148" i="50"/>
  <c r="I136" i="50"/>
  <c r="G136" i="50"/>
  <c r="E136" i="50"/>
  <c r="C136" i="50"/>
  <c r="I123" i="50"/>
  <c r="G123" i="50"/>
  <c r="E123" i="50"/>
  <c r="C123" i="50"/>
  <c r="I115" i="50"/>
  <c r="G115" i="50"/>
  <c r="E115" i="50"/>
  <c r="C115" i="50"/>
  <c r="I106" i="50"/>
  <c r="G106" i="50"/>
  <c r="E106" i="50"/>
  <c r="C106" i="50"/>
  <c r="I94" i="50"/>
  <c r="G94" i="50"/>
  <c r="E94" i="50"/>
  <c r="C94" i="50"/>
  <c r="I81" i="50"/>
  <c r="G81" i="50"/>
  <c r="E81" i="50"/>
  <c r="C81" i="50"/>
  <c r="I73" i="50"/>
  <c r="G73" i="50"/>
  <c r="E73" i="50"/>
  <c r="C73" i="50"/>
  <c r="I64" i="50"/>
  <c r="G64" i="50"/>
  <c r="E64" i="50"/>
  <c r="C64" i="50"/>
  <c r="I52" i="50"/>
  <c r="G52" i="50"/>
  <c r="E52" i="50"/>
  <c r="C52" i="50"/>
  <c r="I39" i="50"/>
  <c r="G39" i="50"/>
  <c r="E39" i="50"/>
  <c r="C39" i="50"/>
  <c r="I31" i="50"/>
  <c r="G31" i="50"/>
  <c r="E31" i="50"/>
  <c r="C31" i="50"/>
  <c r="I22" i="50"/>
  <c r="G22" i="50"/>
  <c r="E22" i="50"/>
  <c r="C22" i="50"/>
  <c r="J172" i="50" l="1"/>
  <c r="I170" i="50"/>
  <c r="G170" i="50"/>
  <c r="E170" i="50"/>
  <c r="C170" i="50"/>
  <c r="K170" i="50" s="1"/>
  <c r="K169" i="50"/>
  <c r="J169" i="50"/>
  <c r="H169" i="50"/>
  <c r="F169" i="50"/>
  <c r="D169" i="50"/>
  <c r="K168" i="50"/>
  <c r="J168" i="50"/>
  <c r="H168" i="50"/>
  <c r="F168" i="50"/>
  <c r="D168" i="50"/>
  <c r="K167" i="50"/>
  <c r="J167" i="50"/>
  <c r="H167" i="50"/>
  <c r="F167" i="50"/>
  <c r="D167" i="50"/>
  <c r="I163" i="50"/>
  <c r="G163" i="50"/>
  <c r="E163" i="50"/>
  <c r="C163" i="50"/>
  <c r="K162" i="50"/>
  <c r="J162" i="50"/>
  <c r="H162" i="50"/>
  <c r="F162" i="50"/>
  <c r="D162" i="50"/>
  <c r="K161" i="50"/>
  <c r="J161" i="50"/>
  <c r="H161" i="50"/>
  <c r="F161" i="50"/>
  <c r="F163" i="50" s="1"/>
  <c r="D161" i="50"/>
  <c r="L160" i="50"/>
  <c r="L159" i="50"/>
  <c r="I154" i="50"/>
  <c r="G154" i="50"/>
  <c r="E154" i="50"/>
  <c r="C154" i="50"/>
  <c r="K153" i="50"/>
  <c r="J153" i="50"/>
  <c r="H153" i="50"/>
  <c r="F153" i="50"/>
  <c r="D153" i="50"/>
  <c r="K152" i="50"/>
  <c r="J152" i="50"/>
  <c r="H152" i="50"/>
  <c r="F152" i="50"/>
  <c r="D152" i="50"/>
  <c r="L152" i="50" s="1"/>
  <c r="L151" i="50"/>
  <c r="L150" i="50"/>
  <c r="I145" i="50"/>
  <c r="G145" i="50"/>
  <c r="E145" i="50"/>
  <c r="C145" i="50"/>
  <c r="K144" i="50"/>
  <c r="J144" i="50"/>
  <c r="H144" i="50"/>
  <c r="F144" i="50"/>
  <c r="D144" i="50"/>
  <c r="K143" i="50"/>
  <c r="J143" i="50"/>
  <c r="H143" i="50"/>
  <c r="F143" i="50"/>
  <c r="D143" i="50"/>
  <c r="K142" i="50"/>
  <c r="J142" i="50"/>
  <c r="H142" i="50"/>
  <c r="F142" i="50"/>
  <c r="D142" i="50"/>
  <c r="K141" i="50"/>
  <c r="J141" i="50"/>
  <c r="H141" i="50"/>
  <c r="F141" i="50"/>
  <c r="D141" i="50"/>
  <c r="K140" i="50"/>
  <c r="J140" i="50"/>
  <c r="H140" i="50"/>
  <c r="F140" i="50"/>
  <c r="D140" i="50"/>
  <c r="L140" i="50" s="1"/>
  <c r="K139" i="50"/>
  <c r="J139" i="50"/>
  <c r="H139" i="50"/>
  <c r="F139" i="50"/>
  <c r="D139" i="50"/>
  <c r="K138" i="50"/>
  <c r="J138" i="50"/>
  <c r="H138" i="50"/>
  <c r="H145" i="50" s="1"/>
  <c r="F138" i="50"/>
  <c r="D138" i="50"/>
  <c r="J130" i="50"/>
  <c r="I128" i="50"/>
  <c r="G128" i="50"/>
  <c r="E128" i="50"/>
  <c r="C128" i="50"/>
  <c r="K127" i="50"/>
  <c r="J127" i="50"/>
  <c r="H127" i="50"/>
  <c r="F127" i="50"/>
  <c r="D127" i="50"/>
  <c r="K126" i="50"/>
  <c r="J126" i="50"/>
  <c r="H126" i="50"/>
  <c r="F126" i="50"/>
  <c r="D126" i="50"/>
  <c r="K125" i="50"/>
  <c r="J125" i="50"/>
  <c r="H125" i="50"/>
  <c r="F125" i="50"/>
  <c r="D125" i="50"/>
  <c r="L125" i="50" s="1"/>
  <c r="I121" i="50"/>
  <c r="G121" i="50"/>
  <c r="E121" i="50"/>
  <c r="C121" i="50"/>
  <c r="K120" i="50"/>
  <c r="J120" i="50"/>
  <c r="H120" i="50"/>
  <c r="H121" i="50" s="1"/>
  <c r="F120" i="50"/>
  <c r="F121" i="50" s="1"/>
  <c r="D120" i="50"/>
  <c r="K119" i="50"/>
  <c r="J119" i="50"/>
  <c r="H119" i="50"/>
  <c r="F119" i="50"/>
  <c r="D119" i="50"/>
  <c r="L118" i="50"/>
  <c r="L117" i="50"/>
  <c r="I112" i="50"/>
  <c r="G112" i="50"/>
  <c r="E112" i="50"/>
  <c r="C112" i="50"/>
  <c r="K111" i="50"/>
  <c r="J111" i="50"/>
  <c r="H111" i="50"/>
  <c r="H112" i="50" s="1"/>
  <c r="F111" i="50"/>
  <c r="D111" i="50"/>
  <c r="K110" i="50"/>
  <c r="J110" i="50"/>
  <c r="H110" i="50"/>
  <c r="F110" i="50"/>
  <c r="D110" i="50"/>
  <c r="L110" i="50" s="1"/>
  <c r="L109" i="50"/>
  <c r="L108" i="50"/>
  <c r="I103" i="50"/>
  <c r="G103" i="50"/>
  <c r="E103" i="50"/>
  <c r="C103" i="50"/>
  <c r="K102" i="50"/>
  <c r="J102" i="50"/>
  <c r="H102" i="50"/>
  <c r="F102" i="50"/>
  <c r="D102" i="50"/>
  <c r="L102" i="50" s="1"/>
  <c r="K101" i="50"/>
  <c r="J101" i="50"/>
  <c r="H101" i="50"/>
  <c r="F101" i="50"/>
  <c r="D101" i="50"/>
  <c r="K100" i="50"/>
  <c r="J100" i="50"/>
  <c r="H100" i="50"/>
  <c r="F100" i="50"/>
  <c r="D100" i="50"/>
  <c r="K99" i="50"/>
  <c r="J99" i="50"/>
  <c r="H99" i="50"/>
  <c r="F99" i="50"/>
  <c r="D99" i="50"/>
  <c r="K98" i="50"/>
  <c r="J98" i="50"/>
  <c r="H98" i="50"/>
  <c r="F98" i="50"/>
  <c r="D98" i="50"/>
  <c r="K97" i="50"/>
  <c r="J97" i="50"/>
  <c r="H97" i="50"/>
  <c r="F97" i="50"/>
  <c r="D97" i="50"/>
  <c r="K96" i="50"/>
  <c r="J96" i="50"/>
  <c r="H96" i="50"/>
  <c r="F96" i="50"/>
  <c r="D96" i="50"/>
  <c r="J88" i="50"/>
  <c r="I86" i="50"/>
  <c r="G86" i="50"/>
  <c r="E86" i="50"/>
  <c r="C86" i="50"/>
  <c r="K85" i="50"/>
  <c r="J85" i="50"/>
  <c r="H85" i="50"/>
  <c r="F85" i="50"/>
  <c r="D85" i="50"/>
  <c r="K84" i="50"/>
  <c r="J84" i="50"/>
  <c r="H84" i="50"/>
  <c r="L84" i="50" s="1"/>
  <c r="F84" i="50"/>
  <c r="D84" i="50"/>
  <c r="K83" i="50"/>
  <c r="J83" i="50"/>
  <c r="H83" i="50"/>
  <c r="F83" i="50"/>
  <c r="D83" i="50"/>
  <c r="I79" i="50"/>
  <c r="G79" i="50"/>
  <c r="E79" i="50"/>
  <c r="C79" i="50"/>
  <c r="K78" i="50"/>
  <c r="J78" i="50"/>
  <c r="H78" i="50"/>
  <c r="F78" i="50"/>
  <c r="D78" i="50"/>
  <c r="K77" i="50"/>
  <c r="J77" i="50"/>
  <c r="H77" i="50"/>
  <c r="F77" i="50"/>
  <c r="D77" i="50"/>
  <c r="L76" i="50"/>
  <c r="L75" i="50"/>
  <c r="I70" i="50"/>
  <c r="G70" i="50"/>
  <c r="E70" i="50"/>
  <c r="C70" i="50"/>
  <c r="K69" i="50"/>
  <c r="J69" i="50"/>
  <c r="H69" i="50"/>
  <c r="F69" i="50"/>
  <c r="D69" i="50"/>
  <c r="K68" i="50"/>
  <c r="J68" i="50"/>
  <c r="H68" i="50"/>
  <c r="F68" i="50"/>
  <c r="F70" i="50" s="1"/>
  <c r="D68" i="50"/>
  <c r="D70" i="50" s="1"/>
  <c r="L67" i="50"/>
  <c r="L66" i="50"/>
  <c r="I61" i="50"/>
  <c r="G61" i="50"/>
  <c r="E61" i="50"/>
  <c r="C61" i="50"/>
  <c r="K61" i="50" s="1"/>
  <c r="K60" i="50"/>
  <c r="J60" i="50"/>
  <c r="H60" i="50"/>
  <c r="F60" i="50"/>
  <c r="D60" i="50"/>
  <c r="K59" i="50"/>
  <c r="J59" i="50"/>
  <c r="H59" i="50"/>
  <c r="F59" i="50"/>
  <c r="D59" i="50"/>
  <c r="K58" i="50"/>
  <c r="J58" i="50"/>
  <c r="H58" i="50"/>
  <c r="F58" i="50"/>
  <c r="D58" i="50"/>
  <c r="L58" i="50" s="1"/>
  <c r="K57" i="50"/>
  <c r="J57" i="50"/>
  <c r="H57" i="50"/>
  <c r="F57" i="50"/>
  <c r="D57" i="50"/>
  <c r="K56" i="50"/>
  <c r="J56" i="50"/>
  <c r="H56" i="50"/>
  <c r="F56" i="50"/>
  <c r="D56" i="50"/>
  <c r="K55" i="50"/>
  <c r="J55" i="50"/>
  <c r="H55" i="50"/>
  <c r="F55" i="50"/>
  <c r="D55" i="50"/>
  <c r="K54" i="50"/>
  <c r="J54" i="50"/>
  <c r="J61" i="50" s="1"/>
  <c r="H54" i="50"/>
  <c r="F54" i="50"/>
  <c r="D54" i="50"/>
  <c r="J46" i="50"/>
  <c r="I10" i="50"/>
  <c r="G10" i="50"/>
  <c r="E10" i="50"/>
  <c r="C10" i="50"/>
  <c r="J43" i="50"/>
  <c r="J42" i="50"/>
  <c r="J41" i="50"/>
  <c r="H43" i="50"/>
  <c r="H42" i="50"/>
  <c r="H41" i="50"/>
  <c r="F43" i="50"/>
  <c r="F42" i="50"/>
  <c r="F41" i="50"/>
  <c r="D43" i="50"/>
  <c r="D42" i="50"/>
  <c r="D41" i="50"/>
  <c r="J36" i="50"/>
  <c r="J35" i="50"/>
  <c r="H36" i="50"/>
  <c r="H35" i="50"/>
  <c r="F36" i="50"/>
  <c r="F35" i="50"/>
  <c r="D36" i="50"/>
  <c r="D35" i="50"/>
  <c r="J27" i="50"/>
  <c r="J26" i="50"/>
  <c r="H27" i="50"/>
  <c r="H26" i="50"/>
  <c r="F27" i="50"/>
  <c r="F26" i="50"/>
  <c r="D27" i="50"/>
  <c r="D26" i="50"/>
  <c r="L98" i="50" l="1"/>
  <c r="L78" i="50"/>
  <c r="K70" i="50"/>
  <c r="F86" i="50"/>
  <c r="L101" i="50"/>
  <c r="F79" i="50"/>
  <c r="H86" i="50"/>
  <c r="L85" i="50"/>
  <c r="D121" i="50"/>
  <c r="H154" i="50"/>
  <c r="D163" i="50"/>
  <c r="L54" i="50"/>
  <c r="J79" i="50"/>
  <c r="L96" i="50"/>
  <c r="J103" i="50"/>
  <c r="L99" i="50"/>
  <c r="F128" i="50"/>
  <c r="L144" i="50"/>
  <c r="H163" i="50"/>
  <c r="K163" i="50"/>
  <c r="L59" i="50"/>
  <c r="L111" i="50"/>
  <c r="H128" i="50"/>
  <c r="J163" i="50"/>
  <c r="H79" i="50"/>
  <c r="H61" i="50"/>
  <c r="L56" i="50"/>
  <c r="F112" i="50"/>
  <c r="D128" i="50"/>
  <c r="F61" i="50"/>
  <c r="J70" i="50"/>
  <c r="K86" i="50"/>
  <c r="F103" i="50"/>
  <c r="J154" i="50"/>
  <c r="K154" i="50"/>
  <c r="D170" i="50"/>
  <c r="L55" i="50"/>
  <c r="H103" i="50"/>
  <c r="L139" i="50"/>
  <c r="K145" i="50"/>
  <c r="D154" i="50"/>
  <c r="D79" i="50"/>
  <c r="L79" i="50" s="1"/>
  <c r="K121" i="50"/>
  <c r="K128" i="50"/>
  <c r="L142" i="50"/>
  <c r="H170" i="50"/>
  <c r="D61" i="50"/>
  <c r="L61" i="50" s="1"/>
  <c r="L60" i="50"/>
  <c r="L69" i="50"/>
  <c r="J112" i="50"/>
  <c r="K112" i="50"/>
  <c r="J121" i="50"/>
  <c r="L153" i="50"/>
  <c r="L162" i="50"/>
  <c r="J170" i="50"/>
  <c r="D112" i="50"/>
  <c r="D145" i="50"/>
  <c r="L145" i="50" s="1"/>
  <c r="L141" i="50"/>
  <c r="F170" i="50"/>
  <c r="L100" i="50"/>
  <c r="K103" i="50"/>
  <c r="J145" i="50"/>
  <c r="L57" i="50"/>
  <c r="K79" i="50"/>
  <c r="L83" i="50"/>
  <c r="J86" i="50"/>
  <c r="L120" i="50"/>
  <c r="J128" i="50"/>
  <c r="L127" i="50"/>
  <c r="F145" i="50"/>
  <c r="L167" i="50"/>
  <c r="L143" i="50"/>
  <c r="F154" i="50"/>
  <c r="L168" i="50"/>
  <c r="L138" i="50"/>
  <c r="L169" i="50"/>
  <c r="L161" i="50"/>
  <c r="L97" i="50"/>
  <c r="D103" i="50"/>
  <c r="L119" i="50"/>
  <c r="L126" i="50"/>
  <c r="H70" i="50"/>
  <c r="L70" i="50" s="1"/>
  <c r="L77" i="50"/>
  <c r="D86" i="50"/>
  <c r="L68" i="50"/>
  <c r="J18" i="50"/>
  <c r="J17" i="50"/>
  <c r="J16" i="50"/>
  <c r="J15" i="50"/>
  <c r="J14" i="50"/>
  <c r="J13" i="50"/>
  <c r="J12" i="50"/>
  <c r="H18" i="50"/>
  <c r="H17" i="50"/>
  <c r="H16" i="50"/>
  <c r="H15" i="50"/>
  <c r="H14" i="50"/>
  <c r="H13" i="50"/>
  <c r="H12" i="50"/>
  <c r="F18" i="50"/>
  <c r="F17" i="50"/>
  <c r="F16" i="50"/>
  <c r="F15" i="50"/>
  <c r="F14" i="50"/>
  <c r="F13" i="50"/>
  <c r="F12" i="50"/>
  <c r="D13" i="50"/>
  <c r="D14" i="50"/>
  <c r="D15" i="50"/>
  <c r="D16" i="50"/>
  <c r="D17" i="50"/>
  <c r="D18" i="50"/>
  <c r="D12" i="50"/>
  <c r="K12" i="50"/>
  <c r="L170" i="50" l="1"/>
  <c r="L112" i="50"/>
  <c r="L163" i="50"/>
  <c r="L154" i="50"/>
  <c r="L86" i="50"/>
  <c r="L89" i="50" s="1"/>
  <c r="L128" i="50"/>
  <c r="L121" i="50"/>
  <c r="L103" i="50"/>
  <c r="L12" i="50"/>
  <c r="I44" i="50"/>
  <c r="I37" i="50"/>
  <c r="I28" i="50"/>
  <c r="I19" i="50"/>
  <c r="L131" i="50" l="1"/>
  <c r="L132" i="50" s="1"/>
  <c r="L133" i="50" s="1"/>
  <c r="L173" i="50"/>
  <c r="L174" i="50" s="1"/>
  <c r="L90" i="50"/>
  <c r="L91" i="50" s="1"/>
  <c r="D44" i="50"/>
  <c r="C44" i="50"/>
  <c r="L43" i="50"/>
  <c r="K43" i="50"/>
  <c r="L42" i="50"/>
  <c r="K42" i="50"/>
  <c r="L41" i="50"/>
  <c r="K41" i="50"/>
  <c r="L36" i="50"/>
  <c r="K36" i="50"/>
  <c r="L35" i="50"/>
  <c r="K35" i="50"/>
  <c r="L34" i="50"/>
  <c r="L33" i="50"/>
  <c r="L25" i="50"/>
  <c r="K26" i="50"/>
  <c r="L26" i="50"/>
  <c r="K27" i="50"/>
  <c r="L27" i="50"/>
  <c r="L24" i="50"/>
  <c r="K13" i="50"/>
  <c r="L13" i="50"/>
  <c r="K14" i="50"/>
  <c r="L14" i="50"/>
  <c r="K15" i="50"/>
  <c r="L15" i="50"/>
  <c r="K16" i="50"/>
  <c r="L16" i="50"/>
  <c r="K17" i="50"/>
  <c r="L17" i="50"/>
  <c r="K18" i="50"/>
  <c r="L18" i="50"/>
  <c r="J44" i="50"/>
  <c r="J37" i="50"/>
  <c r="J28" i="50"/>
  <c r="J19" i="50"/>
  <c r="L175" i="50" l="1"/>
  <c r="H44" i="50"/>
  <c r="G44" i="50"/>
  <c r="H28" i="50"/>
  <c r="G28" i="50"/>
  <c r="H37" i="50"/>
  <c r="G37" i="50"/>
  <c r="H19" i="50"/>
  <c r="G19" i="50"/>
  <c r="F44" i="50"/>
  <c r="E44" i="50"/>
  <c r="K44" i="50" s="1"/>
  <c r="F28" i="50"/>
  <c r="E28" i="50"/>
  <c r="F37" i="50"/>
  <c r="E37" i="50"/>
  <c r="F19" i="50"/>
  <c r="E19" i="50"/>
  <c r="L44" i="50" l="1"/>
  <c r="D28" i="50"/>
  <c r="C28" i="50"/>
  <c r="K28" i="50" s="1"/>
  <c r="D37" i="50"/>
  <c r="C37" i="50"/>
  <c r="K37" i="50" s="1"/>
  <c r="L37" i="50" l="1"/>
  <c r="L28" i="50"/>
  <c r="D19" i="50"/>
  <c r="L19" i="50" s="1"/>
  <c r="C19" i="50"/>
  <c r="L47" i="50" l="1"/>
  <c r="L179" i="50" s="1"/>
  <c r="L48" i="50"/>
  <c r="K19" i="50"/>
  <c r="L49" i="50" l="1"/>
  <c r="L181" i="50" s="1"/>
  <c r="L180" i="50"/>
</calcChain>
</file>

<file path=xl/sharedStrings.xml><?xml version="1.0" encoding="utf-8"?>
<sst xmlns="http://schemas.openxmlformats.org/spreadsheetml/2006/main" count="331" uniqueCount="45">
  <si>
    <t>会社名</t>
    <phoneticPr fontId="2"/>
  </si>
  <si>
    <t>工数</t>
    <rPh sb="0" eb="2">
      <t>コウスウ</t>
    </rPh>
    <phoneticPr fontId="2"/>
  </si>
  <si>
    <t>金額</t>
    <rPh sb="0" eb="2">
      <t>キンガク</t>
    </rPh>
    <phoneticPr fontId="2"/>
  </si>
  <si>
    <t>移行</t>
    <rPh sb="0" eb="2">
      <t>イコウ</t>
    </rPh>
    <phoneticPr fontId="2"/>
  </si>
  <si>
    <t>工程（作業内容）</t>
    <rPh sb="0" eb="2">
      <t>コウテイ</t>
    </rPh>
    <rPh sb="3" eb="5">
      <t>サギョウ</t>
    </rPh>
    <rPh sb="5" eb="7">
      <t>ナイヨウ</t>
    </rPh>
    <phoneticPr fontId="2"/>
  </si>
  <si>
    <t>合計</t>
    <rPh sb="0" eb="2">
      <t>ゴウケイ</t>
    </rPh>
    <phoneticPr fontId="2"/>
  </si>
  <si>
    <t>運用</t>
    <rPh sb="0" eb="2">
      <t>ウンヨウ</t>
    </rPh>
    <phoneticPr fontId="2"/>
  </si>
  <si>
    <t>プロジェクト管理</t>
    <rPh sb="6" eb="8">
      <t>カンリ</t>
    </rPh>
    <phoneticPr fontId="2"/>
  </si>
  <si>
    <t>内訳</t>
    <rPh sb="0" eb="2">
      <t>ウチワケ</t>
    </rPh>
    <phoneticPr fontId="2"/>
  </si>
  <si>
    <t>ミドルウェア・ソフトウェア費用</t>
    <rPh sb="13" eb="15">
      <t>ヒヨウ</t>
    </rPh>
    <phoneticPr fontId="2"/>
  </si>
  <si>
    <t>保守</t>
    <rPh sb="0" eb="2">
      <t>ホシュ</t>
    </rPh>
    <phoneticPr fontId="2"/>
  </si>
  <si>
    <t>保守（ハードウェア）</t>
    <rPh sb="0" eb="2">
      <t>ホシュ</t>
    </rPh>
    <phoneticPr fontId="2"/>
  </si>
  <si>
    <t>保守（ソフトウェア）</t>
    <rPh sb="0" eb="2">
      <t>ホシュ</t>
    </rPh>
    <phoneticPr fontId="2"/>
  </si>
  <si>
    <t>保守（アプリケーション・データ）</t>
    <rPh sb="0" eb="2">
      <t>ホシュ</t>
    </rPh>
    <phoneticPr fontId="2"/>
  </si>
  <si>
    <t>運用（ユーザーサポート業務）</t>
    <rPh sb="0" eb="2">
      <t>ウンヨウ</t>
    </rPh>
    <rPh sb="11" eb="13">
      <t>ギョウム</t>
    </rPh>
    <phoneticPr fontId="2"/>
  </si>
  <si>
    <t>運用（ユーザーサポート業務以外）</t>
    <rPh sb="0" eb="2">
      <t>ウンヨウ</t>
    </rPh>
    <rPh sb="11" eb="13">
      <t>ギョウム</t>
    </rPh>
    <rPh sb="13" eb="15">
      <t>イガイ</t>
    </rPh>
    <phoneticPr fontId="2"/>
  </si>
  <si>
    <t>テスト運用</t>
    <rPh sb="3" eb="5">
      <t>ウンヨウ</t>
    </rPh>
    <phoneticPr fontId="2"/>
  </si>
  <si>
    <t>教育</t>
    <rPh sb="0" eb="2">
      <t>キョウイク</t>
    </rPh>
    <phoneticPr fontId="2"/>
  </si>
  <si>
    <t>引継ぎ</t>
    <rPh sb="0" eb="2">
      <t>ヒキツ</t>
    </rPh>
    <phoneticPr fontId="2"/>
  </si>
  <si>
    <t>機器等の運搬・設置・工事費用</t>
    <rPh sb="0" eb="2">
      <t>キキ</t>
    </rPh>
    <rPh sb="2" eb="3">
      <t>トウ</t>
    </rPh>
    <rPh sb="4" eb="6">
      <t>ウンパン</t>
    </rPh>
    <rPh sb="7" eb="9">
      <t>セッチ</t>
    </rPh>
    <rPh sb="10" eb="12">
      <t>コウジ</t>
    </rPh>
    <rPh sb="12" eb="14">
      <t>ヒヨウ</t>
    </rPh>
    <phoneticPr fontId="2"/>
  </si>
  <si>
    <t>機器等</t>
    <rPh sb="0" eb="2">
      <t>キキ</t>
    </rPh>
    <rPh sb="2" eb="3">
      <t>トウ</t>
    </rPh>
    <phoneticPr fontId="2"/>
  </si>
  <si>
    <t>設計・開発</t>
    <rPh sb="0" eb="2">
      <t>セッケイ</t>
    </rPh>
    <rPh sb="3" eb="5">
      <t>カイハツ</t>
    </rPh>
    <phoneticPr fontId="2"/>
  </si>
  <si>
    <t>設計・開発役務</t>
    <rPh sb="0" eb="2">
      <t>セッケイ</t>
    </rPh>
    <rPh sb="3" eb="5">
      <t>カイハツ</t>
    </rPh>
    <rPh sb="5" eb="7">
      <t>エキム</t>
    </rPh>
    <phoneticPr fontId="2"/>
  </si>
  <si>
    <t>ハードウェア費用（PC、プリンタ、シーラー等）</t>
    <rPh sb="6" eb="8">
      <t>ヒヨウ</t>
    </rPh>
    <rPh sb="21" eb="22">
      <t>トウ</t>
    </rPh>
    <phoneticPr fontId="2"/>
  </si>
  <si>
    <t>その他</t>
    <rPh sb="2" eb="3">
      <t>タ</t>
    </rPh>
    <phoneticPr fontId="2"/>
  </si>
  <si>
    <t>消費税等</t>
    <rPh sb="0" eb="4">
      <t>ショウヒゼイトウ</t>
    </rPh>
    <phoneticPr fontId="2"/>
  </si>
  <si>
    <t>合計（税込）</t>
    <rPh sb="0" eb="2">
      <t>ゴウケイ</t>
    </rPh>
    <rPh sb="3" eb="5">
      <t>ゼイコ</t>
    </rPh>
    <phoneticPr fontId="2"/>
  </si>
  <si>
    <t>プログラマ</t>
    <phoneticPr fontId="2"/>
  </si>
  <si>
    <t>SE</t>
    <phoneticPr fontId="2"/>
  </si>
  <si>
    <t>上級SE</t>
    <rPh sb="0" eb="2">
      <t>ジョウキュウ</t>
    </rPh>
    <phoneticPr fontId="2"/>
  </si>
  <si>
    <t>マネージャ</t>
    <phoneticPr fontId="2"/>
  </si>
  <si>
    <t>ランク</t>
    <phoneticPr fontId="2"/>
  </si>
  <si>
    <t>単価（円/人月）</t>
    <rPh sb="0" eb="2">
      <t>タンカ</t>
    </rPh>
    <rPh sb="3" eb="4">
      <t>エン</t>
    </rPh>
    <rPh sb="5" eb="7">
      <t>ニンゲツ</t>
    </rPh>
    <phoneticPr fontId="2"/>
  </si>
  <si>
    <t>※ランク名は自由に変更してください。</t>
    <rPh sb="4" eb="5">
      <t>メイ</t>
    </rPh>
    <rPh sb="6" eb="8">
      <t>ジユウ</t>
    </rPh>
    <rPh sb="9" eb="11">
      <t>ヘンコウ</t>
    </rPh>
    <phoneticPr fontId="2"/>
  </si>
  <si>
    <t>　必要に応じて列を追加してください。</t>
    <rPh sb="1" eb="3">
      <t>ヒツヨウ</t>
    </rPh>
    <rPh sb="4" eb="5">
      <t>オウ</t>
    </rPh>
    <rPh sb="7" eb="8">
      <t>レツ</t>
    </rPh>
    <rPh sb="9" eb="11">
      <t>ツイカ</t>
    </rPh>
    <phoneticPr fontId="2"/>
  </si>
  <si>
    <t>【2022年度】</t>
    <rPh sb="5" eb="7">
      <t>ネンド</t>
    </rPh>
    <phoneticPr fontId="2"/>
  </si>
  <si>
    <t>※機器等、工数が記入できない場合は未記入で結構です。任意のランクに金額を記入してください。</t>
    <rPh sb="1" eb="3">
      <t>キキ</t>
    </rPh>
    <rPh sb="3" eb="4">
      <t>トウ</t>
    </rPh>
    <rPh sb="5" eb="7">
      <t>コウスウ</t>
    </rPh>
    <rPh sb="26" eb="28">
      <t>ニンイ</t>
    </rPh>
    <rPh sb="33" eb="35">
      <t>キンガク</t>
    </rPh>
    <rPh sb="36" eb="38">
      <t>キニュウ</t>
    </rPh>
    <phoneticPr fontId="2"/>
  </si>
  <si>
    <t>総計</t>
    <rPh sb="0" eb="2">
      <t>ソウケイ</t>
    </rPh>
    <phoneticPr fontId="2"/>
  </si>
  <si>
    <t>【2023年度】</t>
    <rPh sb="5" eb="7">
      <t>ネンド</t>
    </rPh>
    <phoneticPr fontId="2"/>
  </si>
  <si>
    <t>【2024年度】</t>
    <rPh sb="5" eb="7">
      <t>ネンド</t>
    </rPh>
    <phoneticPr fontId="2"/>
  </si>
  <si>
    <t>【2025年度】</t>
    <rPh sb="5" eb="7">
      <t>ネンド</t>
    </rPh>
    <phoneticPr fontId="2"/>
  </si>
  <si>
    <t>【全年度計】</t>
    <rPh sb="1" eb="4">
      <t>ゼンネンド</t>
    </rPh>
    <rPh sb="4" eb="5">
      <t>ケイ</t>
    </rPh>
    <phoneticPr fontId="2"/>
  </si>
  <si>
    <t>総計（入札額）</t>
    <rPh sb="0" eb="2">
      <t>ソウケイ</t>
    </rPh>
    <rPh sb="3" eb="5">
      <t>ニュウサツ</t>
    </rPh>
    <rPh sb="5" eb="6">
      <t>ガク</t>
    </rPh>
    <phoneticPr fontId="2"/>
  </si>
  <si>
    <t>※2024年度以降は、設計・開発役務は発生しないものと想定しています。</t>
    <rPh sb="5" eb="7">
      <t>ネンド</t>
    </rPh>
    <rPh sb="7" eb="9">
      <t>イコウ</t>
    </rPh>
    <rPh sb="11" eb="13">
      <t>セッケイ</t>
    </rPh>
    <rPh sb="14" eb="16">
      <t>カイハツ</t>
    </rPh>
    <rPh sb="16" eb="18">
      <t>エキム</t>
    </rPh>
    <rPh sb="19" eb="21">
      <t>ハッセイ</t>
    </rPh>
    <rPh sb="27" eb="29">
      <t>ソウテイ</t>
    </rPh>
    <phoneticPr fontId="2"/>
  </si>
  <si>
    <t>4.経費に係る留意点　別紙　積算金額内訳書</t>
    <rPh sb="11" eb="13">
      <t>ベッシ</t>
    </rPh>
    <rPh sb="14" eb="16">
      <t>セキサン</t>
    </rPh>
    <rPh sb="16" eb="18">
      <t>キンガク</t>
    </rPh>
    <rPh sb="18" eb="21">
      <t>ウチワケショ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</si>
</sst>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0.00&quot;人&quot;&quot;月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19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/>
    </xf>
    <xf numFmtId="0" fontId="22" fillId="19" borderId="10" xfId="0" applyFont="1" applyFill="1" applyBorder="1" applyAlignment="1">
      <alignment horizontal="center" vertical="center" wrapText="1"/>
    </xf>
    <xf numFmtId="177" fontId="22" fillId="18" borderId="10" xfId="0" applyNumberFormat="1" applyFont="1" applyFill="1" applyBorder="1" applyAlignment="1">
      <alignment vertical="center"/>
    </xf>
    <xf numFmtId="176" fontId="22" fillId="20" borderId="10" xfId="33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22" fillId="19" borderId="10" xfId="0" applyFont="1" applyFill="1" applyBorder="1" applyAlignment="1">
      <alignment horizontal="center" vertical="center"/>
    </xf>
    <xf numFmtId="0" fontId="22" fillId="19" borderId="10" xfId="0" applyFont="1" applyFill="1" applyBorder="1" applyAlignment="1">
      <alignment horizontal="left" vertical="center" wrapText="1"/>
    </xf>
    <xf numFmtId="0" fontId="22" fillId="19" borderId="13" xfId="0" applyFont="1" applyFill="1" applyBorder="1" applyAlignment="1">
      <alignment horizontal="center" vertical="center" wrapText="1"/>
    </xf>
    <xf numFmtId="176" fontId="22" fillId="18" borderId="13" xfId="33" applyNumberFormat="1" applyFont="1" applyFill="1" applyBorder="1" applyAlignment="1">
      <alignment vertical="center" wrapText="1"/>
    </xf>
    <xf numFmtId="0" fontId="22" fillId="19" borderId="16" xfId="0" applyFont="1" applyFill="1" applyBorder="1" applyAlignment="1">
      <alignment horizontal="center" vertical="center" wrapText="1"/>
    </xf>
    <xf numFmtId="0" fontId="22" fillId="19" borderId="17" xfId="0" applyFont="1" applyFill="1" applyBorder="1" applyAlignment="1">
      <alignment horizontal="center" vertical="center" wrapText="1"/>
    </xf>
    <xf numFmtId="177" fontId="22" fillId="18" borderId="16" xfId="0" applyNumberFormat="1" applyFont="1" applyFill="1" applyBorder="1" applyAlignment="1">
      <alignment vertical="center"/>
    </xf>
    <xf numFmtId="176" fontId="22" fillId="20" borderId="17" xfId="33" applyNumberFormat="1" applyFont="1" applyFill="1" applyBorder="1" applyAlignment="1">
      <alignment vertical="center" wrapText="1"/>
    </xf>
    <xf numFmtId="0" fontId="22" fillId="19" borderId="18" xfId="0" applyFont="1" applyFill="1" applyBorder="1" applyAlignment="1">
      <alignment horizontal="center" vertical="center" wrapText="1"/>
    </xf>
    <xf numFmtId="177" fontId="22" fillId="20" borderId="18" xfId="0" applyNumberFormat="1" applyFont="1" applyFill="1" applyBorder="1" applyAlignment="1">
      <alignment vertical="center"/>
    </xf>
    <xf numFmtId="0" fontId="22" fillId="19" borderId="20" xfId="0" applyFont="1" applyFill="1" applyBorder="1" applyAlignment="1">
      <alignment horizontal="left" vertical="center" wrapText="1"/>
    </xf>
    <xf numFmtId="177" fontId="22" fillId="18" borderId="20" xfId="0" applyNumberFormat="1" applyFont="1" applyFill="1" applyBorder="1" applyAlignment="1">
      <alignment vertical="center"/>
    </xf>
    <xf numFmtId="177" fontId="22" fillId="18" borderId="21" xfId="0" applyNumberFormat="1" applyFont="1" applyFill="1" applyBorder="1" applyAlignment="1">
      <alignment vertical="center"/>
    </xf>
    <xf numFmtId="177" fontId="22" fillId="20" borderId="22" xfId="0" applyNumberFormat="1" applyFont="1" applyFill="1" applyBorder="1" applyAlignment="1">
      <alignment vertical="center"/>
    </xf>
    <xf numFmtId="176" fontId="22" fillId="20" borderId="20" xfId="33" applyNumberFormat="1" applyFont="1" applyFill="1" applyBorder="1" applyAlignment="1">
      <alignment vertical="center" wrapText="1"/>
    </xf>
    <xf numFmtId="0" fontId="22" fillId="19" borderId="19" xfId="0" applyFont="1" applyFill="1" applyBorder="1" applyAlignment="1">
      <alignment horizontal="left" vertical="center" wrapText="1"/>
    </xf>
    <xf numFmtId="177" fontId="22" fillId="20" borderId="19" xfId="0" applyNumberFormat="1" applyFont="1" applyFill="1" applyBorder="1" applyAlignment="1">
      <alignment vertical="center"/>
    </xf>
    <xf numFmtId="176" fontId="22" fillId="20" borderId="23" xfId="33" applyNumberFormat="1" applyFont="1" applyFill="1" applyBorder="1" applyAlignment="1">
      <alignment vertical="center" wrapText="1"/>
    </xf>
    <xf numFmtId="177" fontId="22" fillId="20" borderId="24" xfId="0" applyNumberFormat="1" applyFont="1" applyFill="1" applyBorder="1" applyAlignment="1">
      <alignment vertical="center"/>
    </xf>
    <xf numFmtId="176" fontId="22" fillId="20" borderId="25" xfId="33" applyNumberFormat="1" applyFont="1" applyFill="1" applyBorder="1" applyAlignment="1">
      <alignment vertical="center" wrapText="1"/>
    </xf>
    <xf numFmtId="176" fontId="22" fillId="20" borderId="19" xfId="33" applyNumberFormat="1" applyFont="1" applyFill="1" applyBorder="1" applyAlignment="1">
      <alignment vertical="center" wrapText="1"/>
    </xf>
    <xf numFmtId="177" fontId="22" fillId="20" borderId="26" xfId="0" applyNumberFormat="1" applyFont="1" applyFill="1" applyBorder="1" applyAlignment="1">
      <alignment vertical="center"/>
    </xf>
    <xf numFmtId="176" fontId="22" fillId="20" borderId="29" xfId="33" applyNumberFormat="1" applyFont="1" applyFill="1" applyBorder="1" applyAlignment="1">
      <alignment vertical="center" wrapText="1"/>
    </xf>
    <xf numFmtId="176" fontId="22" fillId="20" borderId="32" xfId="33" applyNumberFormat="1" applyFont="1" applyFill="1" applyBorder="1" applyAlignment="1">
      <alignment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76" fontId="22" fillId="20" borderId="13" xfId="33" applyNumberFormat="1" applyFont="1" applyFill="1" applyBorder="1" applyAlignment="1">
      <alignment vertical="center" wrapText="1"/>
    </xf>
    <xf numFmtId="0" fontId="22" fillId="22" borderId="35" xfId="0" applyNumberFormat="1" applyFont="1" applyFill="1" applyBorder="1" applyAlignment="1">
      <alignment vertical="center"/>
    </xf>
    <xf numFmtId="0" fontId="22" fillId="22" borderId="37" xfId="0" applyNumberFormat="1" applyFont="1" applyFill="1" applyBorder="1" applyAlignment="1">
      <alignment vertical="center"/>
    </xf>
    <xf numFmtId="0" fontId="22" fillId="19" borderId="38" xfId="0" applyFont="1" applyFill="1" applyBorder="1" applyAlignment="1">
      <alignment horizontal="center" vertical="center" wrapText="1"/>
    </xf>
    <xf numFmtId="0" fontId="22" fillId="22" borderId="39" xfId="0" applyNumberFormat="1" applyFont="1" applyFill="1" applyBorder="1" applyAlignment="1">
      <alignment vertical="center"/>
    </xf>
    <xf numFmtId="176" fontId="22" fillId="18" borderId="38" xfId="33" applyNumberFormat="1" applyFont="1" applyFill="1" applyBorder="1" applyAlignment="1">
      <alignment vertical="center" wrapText="1"/>
    </xf>
    <xf numFmtId="176" fontId="22" fillId="20" borderId="38" xfId="33" applyNumberFormat="1" applyFont="1" applyFill="1" applyBorder="1" applyAlignment="1">
      <alignment vertical="center" wrapText="1"/>
    </xf>
    <xf numFmtId="176" fontId="22" fillId="20" borderId="40" xfId="33" applyNumberFormat="1" applyFont="1" applyFill="1" applyBorder="1" applyAlignment="1">
      <alignment vertical="center" wrapText="1"/>
    </xf>
    <xf numFmtId="176" fontId="22" fillId="18" borderId="17" xfId="33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19" borderId="30" xfId="0" applyFont="1" applyFill="1" applyBorder="1" applyAlignment="1">
      <alignment vertical="center" wrapText="1"/>
    </xf>
    <xf numFmtId="0" fontId="22" fillId="19" borderId="31" xfId="0" applyFont="1" applyFill="1" applyBorder="1" applyAlignment="1">
      <alignment vertical="center" wrapText="1"/>
    </xf>
    <xf numFmtId="0" fontId="22" fillId="19" borderId="27" xfId="0" applyFont="1" applyFill="1" applyBorder="1" applyAlignment="1">
      <alignment vertical="center" wrapText="1"/>
    </xf>
    <xf numFmtId="0" fontId="22" fillId="19" borderId="28" xfId="0" applyFont="1" applyFill="1" applyBorder="1" applyAlignment="1">
      <alignment vertical="center" wrapText="1"/>
    </xf>
    <xf numFmtId="0" fontId="22" fillId="19" borderId="16" xfId="0" applyFont="1" applyFill="1" applyBorder="1" applyAlignment="1">
      <alignment vertical="center" wrapText="1"/>
    </xf>
    <xf numFmtId="0" fontId="22" fillId="19" borderId="10" xfId="0" applyFont="1" applyFill="1" applyBorder="1" applyAlignment="1">
      <alignment vertical="center" wrapText="1"/>
    </xf>
    <xf numFmtId="0" fontId="22" fillId="21" borderId="17" xfId="0" applyFont="1" applyFill="1" applyBorder="1" applyAlignment="1">
      <alignment horizontal="center" vertical="center" wrapText="1"/>
    </xf>
    <xf numFmtId="0" fontId="22" fillId="21" borderId="33" xfId="0" applyFont="1" applyFill="1" applyBorder="1" applyAlignment="1">
      <alignment horizontal="center" vertical="center" wrapText="1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18" xfId="0" applyFont="1" applyFill="1" applyBorder="1" applyAlignment="1">
      <alignment horizontal="center" vertical="center" wrapText="1"/>
    </xf>
    <xf numFmtId="0" fontId="22" fillId="21" borderId="10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vertical="center" wrapText="1"/>
    </xf>
    <xf numFmtId="0" fontId="22" fillId="18" borderId="14" xfId="0" applyFont="1" applyFill="1" applyBorder="1" applyAlignment="1">
      <alignment vertical="center" wrapText="1"/>
    </xf>
    <xf numFmtId="0" fontId="22" fillId="18" borderId="15" xfId="0" applyFont="1" applyFill="1" applyBorder="1" applyAlignment="1">
      <alignment vertical="center" wrapText="1"/>
    </xf>
    <xf numFmtId="38" fontId="22" fillId="18" borderId="10" xfId="33" applyFont="1" applyFill="1" applyBorder="1" applyAlignment="1">
      <alignment horizontal="center" vertical="center" wrapText="1"/>
    </xf>
    <xf numFmtId="0" fontId="22" fillId="21" borderId="36" xfId="0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81"/>
  <sheetViews>
    <sheetView showGridLines="0" tabSelected="1" view="pageBreakPreview" zoomScale="50" zoomScaleNormal="50" zoomScaleSheetLayoutView="50" workbookViewId="0">
      <selection activeCell="O9" sqref="O9"/>
    </sheetView>
  </sheetViews>
  <sheetFormatPr defaultColWidth="9" defaultRowHeight="14.25" x14ac:dyDescent="0.15"/>
  <cols>
    <col min="1" max="1" width="1.625" style="1" customWidth="1"/>
    <col min="2" max="2" width="62.75" style="1" customWidth="1"/>
    <col min="3" max="12" width="24.125" style="1" customWidth="1"/>
    <col min="13" max="13" width="4.75" style="1" customWidth="1"/>
    <col min="14" max="21" width="23.125" style="1" customWidth="1"/>
    <col min="22" max="16384" width="9" style="1"/>
  </cols>
  <sheetData>
    <row r="2" spans="2:14" ht="25.15" customHeight="1" x14ac:dyDescent="0.15">
      <c r="B2" s="2" t="s">
        <v>44</v>
      </c>
      <c r="C2" s="3"/>
    </row>
    <row r="3" spans="2:14" ht="27.95" customHeight="1" x14ac:dyDescent="0.15">
      <c r="B3" s="3"/>
      <c r="C3" s="3"/>
    </row>
    <row r="4" spans="2:14" s="4" customFormat="1" ht="25.15" customHeight="1" x14ac:dyDescent="0.15">
      <c r="B4" s="5" t="s">
        <v>0</v>
      </c>
      <c r="C4" s="61"/>
      <c r="D4" s="62"/>
      <c r="E4" s="62"/>
      <c r="F4" s="62"/>
      <c r="G4" s="62"/>
      <c r="H4" s="63"/>
    </row>
    <row r="5" spans="2:14" s="4" customFormat="1" ht="18.75" customHeight="1" x14ac:dyDescent="0.15">
      <c r="B5" s="6"/>
      <c r="C5" s="7"/>
    </row>
    <row r="6" spans="2:14" s="4" customFormat="1" ht="25.15" customHeight="1" x14ac:dyDescent="0.15">
      <c r="B6" s="14" t="s">
        <v>31</v>
      </c>
      <c r="C6" s="60" t="s">
        <v>27</v>
      </c>
      <c r="D6" s="60"/>
      <c r="E6" s="60" t="s">
        <v>28</v>
      </c>
      <c r="F6" s="60"/>
      <c r="G6" s="60" t="s">
        <v>29</v>
      </c>
      <c r="H6" s="60"/>
      <c r="I6" s="60" t="s">
        <v>30</v>
      </c>
      <c r="J6" s="60"/>
      <c r="K6" s="4" t="s">
        <v>33</v>
      </c>
      <c r="N6" s="48"/>
    </row>
    <row r="7" spans="2:14" s="4" customFormat="1" ht="25.15" customHeight="1" x14ac:dyDescent="0.15">
      <c r="B7" s="14" t="s">
        <v>32</v>
      </c>
      <c r="C7" s="64">
        <v>0</v>
      </c>
      <c r="D7" s="64"/>
      <c r="E7" s="64">
        <v>0</v>
      </c>
      <c r="F7" s="64"/>
      <c r="G7" s="64">
        <v>0</v>
      </c>
      <c r="H7" s="64"/>
      <c r="I7" s="64">
        <v>0</v>
      </c>
      <c r="J7" s="64"/>
      <c r="K7" s="4" t="s">
        <v>34</v>
      </c>
      <c r="N7" s="49"/>
    </row>
    <row r="8" spans="2:14" s="4" customFormat="1" ht="25.15" customHeight="1" x14ac:dyDescent="0.15">
      <c r="C8" s="37"/>
      <c r="D8" s="37"/>
      <c r="E8" s="37"/>
      <c r="F8" s="37"/>
      <c r="G8" s="37"/>
      <c r="H8" s="37"/>
      <c r="I8" s="37"/>
      <c r="J8" s="37"/>
      <c r="K8" s="3"/>
      <c r="L8" s="3"/>
    </row>
    <row r="9" spans="2:14" s="4" customFormat="1" ht="25.15" customHeight="1" x14ac:dyDescent="0.15">
      <c r="B9" s="4" t="s">
        <v>35</v>
      </c>
      <c r="C9" s="38"/>
      <c r="D9" s="38"/>
      <c r="E9" s="38"/>
      <c r="F9" s="38"/>
      <c r="G9" s="38"/>
      <c r="H9" s="38"/>
      <c r="I9" s="38"/>
      <c r="J9" s="38"/>
      <c r="K9" s="3"/>
      <c r="L9" s="3"/>
    </row>
    <row r="10" spans="2:14" s="4" customFormat="1" ht="25.15" customHeight="1" x14ac:dyDescent="0.15">
      <c r="B10" s="8" t="s">
        <v>22</v>
      </c>
      <c r="C10" s="56" t="str">
        <f>C$6</f>
        <v>プログラマ</v>
      </c>
      <c r="D10" s="57"/>
      <c r="E10" s="57" t="str">
        <f>E$6</f>
        <v>SE</v>
      </c>
      <c r="F10" s="57"/>
      <c r="G10" s="57" t="str">
        <f>G$6</f>
        <v>上級SE</v>
      </c>
      <c r="H10" s="57"/>
      <c r="I10" s="57" t="str">
        <f>I$6</f>
        <v>マネージャ</v>
      </c>
      <c r="J10" s="58"/>
      <c r="K10" s="59" t="s">
        <v>5</v>
      </c>
      <c r="L10" s="60"/>
    </row>
    <row r="11" spans="2:14" s="4" customFormat="1" ht="33" customHeight="1" x14ac:dyDescent="0.15">
      <c r="B11" s="13" t="s">
        <v>4</v>
      </c>
      <c r="C11" s="9" t="s">
        <v>1</v>
      </c>
      <c r="D11" s="15" t="s">
        <v>2</v>
      </c>
      <c r="E11" s="17" t="s">
        <v>1</v>
      </c>
      <c r="F11" s="18" t="s">
        <v>2</v>
      </c>
      <c r="G11" s="17" t="s">
        <v>1</v>
      </c>
      <c r="H11" s="18" t="s">
        <v>2</v>
      </c>
      <c r="I11" s="17" t="s">
        <v>1</v>
      </c>
      <c r="J11" s="9" t="s">
        <v>2</v>
      </c>
      <c r="K11" s="21" t="s">
        <v>1</v>
      </c>
      <c r="L11" s="9" t="s">
        <v>2</v>
      </c>
    </row>
    <row r="12" spans="2:14" s="4" customFormat="1" ht="27.75" customHeight="1" x14ac:dyDescent="0.15">
      <c r="B12" s="14" t="s">
        <v>21</v>
      </c>
      <c r="C12" s="10">
        <v>0</v>
      </c>
      <c r="D12" s="39">
        <f>C12*C$7</f>
        <v>0</v>
      </c>
      <c r="E12" s="19">
        <v>0</v>
      </c>
      <c r="F12" s="20">
        <f>E12*E$7</f>
        <v>0</v>
      </c>
      <c r="G12" s="19">
        <v>0</v>
      </c>
      <c r="H12" s="20">
        <f>G12*G$7</f>
        <v>0</v>
      </c>
      <c r="I12" s="19">
        <v>0</v>
      </c>
      <c r="J12" s="39">
        <f>I12*I$7</f>
        <v>0</v>
      </c>
      <c r="K12" s="22">
        <f t="shared" ref="K12:L19" si="0">C12+E12+G12+I12</f>
        <v>0</v>
      </c>
      <c r="L12" s="11">
        <f t="shared" si="0"/>
        <v>0</v>
      </c>
    </row>
    <row r="13" spans="2:14" s="4" customFormat="1" ht="27.75" customHeight="1" x14ac:dyDescent="0.15">
      <c r="B13" s="14" t="s">
        <v>7</v>
      </c>
      <c r="C13" s="10">
        <v>0</v>
      </c>
      <c r="D13" s="39">
        <f t="shared" ref="D13:F18" si="1">C13*C$7</f>
        <v>0</v>
      </c>
      <c r="E13" s="19">
        <v>0</v>
      </c>
      <c r="F13" s="20">
        <f t="shared" si="1"/>
        <v>0</v>
      </c>
      <c r="G13" s="19">
        <v>0</v>
      </c>
      <c r="H13" s="20">
        <f t="shared" ref="H13" si="2">G13*G$7</f>
        <v>0</v>
      </c>
      <c r="I13" s="19">
        <v>0</v>
      </c>
      <c r="J13" s="39">
        <f t="shared" ref="J13" si="3">I13*I$7</f>
        <v>0</v>
      </c>
      <c r="K13" s="22">
        <f t="shared" si="0"/>
        <v>0</v>
      </c>
      <c r="L13" s="11">
        <f t="shared" si="0"/>
        <v>0</v>
      </c>
    </row>
    <row r="14" spans="2:14" s="4" customFormat="1" ht="27.75" customHeight="1" x14ac:dyDescent="0.15">
      <c r="B14" s="14" t="s">
        <v>3</v>
      </c>
      <c r="C14" s="10">
        <v>0</v>
      </c>
      <c r="D14" s="39">
        <f t="shared" si="1"/>
        <v>0</v>
      </c>
      <c r="E14" s="19">
        <v>0</v>
      </c>
      <c r="F14" s="20">
        <f t="shared" si="1"/>
        <v>0</v>
      </c>
      <c r="G14" s="19">
        <v>0</v>
      </c>
      <c r="H14" s="20">
        <f t="shared" ref="H14" si="4">G14*G$7</f>
        <v>0</v>
      </c>
      <c r="I14" s="19">
        <v>0</v>
      </c>
      <c r="J14" s="39">
        <f t="shared" ref="J14" si="5">I14*I$7</f>
        <v>0</v>
      </c>
      <c r="K14" s="22">
        <f t="shared" si="0"/>
        <v>0</v>
      </c>
      <c r="L14" s="11">
        <f t="shared" si="0"/>
        <v>0</v>
      </c>
    </row>
    <row r="15" spans="2:14" s="4" customFormat="1" ht="27.75" customHeight="1" x14ac:dyDescent="0.15">
      <c r="B15" s="14" t="s">
        <v>16</v>
      </c>
      <c r="C15" s="10">
        <v>0</v>
      </c>
      <c r="D15" s="39">
        <f t="shared" si="1"/>
        <v>0</v>
      </c>
      <c r="E15" s="19">
        <v>0</v>
      </c>
      <c r="F15" s="20">
        <f t="shared" si="1"/>
        <v>0</v>
      </c>
      <c r="G15" s="19">
        <v>0</v>
      </c>
      <c r="H15" s="20">
        <f t="shared" ref="H15" si="6">G15*G$7</f>
        <v>0</v>
      </c>
      <c r="I15" s="19">
        <v>0</v>
      </c>
      <c r="J15" s="39">
        <f t="shared" ref="J15" si="7">I15*I$7</f>
        <v>0</v>
      </c>
      <c r="K15" s="22">
        <f t="shared" si="0"/>
        <v>0</v>
      </c>
      <c r="L15" s="11">
        <f t="shared" si="0"/>
        <v>0</v>
      </c>
    </row>
    <row r="16" spans="2:14" s="4" customFormat="1" ht="27.75" customHeight="1" x14ac:dyDescent="0.15">
      <c r="B16" s="14" t="s">
        <v>17</v>
      </c>
      <c r="C16" s="10">
        <v>0</v>
      </c>
      <c r="D16" s="39">
        <f t="shared" si="1"/>
        <v>0</v>
      </c>
      <c r="E16" s="19">
        <v>0</v>
      </c>
      <c r="F16" s="20">
        <f t="shared" si="1"/>
        <v>0</v>
      </c>
      <c r="G16" s="19">
        <v>0</v>
      </c>
      <c r="H16" s="20">
        <f t="shared" ref="H16" si="8">G16*G$7</f>
        <v>0</v>
      </c>
      <c r="I16" s="19">
        <v>0</v>
      </c>
      <c r="J16" s="39">
        <f t="shared" ref="J16" si="9">I16*I$7</f>
        <v>0</v>
      </c>
      <c r="K16" s="22">
        <f t="shared" si="0"/>
        <v>0</v>
      </c>
      <c r="L16" s="11">
        <f t="shared" si="0"/>
        <v>0</v>
      </c>
    </row>
    <row r="17" spans="2:14" s="4" customFormat="1" ht="27.75" customHeight="1" x14ac:dyDescent="0.15">
      <c r="B17" s="14" t="s">
        <v>18</v>
      </c>
      <c r="C17" s="10">
        <v>0</v>
      </c>
      <c r="D17" s="39">
        <f t="shared" si="1"/>
        <v>0</v>
      </c>
      <c r="E17" s="19">
        <v>0</v>
      </c>
      <c r="F17" s="20">
        <f t="shared" si="1"/>
        <v>0</v>
      </c>
      <c r="G17" s="19">
        <v>0</v>
      </c>
      <c r="H17" s="20">
        <f t="shared" ref="H17" si="10">G17*G$7</f>
        <v>0</v>
      </c>
      <c r="I17" s="19">
        <v>0</v>
      </c>
      <c r="J17" s="39">
        <f t="shared" ref="J17" si="11">I17*I$7</f>
        <v>0</v>
      </c>
      <c r="K17" s="22">
        <f t="shared" si="0"/>
        <v>0</v>
      </c>
      <c r="L17" s="11">
        <f t="shared" si="0"/>
        <v>0</v>
      </c>
    </row>
    <row r="18" spans="2:14" s="4" customFormat="1" ht="27.75" customHeight="1" thickBot="1" x14ac:dyDescent="0.2">
      <c r="B18" s="23" t="s">
        <v>24</v>
      </c>
      <c r="C18" s="24">
        <v>0</v>
      </c>
      <c r="D18" s="39">
        <f t="shared" si="1"/>
        <v>0</v>
      </c>
      <c r="E18" s="25">
        <v>0</v>
      </c>
      <c r="F18" s="20">
        <f t="shared" si="1"/>
        <v>0</v>
      </c>
      <c r="G18" s="25">
        <v>0</v>
      </c>
      <c r="H18" s="20">
        <f t="shared" ref="H18" si="12">G18*G$7</f>
        <v>0</v>
      </c>
      <c r="I18" s="25">
        <v>0</v>
      </c>
      <c r="J18" s="39">
        <f t="shared" ref="J18" si="13">I18*I$7</f>
        <v>0</v>
      </c>
      <c r="K18" s="26">
        <f t="shared" si="0"/>
        <v>0</v>
      </c>
      <c r="L18" s="27">
        <f t="shared" si="0"/>
        <v>0</v>
      </c>
    </row>
    <row r="19" spans="2:14" s="4" customFormat="1" ht="27.75" customHeight="1" thickTop="1" x14ac:dyDescent="0.15">
      <c r="B19" s="28" t="s">
        <v>5</v>
      </c>
      <c r="C19" s="29">
        <f t="shared" ref="C19:J19" si="14">SUM(C12:C18)</f>
        <v>0</v>
      </c>
      <c r="D19" s="30">
        <f t="shared" si="14"/>
        <v>0</v>
      </c>
      <c r="E19" s="31">
        <f t="shared" si="14"/>
        <v>0</v>
      </c>
      <c r="F19" s="32">
        <f t="shared" si="14"/>
        <v>0</v>
      </c>
      <c r="G19" s="31">
        <f t="shared" si="14"/>
        <v>0</v>
      </c>
      <c r="H19" s="32">
        <f t="shared" si="14"/>
        <v>0</v>
      </c>
      <c r="I19" s="31">
        <f>SUM(I12:I18)</f>
        <v>0</v>
      </c>
      <c r="J19" s="33">
        <f t="shared" si="14"/>
        <v>0</v>
      </c>
      <c r="K19" s="34">
        <f t="shared" si="0"/>
        <v>0</v>
      </c>
      <c r="L19" s="33">
        <f t="shared" si="0"/>
        <v>0</v>
      </c>
    </row>
    <row r="20" spans="2:14" s="4" customFormat="1" ht="19.5" x14ac:dyDescent="0.15">
      <c r="B20" s="12"/>
      <c r="D20" s="12"/>
      <c r="F20" s="12"/>
      <c r="H20" s="12"/>
      <c r="J20" s="12"/>
      <c r="L20" s="12"/>
      <c r="N20" s="3"/>
    </row>
    <row r="21" spans="2:14" s="4" customFormat="1" ht="25.35" customHeight="1" x14ac:dyDescent="0.15">
      <c r="B21" s="12"/>
      <c r="D21" s="12"/>
      <c r="F21" s="12"/>
      <c r="H21" s="12"/>
      <c r="J21" s="12"/>
      <c r="L21" s="12"/>
    </row>
    <row r="22" spans="2:14" ht="20.100000000000001" customHeight="1" x14ac:dyDescent="0.15">
      <c r="B22" s="12" t="s">
        <v>20</v>
      </c>
      <c r="C22" s="56" t="str">
        <f>C$6</f>
        <v>プログラマ</v>
      </c>
      <c r="D22" s="65"/>
      <c r="E22" s="57" t="str">
        <f>E$6</f>
        <v>SE</v>
      </c>
      <c r="F22" s="57"/>
      <c r="G22" s="57" t="str">
        <f>G$6</f>
        <v>上級SE</v>
      </c>
      <c r="H22" s="57"/>
      <c r="I22" s="57" t="str">
        <f>I$6</f>
        <v>マネージャ</v>
      </c>
      <c r="J22" s="58"/>
      <c r="K22" s="59" t="s">
        <v>5</v>
      </c>
      <c r="L22" s="60"/>
    </row>
    <row r="23" spans="2:14" ht="34.5" customHeight="1" x14ac:dyDescent="0.15">
      <c r="B23" s="13" t="s">
        <v>8</v>
      </c>
      <c r="C23" s="9" t="s">
        <v>1</v>
      </c>
      <c r="D23" s="15" t="s">
        <v>2</v>
      </c>
      <c r="E23" s="17" t="s">
        <v>1</v>
      </c>
      <c r="F23" s="18" t="s">
        <v>2</v>
      </c>
      <c r="G23" s="17" t="s">
        <v>1</v>
      </c>
      <c r="H23" s="18" t="s">
        <v>2</v>
      </c>
      <c r="I23" s="17" t="s">
        <v>1</v>
      </c>
      <c r="J23" s="42" t="s">
        <v>2</v>
      </c>
      <c r="K23" s="21" t="s">
        <v>1</v>
      </c>
      <c r="L23" s="9" t="s">
        <v>2</v>
      </c>
    </row>
    <row r="24" spans="2:14" ht="27.75" customHeight="1" x14ac:dyDescent="0.15">
      <c r="B24" s="14" t="s">
        <v>23</v>
      </c>
      <c r="C24" s="40"/>
      <c r="D24" s="16">
        <v>0</v>
      </c>
      <c r="E24" s="43"/>
      <c r="F24" s="47">
        <v>0</v>
      </c>
      <c r="G24" s="43"/>
      <c r="H24" s="47">
        <v>0</v>
      </c>
      <c r="I24" s="43"/>
      <c r="J24" s="44">
        <v>0</v>
      </c>
      <c r="K24" s="41"/>
      <c r="L24" s="11">
        <f t="shared" ref="K24:L28" si="15">D24+F24+H24+J24</f>
        <v>0</v>
      </c>
    </row>
    <row r="25" spans="2:14" ht="27.75" customHeight="1" x14ac:dyDescent="0.15">
      <c r="B25" s="14" t="s">
        <v>9</v>
      </c>
      <c r="C25" s="40"/>
      <c r="D25" s="16">
        <v>0</v>
      </c>
      <c r="E25" s="43"/>
      <c r="F25" s="47">
        <v>0</v>
      </c>
      <c r="G25" s="43"/>
      <c r="H25" s="47">
        <v>0</v>
      </c>
      <c r="I25" s="43"/>
      <c r="J25" s="44">
        <v>0</v>
      </c>
      <c r="K25" s="41"/>
      <c r="L25" s="11">
        <f t="shared" si="15"/>
        <v>0</v>
      </c>
    </row>
    <row r="26" spans="2:14" ht="27.75" customHeight="1" x14ac:dyDescent="0.15">
      <c r="B26" s="14" t="s">
        <v>19</v>
      </c>
      <c r="C26" s="10">
        <v>0</v>
      </c>
      <c r="D26" s="39">
        <f t="shared" ref="D26" si="16">C26*C$7</f>
        <v>0</v>
      </c>
      <c r="E26" s="19">
        <v>0</v>
      </c>
      <c r="F26" s="20">
        <f t="shared" ref="F26" si="17">E26*E$7</f>
        <v>0</v>
      </c>
      <c r="G26" s="19">
        <v>0</v>
      </c>
      <c r="H26" s="20">
        <f t="shared" ref="H26" si="18">G26*G$7</f>
        <v>0</v>
      </c>
      <c r="I26" s="19">
        <v>0</v>
      </c>
      <c r="J26" s="45">
        <f t="shared" ref="J26" si="19">I26*I$7</f>
        <v>0</v>
      </c>
      <c r="K26" s="22">
        <f t="shared" si="15"/>
        <v>0</v>
      </c>
      <c r="L26" s="11">
        <f t="shared" si="15"/>
        <v>0</v>
      </c>
    </row>
    <row r="27" spans="2:14" ht="27.75" customHeight="1" thickBot="1" x14ac:dyDescent="0.2">
      <c r="B27" s="23" t="s">
        <v>24</v>
      </c>
      <c r="C27" s="24">
        <v>0</v>
      </c>
      <c r="D27" s="39">
        <f t="shared" ref="D27" si="20">C27*C$7</f>
        <v>0</v>
      </c>
      <c r="E27" s="25">
        <v>0</v>
      </c>
      <c r="F27" s="20">
        <f t="shared" ref="F27" si="21">E27*E$7</f>
        <v>0</v>
      </c>
      <c r="G27" s="25">
        <v>0</v>
      </c>
      <c r="H27" s="20">
        <f t="shared" ref="H27" si="22">G27*G$7</f>
        <v>0</v>
      </c>
      <c r="I27" s="25">
        <v>0</v>
      </c>
      <c r="J27" s="45">
        <f t="shared" ref="J27" si="23">I27*I$7</f>
        <v>0</v>
      </c>
      <c r="K27" s="26">
        <f t="shared" si="15"/>
        <v>0</v>
      </c>
      <c r="L27" s="27">
        <f t="shared" si="15"/>
        <v>0</v>
      </c>
    </row>
    <row r="28" spans="2:14" ht="27.75" customHeight="1" thickTop="1" x14ac:dyDescent="0.15">
      <c r="B28" s="28" t="s">
        <v>5</v>
      </c>
      <c r="C28" s="29">
        <f t="shared" ref="C28:H28" si="24">SUM(C24:C27)</f>
        <v>0</v>
      </c>
      <c r="D28" s="30">
        <f t="shared" si="24"/>
        <v>0</v>
      </c>
      <c r="E28" s="31">
        <f t="shared" si="24"/>
        <v>0</v>
      </c>
      <c r="F28" s="32">
        <f t="shared" si="24"/>
        <v>0</v>
      </c>
      <c r="G28" s="31">
        <f t="shared" si="24"/>
        <v>0</v>
      </c>
      <c r="H28" s="32">
        <f t="shared" si="24"/>
        <v>0</v>
      </c>
      <c r="I28" s="31">
        <f>SUM(I24:I27)</f>
        <v>0</v>
      </c>
      <c r="J28" s="46">
        <f t="shared" ref="J28" si="25">SUM(J24:J27)</f>
        <v>0</v>
      </c>
      <c r="K28" s="34">
        <f t="shared" si="15"/>
        <v>0</v>
      </c>
      <c r="L28" s="33">
        <f t="shared" si="15"/>
        <v>0</v>
      </c>
    </row>
    <row r="29" spans="2:14" ht="24.75" customHeight="1" x14ac:dyDescent="0.15">
      <c r="C29" s="4" t="s">
        <v>36</v>
      </c>
    </row>
    <row r="30" spans="2:14" ht="24.75" customHeight="1" x14ac:dyDescent="0.15">
      <c r="C30" s="4"/>
    </row>
    <row r="31" spans="2:14" s="4" customFormat="1" ht="21" customHeight="1" x14ac:dyDescent="0.15">
      <c r="B31" s="12" t="s">
        <v>10</v>
      </c>
      <c r="C31" s="56" t="str">
        <f>C$6</f>
        <v>プログラマ</v>
      </c>
      <c r="D31" s="57"/>
      <c r="E31" s="57" t="str">
        <f>E$6</f>
        <v>SE</v>
      </c>
      <c r="F31" s="57"/>
      <c r="G31" s="57" t="str">
        <f>G$6</f>
        <v>上級SE</v>
      </c>
      <c r="H31" s="57"/>
      <c r="I31" s="57" t="str">
        <f>I$6</f>
        <v>マネージャ</v>
      </c>
      <c r="J31" s="58"/>
      <c r="K31" s="59" t="s">
        <v>5</v>
      </c>
      <c r="L31" s="60"/>
    </row>
    <row r="32" spans="2:14" ht="34.5" customHeight="1" x14ac:dyDescent="0.15">
      <c r="B32" s="13" t="s">
        <v>8</v>
      </c>
      <c r="C32" s="9" t="s">
        <v>1</v>
      </c>
      <c r="D32" s="15" t="s">
        <v>2</v>
      </c>
      <c r="E32" s="17" t="s">
        <v>1</v>
      </c>
      <c r="F32" s="15" t="s">
        <v>2</v>
      </c>
      <c r="G32" s="17" t="s">
        <v>1</v>
      </c>
      <c r="H32" s="15" t="s">
        <v>2</v>
      </c>
      <c r="I32" s="17" t="s">
        <v>1</v>
      </c>
      <c r="J32" s="9" t="s">
        <v>2</v>
      </c>
      <c r="K32" s="21" t="s">
        <v>1</v>
      </c>
      <c r="L32" s="9" t="s">
        <v>2</v>
      </c>
    </row>
    <row r="33" spans="2:12" s="4" customFormat="1" ht="27.75" customHeight="1" x14ac:dyDescent="0.15">
      <c r="B33" s="14" t="s">
        <v>11</v>
      </c>
      <c r="C33" s="40"/>
      <c r="D33" s="16">
        <v>0</v>
      </c>
      <c r="E33" s="43"/>
      <c r="F33" s="47">
        <v>0</v>
      </c>
      <c r="G33" s="43"/>
      <c r="H33" s="47">
        <v>0</v>
      </c>
      <c r="I33" s="43"/>
      <c r="J33" s="44">
        <v>0</v>
      </c>
      <c r="K33" s="41"/>
      <c r="L33" s="11">
        <f t="shared" ref="K33:L37" si="26">D33+F33+H33+J33</f>
        <v>0</v>
      </c>
    </row>
    <row r="34" spans="2:12" s="4" customFormat="1" ht="27.75" customHeight="1" x14ac:dyDescent="0.15">
      <c r="B34" s="14" t="s">
        <v>12</v>
      </c>
      <c r="C34" s="40"/>
      <c r="D34" s="16">
        <v>0</v>
      </c>
      <c r="E34" s="43"/>
      <c r="F34" s="47">
        <v>0</v>
      </c>
      <c r="G34" s="43"/>
      <c r="H34" s="47">
        <v>0</v>
      </c>
      <c r="I34" s="43"/>
      <c r="J34" s="44">
        <v>0</v>
      </c>
      <c r="K34" s="41"/>
      <c r="L34" s="11">
        <f t="shared" si="26"/>
        <v>0</v>
      </c>
    </row>
    <row r="35" spans="2:12" s="4" customFormat="1" ht="27.75" customHeight="1" x14ac:dyDescent="0.15">
      <c r="B35" s="14" t="s">
        <v>13</v>
      </c>
      <c r="C35" s="10">
        <v>0</v>
      </c>
      <c r="D35" s="39">
        <f t="shared" ref="D35" si="27">C35*C$7</f>
        <v>0</v>
      </c>
      <c r="E35" s="19">
        <v>0</v>
      </c>
      <c r="F35" s="39">
        <f t="shared" ref="F35" si="28">E35*E$7</f>
        <v>0</v>
      </c>
      <c r="G35" s="19">
        <v>0</v>
      </c>
      <c r="H35" s="39">
        <f t="shared" ref="H35" si="29">G35*G$7</f>
        <v>0</v>
      </c>
      <c r="I35" s="19">
        <v>0</v>
      </c>
      <c r="J35" s="39">
        <f t="shared" ref="J35" si="30">I35*I$7</f>
        <v>0</v>
      </c>
      <c r="K35" s="22">
        <f t="shared" si="26"/>
        <v>0</v>
      </c>
      <c r="L35" s="11">
        <f t="shared" si="26"/>
        <v>0</v>
      </c>
    </row>
    <row r="36" spans="2:12" ht="27.75" customHeight="1" thickBot="1" x14ac:dyDescent="0.2">
      <c r="B36" s="23" t="s">
        <v>24</v>
      </c>
      <c r="C36" s="24">
        <v>0</v>
      </c>
      <c r="D36" s="39">
        <f t="shared" ref="D36" si="31">C36*C$7</f>
        <v>0</v>
      </c>
      <c r="E36" s="25">
        <v>0</v>
      </c>
      <c r="F36" s="39">
        <f t="shared" ref="F36" si="32">E36*E$7</f>
        <v>0</v>
      </c>
      <c r="G36" s="25">
        <v>0</v>
      </c>
      <c r="H36" s="39">
        <f t="shared" ref="H36" si="33">G36*G$7</f>
        <v>0</v>
      </c>
      <c r="I36" s="25">
        <v>0</v>
      </c>
      <c r="J36" s="39">
        <f t="shared" ref="J36" si="34">I36*I$7</f>
        <v>0</v>
      </c>
      <c r="K36" s="26">
        <f t="shared" si="26"/>
        <v>0</v>
      </c>
      <c r="L36" s="27">
        <f t="shared" si="26"/>
        <v>0</v>
      </c>
    </row>
    <row r="37" spans="2:12" ht="27.75" customHeight="1" thickTop="1" x14ac:dyDescent="0.15">
      <c r="B37" s="28" t="s">
        <v>5</v>
      </c>
      <c r="C37" s="29">
        <f t="shared" ref="C37:H37" si="35">SUM(C33:C36)</f>
        <v>0</v>
      </c>
      <c r="D37" s="30">
        <f t="shared" si="35"/>
        <v>0</v>
      </c>
      <c r="E37" s="31">
        <f t="shared" si="35"/>
        <v>0</v>
      </c>
      <c r="F37" s="30">
        <f t="shared" si="35"/>
        <v>0</v>
      </c>
      <c r="G37" s="31">
        <f t="shared" si="35"/>
        <v>0</v>
      </c>
      <c r="H37" s="30">
        <f t="shared" si="35"/>
        <v>0</v>
      </c>
      <c r="I37" s="31">
        <f>SUM(I33:I36)</f>
        <v>0</v>
      </c>
      <c r="J37" s="33">
        <f t="shared" ref="J37" si="36">SUM(J33:J36)</f>
        <v>0</v>
      </c>
      <c r="K37" s="34">
        <f t="shared" si="26"/>
        <v>0</v>
      </c>
      <c r="L37" s="33">
        <f t="shared" si="26"/>
        <v>0</v>
      </c>
    </row>
    <row r="38" spans="2:12" ht="24.75" customHeight="1" x14ac:dyDescent="0.15"/>
    <row r="39" spans="2:12" s="4" customFormat="1" ht="21" customHeight="1" x14ac:dyDescent="0.15">
      <c r="B39" s="12" t="s">
        <v>6</v>
      </c>
      <c r="C39" s="56" t="str">
        <f>C$6</f>
        <v>プログラマ</v>
      </c>
      <c r="D39" s="57"/>
      <c r="E39" s="57" t="str">
        <f>E$6</f>
        <v>SE</v>
      </c>
      <c r="F39" s="57"/>
      <c r="G39" s="57" t="str">
        <f>G$6</f>
        <v>上級SE</v>
      </c>
      <c r="H39" s="57"/>
      <c r="I39" s="57" t="str">
        <f>I$6</f>
        <v>マネージャ</v>
      </c>
      <c r="J39" s="58"/>
      <c r="K39" s="59" t="s">
        <v>5</v>
      </c>
      <c r="L39" s="60"/>
    </row>
    <row r="40" spans="2:12" s="4" customFormat="1" ht="34.35" customHeight="1" x14ac:dyDescent="0.15">
      <c r="B40" s="13" t="s">
        <v>8</v>
      </c>
      <c r="C40" s="9" t="s">
        <v>1</v>
      </c>
      <c r="D40" s="15" t="s">
        <v>2</v>
      </c>
      <c r="E40" s="17" t="s">
        <v>1</v>
      </c>
      <c r="F40" s="15" t="s">
        <v>2</v>
      </c>
      <c r="G40" s="17" t="s">
        <v>1</v>
      </c>
      <c r="H40" s="15" t="s">
        <v>2</v>
      </c>
      <c r="I40" s="17" t="s">
        <v>1</v>
      </c>
      <c r="J40" s="15" t="s">
        <v>2</v>
      </c>
      <c r="K40" s="21" t="s">
        <v>1</v>
      </c>
      <c r="L40" s="9" t="s">
        <v>2</v>
      </c>
    </row>
    <row r="41" spans="2:12" s="4" customFormat="1" ht="27.75" customHeight="1" x14ac:dyDescent="0.15">
      <c r="B41" s="14" t="s">
        <v>14</v>
      </c>
      <c r="C41" s="10">
        <v>0</v>
      </c>
      <c r="D41" s="39">
        <f t="shared" ref="D41" si="37">C41*C$7</f>
        <v>0</v>
      </c>
      <c r="E41" s="19">
        <v>0</v>
      </c>
      <c r="F41" s="39">
        <f t="shared" ref="F41" si="38">E41*E$7</f>
        <v>0</v>
      </c>
      <c r="G41" s="19">
        <v>0</v>
      </c>
      <c r="H41" s="39">
        <f t="shared" ref="H41" si="39">G41*G$7</f>
        <v>0</v>
      </c>
      <c r="I41" s="19">
        <v>0</v>
      </c>
      <c r="J41" s="39">
        <f t="shared" ref="J41" si="40">I41*I$7</f>
        <v>0</v>
      </c>
      <c r="K41" s="22">
        <f t="shared" ref="K41:L44" si="41">C41+E41+G41+I41</f>
        <v>0</v>
      </c>
      <c r="L41" s="11">
        <f t="shared" si="41"/>
        <v>0</v>
      </c>
    </row>
    <row r="42" spans="2:12" s="4" customFormat="1" ht="27.75" customHeight="1" x14ac:dyDescent="0.15">
      <c r="B42" s="14" t="s">
        <v>15</v>
      </c>
      <c r="C42" s="10">
        <v>0</v>
      </c>
      <c r="D42" s="39">
        <f t="shared" ref="D42" si="42">C42*C$7</f>
        <v>0</v>
      </c>
      <c r="E42" s="19">
        <v>0</v>
      </c>
      <c r="F42" s="39">
        <f t="shared" ref="F42" si="43">E42*E$7</f>
        <v>0</v>
      </c>
      <c r="G42" s="19">
        <v>0</v>
      </c>
      <c r="H42" s="39">
        <f t="shared" ref="H42" si="44">G42*G$7</f>
        <v>0</v>
      </c>
      <c r="I42" s="19">
        <v>0</v>
      </c>
      <c r="J42" s="39">
        <f t="shared" ref="J42" si="45">I42*I$7</f>
        <v>0</v>
      </c>
      <c r="K42" s="22">
        <f t="shared" si="41"/>
        <v>0</v>
      </c>
      <c r="L42" s="11">
        <f t="shared" si="41"/>
        <v>0</v>
      </c>
    </row>
    <row r="43" spans="2:12" ht="27.75" customHeight="1" thickBot="1" x14ac:dyDescent="0.2">
      <c r="B43" s="23" t="s">
        <v>24</v>
      </c>
      <c r="C43" s="24">
        <v>0</v>
      </c>
      <c r="D43" s="39">
        <f t="shared" ref="D43" si="46">C43*C$7</f>
        <v>0</v>
      </c>
      <c r="E43" s="25">
        <v>0</v>
      </c>
      <c r="F43" s="39">
        <f t="shared" ref="F43" si="47">E43*E$7</f>
        <v>0</v>
      </c>
      <c r="G43" s="25">
        <v>0</v>
      </c>
      <c r="H43" s="39">
        <f t="shared" ref="H43" si="48">G43*G$7</f>
        <v>0</v>
      </c>
      <c r="I43" s="25">
        <v>0</v>
      </c>
      <c r="J43" s="39">
        <f t="shared" ref="J43" si="49">I43*I$7</f>
        <v>0</v>
      </c>
      <c r="K43" s="26">
        <f t="shared" si="41"/>
        <v>0</v>
      </c>
      <c r="L43" s="27">
        <f t="shared" si="41"/>
        <v>0</v>
      </c>
    </row>
    <row r="44" spans="2:12" ht="27.75" customHeight="1" thickTop="1" x14ac:dyDescent="0.15">
      <c r="B44" s="28" t="s">
        <v>5</v>
      </c>
      <c r="C44" s="29">
        <f>SUM(C41:C43)</f>
        <v>0</v>
      </c>
      <c r="D44" s="30">
        <f>SUM(D41:D43)</f>
        <v>0</v>
      </c>
      <c r="E44" s="31">
        <f t="shared" ref="E44:H44" si="50">SUM(E41:E43)</f>
        <v>0</v>
      </c>
      <c r="F44" s="30">
        <f t="shared" si="50"/>
        <v>0</v>
      </c>
      <c r="G44" s="31">
        <f t="shared" si="50"/>
        <v>0</v>
      </c>
      <c r="H44" s="30">
        <f t="shared" si="50"/>
        <v>0</v>
      </c>
      <c r="I44" s="31">
        <f>SUM(I41:I43)</f>
        <v>0</v>
      </c>
      <c r="J44" s="33">
        <f t="shared" ref="J44" si="51">SUM(J41:J43)</f>
        <v>0</v>
      </c>
      <c r="K44" s="34">
        <f t="shared" si="41"/>
        <v>0</v>
      </c>
      <c r="L44" s="33">
        <f t="shared" si="41"/>
        <v>0</v>
      </c>
    </row>
    <row r="45" spans="2:12" ht="20.100000000000001" customHeight="1" x14ac:dyDescent="0.15"/>
    <row r="46" spans="2:12" ht="28.35" customHeight="1" thickBot="1" x14ac:dyDescent="0.2">
      <c r="J46" s="1" t="str">
        <f>B9</f>
        <v>【2022年度】</v>
      </c>
    </row>
    <row r="47" spans="2:12" ht="33.950000000000003" customHeight="1" x14ac:dyDescent="0.15">
      <c r="C47" s="7"/>
      <c r="D47" s="7"/>
      <c r="E47" s="7"/>
      <c r="F47" s="7"/>
      <c r="G47" s="7"/>
      <c r="H47" s="7"/>
      <c r="I47" s="7"/>
      <c r="J47" s="52" t="s">
        <v>37</v>
      </c>
      <c r="K47" s="53"/>
      <c r="L47" s="35">
        <f>L19+L28+L37+L44</f>
        <v>0</v>
      </c>
    </row>
    <row r="48" spans="2:12" ht="33.950000000000003" customHeight="1" x14ac:dyDescent="0.15">
      <c r="C48" s="7"/>
      <c r="D48" s="7"/>
      <c r="E48" s="7"/>
      <c r="F48" s="7"/>
      <c r="G48" s="7"/>
      <c r="H48" s="7"/>
      <c r="I48" s="7"/>
      <c r="J48" s="54" t="s">
        <v>25</v>
      </c>
      <c r="K48" s="55"/>
      <c r="L48" s="20">
        <f>INT(L47*10%)</f>
        <v>0</v>
      </c>
    </row>
    <row r="49" spans="2:14" ht="33.950000000000003" customHeight="1" thickBot="1" x14ac:dyDescent="0.2">
      <c r="C49" s="7"/>
      <c r="D49" s="7"/>
      <c r="E49" s="7"/>
      <c r="F49" s="7"/>
      <c r="G49" s="7"/>
      <c r="H49" s="7"/>
      <c r="I49" s="7"/>
      <c r="J49" s="50" t="s">
        <v>26</v>
      </c>
      <c r="K49" s="51"/>
      <c r="L49" s="36">
        <f>L47+L48</f>
        <v>0</v>
      </c>
    </row>
    <row r="51" spans="2:14" s="4" customFormat="1" ht="25.15" customHeight="1" x14ac:dyDescent="0.15">
      <c r="B51" s="4" t="s">
        <v>38</v>
      </c>
      <c r="C51" s="38"/>
      <c r="D51" s="38"/>
      <c r="E51" s="38"/>
      <c r="F51" s="38"/>
      <c r="G51" s="38"/>
      <c r="H51" s="38"/>
      <c r="I51" s="38"/>
      <c r="J51" s="38"/>
      <c r="K51" s="3"/>
      <c r="L51" s="3"/>
    </row>
    <row r="52" spans="2:14" s="4" customFormat="1" ht="25.15" customHeight="1" x14ac:dyDescent="0.15">
      <c r="B52" s="8" t="s">
        <v>22</v>
      </c>
      <c r="C52" s="56" t="str">
        <f>C$6</f>
        <v>プログラマ</v>
      </c>
      <c r="D52" s="57"/>
      <c r="E52" s="57" t="str">
        <f>E$6</f>
        <v>SE</v>
      </c>
      <c r="F52" s="57"/>
      <c r="G52" s="57" t="str">
        <f>G$6</f>
        <v>上級SE</v>
      </c>
      <c r="H52" s="57"/>
      <c r="I52" s="57" t="str">
        <f>I$6</f>
        <v>マネージャ</v>
      </c>
      <c r="J52" s="58"/>
      <c r="K52" s="59" t="s">
        <v>5</v>
      </c>
      <c r="L52" s="60"/>
    </row>
    <row r="53" spans="2:14" s="4" customFormat="1" ht="33" customHeight="1" x14ac:dyDescent="0.15">
      <c r="B53" s="13" t="s">
        <v>4</v>
      </c>
      <c r="C53" s="9" t="s">
        <v>1</v>
      </c>
      <c r="D53" s="15" t="s">
        <v>2</v>
      </c>
      <c r="E53" s="17" t="s">
        <v>1</v>
      </c>
      <c r="F53" s="18" t="s">
        <v>2</v>
      </c>
      <c r="G53" s="17" t="s">
        <v>1</v>
      </c>
      <c r="H53" s="18" t="s">
        <v>2</v>
      </c>
      <c r="I53" s="17" t="s">
        <v>1</v>
      </c>
      <c r="J53" s="9" t="s">
        <v>2</v>
      </c>
      <c r="K53" s="21" t="s">
        <v>1</v>
      </c>
      <c r="L53" s="9" t="s">
        <v>2</v>
      </c>
    </row>
    <row r="54" spans="2:14" s="4" customFormat="1" ht="27.75" customHeight="1" x14ac:dyDescent="0.15">
      <c r="B54" s="14" t="s">
        <v>21</v>
      </c>
      <c r="C54" s="10">
        <v>0</v>
      </c>
      <c r="D54" s="39">
        <f>C54*C$7</f>
        <v>0</v>
      </c>
      <c r="E54" s="19">
        <v>0</v>
      </c>
      <c r="F54" s="20">
        <f>E54*E$7</f>
        <v>0</v>
      </c>
      <c r="G54" s="19">
        <v>0</v>
      </c>
      <c r="H54" s="20">
        <f>G54*G$7</f>
        <v>0</v>
      </c>
      <c r="I54" s="19">
        <v>0</v>
      </c>
      <c r="J54" s="39">
        <f>I54*I$7</f>
        <v>0</v>
      </c>
      <c r="K54" s="22">
        <f t="shared" ref="K54:L61" si="52">C54+E54+G54+I54</f>
        <v>0</v>
      </c>
      <c r="L54" s="11">
        <f t="shared" si="52"/>
        <v>0</v>
      </c>
    </row>
    <row r="55" spans="2:14" s="4" customFormat="1" ht="27.75" customHeight="1" x14ac:dyDescent="0.15">
      <c r="B55" s="14" t="s">
        <v>7</v>
      </c>
      <c r="C55" s="10">
        <v>0</v>
      </c>
      <c r="D55" s="39">
        <f t="shared" ref="D55" si="53">C55*C$7</f>
        <v>0</v>
      </c>
      <c r="E55" s="19">
        <v>0</v>
      </c>
      <c r="F55" s="20">
        <f t="shared" ref="F55" si="54">E55*E$7</f>
        <v>0</v>
      </c>
      <c r="G55" s="19">
        <v>0</v>
      </c>
      <c r="H55" s="20">
        <f t="shared" ref="H55:H60" si="55">G55*G$7</f>
        <v>0</v>
      </c>
      <c r="I55" s="19">
        <v>0</v>
      </c>
      <c r="J55" s="39">
        <f t="shared" ref="J55:J60" si="56">I55*I$7</f>
        <v>0</v>
      </c>
      <c r="K55" s="22">
        <f t="shared" si="52"/>
        <v>0</v>
      </c>
      <c r="L55" s="11">
        <f t="shared" si="52"/>
        <v>0</v>
      </c>
    </row>
    <row r="56" spans="2:14" s="4" customFormat="1" ht="27.75" customHeight="1" x14ac:dyDescent="0.15">
      <c r="B56" s="14" t="s">
        <v>3</v>
      </c>
      <c r="C56" s="10">
        <v>0</v>
      </c>
      <c r="D56" s="39">
        <f t="shared" ref="D56" si="57">C56*C$7</f>
        <v>0</v>
      </c>
      <c r="E56" s="19">
        <v>0</v>
      </c>
      <c r="F56" s="20">
        <f t="shared" ref="F56" si="58">E56*E$7</f>
        <v>0</v>
      </c>
      <c r="G56" s="19">
        <v>0</v>
      </c>
      <c r="H56" s="20">
        <f t="shared" si="55"/>
        <v>0</v>
      </c>
      <c r="I56" s="19">
        <v>0</v>
      </c>
      <c r="J56" s="39">
        <f t="shared" si="56"/>
        <v>0</v>
      </c>
      <c r="K56" s="22">
        <f t="shared" si="52"/>
        <v>0</v>
      </c>
      <c r="L56" s="11">
        <f t="shared" si="52"/>
        <v>0</v>
      </c>
    </row>
    <row r="57" spans="2:14" s="4" customFormat="1" ht="27.75" customHeight="1" x14ac:dyDescent="0.15">
      <c r="B57" s="14" t="s">
        <v>16</v>
      </c>
      <c r="C57" s="10">
        <v>0</v>
      </c>
      <c r="D57" s="39">
        <f t="shared" ref="D57" si="59">C57*C$7</f>
        <v>0</v>
      </c>
      <c r="E57" s="19">
        <v>0</v>
      </c>
      <c r="F57" s="20">
        <f t="shared" ref="F57" si="60">E57*E$7</f>
        <v>0</v>
      </c>
      <c r="G57" s="19">
        <v>0</v>
      </c>
      <c r="H57" s="20">
        <f t="shared" si="55"/>
        <v>0</v>
      </c>
      <c r="I57" s="19">
        <v>0</v>
      </c>
      <c r="J57" s="39">
        <f t="shared" si="56"/>
        <v>0</v>
      </c>
      <c r="K57" s="22">
        <f t="shared" si="52"/>
        <v>0</v>
      </c>
      <c r="L57" s="11">
        <f t="shared" si="52"/>
        <v>0</v>
      </c>
    </row>
    <row r="58" spans="2:14" s="4" customFormat="1" ht="27.75" customHeight="1" x14ac:dyDescent="0.15">
      <c r="B58" s="14" t="s">
        <v>17</v>
      </c>
      <c r="C58" s="10">
        <v>0</v>
      </c>
      <c r="D58" s="39">
        <f t="shared" ref="D58" si="61">C58*C$7</f>
        <v>0</v>
      </c>
      <c r="E58" s="19">
        <v>0</v>
      </c>
      <c r="F58" s="20">
        <f t="shared" ref="F58" si="62">E58*E$7</f>
        <v>0</v>
      </c>
      <c r="G58" s="19">
        <v>0</v>
      </c>
      <c r="H58" s="20">
        <f t="shared" si="55"/>
        <v>0</v>
      </c>
      <c r="I58" s="19">
        <v>0</v>
      </c>
      <c r="J58" s="39">
        <f t="shared" si="56"/>
        <v>0</v>
      </c>
      <c r="K58" s="22">
        <f t="shared" si="52"/>
        <v>0</v>
      </c>
      <c r="L58" s="11">
        <f t="shared" si="52"/>
        <v>0</v>
      </c>
    </row>
    <row r="59" spans="2:14" s="4" customFormat="1" ht="27.75" customHeight="1" x14ac:dyDescent="0.15">
      <c r="B59" s="14" t="s">
        <v>18</v>
      </c>
      <c r="C59" s="10">
        <v>0</v>
      </c>
      <c r="D59" s="39">
        <f t="shared" ref="D59" si="63">C59*C$7</f>
        <v>0</v>
      </c>
      <c r="E59" s="19">
        <v>0</v>
      </c>
      <c r="F59" s="20">
        <f t="shared" ref="F59" si="64">E59*E$7</f>
        <v>0</v>
      </c>
      <c r="G59" s="19">
        <v>0</v>
      </c>
      <c r="H59" s="20">
        <f t="shared" si="55"/>
        <v>0</v>
      </c>
      <c r="I59" s="19">
        <v>0</v>
      </c>
      <c r="J59" s="39">
        <f t="shared" si="56"/>
        <v>0</v>
      </c>
      <c r="K59" s="22">
        <f t="shared" si="52"/>
        <v>0</v>
      </c>
      <c r="L59" s="11">
        <f t="shared" si="52"/>
        <v>0</v>
      </c>
    </row>
    <row r="60" spans="2:14" s="4" customFormat="1" ht="27.75" customHeight="1" thickBot="1" x14ac:dyDescent="0.2">
      <c r="B60" s="23" t="s">
        <v>24</v>
      </c>
      <c r="C60" s="24">
        <v>0</v>
      </c>
      <c r="D60" s="39">
        <f t="shared" ref="D60" si="65">C60*C$7</f>
        <v>0</v>
      </c>
      <c r="E60" s="25">
        <v>0</v>
      </c>
      <c r="F60" s="20">
        <f t="shared" ref="F60" si="66">E60*E$7</f>
        <v>0</v>
      </c>
      <c r="G60" s="25">
        <v>0</v>
      </c>
      <c r="H60" s="20">
        <f t="shared" si="55"/>
        <v>0</v>
      </c>
      <c r="I60" s="25">
        <v>0</v>
      </c>
      <c r="J60" s="39">
        <f t="shared" si="56"/>
        <v>0</v>
      </c>
      <c r="K60" s="26">
        <f t="shared" si="52"/>
        <v>0</v>
      </c>
      <c r="L60" s="27">
        <f t="shared" si="52"/>
        <v>0</v>
      </c>
    </row>
    <row r="61" spans="2:14" s="4" customFormat="1" ht="27.75" customHeight="1" thickTop="1" x14ac:dyDescent="0.15">
      <c r="B61" s="28" t="s">
        <v>5</v>
      </c>
      <c r="C61" s="29">
        <f t="shared" ref="C61:H61" si="67">SUM(C54:C60)</f>
        <v>0</v>
      </c>
      <c r="D61" s="30">
        <f t="shared" si="67"/>
        <v>0</v>
      </c>
      <c r="E61" s="31">
        <f t="shared" si="67"/>
        <v>0</v>
      </c>
      <c r="F61" s="32">
        <f t="shared" si="67"/>
        <v>0</v>
      </c>
      <c r="G61" s="31">
        <f t="shared" si="67"/>
        <v>0</v>
      </c>
      <c r="H61" s="32">
        <f t="shared" si="67"/>
        <v>0</v>
      </c>
      <c r="I61" s="31">
        <f>SUM(I54:I60)</f>
        <v>0</v>
      </c>
      <c r="J61" s="33">
        <f t="shared" ref="J61" si="68">SUM(J54:J60)</f>
        <v>0</v>
      </c>
      <c r="K61" s="34">
        <f t="shared" si="52"/>
        <v>0</v>
      </c>
      <c r="L61" s="33">
        <f t="shared" si="52"/>
        <v>0</v>
      </c>
    </row>
    <row r="62" spans="2:14" s="4" customFormat="1" ht="19.5" x14ac:dyDescent="0.15">
      <c r="B62" s="12"/>
      <c r="D62" s="12"/>
      <c r="F62" s="12"/>
      <c r="H62" s="12"/>
      <c r="J62" s="12"/>
      <c r="L62" s="12"/>
      <c r="N62" s="3"/>
    </row>
    <row r="63" spans="2:14" s="4" customFormat="1" ht="25.35" customHeight="1" x14ac:dyDescent="0.15">
      <c r="B63" s="12"/>
      <c r="D63" s="12"/>
      <c r="F63" s="12"/>
      <c r="H63" s="12"/>
      <c r="J63" s="12"/>
      <c r="L63" s="12"/>
    </row>
    <row r="64" spans="2:14" ht="20.100000000000001" customHeight="1" x14ac:dyDescent="0.15">
      <c r="B64" s="12" t="s">
        <v>20</v>
      </c>
      <c r="C64" s="56" t="str">
        <f>C$6</f>
        <v>プログラマ</v>
      </c>
      <c r="D64" s="57"/>
      <c r="E64" s="57" t="str">
        <f>E$6</f>
        <v>SE</v>
      </c>
      <c r="F64" s="57"/>
      <c r="G64" s="57" t="str">
        <f>G$6</f>
        <v>上級SE</v>
      </c>
      <c r="H64" s="57"/>
      <c r="I64" s="57" t="str">
        <f>I$6</f>
        <v>マネージャ</v>
      </c>
      <c r="J64" s="58"/>
      <c r="K64" s="59" t="s">
        <v>5</v>
      </c>
      <c r="L64" s="60"/>
    </row>
    <row r="65" spans="2:12" ht="34.5" customHeight="1" x14ac:dyDescent="0.15">
      <c r="B65" s="13" t="s">
        <v>8</v>
      </c>
      <c r="C65" s="9" t="s">
        <v>1</v>
      </c>
      <c r="D65" s="15" t="s">
        <v>2</v>
      </c>
      <c r="E65" s="17" t="s">
        <v>1</v>
      </c>
      <c r="F65" s="15" t="s">
        <v>2</v>
      </c>
      <c r="G65" s="17" t="s">
        <v>1</v>
      </c>
      <c r="H65" s="15" t="s">
        <v>2</v>
      </c>
      <c r="I65" s="17" t="s">
        <v>1</v>
      </c>
      <c r="J65" s="9" t="s">
        <v>2</v>
      </c>
      <c r="K65" s="21" t="s">
        <v>1</v>
      </c>
      <c r="L65" s="9" t="s">
        <v>2</v>
      </c>
    </row>
    <row r="66" spans="2:12" ht="27.75" customHeight="1" x14ac:dyDescent="0.15">
      <c r="B66" s="14" t="s">
        <v>23</v>
      </c>
      <c r="C66" s="40"/>
      <c r="D66" s="16">
        <v>0</v>
      </c>
      <c r="E66" s="43"/>
      <c r="F66" s="47">
        <v>0</v>
      </c>
      <c r="G66" s="43"/>
      <c r="H66" s="47">
        <v>0</v>
      </c>
      <c r="I66" s="43"/>
      <c r="J66" s="44">
        <v>0</v>
      </c>
      <c r="K66" s="41"/>
      <c r="L66" s="11">
        <f t="shared" ref="K66:L70" si="69">D66+F66+H66+J66</f>
        <v>0</v>
      </c>
    </row>
    <row r="67" spans="2:12" ht="27.75" customHeight="1" x14ac:dyDescent="0.15">
      <c r="B67" s="14" t="s">
        <v>9</v>
      </c>
      <c r="C67" s="40"/>
      <c r="D67" s="16">
        <v>0</v>
      </c>
      <c r="E67" s="43"/>
      <c r="F67" s="47">
        <v>0</v>
      </c>
      <c r="G67" s="43"/>
      <c r="H67" s="47">
        <v>0</v>
      </c>
      <c r="I67" s="43"/>
      <c r="J67" s="44">
        <v>0</v>
      </c>
      <c r="K67" s="41"/>
      <c r="L67" s="11">
        <f t="shared" si="69"/>
        <v>0</v>
      </c>
    </row>
    <row r="68" spans="2:12" ht="27.75" customHeight="1" x14ac:dyDescent="0.15">
      <c r="B68" s="14" t="s">
        <v>19</v>
      </c>
      <c r="C68" s="10">
        <v>0</v>
      </c>
      <c r="D68" s="39">
        <f t="shared" ref="D68:D69" si="70">C68*C$7</f>
        <v>0</v>
      </c>
      <c r="E68" s="19">
        <v>0</v>
      </c>
      <c r="F68" s="39">
        <f t="shared" ref="F68:F69" si="71">E68*E$7</f>
        <v>0</v>
      </c>
      <c r="G68" s="19">
        <v>0</v>
      </c>
      <c r="H68" s="39">
        <f t="shared" ref="H68:H69" si="72">G68*G$7</f>
        <v>0</v>
      </c>
      <c r="I68" s="19">
        <v>0</v>
      </c>
      <c r="J68" s="39">
        <f t="shared" ref="J68:J69" si="73">I68*I$7</f>
        <v>0</v>
      </c>
      <c r="K68" s="22">
        <f t="shared" si="69"/>
        <v>0</v>
      </c>
      <c r="L68" s="11">
        <f t="shared" si="69"/>
        <v>0</v>
      </c>
    </row>
    <row r="69" spans="2:12" ht="27.75" customHeight="1" thickBot="1" x14ac:dyDescent="0.2">
      <c r="B69" s="23" t="s">
        <v>24</v>
      </c>
      <c r="C69" s="24">
        <v>0</v>
      </c>
      <c r="D69" s="39">
        <f t="shared" si="70"/>
        <v>0</v>
      </c>
      <c r="E69" s="25">
        <v>0</v>
      </c>
      <c r="F69" s="39">
        <f t="shared" si="71"/>
        <v>0</v>
      </c>
      <c r="G69" s="25">
        <v>0</v>
      </c>
      <c r="H69" s="39">
        <f t="shared" si="72"/>
        <v>0</v>
      </c>
      <c r="I69" s="25">
        <v>0</v>
      </c>
      <c r="J69" s="39">
        <f t="shared" si="73"/>
        <v>0</v>
      </c>
      <c r="K69" s="26">
        <f t="shared" si="69"/>
        <v>0</v>
      </c>
      <c r="L69" s="27">
        <f t="shared" si="69"/>
        <v>0</v>
      </c>
    </row>
    <row r="70" spans="2:12" ht="27.75" customHeight="1" thickTop="1" x14ac:dyDescent="0.15">
      <c r="B70" s="28" t="s">
        <v>5</v>
      </c>
      <c r="C70" s="29">
        <f t="shared" ref="C70:H70" si="74">SUM(C66:C69)</f>
        <v>0</v>
      </c>
      <c r="D70" s="30">
        <f t="shared" si="74"/>
        <v>0</v>
      </c>
      <c r="E70" s="31">
        <f t="shared" si="74"/>
        <v>0</v>
      </c>
      <c r="F70" s="30">
        <f t="shared" si="74"/>
        <v>0</v>
      </c>
      <c r="G70" s="31">
        <f t="shared" si="74"/>
        <v>0</v>
      </c>
      <c r="H70" s="30">
        <f t="shared" si="74"/>
        <v>0</v>
      </c>
      <c r="I70" s="31">
        <f>SUM(I66:I69)</f>
        <v>0</v>
      </c>
      <c r="J70" s="33">
        <f t="shared" ref="J70" si="75">SUM(J66:J69)</f>
        <v>0</v>
      </c>
      <c r="K70" s="34">
        <f t="shared" si="69"/>
        <v>0</v>
      </c>
      <c r="L70" s="33">
        <f t="shared" si="69"/>
        <v>0</v>
      </c>
    </row>
    <row r="71" spans="2:12" ht="24.75" customHeight="1" x14ac:dyDescent="0.15">
      <c r="C71" s="4" t="s">
        <v>36</v>
      </c>
    </row>
    <row r="72" spans="2:12" ht="24.75" customHeight="1" x14ac:dyDescent="0.15">
      <c r="C72" s="4"/>
    </row>
    <row r="73" spans="2:12" s="4" customFormat="1" ht="21" customHeight="1" x14ac:dyDescent="0.15">
      <c r="B73" s="12" t="s">
        <v>10</v>
      </c>
      <c r="C73" s="56" t="str">
        <f>C$6</f>
        <v>プログラマ</v>
      </c>
      <c r="D73" s="57"/>
      <c r="E73" s="57" t="str">
        <f>E$6</f>
        <v>SE</v>
      </c>
      <c r="F73" s="57"/>
      <c r="G73" s="57" t="str">
        <f>G$6</f>
        <v>上級SE</v>
      </c>
      <c r="H73" s="57"/>
      <c r="I73" s="57" t="str">
        <f>I$6</f>
        <v>マネージャ</v>
      </c>
      <c r="J73" s="58"/>
      <c r="K73" s="59" t="s">
        <v>5</v>
      </c>
      <c r="L73" s="60"/>
    </row>
    <row r="74" spans="2:12" ht="34.5" customHeight="1" x14ac:dyDescent="0.15">
      <c r="B74" s="13" t="s">
        <v>8</v>
      </c>
      <c r="C74" s="9" t="s">
        <v>1</v>
      </c>
      <c r="D74" s="15" t="s">
        <v>2</v>
      </c>
      <c r="E74" s="17" t="s">
        <v>1</v>
      </c>
      <c r="F74" s="15" t="s">
        <v>2</v>
      </c>
      <c r="G74" s="17" t="s">
        <v>1</v>
      </c>
      <c r="H74" s="15" t="s">
        <v>2</v>
      </c>
      <c r="I74" s="17" t="s">
        <v>1</v>
      </c>
      <c r="J74" s="9" t="s">
        <v>2</v>
      </c>
      <c r="K74" s="21" t="s">
        <v>1</v>
      </c>
      <c r="L74" s="9" t="s">
        <v>2</v>
      </c>
    </row>
    <row r="75" spans="2:12" s="4" customFormat="1" ht="27.75" customHeight="1" x14ac:dyDescent="0.15">
      <c r="B75" s="14" t="s">
        <v>11</v>
      </c>
      <c r="C75" s="40"/>
      <c r="D75" s="16">
        <v>0</v>
      </c>
      <c r="E75" s="43"/>
      <c r="F75" s="47">
        <v>0</v>
      </c>
      <c r="G75" s="43"/>
      <c r="H75" s="47">
        <v>0</v>
      </c>
      <c r="I75" s="43"/>
      <c r="J75" s="44">
        <v>0</v>
      </c>
      <c r="K75" s="41"/>
      <c r="L75" s="11">
        <f t="shared" ref="K75:L79" si="76">D75+F75+H75+J75</f>
        <v>0</v>
      </c>
    </row>
    <row r="76" spans="2:12" s="4" customFormat="1" ht="27.75" customHeight="1" x14ac:dyDescent="0.15">
      <c r="B76" s="14" t="s">
        <v>12</v>
      </c>
      <c r="C76" s="40"/>
      <c r="D76" s="16">
        <v>0</v>
      </c>
      <c r="E76" s="43"/>
      <c r="F76" s="47">
        <v>0</v>
      </c>
      <c r="G76" s="43"/>
      <c r="H76" s="47">
        <v>0</v>
      </c>
      <c r="I76" s="43"/>
      <c r="J76" s="44">
        <v>0</v>
      </c>
      <c r="K76" s="41"/>
      <c r="L76" s="11">
        <f t="shared" si="76"/>
        <v>0</v>
      </c>
    </row>
    <row r="77" spans="2:12" s="4" customFormat="1" ht="27.75" customHeight="1" x14ac:dyDescent="0.15">
      <c r="B77" s="14" t="s">
        <v>13</v>
      </c>
      <c r="C77" s="10">
        <v>0</v>
      </c>
      <c r="D77" s="39">
        <f t="shared" ref="D77:D78" si="77">C77*C$7</f>
        <v>0</v>
      </c>
      <c r="E77" s="19">
        <v>0</v>
      </c>
      <c r="F77" s="39">
        <f t="shared" ref="F77:F78" si="78">E77*E$7</f>
        <v>0</v>
      </c>
      <c r="G77" s="19">
        <v>0</v>
      </c>
      <c r="H77" s="39">
        <f t="shared" ref="H77:H78" si="79">G77*G$7</f>
        <v>0</v>
      </c>
      <c r="I77" s="19">
        <v>0</v>
      </c>
      <c r="J77" s="39">
        <f t="shared" ref="J77:J78" si="80">I77*I$7</f>
        <v>0</v>
      </c>
      <c r="K77" s="22">
        <f t="shared" si="76"/>
        <v>0</v>
      </c>
      <c r="L77" s="11">
        <f t="shared" si="76"/>
        <v>0</v>
      </c>
    </row>
    <row r="78" spans="2:12" ht="27.75" customHeight="1" thickBot="1" x14ac:dyDescent="0.2">
      <c r="B78" s="23" t="s">
        <v>24</v>
      </c>
      <c r="C78" s="24">
        <v>0</v>
      </c>
      <c r="D78" s="39">
        <f t="shared" si="77"/>
        <v>0</v>
      </c>
      <c r="E78" s="25">
        <v>0</v>
      </c>
      <c r="F78" s="39">
        <f t="shared" si="78"/>
        <v>0</v>
      </c>
      <c r="G78" s="25">
        <v>0</v>
      </c>
      <c r="H78" s="39">
        <f t="shared" si="79"/>
        <v>0</v>
      </c>
      <c r="I78" s="25">
        <v>0</v>
      </c>
      <c r="J78" s="39">
        <f t="shared" si="80"/>
        <v>0</v>
      </c>
      <c r="K78" s="26">
        <f t="shared" si="76"/>
        <v>0</v>
      </c>
      <c r="L78" s="27">
        <f t="shared" si="76"/>
        <v>0</v>
      </c>
    </row>
    <row r="79" spans="2:12" ht="27.75" customHeight="1" thickTop="1" x14ac:dyDescent="0.15">
      <c r="B79" s="28" t="s">
        <v>5</v>
      </c>
      <c r="C79" s="29">
        <f t="shared" ref="C79:H79" si="81">SUM(C75:C78)</f>
        <v>0</v>
      </c>
      <c r="D79" s="30">
        <f t="shared" si="81"/>
        <v>0</v>
      </c>
      <c r="E79" s="31">
        <f t="shared" si="81"/>
        <v>0</v>
      </c>
      <c r="F79" s="30">
        <f t="shared" si="81"/>
        <v>0</v>
      </c>
      <c r="G79" s="31">
        <f t="shared" si="81"/>
        <v>0</v>
      </c>
      <c r="H79" s="30">
        <f t="shared" si="81"/>
        <v>0</v>
      </c>
      <c r="I79" s="31">
        <f>SUM(I75:I78)</f>
        <v>0</v>
      </c>
      <c r="J79" s="33">
        <f t="shared" ref="J79" si="82">SUM(J75:J78)</f>
        <v>0</v>
      </c>
      <c r="K79" s="34">
        <f t="shared" si="76"/>
        <v>0</v>
      </c>
      <c r="L79" s="33">
        <f t="shared" si="76"/>
        <v>0</v>
      </c>
    </row>
    <row r="80" spans="2:12" ht="24.75" customHeight="1" x14ac:dyDescent="0.15"/>
    <row r="81" spans="2:12" s="4" customFormat="1" ht="21" customHeight="1" x14ac:dyDescent="0.15">
      <c r="B81" s="12" t="s">
        <v>6</v>
      </c>
      <c r="C81" s="56" t="str">
        <f>C$6</f>
        <v>プログラマ</v>
      </c>
      <c r="D81" s="57"/>
      <c r="E81" s="57" t="str">
        <f>E$6</f>
        <v>SE</v>
      </c>
      <c r="F81" s="57"/>
      <c r="G81" s="57" t="str">
        <f>G$6</f>
        <v>上級SE</v>
      </c>
      <c r="H81" s="57"/>
      <c r="I81" s="57" t="str">
        <f>I$6</f>
        <v>マネージャ</v>
      </c>
      <c r="J81" s="58"/>
      <c r="K81" s="59" t="s">
        <v>5</v>
      </c>
      <c r="L81" s="60"/>
    </row>
    <row r="82" spans="2:12" s="4" customFormat="1" ht="34.35" customHeight="1" x14ac:dyDescent="0.15">
      <c r="B82" s="13" t="s">
        <v>8</v>
      </c>
      <c r="C82" s="9" t="s">
        <v>1</v>
      </c>
      <c r="D82" s="15" t="s">
        <v>2</v>
      </c>
      <c r="E82" s="17" t="s">
        <v>1</v>
      </c>
      <c r="F82" s="15" t="s">
        <v>2</v>
      </c>
      <c r="G82" s="17" t="s">
        <v>1</v>
      </c>
      <c r="H82" s="15" t="s">
        <v>2</v>
      </c>
      <c r="I82" s="17" t="s">
        <v>1</v>
      </c>
      <c r="J82" s="15" t="s">
        <v>2</v>
      </c>
      <c r="K82" s="21" t="s">
        <v>1</v>
      </c>
      <c r="L82" s="9" t="s">
        <v>2</v>
      </c>
    </row>
    <row r="83" spans="2:12" s="4" customFormat="1" ht="27.75" customHeight="1" x14ac:dyDescent="0.15">
      <c r="B83" s="14" t="s">
        <v>14</v>
      </c>
      <c r="C83" s="10">
        <v>0</v>
      </c>
      <c r="D83" s="39">
        <f t="shared" ref="D83:D85" si="83">C83*C$7</f>
        <v>0</v>
      </c>
      <c r="E83" s="19">
        <v>0</v>
      </c>
      <c r="F83" s="39">
        <f t="shared" ref="F83:F85" si="84">E83*E$7</f>
        <v>0</v>
      </c>
      <c r="G83" s="19">
        <v>0</v>
      </c>
      <c r="H83" s="39">
        <f t="shared" ref="H83:H85" si="85">G83*G$7</f>
        <v>0</v>
      </c>
      <c r="I83" s="19">
        <v>0</v>
      </c>
      <c r="J83" s="39">
        <f t="shared" ref="J83:J85" si="86">I83*I$7</f>
        <v>0</v>
      </c>
      <c r="K83" s="22">
        <f t="shared" ref="K83:L86" si="87">C83+E83+G83+I83</f>
        <v>0</v>
      </c>
      <c r="L83" s="11">
        <f t="shared" si="87"/>
        <v>0</v>
      </c>
    </row>
    <row r="84" spans="2:12" s="4" customFormat="1" ht="27.75" customHeight="1" x14ac:dyDescent="0.15">
      <c r="B84" s="14" t="s">
        <v>15</v>
      </c>
      <c r="C84" s="10">
        <v>0</v>
      </c>
      <c r="D84" s="39">
        <f t="shared" si="83"/>
        <v>0</v>
      </c>
      <c r="E84" s="19">
        <v>0</v>
      </c>
      <c r="F84" s="39">
        <f t="shared" si="84"/>
        <v>0</v>
      </c>
      <c r="G84" s="19">
        <v>0</v>
      </c>
      <c r="H84" s="39">
        <f t="shared" si="85"/>
        <v>0</v>
      </c>
      <c r="I84" s="19">
        <v>0</v>
      </c>
      <c r="J84" s="39">
        <f t="shared" si="86"/>
        <v>0</v>
      </c>
      <c r="K84" s="22">
        <f t="shared" si="87"/>
        <v>0</v>
      </c>
      <c r="L84" s="11">
        <f t="shared" si="87"/>
        <v>0</v>
      </c>
    </row>
    <row r="85" spans="2:12" ht="27.75" customHeight="1" thickBot="1" x14ac:dyDescent="0.2">
      <c r="B85" s="23" t="s">
        <v>24</v>
      </c>
      <c r="C85" s="24">
        <v>0</v>
      </c>
      <c r="D85" s="39">
        <f t="shared" si="83"/>
        <v>0</v>
      </c>
      <c r="E85" s="25">
        <v>0</v>
      </c>
      <c r="F85" s="39">
        <f t="shared" si="84"/>
        <v>0</v>
      </c>
      <c r="G85" s="25">
        <v>0</v>
      </c>
      <c r="H85" s="39">
        <f t="shared" si="85"/>
        <v>0</v>
      </c>
      <c r="I85" s="25">
        <v>0</v>
      </c>
      <c r="J85" s="39">
        <f t="shared" si="86"/>
        <v>0</v>
      </c>
      <c r="K85" s="26">
        <f t="shared" si="87"/>
        <v>0</v>
      </c>
      <c r="L85" s="27">
        <f t="shared" si="87"/>
        <v>0</v>
      </c>
    </row>
    <row r="86" spans="2:12" ht="27.75" customHeight="1" thickTop="1" x14ac:dyDescent="0.15">
      <c r="B86" s="28" t="s">
        <v>5</v>
      </c>
      <c r="C86" s="29">
        <f>SUM(C83:C85)</f>
        <v>0</v>
      </c>
      <c r="D86" s="30">
        <f>SUM(D83:D85)</f>
        <v>0</v>
      </c>
      <c r="E86" s="31">
        <f t="shared" ref="E86:H86" si="88">SUM(E83:E85)</f>
        <v>0</v>
      </c>
      <c r="F86" s="30">
        <f t="shared" si="88"/>
        <v>0</v>
      </c>
      <c r="G86" s="31">
        <f t="shared" si="88"/>
        <v>0</v>
      </c>
      <c r="H86" s="30">
        <f t="shared" si="88"/>
        <v>0</v>
      </c>
      <c r="I86" s="31">
        <f>SUM(I83:I85)</f>
        <v>0</v>
      </c>
      <c r="J86" s="33">
        <f t="shared" ref="J86" si="89">SUM(J83:J85)</f>
        <v>0</v>
      </c>
      <c r="K86" s="34">
        <f t="shared" si="87"/>
        <v>0</v>
      </c>
      <c r="L86" s="33">
        <f t="shared" si="87"/>
        <v>0</v>
      </c>
    </row>
    <row r="87" spans="2:12" ht="20.100000000000001" customHeight="1" x14ac:dyDescent="0.15"/>
    <row r="88" spans="2:12" ht="28.35" customHeight="1" thickBot="1" x14ac:dyDescent="0.2">
      <c r="J88" s="1" t="str">
        <f>B51</f>
        <v>【2023年度】</v>
      </c>
    </row>
    <row r="89" spans="2:12" ht="33.950000000000003" customHeight="1" x14ac:dyDescent="0.15">
      <c r="C89" s="7"/>
      <c r="D89" s="7"/>
      <c r="E89" s="7"/>
      <c r="F89" s="7"/>
      <c r="G89" s="7"/>
      <c r="H89" s="7"/>
      <c r="I89" s="7"/>
      <c r="J89" s="52" t="s">
        <v>37</v>
      </c>
      <c r="K89" s="53"/>
      <c r="L89" s="35">
        <f>L61+L70+L79+L86</f>
        <v>0</v>
      </c>
    </row>
    <row r="90" spans="2:12" ht="33.950000000000003" customHeight="1" x14ac:dyDescent="0.15">
      <c r="C90" s="7"/>
      <c r="D90" s="7"/>
      <c r="E90" s="7"/>
      <c r="F90" s="7"/>
      <c r="G90" s="7"/>
      <c r="H90" s="7"/>
      <c r="I90" s="7"/>
      <c r="J90" s="54" t="s">
        <v>25</v>
      </c>
      <c r="K90" s="55"/>
      <c r="L90" s="20">
        <f>INT(L89*10%)</f>
        <v>0</v>
      </c>
    </row>
    <row r="91" spans="2:12" ht="33.950000000000003" customHeight="1" thickBot="1" x14ac:dyDescent="0.2">
      <c r="C91" s="7"/>
      <c r="D91" s="7"/>
      <c r="E91" s="7"/>
      <c r="F91" s="7"/>
      <c r="G91" s="7"/>
      <c r="H91" s="7"/>
      <c r="I91" s="7"/>
      <c r="J91" s="50" t="s">
        <v>26</v>
      </c>
      <c r="K91" s="51"/>
      <c r="L91" s="36">
        <f>L89+L90</f>
        <v>0</v>
      </c>
    </row>
    <row r="93" spans="2:12" s="4" customFormat="1" ht="25.15" customHeight="1" x14ac:dyDescent="0.15">
      <c r="B93" s="4" t="s">
        <v>39</v>
      </c>
      <c r="C93" s="4" t="s">
        <v>43</v>
      </c>
      <c r="D93" s="38"/>
      <c r="E93" s="38"/>
      <c r="F93" s="38"/>
      <c r="G93" s="38"/>
      <c r="H93" s="38"/>
      <c r="I93" s="38"/>
      <c r="J93" s="38"/>
      <c r="K93" s="3"/>
      <c r="L93" s="3"/>
    </row>
    <row r="94" spans="2:12" s="4" customFormat="1" ht="25.15" customHeight="1" x14ac:dyDescent="0.15">
      <c r="B94" s="8" t="s">
        <v>22</v>
      </c>
      <c r="C94" s="56" t="str">
        <f>C$6</f>
        <v>プログラマ</v>
      </c>
      <c r="D94" s="57"/>
      <c r="E94" s="57" t="str">
        <f>E$6</f>
        <v>SE</v>
      </c>
      <c r="F94" s="57"/>
      <c r="G94" s="57" t="str">
        <f>G$6</f>
        <v>上級SE</v>
      </c>
      <c r="H94" s="57"/>
      <c r="I94" s="57" t="str">
        <f>I$6</f>
        <v>マネージャ</v>
      </c>
      <c r="J94" s="58"/>
      <c r="K94" s="59" t="s">
        <v>5</v>
      </c>
      <c r="L94" s="60"/>
    </row>
    <row r="95" spans="2:12" s="4" customFormat="1" ht="33" customHeight="1" x14ac:dyDescent="0.15">
      <c r="B95" s="13" t="s">
        <v>4</v>
      </c>
      <c r="C95" s="9" t="s">
        <v>1</v>
      </c>
      <c r="D95" s="15" t="s">
        <v>2</v>
      </c>
      <c r="E95" s="17" t="s">
        <v>1</v>
      </c>
      <c r="F95" s="18" t="s">
        <v>2</v>
      </c>
      <c r="G95" s="17" t="s">
        <v>1</v>
      </c>
      <c r="H95" s="18" t="s">
        <v>2</v>
      </c>
      <c r="I95" s="17" t="s">
        <v>1</v>
      </c>
      <c r="J95" s="9" t="s">
        <v>2</v>
      </c>
      <c r="K95" s="21" t="s">
        <v>1</v>
      </c>
      <c r="L95" s="9" t="s">
        <v>2</v>
      </c>
    </row>
    <row r="96" spans="2:12" s="4" customFormat="1" ht="27.75" customHeight="1" x14ac:dyDescent="0.15">
      <c r="B96" s="14" t="s">
        <v>21</v>
      </c>
      <c r="C96" s="10">
        <v>0</v>
      </c>
      <c r="D96" s="39">
        <f>C96*C$7</f>
        <v>0</v>
      </c>
      <c r="E96" s="19">
        <v>0</v>
      </c>
      <c r="F96" s="20">
        <f>E96*E$7</f>
        <v>0</v>
      </c>
      <c r="G96" s="19">
        <v>0</v>
      </c>
      <c r="H96" s="20">
        <f>G96*G$7</f>
        <v>0</v>
      </c>
      <c r="I96" s="19">
        <v>0</v>
      </c>
      <c r="J96" s="39">
        <f>I96*I$7</f>
        <v>0</v>
      </c>
      <c r="K96" s="22">
        <f t="shared" ref="K96:L103" si="90">C96+E96+G96+I96</f>
        <v>0</v>
      </c>
      <c r="L96" s="11">
        <f t="shared" si="90"/>
        <v>0</v>
      </c>
    </row>
    <row r="97" spans="2:14" s="4" customFormat="1" ht="27.75" customHeight="1" x14ac:dyDescent="0.15">
      <c r="B97" s="14" t="s">
        <v>7</v>
      </c>
      <c r="C97" s="10">
        <v>0</v>
      </c>
      <c r="D97" s="39">
        <f t="shared" ref="D97" si="91">C97*C$7</f>
        <v>0</v>
      </c>
      <c r="E97" s="19">
        <v>0</v>
      </c>
      <c r="F97" s="20">
        <f t="shared" ref="F97" si="92">E97*E$7</f>
        <v>0</v>
      </c>
      <c r="G97" s="19">
        <v>0</v>
      </c>
      <c r="H97" s="20">
        <f t="shared" ref="H97:H102" si="93">G97*G$7</f>
        <v>0</v>
      </c>
      <c r="I97" s="19">
        <v>0</v>
      </c>
      <c r="J97" s="39">
        <f t="shared" ref="J97:J102" si="94">I97*I$7</f>
        <v>0</v>
      </c>
      <c r="K97" s="22">
        <f t="shared" si="90"/>
        <v>0</v>
      </c>
      <c r="L97" s="11">
        <f t="shared" si="90"/>
        <v>0</v>
      </c>
    </row>
    <row r="98" spans="2:14" s="4" customFormat="1" ht="27.75" customHeight="1" x14ac:dyDescent="0.15">
      <c r="B98" s="14" t="s">
        <v>3</v>
      </c>
      <c r="C98" s="10">
        <v>0</v>
      </c>
      <c r="D98" s="39">
        <f t="shared" ref="D98" si="95">C98*C$7</f>
        <v>0</v>
      </c>
      <c r="E98" s="19">
        <v>0</v>
      </c>
      <c r="F98" s="20">
        <f t="shared" ref="F98" si="96">E98*E$7</f>
        <v>0</v>
      </c>
      <c r="G98" s="19">
        <v>0</v>
      </c>
      <c r="H98" s="20">
        <f t="shared" si="93"/>
        <v>0</v>
      </c>
      <c r="I98" s="19">
        <v>0</v>
      </c>
      <c r="J98" s="39">
        <f t="shared" si="94"/>
        <v>0</v>
      </c>
      <c r="K98" s="22">
        <f t="shared" si="90"/>
        <v>0</v>
      </c>
      <c r="L98" s="11">
        <f t="shared" si="90"/>
        <v>0</v>
      </c>
    </row>
    <row r="99" spans="2:14" s="4" customFormat="1" ht="27.75" customHeight="1" x14ac:dyDescent="0.15">
      <c r="B99" s="14" t="s">
        <v>16</v>
      </c>
      <c r="C99" s="10">
        <v>0</v>
      </c>
      <c r="D99" s="39">
        <f t="shared" ref="D99" si="97">C99*C$7</f>
        <v>0</v>
      </c>
      <c r="E99" s="19">
        <v>0</v>
      </c>
      <c r="F99" s="20">
        <f t="shared" ref="F99" si="98">E99*E$7</f>
        <v>0</v>
      </c>
      <c r="G99" s="19">
        <v>0</v>
      </c>
      <c r="H99" s="20">
        <f t="shared" si="93"/>
        <v>0</v>
      </c>
      <c r="I99" s="19">
        <v>0</v>
      </c>
      <c r="J99" s="39">
        <f t="shared" si="94"/>
        <v>0</v>
      </c>
      <c r="K99" s="22">
        <f t="shared" si="90"/>
        <v>0</v>
      </c>
      <c r="L99" s="11">
        <f t="shared" si="90"/>
        <v>0</v>
      </c>
    </row>
    <row r="100" spans="2:14" s="4" customFormat="1" ht="27.75" customHeight="1" x14ac:dyDescent="0.15">
      <c r="B100" s="14" t="s">
        <v>17</v>
      </c>
      <c r="C100" s="10">
        <v>0</v>
      </c>
      <c r="D100" s="39">
        <f t="shared" ref="D100" si="99">C100*C$7</f>
        <v>0</v>
      </c>
      <c r="E100" s="19">
        <v>0</v>
      </c>
      <c r="F100" s="20">
        <f t="shared" ref="F100" si="100">E100*E$7</f>
        <v>0</v>
      </c>
      <c r="G100" s="19">
        <v>0</v>
      </c>
      <c r="H100" s="20">
        <f t="shared" si="93"/>
        <v>0</v>
      </c>
      <c r="I100" s="19">
        <v>0</v>
      </c>
      <c r="J100" s="39">
        <f t="shared" si="94"/>
        <v>0</v>
      </c>
      <c r="K100" s="22">
        <f t="shared" si="90"/>
        <v>0</v>
      </c>
      <c r="L100" s="11">
        <f t="shared" si="90"/>
        <v>0</v>
      </c>
    </row>
    <row r="101" spans="2:14" s="4" customFormat="1" ht="27.75" customHeight="1" x14ac:dyDescent="0.15">
      <c r="B101" s="14" t="s">
        <v>18</v>
      </c>
      <c r="C101" s="10">
        <v>0</v>
      </c>
      <c r="D101" s="39">
        <f t="shared" ref="D101" si="101">C101*C$7</f>
        <v>0</v>
      </c>
      <c r="E101" s="19">
        <v>0</v>
      </c>
      <c r="F101" s="20">
        <f t="shared" ref="F101" si="102">E101*E$7</f>
        <v>0</v>
      </c>
      <c r="G101" s="19">
        <v>0</v>
      </c>
      <c r="H101" s="20">
        <f t="shared" si="93"/>
        <v>0</v>
      </c>
      <c r="I101" s="19">
        <v>0</v>
      </c>
      <c r="J101" s="39">
        <f t="shared" si="94"/>
        <v>0</v>
      </c>
      <c r="K101" s="22">
        <f t="shared" si="90"/>
        <v>0</v>
      </c>
      <c r="L101" s="11">
        <f t="shared" si="90"/>
        <v>0</v>
      </c>
    </row>
    <row r="102" spans="2:14" s="4" customFormat="1" ht="27.75" customHeight="1" thickBot="1" x14ac:dyDescent="0.2">
      <c r="B102" s="23" t="s">
        <v>24</v>
      </c>
      <c r="C102" s="24">
        <v>0</v>
      </c>
      <c r="D102" s="39">
        <f t="shared" ref="D102" si="103">C102*C$7</f>
        <v>0</v>
      </c>
      <c r="E102" s="25">
        <v>0</v>
      </c>
      <c r="F102" s="20">
        <f t="shared" ref="F102" si="104">E102*E$7</f>
        <v>0</v>
      </c>
      <c r="G102" s="25">
        <v>0</v>
      </c>
      <c r="H102" s="20">
        <f t="shared" si="93"/>
        <v>0</v>
      </c>
      <c r="I102" s="25">
        <v>0</v>
      </c>
      <c r="J102" s="39">
        <f t="shared" si="94"/>
        <v>0</v>
      </c>
      <c r="K102" s="26">
        <f t="shared" si="90"/>
        <v>0</v>
      </c>
      <c r="L102" s="27">
        <f t="shared" si="90"/>
        <v>0</v>
      </c>
    </row>
    <row r="103" spans="2:14" s="4" customFormat="1" ht="27.75" customHeight="1" thickTop="1" x14ac:dyDescent="0.15">
      <c r="B103" s="28" t="s">
        <v>5</v>
      </c>
      <c r="C103" s="29">
        <f t="shared" ref="C103:H103" si="105">SUM(C96:C102)</f>
        <v>0</v>
      </c>
      <c r="D103" s="30">
        <f t="shared" si="105"/>
        <v>0</v>
      </c>
      <c r="E103" s="31">
        <f t="shared" si="105"/>
        <v>0</v>
      </c>
      <c r="F103" s="32">
        <f t="shared" si="105"/>
        <v>0</v>
      </c>
      <c r="G103" s="31">
        <f t="shared" si="105"/>
        <v>0</v>
      </c>
      <c r="H103" s="32">
        <f t="shared" si="105"/>
        <v>0</v>
      </c>
      <c r="I103" s="31">
        <f>SUM(I96:I102)</f>
        <v>0</v>
      </c>
      <c r="J103" s="33">
        <f t="shared" ref="J103" si="106">SUM(J96:J102)</f>
        <v>0</v>
      </c>
      <c r="K103" s="34">
        <f t="shared" si="90"/>
        <v>0</v>
      </c>
      <c r="L103" s="33">
        <f t="shared" si="90"/>
        <v>0</v>
      </c>
    </row>
    <row r="104" spans="2:14" s="4" customFormat="1" ht="19.5" x14ac:dyDescent="0.15">
      <c r="B104" s="12"/>
      <c r="D104" s="12"/>
      <c r="F104" s="12"/>
      <c r="H104" s="12"/>
      <c r="J104" s="12"/>
      <c r="L104" s="12"/>
      <c r="N104" s="3"/>
    </row>
    <row r="105" spans="2:14" s="4" customFormat="1" ht="25.35" customHeight="1" x14ac:dyDescent="0.15">
      <c r="B105" s="12"/>
      <c r="D105" s="12"/>
      <c r="F105" s="12"/>
      <c r="H105" s="12"/>
      <c r="J105" s="12"/>
      <c r="L105" s="12"/>
    </row>
    <row r="106" spans="2:14" ht="20.100000000000001" customHeight="1" x14ac:dyDescent="0.15">
      <c r="B106" s="12" t="s">
        <v>20</v>
      </c>
      <c r="C106" s="56" t="str">
        <f>C$6</f>
        <v>プログラマ</v>
      </c>
      <c r="D106" s="57"/>
      <c r="E106" s="57" t="str">
        <f>E$6</f>
        <v>SE</v>
      </c>
      <c r="F106" s="57"/>
      <c r="G106" s="57" t="str">
        <f>G$6</f>
        <v>上級SE</v>
      </c>
      <c r="H106" s="57"/>
      <c r="I106" s="57" t="str">
        <f>I$6</f>
        <v>マネージャ</v>
      </c>
      <c r="J106" s="58"/>
      <c r="K106" s="59" t="s">
        <v>5</v>
      </c>
      <c r="L106" s="60"/>
    </row>
    <row r="107" spans="2:14" ht="34.5" customHeight="1" x14ac:dyDescent="0.15">
      <c r="B107" s="13" t="s">
        <v>8</v>
      </c>
      <c r="C107" s="9" t="s">
        <v>1</v>
      </c>
      <c r="D107" s="15" t="s">
        <v>2</v>
      </c>
      <c r="E107" s="17" t="s">
        <v>1</v>
      </c>
      <c r="F107" s="15" t="s">
        <v>2</v>
      </c>
      <c r="G107" s="17" t="s">
        <v>1</v>
      </c>
      <c r="H107" s="15" t="s">
        <v>2</v>
      </c>
      <c r="I107" s="17" t="s">
        <v>1</v>
      </c>
      <c r="J107" s="9" t="s">
        <v>2</v>
      </c>
      <c r="K107" s="21" t="s">
        <v>1</v>
      </c>
      <c r="L107" s="9" t="s">
        <v>2</v>
      </c>
    </row>
    <row r="108" spans="2:14" ht="27.75" customHeight="1" x14ac:dyDescent="0.15">
      <c r="B108" s="14" t="s">
        <v>23</v>
      </c>
      <c r="C108" s="40"/>
      <c r="D108" s="16">
        <v>0</v>
      </c>
      <c r="E108" s="43"/>
      <c r="F108" s="47">
        <v>0</v>
      </c>
      <c r="G108" s="43"/>
      <c r="H108" s="47">
        <v>0</v>
      </c>
      <c r="I108" s="43"/>
      <c r="J108" s="44">
        <v>0</v>
      </c>
      <c r="K108" s="41"/>
      <c r="L108" s="11">
        <f t="shared" ref="K108:L112" si="107">D108+F108+H108+J108</f>
        <v>0</v>
      </c>
    </row>
    <row r="109" spans="2:14" ht="27.75" customHeight="1" x14ac:dyDescent="0.15">
      <c r="B109" s="14" t="s">
        <v>9</v>
      </c>
      <c r="C109" s="40"/>
      <c r="D109" s="16">
        <v>0</v>
      </c>
      <c r="E109" s="43"/>
      <c r="F109" s="47">
        <v>0</v>
      </c>
      <c r="G109" s="43"/>
      <c r="H109" s="47">
        <v>0</v>
      </c>
      <c r="I109" s="43"/>
      <c r="J109" s="44">
        <v>0</v>
      </c>
      <c r="K109" s="41"/>
      <c r="L109" s="11">
        <f t="shared" si="107"/>
        <v>0</v>
      </c>
    </row>
    <row r="110" spans="2:14" ht="27.75" customHeight="1" x14ac:dyDescent="0.15">
      <c r="B110" s="14" t="s">
        <v>19</v>
      </c>
      <c r="C110" s="10">
        <v>0</v>
      </c>
      <c r="D110" s="39">
        <f t="shared" ref="D110:D111" si="108">C110*C$7</f>
        <v>0</v>
      </c>
      <c r="E110" s="19">
        <v>0</v>
      </c>
      <c r="F110" s="39">
        <f t="shared" ref="F110:F111" si="109">E110*E$7</f>
        <v>0</v>
      </c>
      <c r="G110" s="19">
        <v>0</v>
      </c>
      <c r="H110" s="39">
        <f t="shared" ref="H110:H111" si="110">G110*G$7</f>
        <v>0</v>
      </c>
      <c r="I110" s="19">
        <v>0</v>
      </c>
      <c r="J110" s="39">
        <f t="shared" ref="J110:J111" si="111">I110*I$7</f>
        <v>0</v>
      </c>
      <c r="K110" s="22">
        <f t="shared" si="107"/>
        <v>0</v>
      </c>
      <c r="L110" s="11">
        <f t="shared" si="107"/>
        <v>0</v>
      </c>
    </row>
    <row r="111" spans="2:14" ht="27.75" customHeight="1" thickBot="1" x14ac:dyDescent="0.2">
      <c r="B111" s="23" t="s">
        <v>24</v>
      </c>
      <c r="C111" s="24">
        <v>0</v>
      </c>
      <c r="D111" s="39">
        <f t="shared" si="108"/>
        <v>0</v>
      </c>
      <c r="E111" s="25">
        <v>0</v>
      </c>
      <c r="F111" s="39">
        <f t="shared" si="109"/>
        <v>0</v>
      </c>
      <c r="G111" s="25">
        <v>0</v>
      </c>
      <c r="H111" s="39">
        <f t="shared" si="110"/>
        <v>0</v>
      </c>
      <c r="I111" s="25">
        <v>0</v>
      </c>
      <c r="J111" s="39">
        <f t="shared" si="111"/>
        <v>0</v>
      </c>
      <c r="K111" s="26">
        <f t="shared" si="107"/>
        <v>0</v>
      </c>
      <c r="L111" s="27">
        <f t="shared" si="107"/>
        <v>0</v>
      </c>
    </row>
    <row r="112" spans="2:14" ht="27.75" customHeight="1" thickTop="1" x14ac:dyDescent="0.15">
      <c r="B112" s="28" t="s">
        <v>5</v>
      </c>
      <c r="C112" s="29">
        <f t="shared" ref="C112:H112" si="112">SUM(C108:C111)</f>
        <v>0</v>
      </c>
      <c r="D112" s="30">
        <f t="shared" si="112"/>
        <v>0</v>
      </c>
      <c r="E112" s="31">
        <f t="shared" si="112"/>
        <v>0</v>
      </c>
      <c r="F112" s="30">
        <f t="shared" si="112"/>
        <v>0</v>
      </c>
      <c r="G112" s="31">
        <f t="shared" si="112"/>
        <v>0</v>
      </c>
      <c r="H112" s="30">
        <f t="shared" si="112"/>
        <v>0</v>
      </c>
      <c r="I112" s="31">
        <f>SUM(I108:I111)</f>
        <v>0</v>
      </c>
      <c r="J112" s="33">
        <f t="shared" ref="J112" si="113">SUM(J108:J111)</f>
        <v>0</v>
      </c>
      <c r="K112" s="34">
        <f t="shared" si="107"/>
        <v>0</v>
      </c>
      <c r="L112" s="33">
        <f t="shared" si="107"/>
        <v>0</v>
      </c>
    </row>
    <row r="113" spans="2:12" ht="24.75" customHeight="1" x14ac:dyDescent="0.15">
      <c r="C113" s="4" t="s">
        <v>36</v>
      </c>
    </row>
    <row r="114" spans="2:12" ht="24.75" customHeight="1" x14ac:dyDescent="0.15">
      <c r="C114" s="4"/>
    </row>
    <row r="115" spans="2:12" s="4" customFormat="1" ht="21" customHeight="1" x14ac:dyDescent="0.15">
      <c r="B115" s="12" t="s">
        <v>10</v>
      </c>
      <c r="C115" s="56" t="str">
        <f>C$6</f>
        <v>プログラマ</v>
      </c>
      <c r="D115" s="57"/>
      <c r="E115" s="57" t="str">
        <f>E$6</f>
        <v>SE</v>
      </c>
      <c r="F115" s="57"/>
      <c r="G115" s="57" t="str">
        <f>G$6</f>
        <v>上級SE</v>
      </c>
      <c r="H115" s="57"/>
      <c r="I115" s="57" t="str">
        <f>I$6</f>
        <v>マネージャ</v>
      </c>
      <c r="J115" s="58"/>
      <c r="K115" s="59" t="s">
        <v>5</v>
      </c>
      <c r="L115" s="60"/>
    </row>
    <row r="116" spans="2:12" ht="34.5" customHeight="1" x14ac:dyDescent="0.15">
      <c r="B116" s="13" t="s">
        <v>8</v>
      </c>
      <c r="C116" s="9" t="s">
        <v>1</v>
      </c>
      <c r="D116" s="15" t="s">
        <v>2</v>
      </c>
      <c r="E116" s="17" t="s">
        <v>1</v>
      </c>
      <c r="F116" s="15" t="s">
        <v>2</v>
      </c>
      <c r="G116" s="17" t="s">
        <v>1</v>
      </c>
      <c r="H116" s="15" t="s">
        <v>2</v>
      </c>
      <c r="I116" s="17" t="s">
        <v>1</v>
      </c>
      <c r="J116" s="9" t="s">
        <v>2</v>
      </c>
      <c r="K116" s="21" t="s">
        <v>1</v>
      </c>
      <c r="L116" s="9" t="s">
        <v>2</v>
      </c>
    </row>
    <row r="117" spans="2:12" s="4" customFormat="1" ht="27.75" customHeight="1" x14ac:dyDescent="0.15">
      <c r="B117" s="14" t="s">
        <v>11</v>
      </c>
      <c r="C117" s="40"/>
      <c r="D117" s="16">
        <v>0</v>
      </c>
      <c r="E117" s="43"/>
      <c r="F117" s="47">
        <v>0</v>
      </c>
      <c r="G117" s="43"/>
      <c r="H117" s="47">
        <v>0</v>
      </c>
      <c r="I117" s="43"/>
      <c r="J117" s="44">
        <v>0</v>
      </c>
      <c r="K117" s="41"/>
      <c r="L117" s="11">
        <f t="shared" ref="K117:L121" si="114">D117+F117+H117+J117</f>
        <v>0</v>
      </c>
    </row>
    <row r="118" spans="2:12" s="4" customFormat="1" ht="27.75" customHeight="1" x14ac:dyDescent="0.15">
      <c r="B118" s="14" t="s">
        <v>12</v>
      </c>
      <c r="C118" s="40"/>
      <c r="D118" s="16">
        <v>0</v>
      </c>
      <c r="E118" s="43"/>
      <c r="F118" s="47">
        <v>0</v>
      </c>
      <c r="G118" s="43"/>
      <c r="H118" s="47">
        <v>0</v>
      </c>
      <c r="I118" s="43"/>
      <c r="J118" s="44">
        <v>0</v>
      </c>
      <c r="K118" s="41"/>
      <c r="L118" s="11">
        <f t="shared" si="114"/>
        <v>0</v>
      </c>
    </row>
    <row r="119" spans="2:12" s="4" customFormat="1" ht="27.75" customHeight="1" x14ac:dyDescent="0.15">
      <c r="B119" s="14" t="s">
        <v>13</v>
      </c>
      <c r="C119" s="10">
        <v>0</v>
      </c>
      <c r="D119" s="39">
        <f t="shared" ref="D119:D120" si="115">C119*C$7</f>
        <v>0</v>
      </c>
      <c r="E119" s="19">
        <v>0</v>
      </c>
      <c r="F119" s="39">
        <f t="shared" ref="F119:F120" si="116">E119*E$7</f>
        <v>0</v>
      </c>
      <c r="G119" s="19">
        <v>0</v>
      </c>
      <c r="H119" s="39">
        <f t="shared" ref="H119:H120" si="117">G119*G$7</f>
        <v>0</v>
      </c>
      <c r="I119" s="19">
        <v>0</v>
      </c>
      <c r="J119" s="39">
        <f t="shared" ref="J119:J120" si="118">I119*I$7</f>
        <v>0</v>
      </c>
      <c r="K119" s="22">
        <f t="shared" si="114"/>
        <v>0</v>
      </c>
      <c r="L119" s="11">
        <f t="shared" si="114"/>
        <v>0</v>
      </c>
    </row>
    <row r="120" spans="2:12" ht="27.75" customHeight="1" thickBot="1" x14ac:dyDescent="0.2">
      <c r="B120" s="23" t="s">
        <v>24</v>
      </c>
      <c r="C120" s="24">
        <v>0</v>
      </c>
      <c r="D120" s="39">
        <f t="shared" si="115"/>
        <v>0</v>
      </c>
      <c r="E120" s="25">
        <v>0</v>
      </c>
      <c r="F120" s="39">
        <f t="shared" si="116"/>
        <v>0</v>
      </c>
      <c r="G120" s="25">
        <v>0</v>
      </c>
      <c r="H120" s="39">
        <f t="shared" si="117"/>
        <v>0</v>
      </c>
      <c r="I120" s="25">
        <v>0</v>
      </c>
      <c r="J120" s="39">
        <f t="shared" si="118"/>
        <v>0</v>
      </c>
      <c r="K120" s="26">
        <f t="shared" si="114"/>
        <v>0</v>
      </c>
      <c r="L120" s="27">
        <f t="shared" si="114"/>
        <v>0</v>
      </c>
    </row>
    <row r="121" spans="2:12" ht="27.75" customHeight="1" thickTop="1" x14ac:dyDescent="0.15">
      <c r="B121" s="28" t="s">
        <v>5</v>
      </c>
      <c r="C121" s="29">
        <f t="shared" ref="C121:H121" si="119">SUM(C117:C120)</f>
        <v>0</v>
      </c>
      <c r="D121" s="30">
        <f t="shared" si="119"/>
        <v>0</v>
      </c>
      <c r="E121" s="31">
        <f t="shared" si="119"/>
        <v>0</v>
      </c>
      <c r="F121" s="30">
        <f t="shared" si="119"/>
        <v>0</v>
      </c>
      <c r="G121" s="31">
        <f t="shared" si="119"/>
        <v>0</v>
      </c>
      <c r="H121" s="30">
        <f t="shared" si="119"/>
        <v>0</v>
      </c>
      <c r="I121" s="31">
        <f>SUM(I117:I120)</f>
        <v>0</v>
      </c>
      <c r="J121" s="33">
        <f t="shared" ref="J121" si="120">SUM(J117:J120)</f>
        <v>0</v>
      </c>
      <c r="K121" s="34">
        <f t="shared" si="114"/>
        <v>0</v>
      </c>
      <c r="L121" s="33">
        <f t="shared" si="114"/>
        <v>0</v>
      </c>
    </row>
    <row r="122" spans="2:12" ht="24.75" customHeight="1" x14ac:dyDescent="0.15"/>
    <row r="123" spans="2:12" s="4" customFormat="1" ht="21" customHeight="1" x14ac:dyDescent="0.15">
      <c r="B123" s="12" t="s">
        <v>6</v>
      </c>
      <c r="C123" s="56" t="str">
        <f>C$6</f>
        <v>プログラマ</v>
      </c>
      <c r="D123" s="57"/>
      <c r="E123" s="57" t="str">
        <f>E$6</f>
        <v>SE</v>
      </c>
      <c r="F123" s="57"/>
      <c r="G123" s="57" t="str">
        <f>G$6</f>
        <v>上級SE</v>
      </c>
      <c r="H123" s="57"/>
      <c r="I123" s="57" t="str">
        <f>I$6</f>
        <v>マネージャ</v>
      </c>
      <c r="J123" s="58"/>
      <c r="K123" s="59" t="s">
        <v>5</v>
      </c>
      <c r="L123" s="60"/>
    </row>
    <row r="124" spans="2:12" s="4" customFormat="1" ht="34.35" customHeight="1" x14ac:dyDescent="0.15">
      <c r="B124" s="13" t="s">
        <v>8</v>
      </c>
      <c r="C124" s="9" t="s">
        <v>1</v>
      </c>
      <c r="D124" s="15" t="s">
        <v>2</v>
      </c>
      <c r="E124" s="17" t="s">
        <v>1</v>
      </c>
      <c r="F124" s="15" t="s">
        <v>2</v>
      </c>
      <c r="G124" s="17" t="s">
        <v>1</v>
      </c>
      <c r="H124" s="15" t="s">
        <v>2</v>
      </c>
      <c r="I124" s="17" t="s">
        <v>1</v>
      </c>
      <c r="J124" s="15" t="s">
        <v>2</v>
      </c>
      <c r="K124" s="21" t="s">
        <v>1</v>
      </c>
      <c r="L124" s="9" t="s">
        <v>2</v>
      </c>
    </row>
    <row r="125" spans="2:12" s="4" customFormat="1" ht="27.75" customHeight="1" x14ac:dyDescent="0.15">
      <c r="B125" s="14" t="s">
        <v>14</v>
      </c>
      <c r="C125" s="10">
        <v>0</v>
      </c>
      <c r="D125" s="39">
        <f t="shared" ref="D125:D127" si="121">C125*C$7</f>
        <v>0</v>
      </c>
      <c r="E125" s="19">
        <v>0</v>
      </c>
      <c r="F125" s="39">
        <f t="shared" ref="F125:F127" si="122">E125*E$7</f>
        <v>0</v>
      </c>
      <c r="G125" s="19">
        <v>0</v>
      </c>
      <c r="H125" s="39">
        <f t="shared" ref="H125:H127" si="123">G125*G$7</f>
        <v>0</v>
      </c>
      <c r="I125" s="19">
        <v>0</v>
      </c>
      <c r="J125" s="39">
        <f t="shared" ref="J125:J127" si="124">I125*I$7</f>
        <v>0</v>
      </c>
      <c r="K125" s="22">
        <f t="shared" ref="K125:L128" si="125">C125+E125+G125+I125</f>
        <v>0</v>
      </c>
      <c r="L125" s="11">
        <f t="shared" si="125"/>
        <v>0</v>
      </c>
    </row>
    <row r="126" spans="2:12" s="4" customFormat="1" ht="27.75" customHeight="1" x14ac:dyDescent="0.15">
      <c r="B126" s="14" t="s">
        <v>15</v>
      </c>
      <c r="C126" s="10">
        <v>0</v>
      </c>
      <c r="D126" s="39">
        <f t="shared" si="121"/>
        <v>0</v>
      </c>
      <c r="E126" s="19">
        <v>0</v>
      </c>
      <c r="F126" s="39">
        <f t="shared" si="122"/>
        <v>0</v>
      </c>
      <c r="G126" s="19">
        <v>0</v>
      </c>
      <c r="H126" s="39">
        <f t="shared" si="123"/>
        <v>0</v>
      </c>
      <c r="I126" s="19">
        <v>0</v>
      </c>
      <c r="J126" s="39">
        <f t="shared" si="124"/>
        <v>0</v>
      </c>
      <c r="K126" s="22">
        <f t="shared" si="125"/>
        <v>0</v>
      </c>
      <c r="L126" s="11">
        <f t="shared" si="125"/>
        <v>0</v>
      </c>
    </row>
    <row r="127" spans="2:12" ht="27.75" customHeight="1" thickBot="1" x14ac:dyDescent="0.2">
      <c r="B127" s="23" t="s">
        <v>24</v>
      </c>
      <c r="C127" s="24">
        <v>0</v>
      </c>
      <c r="D127" s="39">
        <f t="shared" si="121"/>
        <v>0</v>
      </c>
      <c r="E127" s="25">
        <v>0</v>
      </c>
      <c r="F127" s="39">
        <f t="shared" si="122"/>
        <v>0</v>
      </c>
      <c r="G127" s="25">
        <v>0</v>
      </c>
      <c r="H127" s="39">
        <f t="shared" si="123"/>
        <v>0</v>
      </c>
      <c r="I127" s="25">
        <v>0</v>
      </c>
      <c r="J127" s="39">
        <f t="shared" si="124"/>
        <v>0</v>
      </c>
      <c r="K127" s="26">
        <f t="shared" si="125"/>
        <v>0</v>
      </c>
      <c r="L127" s="27">
        <f t="shared" si="125"/>
        <v>0</v>
      </c>
    </row>
    <row r="128" spans="2:12" ht="27.75" customHeight="1" thickTop="1" x14ac:dyDescent="0.15">
      <c r="B128" s="28" t="s">
        <v>5</v>
      </c>
      <c r="C128" s="29">
        <f>SUM(C125:C127)</f>
        <v>0</v>
      </c>
      <c r="D128" s="30">
        <f>SUM(D125:D127)</f>
        <v>0</v>
      </c>
      <c r="E128" s="31">
        <f t="shared" ref="E128:H128" si="126">SUM(E125:E127)</f>
        <v>0</v>
      </c>
      <c r="F128" s="30">
        <f t="shared" si="126"/>
        <v>0</v>
      </c>
      <c r="G128" s="31">
        <f t="shared" si="126"/>
        <v>0</v>
      </c>
      <c r="H128" s="30">
        <f t="shared" si="126"/>
        <v>0</v>
      </c>
      <c r="I128" s="31">
        <f>SUM(I125:I127)</f>
        <v>0</v>
      </c>
      <c r="J128" s="33">
        <f t="shared" ref="J128" si="127">SUM(J125:J127)</f>
        <v>0</v>
      </c>
      <c r="K128" s="34">
        <f t="shared" si="125"/>
        <v>0</v>
      </c>
      <c r="L128" s="33">
        <f t="shared" si="125"/>
        <v>0</v>
      </c>
    </row>
    <row r="129" spans="2:12" ht="20.100000000000001" customHeight="1" x14ac:dyDescent="0.15"/>
    <row r="130" spans="2:12" ht="28.35" customHeight="1" thickBot="1" x14ac:dyDescent="0.2">
      <c r="J130" s="1" t="str">
        <f>B93</f>
        <v>【2024年度】</v>
      </c>
    </row>
    <row r="131" spans="2:12" ht="33.950000000000003" customHeight="1" x14ac:dyDescent="0.15">
      <c r="C131" s="7"/>
      <c r="D131" s="7"/>
      <c r="E131" s="7"/>
      <c r="F131" s="7"/>
      <c r="G131" s="7"/>
      <c r="H131" s="7"/>
      <c r="I131" s="7"/>
      <c r="J131" s="52" t="s">
        <v>37</v>
      </c>
      <c r="K131" s="53"/>
      <c r="L131" s="35">
        <f>L103+L112+L121+L128</f>
        <v>0</v>
      </c>
    </row>
    <row r="132" spans="2:12" ht="33.950000000000003" customHeight="1" x14ac:dyDescent="0.15">
      <c r="C132" s="7"/>
      <c r="D132" s="7"/>
      <c r="E132" s="7"/>
      <c r="F132" s="7"/>
      <c r="G132" s="7"/>
      <c r="H132" s="7"/>
      <c r="I132" s="7"/>
      <c r="J132" s="54" t="s">
        <v>25</v>
      </c>
      <c r="K132" s="55"/>
      <c r="L132" s="20">
        <f>INT(L131*10%)</f>
        <v>0</v>
      </c>
    </row>
    <row r="133" spans="2:12" ht="33.950000000000003" customHeight="1" thickBot="1" x14ac:dyDescent="0.2">
      <c r="C133" s="7"/>
      <c r="D133" s="7"/>
      <c r="E133" s="7"/>
      <c r="F133" s="7"/>
      <c r="G133" s="7"/>
      <c r="H133" s="7"/>
      <c r="I133" s="7"/>
      <c r="J133" s="50" t="s">
        <v>26</v>
      </c>
      <c r="K133" s="51"/>
      <c r="L133" s="36">
        <f>L131+L132</f>
        <v>0</v>
      </c>
    </row>
    <row r="135" spans="2:12" s="4" customFormat="1" ht="25.15" customHeight="1" x14ac:dyDescent="0.15">
      <c r="B135" s="4" t="s">
        <v>40</v>
      </c>
      <c r="C135" s="38"/>
      <c r="D135" s="38"/>
      <c r="E135" s="38"/>
      <c r="F135" s="38"/>
      <c r="G135" s="38"/>
      <c r="H135" s="38"/>
      <c r="I135" s="38"/>
      <c r="J135" s="38"/>
      <c r="K135" s="3"/>
      <c r="L135" s="3"/>
    </row>
    <row r="136" spans="2:12" s="4" customFormat="1" ht="25.15" customHeight="1" x14ac:dyDescent="0.15">
      <c r="B136" s="8" t="s">
        <v>22</v>
      </c>
      <c r="C136" s="56" t="str">
        <f>C$6</f>
        <v>プログラマ</v>
      </c>
      <c r="D136" s="57"/>
      <c r="E136" s="57" t="str">
        <f>E$6</f>
        <v>SE</v>
      </c>
      <c r="F136" s="57"/>
      <c r="G136" s="57" t="str">
        <f>G$6</f>
        <v>上級SE</v>
      </c>
      <c r="H136" s="57"/>
      <c r="I136" s="57" t="str">
        <f>I$6</f>
        <v>マネージャ</v>
      </c>
      <c r="J136" s="58"/>
      <c r="K136" s="59" t="s">
        <v>5</v>
      </c>
      <c r="L136" s="60"/>
    </row>
    <row r="137" spans="2:12" s="4" customFormat="1" ht="33" customHeight="1" x14ac:dyDescent="0.15">
      <c r="B137" s="13" t="s">
        <v>4</v>
      </c>
      <c r="C137" s="9" t="s">
        <v>1</v>
      </c>
      <c r="D137" s="15" t="s">
        <v>2</v>
      </c>
      <c r="E137" s="17" t="s">
        <v>1</v>
      </c>
      <c r="F137" s="18" t="s">
        <v>2</v>
      </c>
      <c r="G137" s="17" t="s">
        <v>1</v>
      </c>
      <c r="H137" s="18" t="s">
        <v>2</v>
      </c>
      <c r="I137" s="17" t="s">
        <v>1</v>
      </c>
      <c r="J137" s="9" t="s">
        <v>2</v>
      </c>
      <c r="K137" s="21" t="s">
        <v>1</v>
      </c>
      <c r="L137" s="9" t="s">
        <v>2</v>
      </c>
    </row>
    <row r="138" spans="2:12" s="4" customFormat="1" ht="27.75" customHeight="1" x14ac:dyDescent="0.15">
      <c r="B138" s="14" t="s">
        <v>21</v>
      </c>
      <c r="C138" s="10">
        <v>0</v>
      </c>
      <c r="D138" s="39">
        <f>C138*C$7</f>
        <v>0</v>
      </c>
      <c r="E138" s="19">
        <v>0</v>
      </c>
      <c r="F138" s="20">
        <f>E138*E$7</f>
        <v>0</v>
      </c>
      <c r="G138" s="19">
        <v>0</v>
      </c>
      <c r="H138" s="20">
        <f>G138*G$7</f>
        <v>0</v>
      </c>
      <c r="I138" s="19">
        <v>0</v>
      </c>
      <c r="J138" s="39">
        <f>I138*I$7</f>
        <v>0</v>
      </c>
      <c r="K138" s="22">
        <f t="shared" ref="K138:L145" si="128">C138+E138+G138+I138</f>
        <v>0</v>
      </c>
      <c r="L138" s="11">
        <f t="shared" si="128"/>
        <v>0</v>
      </c>
    </row>
    <row r="139" spans="2:12" s="4" customFormat="1" ht="27.75" customHeight="1" x14ac:dyDescent="0.15">
      <c r="B139" s="14" t="s">
        <v>7</v>
      </c>
      <c r="C139" s="10">
        <v>0</v>
      </c>
      <c r="D139" s="39">
        <f t="shared" ref="D139" si="129">C139*C$7</f>
        <v>0</v>
      </c>
      <c r="E139" s="19">
        <v>0</v>
      </c>
      <c r="F139" s="20">
        <f t="shared" ref="F139" si="130">E139*E$7</f>
        <v>0</v>
      </c>
      <c r="G139" s="19">
        <v>0</v>
      </c>
      <c r="H139" s="20">
        <f t="shared" ref="H139:H144" si="131">G139*G$7</f>
        <v>0</v>
      </c>
      <c r="I139" s="19">
        <v>0</v>
      </c>
      <c r="J139" s="39">
        <f t="shared" ref="J139:J144" si="132">I139*I$7</f>
        <v>0</v>
      </c>
      <c r="K139" s="22">
        <f t="shared" si="128"/>
        <v>0</v>
      </c>
      <c r="L139" s="11">
        <f t="shared" si="128"/>
        <v>0</v>
      </c>
    </row>
    <row r="140" spans="2:12" s="4" customFormat="1" ht="27.75" customHeight="1" x14ac:dyDescent="0.15">
      <c r="B140" s="14" t="s">
        <v>3</v>
      </c>
      <c r="C140" s="10">
        <v>0</v>
      </c>
      <c r="D140" s="39">
        <f t="shared" ref="D140" si="133">C140*C$7</f>
        <v>0</v>
      </c>
      <c r="E140" s="19">
        <v>0</v>
      </c>
      <c r="F140" s="20">
        <f t="shared" ref="F140" si="134">E140*E$7</f>
        <v>0</v>
      </c>
      <c r="G140" s="19">
        <v>0</v>
      </c>
      <c r="H140" s="20">
        <f t="shared" si="131"/>
        <v>0</v>
      </c>
      <c r="I140" s="19">
        <v>0</v>
      </c>
      <c r="J140" s="39">
        <f t="shared" si="132"/>
        <v>0</v>
      </c>
      <c r="K140" s="22">
        <f t="shared" si="128"/>
        <v>0</v>
      </c>
      <c r="L140" s="11">
        <f t="shared" si="128"/>
        <v>0</v>
      </c>
    </row>
    <row r="141" spans="2:12" s="4" customFormat="1" ht="27.75" customHeight="1" x14ac:dyDescent="0.15">
      <c r="B141" s="14" t="s">
        <v>16</v>
      </c>
      <c r="C141" s="10">
        <v>0</v>
      </c>
      <c r="D141" s="39">
        <f t="shared" ref="D141" si="135">C141*C$7</f>
        <v>0</v>
      </c>
      <c r="E141" s="19">
        <v>0</v>
      </c>
      <c r="F141" s="20">
        <f t="shared" ref="F141" si="136">E141*E$7</f>
        <v>0</v>
      </c>
      <c r="G141" s="19">
        <v>0</v>
      </c>
      <c r="H141" s="20">
        <f t="shared" si="131"/>
        <v>0</v>
      </c>
      <c r="I141" s="19">
        <v>0</v>
      </c>
      <c r="J141" s="39">
        <f t="shared" si="132"/>
        <v>0</v>
      </c>
      <c r="K141" s="22">
        <f t="shared" si="128"/>
        <v>0</v>
      </c>
      <c r="L141" s="11">
        <f t="shared" si="128"/>
        <v>0</v>
      </c>
    </row>
    <row r="142" spans="2:12" s="4" customFormat="1" ht="27.75" customHeight="1" x14ac:dyDescent="0.15">
      <c r="B142" s="14" t="s">
        <v>17</v>
      </c>
      <c r="C142" s="10">
        <v>0</v>
      </c>
      <c r="D142" s="39">
        <f t="shared" ref="D142" si="137">C142*C$7</f>
        <v>0</v>
      </c>
      <c r="E142" s="19">
        <v>0</v>
      </c>
      <c r="F142" s="20">
        <f t="shared" ref="F142" si="138">E142*E$7</f>
        <v>0</v>
      </c>
      <c r="G142" s="19">
        <v>0</v>
      </c>
      <c r="H142" s="20">
        <f t="shared" si="131"/>
        <v>0</v>
      </c>
      <c r="I142" s="19">
        <v>0</v>
      </c>
      <c r="J142" s="39">
        <f t="shared" si="132"/>
        <v>0</v>
      </c>
      <c r="K142" s="22">
        <f t="shared" si="128"/>
        <v>0</v>
      </c>
      <c r="L142" s="11">
        <f t="shared" si="128"/>
        <v>0</v>
      </c>
    </row>
    <row r="143" spans="2:12" s="4" customFormat="1" ht="27.75" customHeight="1" x14ac:dyDescent="0.15">
      <c r="B143" s="14" t="s">
        <v>18</v>
      </c>
      <c r="C143" s="10">
        <v>0</v>
      </c>
      <c r="D143" s="39">
        <f t="shared" ref="D143" si="139">C143*C$7</f>
        <v>0</v>
      </c>
      <c r="E143" s="19">
        <v>0</v>
      </c>
      <c r="F143" s="20">
        <f t="shared" ref="F143" si="140">E143*E$7</f>
        <v>0</v>
      </c>
      <c r="G143" s="19">
        <v>0</v>
      </c>
      <c r="H143" s="20">
        <f t="shared" si="131"/>
        <v>0</v>
      </c>
      <c r="I143" s="19">
        <v>0</v>
      </c>
      <c r="J143" s="39">
        <f t="shared" si="132"/>
        <v>0</v>
      </c>
      <c r="K143" s="22">
        <f t="shared" si="128"/>
        <v>0</v>
      </c>
      <c r="L143" s="11">
        <f t="shared" si="128"/>
        <v>0</v>
      </c>
    </row>
    <row r="144" spans="2:12" s="4" customFormat="1" ht="27.75" customHeight="1" thickBot="1" x14ac:dyDescent="0.2">
      <c r="B144" s="23" t="s">
        <v>24</v>
      </c>
      <c r="C144" s="24">
        <v>0</v>
      </c>
      <c r="D144" s="39">
        <f t="shared" ref="D144" si="141">C144*C$7</f>
        <v>0</v>
      </c>
      <c r="E144" s="25">
        <v>0</v>
      </c>
      <c r="F144" s="20">
        <f t="shared" ref="F144" si="142">E144*E$7</f>
        <v>0</v>
      </c>
      <c r="G144" s="25">
        <v>0</v>
      </c>
      <c r="H144" s="20">
        <f t="shared" si="131"/>
        <v>0</v>
      </c>
      <c r="I144" s="25">
        <v>0</v>
      </c>
      <c r="J144" s="39">
        <f t="shared" si="132"/>
        <v>0</v>
      </c>
      <c r="K144" s="26">
        <f t="shared" si="128"/>
        <v>0</v>
      </c>
      <c r="L144" s="27">
        <f t="shared" si="128"/>
        <v>0</v>
      </c>
    </row>
    <row r="145" spans="2:14" s="4" customFormat="1" ht="27.75" customHeight="1" thickTop="1" x14ac:dyDescent="0.15">
      <c r="B145" s="28" t="s">
        <v>5</v>
      </c>
      <c r="C145" s="29">
        <f t="shared" ref="C145:H145" si="143">SUM(C138:C144)</f>
        <v>0</v>
      </c>
      <c r="D145" s="30">
        <f t="shared" si="143"/>
        <v>0</v>
      </c>
      <c r="E145" s="31">
        <f t="shared" si="143"/>
        <v>0</v>
      </c>
      <c r="F145" s="32">
        <f t="shared" si="143"/>
        <v>0</v>
      </c>
      <c r="G145" s="31">
        <f t="shared" si="143"/>
        <v>0</v>
      </c>
      <c r="H145" s="32">
        <f t="shared" si="143"/>
        <v>0</v>
      </c>
      <c r="I145" s="31">
        <f>SUM(I138:I144)</f>
        <v>0</v>
      </c>
      <c r="J145" s="33">
        <f t="shared" ref="J145" si="144">SUM(J138:J144)</f>
        <v>0</v>
      </c>
      <c r="K145" s="34">
        <f t="shared" si="128"/>
        <v>0</v>
      </c>
      <c r="L145" s="33">
        <f t="shared" si="128"/>
        <v>0</v>
      </c>
    </row>
    <row r="146" spans="2:14" s="4" customFormat="1" ht="19.5" x14ac:dyDescent="0.15">
      <c r="B146" s="12"/>
      <c r="D146" s="12"/>
      <c r="F146" s="12"/>
      <c r="H146" s="12"/>
      <c r="J146" s="12"/>
      <c r="L146" s="12"/>
      <c r="N146" s="3"/>
    </row>
    <row r="147" spans="2:14" s="4" customFormat="1" ht="25.35" customHeight="1" x14ac:dyDescent="0.15">
      <c r="B147" s="12"/>
      <c r="D147" s="12"/>
      <c r="F147" s="12"/>
      <c r="H147" s="12"/>
      <c r="J147" s="12"/>
      <c r="L147" s="12"/>
    </row>
    <row r="148" spans="2:14" ht="20.100000000000001" customHeight="1" x14ac:dyDescent="0.15">
      <c r="B148" s="12" t="s">
        <v>20</v>
      </c>
      <c r="C148" s="56" t="str">
        <f>C$6</f>
        <v>プログラマ</v>
      </c>
      <c r="D148" s="57"/>
      <c r="E148" s="57" t="str">
        <f>E$6</f>
        <v>SE</v>
      </c>
      <c r="F148" s="57"/>
      <c r="G148" s="57" t="str">
        <f>G$6</f>
        <v>上級SE</v>
      </c>
      <c r="H148" s="57"/>
      <c r="I148" s="57" t="str">
        <f>I$6</f>
        <v>マネージャ</v>
      </c>
      <c r="J148" s="58"/>
      <c r="K148" s="59" t="s">
        <v>5</v>
      </c>
      <c r="L148" s="60"/>
    </row>
    <row r="149" spans="2:14" ht="34.5" customHeight="1" x14ac:dyDescent="0.15">
      <c r="B149" s="13" t="s">
        <v>8</v>
      </c>
      <c r="C149" s="9" t="s">
        <v>1</v>
      </c>
      <c r="D149" s="15" t="s">
        <v>2</v>
      </c>
      <c r="E149" s="17" t="s">
        <v>1</v>
      </c>
      <c r="F149" s="15" t="s">
        <v>2</v>
      </c>
      <c r="G149" s="17" t="s">
        <v>1</v>
      </c>
      <c r="H149" s="15" t="s">
        <v>2</v>
      </c>
      <c r="I149" s="17" t="s">
        <v>1</v>
      </c>
      <c r="J149" s="9" t="s">
        <v>2</v>
      </c>
      <c r="K149" s="21" t="s">
        <v>1</v>
      </c>
      <c r="L149" s="9" t="s">
        <v>2</v>
      </c>
    </row>
    <row r="150" spans="2:14" ht="27.75" customHeight="1" x14ac:dyDescent="0.15">
      <c r="B150" s="14" t="s">
        <v>23</v>
      </c>
      <c r="C150" s="40"/>
      <c r="D150" s="16">
        <v>0</v>
      </c>
      <c r="E150" s="43"/>
      <c r="F150" s="47">
        <v>0</v>
      </c>
      <c r="G150" s="43"/>
      <c r="H150" s="47">
        <v>0</v>
      </c>
      <c r="I150" s="43"/>
      <c r="J150" s="44">
        <v>0</v>
      </c>
      <c r="K150" s="41"/>
      <c r="L150" s="11">
        <f t="shared" ref="K150:L154" si="145">D150+F150+H150+J150</f>
        <v>0</v>
      </c>
    </row>
    <row r="151" spans="2:14" ht="27.75" customHeight="1" x14ac:dyDescent="0.15">
      <c r="B151" s="14" t="s">
        <v>9</v>
      </c>
      <c r="C151" s="40"/>
      <c r="D151" s="16">
        <v>0</v>
      </c>
      <c r="E151" s="43"/>
      <c r="F151" s="47">
        <v>0</v>
      </c>
      <c r="G151" s="43"/>
      <c r="H151" s="47">
        <v>0</v>
      </c>
      <c r="I151" s="43"/>
      <c r="J151" s="44">
        <v>0</v>
      </c>
      <c r="K151" s="41"/>
      <c r="L151" s="11">
        <f t="shared" si="145"/>
        <v>0</v>
      </c>
    </row>
    <row r="152" spans="2:14" ht="27.75" customHeight="1" x14ac:dyDescent="0.15">
      <c r="B152" s="14" t="s">
        <v>19</v>
      </c>
      <c r="C152" s="10">
        <v>0</v>
      </c>
      <c r="D152" s="39">
        <f t="shared" ref="D152:D153" si="146">C152*C$7</f>
        <v>0</v>
      </c>
      <c r="E152" s="19">
        <v>0</v>
      </c>
      <c r="F152" s="39">
        <f t="shared" ref="F152:F153" si="147">E152*E$7</f>
        <v>0</v>
      </c>
      <c r="G152" s="19">
        <v>0</v>
      </c>
      <c r="H152" s="39">
        <f t="shared" ref="H152:H153" si="148">G152*G$7</f>
        <v>0</v>
      </c>
      <c r="I152" s="19">
        <v>0</v>
      </c>
      <c r="J152" s="39">
        <f t="shared" ref="J152:J153" si="149">I152*I$7</f>
        <v>0</v>
      </c>
      <c r="K152" s="22">
        <f t="shared" si="145"/>
        <v>0</v>
      </c>
      <c r="L152" s="11">
        <f t="shared" si="145"/>
        <v>0</v>
      </c>
    </row>
    <row r="153" spans="2:14" ht="27.75" customHeight="1" thickBot="1" x14ac:dyDescent="0.2">
      <c r="B153" s="23" t="s">
        <v>24</v>
      </c>
      <c r="C153" s="24">
        <v>0</v>
      </c>
      <c r="D153" s="39">
        <f t="shared" si="146"/>
        <v>0</v>
      </c>
      <c r="E153" s="25">
        <v>0</v>
      </c>
      <c r="F153" s="39">
        <f t="shared" si="147"/>
        <v>0</v>
      </c>
      <c r="G153" s="25">
        <v>0</v>
      </c>
      <c r="H153" s="39">
        <f t="shared" si="148"/>
        <v>0</v>
      </c>
      <c r="I153" s="25">
        <v>0</v>
      </c>
      <c r="J153" s="39">
        <f t="shared" si="149"/>
        <v>0</v>
      </c>
      <c r="K153" s="26">
        <f t="shared" si="145"/>
        <v>0</v>
      </c>
      <c r="L153" s="27">
        <f t="shared" si="145"/>
        <v>0</v>
      </c>
    </row>
    <row r="154" spans="2:14" ht="27.75" customHeight="1" thickTop="1" x14ac:dyDescent="0.15">
      <c r="B154" s="28" t="s">
        <v>5</v>
      </c>
      <c r="C154" s="29">
        <f t="shared" ref="C154:H154" si="150">SUM(C150:C153)</f>
        <v>0</v>
      </c>
      <c r="D154" s="30">
        <f t="shared" si="150"/>
        <v>0</v>
      </c>
      <c r="E154" s="31">
        <f t="shared" si="150"/>
        <v>0</v>
      </c>
      <c r="F154" s="30">
        <f t="shared" si="150"/>
        <v>0</v>
      </c>
      <c r="G154" s="31">
        <f t="shared" si="150"/>
        <v>0</v>
      </c>
      <c r="H154" s="30">
        <f t="shared" si="150"/>
        <v>0</v>
      </c>
      <c r="I154" s="31">
        <f>SUM(I150:I153)</f>
        <v>0</v>
      </c>
      <c r="J154" s="33">
        <f t="shared" ref="J154" si="151">SUM(J150:J153)</f>
        <v>0</v>
      </c>
      <c r="K154" s="34">
        <f t="shared" si="145"/>
        <v>0</v>
      </c>
      <c r="L154" s="33">
        <f t="shared" si="145"/>
        <v>0</v>
      </c>
    </row>
    <row r="155" spans="2:14" ht="24.75" customHeight="1" x14ac:dyDescent="0.15">
      <c r="C155" s="4" t="s">
        <v>36</v>
      </c>
    </row>
    <row r="156" spans="2:14" ht="24.75" customHeight="1" x14ac:dyDescent="0.15">
      <c r="C156" s="4"/>
    </row>
    <row r="157" spans="2:14" s="4" customFormat="1" ht="21" customHeight="1" x14ac:dyDescent="0.15">
      <c r="B157" s="12" t="s">
        <v>10</v>
      </c>
      <c r="C157" s="56" t="str">
        <f>C$6</f>
        <v>プログラマ</v>
      </c>
      <c r="D157" s="57"/>
      <c r="E157" s="57" t="str">
        <f>E$6</f>
        <v>SE</v>
      </c>
      <c r="F157" s="57"/>
      <c r="G157" s="57" t="str">
        <f>G$6</f>
        <v>上級SE</v>
      </c>
      <c r="H157" s="57"/>
      <c r="I157" s="57" t="str">
        <f>I$6</f>
        <v>マネージャ</v>
      </c>
      <c r="J157" s="58"/>
      <c r="K157" s="59" t="s">
        <v>5</v>
      </c>
      <c r="L157" s="60"/>
    </row>
    <row r="158" spans="2:14" ht="34.5" customHeight="1" x14ac:dyDescent="0.15">
      <c r="B158" s="13" t="s">
        <v>8</v>
      </c>
      <c r="C158" s="9" t="s">
        <v>1</v>
      </c>
      <c r="D158" s="15" t="s">
        <v>2</v>
      </c>
      <c r="E158" s="17" t="s">
        <v>1</v>
      </c>
      <c r="F158" s="15" t="s">
        <v>2</v>
      </c>
      <c r="G158" s="17" t="s">
        <v>1</v>
      </c>
      <c r="H158" s="15" t="s">
        <v>2</v>
      </c>
      <c r="I158" s="17" t="s">
        <v>1</v>
      </c>
      <c r="J158" s="9" t="s">
        <v>2</v>
      </c>
      <c r="K158" s="21" t="s">
        <v>1</v>
      </c>
      <c r="L158" s="9" t="s">
        <v>2</v>
      </c>
    </row>
    <row r="159" spans="2:14" s="4" customFormat="1" ht="27.75" customHeight="1" x14ac:dyDescent="0.15">
      <c r="B159" s="14" t="s">
        <v>11</v>
      </c>
      <c r="C159" s="40"/>
      <c r="D159" s="16">
        <v>0</v>
      </c>
      <c r="E159" s="43"/>
      <c r="F159" s="47">
        <v>0</v>
      </c>
      <c r="G159" s="43"/>
      <c r="H159" s="47">
        <v>0</v>
      </c>
      <c r="I159" s="43"/>
      <c r="J159" s="44">
        <v>0</v>
      </c>
      <c r="K159" s="41"/>
      <c r="L159" s="11">
        <f t="shared" ref="K159:L163" si="152">D159+F159+H159+J159</f>
        <v>0</v>
      </c>
    </row>
    <row r="160" spans="2:14" s="4" customFormat="1" ht="27.75" customHeight="1" x14ac:dyDescent="0.15">
      <c r="B160" s="14" t="s">
        <v>12</v>
      </c>
      <c r="C160" s="40"/>
      <c r="D160" s="16">
        <v>0</v>
      </c>
      <c r="E160" s="43"/>
      <c r="F160" s="47">
        <v>0</v>
      </c>
      <c r="G160" s="43"/>
      <c r="H160" s="47">
        <v>0</v>
      </c>
      <c r="I160" s="43"/>
      <c r="J160" s="44">
        <v>0</v>
      </c>
      <c r="K160" s="41"/>
      <c r="L160" s="11">
        <f t="shared" si="152"/>
        <v>0</v>
      </c>
    </row>
    <row r="161" spans="2:12" s="4" customFormat="1" ht="27.75" customHeight="1" x14ac:dyDescent="0.15">
      <c r="B161" s="14" t="s">
        <v>13</v>
      </c>
      <c r="C161" s="10">
        <v>0</v>
      </c>
      <c r="D161" s="39">
        <f t="shared" ref="D161:D162" si="153">C161*C$7</f>
        <v>0</v>
      </c>
      <c r="E161" s="19">
        <v>0</v>
      </c>
      <c r="F161" s="39">
        <f t="shared" ref="F161:F162" si="154">E161*E$7</f>
        <v>0</v>
      </c>
      <c r="G161" s="19">
        <v>0</v>
      </c>
      <c r="H161" s="39">
        <f t="shared" ref="H161:H162" si="155">G161*G$7</f>
        <v>0</v>
      </c>
      <c r="I161" s="19">
        <v>0</v>
      </c>
      <c r="J161" s="39">
        <f t="shared" ref="J161:J162" si="156">I161*I$7</f>
        <v>0</v>
      </c>
      <c r="K161" s="22">
        <f t="shared" si="152"/>
        <v>0</v>
      </c>
      <c r="L161" s="11">
        <f t="shared" si="152"/>
        <v>0</v>
      </c>
    </row>
    <row r="162" spans="2:12" ht="27.75" customHeight="1" thickBot="1" x14ac:dyDescent="0.2">
      <c r="B162" s="23" t="s">
        <v>24</v>
      </c>
      <c r="C162" s="24">
        <v>0</v>
      </c>
      <c r="D162" s="39">
        <f t="shared" si="153"/>
        <v>0</v>
      </c>
      <c r="E162" s="25">
        <v>0</v>
      </c>
      <c r="F162" s="39">
        <f t="shared" si="154"/>
        <v>0</v>
      </c>
      <c r="G162" s="25">
        <v>0</v>
      </c>
      <c r="H162" s="39">
        <f t="shared" si="155"/>
        <v>0</v>
      </c>
      <c r="I162" s="25">
        <v>0</v>
      </c>
      <c r="J162" s="39">
        <f t="shared" si="156"/>
        <v>0</v>
      </c>
      <c r="K162" s="26">
        <f t="shared" si="152"/>
        <v>0</v>
      </c>
      <c r="L162" s="27">
        <f t="shared" si="152"/>
        <v>0</v>
      </c>
    </row>
    <row r="163" spans="2:12" ht="27.75" customHeight="1" thickTop="1" x14ac:dyDescent="0.15">
      <c r="B163" s="28" t="s">
        <v>5</v>
      </c>
      <c r="C163" s="29">
        <f t="shared" ref="C163:H163" si="157">SUM(C159:C162)</f>
        <v>0</v>
      </c>
      <c r="D163" s="30">
        <f t="shared" si="157"/>
        <v>0</v>
      </c>
      <c r="E163" s="31">
        <f t="shared" si="157"/>
        <v>0</v>
      </c>
      <c r="F163" s="30">
        <f t="shared" si="157"/>
        <v>0</v>
      </c>
      <c r="G163" s="31">
        <f t="shared" si="157"/>
        <v>0</v>
      </c>
      <c r="H163" s="30">
        <f t="shared" si="157"/>
        <v>0</v>
      </c>
      <c r="I163" s="31">
        <f>SUM(I159:I162)</f>
        <v>0</v>
      </c>
      <c r="J163" s="33">
        <f t="shared" ref="J163" si="158">SUM(J159:J162)</f>
        <v>0</v>
      </c>
      <c r="K163" s="34">
        <f t="shared" si="152"/>
        <v>0</v>
      </c>
      <c r="L163" s="33">
        <f t="shared" si="152"/>
        <v>0</v>
      </c>
    </row>
    <row r="164" spans="2:12" ht="24.75" customHeight="1" x14ac:dyDescent="0.15"/>
    <row r="165" spans="2:12" s="4" customFormat="1" ht="21" customHeight="1" x14ac:dyDescent="0.15">
      <c r="B165" s="12" t="s">
        <v>6</v>
      </c>
      <c r="C165" s="56" t="str">
        <f>C$6</f>
        <v>プログラマ</v>
      </c>
      <c r="D165" s="57"/>
      <c r="E165" s="57" t="str">
        <f>E$6</f>
        <v>SE</v>
      </c>
      <c r="F165" s="57"/>
      <c r="G165" s="57" t="str">
        <f>G$6</f>
        <v>上級SE</v>
      </c>
      <c r="H165" s="57"/>
      <c r="I165" s="57" t="str">
        <f>I$6</f>
        <v>マネージャ</v>
      </c>
      <c r="J165" s="58"/>
      <c r="K165" s="59" t="s">
        <v>5</v>
      </c>
      <c r="L165" s="60"/>
    </row>
    <row r="166" spans="2:12" s="4" customFormat="1" ht="34.35" customHeight="1" x14ac:dyDescent="0.15">
      <c r="B166" s="13" t="s">
        <v>8</v>
      </c>
      <c r="C166" s="9" t="s">
        <v>1</v>
      </c>
      <c r="D166" s="15" t="s">
        <v>2</v>
      </c>
      <c r="E166" s="17" t="s">
        <v>1</v>
      </c>
      <c r="F166" s="15" t="s">
        <v>2</v>
      </c>
      <c r="G166" s="17" t="s">
        <v>1</v>
      </c>
      <c r="H166" s="15" t="s">
        <v>2</v>
      </c>
      <c r="I166" s="17" t="s">
        <v>1</v>
      </c>
      <c r="J166" s="15" t="s">
        <v>2</v>
      </c>
      <c r="K166" s="21" t="s">
        <v>1</v>
      </c>
      <c r="L166" s="9" t="s">
        <v>2</v>
      </c>
    </row>
    <row r="167" spans="2:12" s="4" customFormat="1" ht="27.75" customHeight="1" x14ac:dyDescent="0.15">
      <c r="B167" s="14" t="s">
        <v>14</v>
      </c>
      <c r="C167" s="10">
        <v>0</v>
      </c>
      <c r="D167" s="39">
        <f t="shared" ref="D167:D169" si="159">C167*C$7</f>
        <v>0</v>
      </c>
      <c r="E167" s="19">
        <v>0</v>
      </c>
      <c r="F167" s="39">
        <f t="shared" ref="F167:F169" si="160">E167*E$7</f>
        <v>0</v>
      </c>
      <c r="G167" s="19">
        <v>0</v>
      </c>
      <c r="H167" s="39">
        <f t="shared" ref="H167:H169" si="161">G167*G$7</f>
        <v>0</v>
      </c>
      <c r="I167" s="19">
        <v>0</v>
      </c>
      <c r="J167" s="39">
        <f t="shared" ref="J167:J169" si="162">I167*I$7</f>
        <v>0</v>
      </c>
      <c r="K167" s="22">
        <f t="shared" ref="K167:L170" si="163">C167+E167+G167+I167</f>
        <v>0</v>
      </c>
      <c r="L167" s="11">
        <f t="shared" si="163"/>
        <v>0</v>
      </c>
    </row>
    <row r="168" spans="2:12" s="4" customFormat="1" ht="27.75" customHeight="1" x14ac:dyDescent="0.15">
      <c r="B168" s="14" t="s">
        <v>15</v>
      </c>
      <c r="C168" s="10">
        <v>0</v>
      </c>
      <c r="D168" s="39">
        <f t="shared" si="159"/>
        <v>0</v>
      </c>
      <c r="E168" s="19">
        <v>0</v>
      </c>
      <c r="F168" s="39">
        <f t="shared" si="160"/>
        <v>0</v>
      </c>
      <c r="G168" s="19">
        <v>0</v>
      </c>
      <c r="H168" s="39">
        <f t="shared" si="161"/>
        <v>0</v>
      </c>
      <c r="I168" s="19">
        <v>0</v>
      </c>
      <c r="J168" s="39">
        <f t="shared" si="162"/>
        <v>0</v>
      </c>
      <c r="K168" s="22">
        <f t="shared" si="163"/>
        <v>0</v>
      </c>
      <c r="L168" s="11">
        <f t="shared" si="163"/>
        <v>0</v>
      </c>
    </row>
    <row r="169" spans="2:12" ht="27.75" customHeight="1" thickBot="1" x14ac:dyDescent="0.2">
      <c r="B169" s="23" t="s">
        <v>24</v>
      </c>
      <c r="C169" s="24">
        <v>0</v>
      </c>
      <c r="D169" s="39">
        <f t="shared" si="159"/>
        <v>0</v>
      </c>
      <c r="E169" s="25">
        <v>0</v>
      </c>
      <c r="F169" s="39">
        <f t="shared" si="160"/>
        <v>0</v>
      </c>
      <c r="G169" s="25">
        <v>0</v>
      </c>
      <c r="H169" s="39">
        <f t="shared" si="161"/>
        <v>0</v>
      </c>
      <c r="I169" s="25">
        <v>0</v>
      </c>
      <c r="J169" s="39">
        <f t="shared" si="162"/>
        <v>0</v>
      </c>
      <c r="K169" s="26">
        <f t="shared" si="163"/>
        <v>0</v>
      </c>
      <c r="L169" s="27">
        <f t="shared" si="163"/>
        <v>0</v>
      </c>
    </row>
    <row r="170" spans="2:12" ht="27.75" customHeight="1" thickTop="1" x14ac:dyDescent="0.15">
      <c r="B170" s="28" t="s">
        <v>5</v>
      </c>
      <c r="C170" s="29">
        <f>SUM(C167:C169)</f>
        <v>0</v>
      </c>
      <c r="D170" s="30">
        <f>SUM(D167:D169)</f>
        <v>0</v>
      </c>
      <c r="E170" s="31">
        <f t="shared" ref="E170:H170" si="164">SUM(E167:E169)</f>
        <v>0</v>
      </c>
      <c r="F170" s="30">
        <f t="shared" si="164"/>
        <v>0</v>
      </c>
      <c r="G170" s="31">
        <f t="shared" si="164"/>
        <v>0</v>
      </c>
      <c r="H170" s="30">
        <f t="shared" si="164"/>
        <v>0</v>
      </c>
      <c r="I170" s="31">
        <f>SUM(I167:I169)</f>
        <v>0</v>
      </c>
      <c r="J170" s="33">
        <f t="shared" ref="J170" si="165">SUM(J167:J169)</f>
        <v>0</v>
      </c>
      <c r="K170" s="34">
        <f t="shared" si="163"/>
        <v>0</v>
      </c>
      <c r="L170" s="33">
        <f t="shared" si="163"/>
        <v>0</v>
      </c>
    </row>
    <row r="171" spans="2:12" ht="20.100000000000001" customHeight="1" x14ac:dyDescent="0.15"/>
    <row r="172" spans="2:12" ht="28.35" customHeight="1" thickBot="1" x14ac:dyDescent="0.2">
      <c r="J172" s="1" t="str">
        <f>B135</f>
        <v>【2025年度】</v>
      </c>
    </row>
    <row r="173" spans="2:12" ht="33.950000000000003" customHeight="1" x14ac:dyDescent="0.15">
      <c r="C173" s="7"/>
      <c r="D173" s="7"/>
      <c r="E173" s="7"/>
      <c r="F173" s="7"/>
      <c r="G173" s="7"/>
      <c r="H173" s="7"/>
      <c r="I173" s="7"/>
      <c r="J173" s="52" t="s">
        <v>37</v>
      </c>
      <c r="K173" s="53"/>
      <c r="L173" s="35">
        <f>L145+L154+L163+L170</f>
        <v>0</v>
      </c>
    </row>
    <row r="174" spans="2:12" ht="33.950000000000003" customHeight="1" x14ac:dyDescent="0.15">
      <c r="C174" s="7"/>
      <c r="D174" s="7"/>
      <c r="E174" s="7"/>
      <c r="F174" s="7"/>
      <c r="G174" s="7"/>
      <c r="H174" s="7"/>
      <c r="I174" s="7"/>
      <c r="J174" s="54" t="s">
        <v>25</v>
      </c>
      <c r="K174" s="55"/>
      <c r="L174" s="20">
        <f>INT(L173*10%)</f>
        <v>0</v>
      </c>
    </row>
    <row r="175" spans="2:12" ht="33.950000000000003" customHeight="1" thickBot="1" x14ac:dyDescent="0.2">
      <c r="C175" s="7"/>
      <c r="D175" s="7"/>
      <c r="E175" s="7"/>
      <c r="F175" s="7"/>
      <c r="G175" s="7"/>
      <c r="H175" s="7"/>
      <c r="I175" s="7"/>
      <c r="J175" s="50" t="s">
        <v>26</v>
      </c>
      <c r="K175" s="51"/>
      <c r="L175" s="36">
        <f>L173+L174</f>
        <v>0</v>
      </c>
    </row>
    <row r="178" spans="3:12" ht="28.35" customHeight="1" thickBot="1" x14ac:dyDescent="0.2">
      <c r="J178" s="1" t="s">
        <v>41</v>
      </c>
    </row>
    <row r="179" spans="3:12" ht="33.950000000000003" customHeight="1" x14ac:dyDescent="0.15">
      <c r="C179" s="7"/>
      <c r="D179" s="7"/>
      <c r="E179" s="7"/>
      <c r="F179" s="7"/>
      <c r="G179" s="7"/>
      <c r="H179" s="7"/>
      <c r="I179" s="7"/>
      <c r="J179" s="52" t="s">
        <v>42</v>
      </c>
      <c r="K179" s="53"/>
      <c r="L179" s="35">
        <f>L173+L131+L89+L47</f>
        <v>0</v>
      </c>
    </row>
    <row r="180" spans="3:12" ht="33.950000000000003" customHeight="1" x14ac:dyDescent="0.15">
      <c r="C180" s="7"/>
      <c r="D180" s="7"/>
      <c r="E180" s="7"/>
      <c r="F180" s="7"/>
      <c r="G180" s="7"/>
      <c r="H180" s="7"/>
      <c r="I180" s="7"/>
      <c r="J180" s="54" t="s">
        <v>25</v>
      </c>
      <c r="K180" s="55"/>
      <c r="L180" s="20">
        <f t="shared" ref="L180:L181" si="166">L174+L132+L90+L48</f>
        <v>0</v>
      </c>
    </row>
    <row r="181" spans="3:12" ht="33.950000000000003" customHeight="1" thickBot="1" x14ac:dyDescent="0.2">
      <c r="C181" s="7"/>
      <c r="D181" s="7"/>
      <c r="E181" s="7"/>
      <c r="F181" s="7"/>
      <c r="G181" s="7"/>
      <c r="H181" s="7"/>
      <c r="I181" s="7"/>
      <c r="J181" s="50" t="s">
        <v>26</v>
      </c>
      <c r="K181" s="51"/>
      <c r="L181" s="36">
        <f t="shared" si="166"/>
        <v>0</v>
      </c>
    </row>
  </sheetData>
  <mergeCells count="104">
    <mergeCell ref="C4:H4"/>
    <mergeCell ref="C6:D6"/>
    <mergeCell ref="J47:K47"/>
    <mergeCell ref="J48:K48"/>
    <mergeCell ref="J49:K49"/>
    <mergeCell ref="I6:J6"/>
    <mergeCell ref="E6:F6"/>
    <mergeCell ref="G6:H6"/>
    <mergeCell ref="C7:D7"/>
    <mergeCell ref="E7:F7"/>
    <mergeCell ref="G7:H7"/>
    <mergeCell ref="I7:J7"/>
    <mergeCell ref="C10:D10"/>
    <mergeCell ref="E10:F10"/>
    <mergeCell ref="G10:H10"/>
    <mergeCell ref="C31:D31"/>
    <mergeCell ref="E31:F31"/>
    <mergeCell ref="G31:H31"/>
    <mergeCell ref="I31:J31"/>
    <mergeCell ref="K31:L31"/>
    <mergeCell ref="I10:J10"/>
    <mergeCell ref="K10:L10"/>
    <mergeCell ref="C22:D22"/>
    <mergeCell ref="E22:F22"/>
    <mergeCell ref="G22:H22"/>
    <mergeCell ref="I22:J22"/>
    <mergeCell ref="K22:L22"/>
    <mergeCell ref="C52:D52"/>
    <mergeCell ref="E52:F52"/>
    <mergeCell ref="G52:H52"/>
    <mergeCell ref="I52:J52"/>
    <mergeCell ref="K52:L52"/>
    <mergeCell ref="C39:D39"/>
    <mergeCell ref="E39:F39"/>
    <mergeCell ref="G39:H39"/>
    <mergeCell ref="I39:J39"/>
    <mergeCell ref="K39:L39"/>
    <mergeCell ref="C73:D73"/>
    <mergeCell ref="E73:F73"/>
    <mergeCell ref="G73:H73"/>
    <mergeCell ref="I73:J73"/>
    <mergeCell ref="K73:L73"/>
    <mergeCell ref="C64:D64"/>
    <mergeCell ref="E64:F64"/>
    <mergeCell ref="G64:H64"/>
    <mergeCell ref="I64:J64"/>
    <mergeCell ref="K64:L64"/>
    <mergeCell ref="J89:K89"/>
    <mergeCell ref="J90:K90"/>
    <mergeCell ref="J91:K91"/>
    <mergeCell ref="C94:D94"/>
    <mergeCell ref="E94:F94"/>
    <mergeCell ref="G94:H94"/>
    <mergeCell ref="I94:J94"/>
    <mergeCell ref="K94:L94"/>
    <mergeCell ref="C81:D81"/>
    <mergeCell ref="E81:F81"/>
    <mergeCell ref="G81:H81"/>
    <mergeCell ref="I81:J81"/>
    <mergeCell ref="K81:L81"/>
    <mergeCell ref="C115:D115"/>
    <mergeCell ref="E115:F115"/>
    <mergeCell ref="G115:H115"/>
    <mergeCell ref="I115:J115"/>
    <mergeCell ref="K115:L115"/>
    <mergeCell ref="C106:D106"/>
    <mergeCell ref="E106:F106"/>
    <mergeCell ref="G106:H106"/>
    <mergeCell ref="I106:J106"/>
    <mergeCell ref="K106:L106"/>
    <mergeCell ref="J131:K131"/>
    <mergeCell ref="J132:K132"/>
    <mergeCell ref="J133:K133"/>
    <mergeCell ref="C136:D136"/>
    <mergeCell ref="E136:F136"/>
    <mergeCell ref="G136:H136"/>
    <mergeCell ref="I136:J136"/>
    <mergeCell ref="K136:L136"/>
    <mergeCell ref="C123:D123"/>
    <mergeCell ref="E123:F123"/>
    <mergeCell ref="G123:H123"/>
    <mergeCell ref="I123:J123"/>
    <mergeCell ref="K123:L123"/>
    <mergeCell ref="C157:D157"/>
    <mergeCell ref="E157:F157"/>
    <mergeCell ref="G157:H157"/>
    <mergeCell ref="I157:J157"/>
    <mergeCell ref="K157:L157"/>
    <mergeCell ref="C148:D148"/>
    <mergeCell ref="E148:F148"/>
    <mergeCell ref="G148:H148"/>
    <mergeCell ref="I148:J148"/>
    <mergeCell ref="K148:L148"/>
    <mergeCell ref="J181:K181"/>
    <mergeCell ref="J173:K173"/>
    <mergeCell ref="J174:K174"/>
    <mergeCell ref="J175:K175"/>
    <mergeCell ref="J179:K179"/>
    <mergeCell ref="J180:K180"/>
    <mergeCell ref="C165:D165"/>
    <mergeCell ref="E165:F165"/>
    <mergeCell ref="G165:H165"/>
    <mergeCell ref="I165:J165"/>
    <mergeCell ref="K165:L165"/>
  </mergeCells>
  <phoneticPr fontId="2"/>
  <printOptions horizontalCentered="1"/>
  <pageMargins left="0.19685039370078741" right="0.19685039370078741" top="0.31496062992125984" bottom="0.19685039370078741" header="0.31496062992125984" footer="0.27559055118110237"/>
  <pageSetup paperSize="9" scale="33" fitToHeight="0" orientation="portrait" r:id="rId1"/>
  <headerFooter alignWithMargins="0">
    <oddFooter>&amp;C&amp;P</oddFooter>
  </headerFooter>
  <rowBreaks count="1" manualBreakCount="1">
    <brk id="92" max="12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見積シート</vt:lpstr>
      <vt:lpstr>見積シート!Print_Area</vt:lpstr>
      <vt:lpstr>見積シート!Print_Titles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2021-04-13T11:49:18Z</dcterms:created>
  <dcterms:modified xsi:type="dcterms:W3CDTF">2022-01-04T00:59:20Z</dcterms:modified>
</cp:coreProperties>
</file>