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90"/>
  </bookViews>
  <sheets>
    <sheet name="sheet" sheetId="3" r:id="rId1"/>
    <sheet name="記入例"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3" l="1"/>
  <c r="M15" i="2" l="1"/>
  <c r="M16" i="2" s="1"/>
  <c r="N12" i="3" l="1"/>
  <c r="N13" i="3" s="1"/>
  <c r="M17" i="2"/>
</calcChain>
</file>

<file path=xl/sharedStrings.xml><?xml version="1.0" encoding="utf-8"?>
<sst xmlns="http://schemas.openxmlformats.org/spreadsheetml/2006/main" count="116" uniqueCount="78">
  <si>
    <r>
      <rPr>
        <b/>
        <sz val="20"/>
        <rFont val="ＭＳ ゴシック"/>
        <family val="3"/>
        <charset val="128"/>
      </rPr>
      <t xml:space="preserve">購入・輸送　機材リスト   </t>
    </r>
    <r>
      <rPr>
        <sz val="20"/>
        <rFont val="ＭＳ ゴシック"/>
        <family val="3"/>
        <charset val="128"/>
      </rPr>
      <t xml:space="preserve">                                                                                                                   </t>
    </r>
    <phoneticPr fontId="3"/>
  </si>
  <si>
    <r>
      <rPr>
        <b/>
        <u/>
        <sz val="20"/>
        <rFont val="ＭＳ ゴシック"/>
        <family val="3"/>
        <charset val="128"/>
      </rPr>
      <t>国名：カメルーン</t>
    </r>
    <r>
      <rPr>
        <b/>
        <u/>
        <sz val="16"/>
        <rFont val="ＭＳ ゴシック"/>
        <family val="3"/>
        <charset val="128"/>
      </rPr>
      <t>　　</t>
    </r>
    <rPh sb="0" eb="1">
      <t>クニ</t>
    </rPh>
    <rPh sb="1" eb="2">
      <t>メイ</t>
    </rPh>
    <phoneticPr fontId="3"/>
  </si>
  <si>
    <t>基礎情報</t>
    <rPh sb="0" eb="2">
      <t>キソ</t>
    </rPh>
    <rPh sb="2" eb="4">
      <t>ジョウホウ</t>
    </rPh>
    <phoneticPr fontId="3"/>
  </si>
  <si>
    <t>摘要</t>
    <rPh sb="0" eb="2">
      <t>テキヨウ</t>
    </rPh>
    <phoneticPr fontId="36"/>
  </si>
  <si>
    <t>番号</t>
    <rPh sb="0" eb="2">
      <t>バンゴウ</t>
    </rPh>
    <phoneticPr fontId="3"/>
  </si>
  <si>
    <t>機材名
（書籍名）</t>
    <rPh sb="5" eb="7">
      <t>ショセキ</t>
    </rPh>
    <rPh sb="7" eb="8">
      <t>メイ</t>
    </rPh>
    <phoneticPr fontId="3"/>
  </si>
  <si>
    <t>メーカー名①</t>
  </si>
  <si>
    <t>型番①
(ISBN NO.)</t>
    <phoneticPr fontId="3"/>
  </si>
  <si>
    <t>メーカー名②
（出版社）</t>
    <rPh sb="8" eb="11">
      <t>シュッパンシャ</t>
    </rPh>
    <phoneticPr fontId="3"/>
  </si>
  <si>
    <t>型番②
(ISBN NO.)</t>
    <phoneticPr fontId="3"/>
  </si>
  <si>
    <t>必要な仕様　　
（例：プラグの種類、電池の種類（アルカリ・マンガン・リチウム他）</t>
  </si>
  <si>
    <r>
      <t xml:space="preserve">備考
</t>
    </r>
    <r>
      <rPr>
        <sz val="16"/>
        <color theme="1"/>
        <rFont val="ＭＳ ゴシック"/>
        <family val="3"/>
        <charset val="128"/>
      </rPr>
      <t>（参考銘柄が1つの場合
その理由を記載すること）</t>
    </r>
    <rPh sb="0" eb="2">
      <t>ビコウ</t>
    </rPh>
    <rPh sb="4" eb="6">
      <t>サンコウ</t>
    </rPh>
    <rPh sb="6" eb="8">
      <t>メイガラ</t>
    </rPh>
    <rPh sb="12" eb="14">
      <t>バアイ</t>
    </rPh>
    <rPh sb="17" eb="19">
      <t>リユウ</t>
    </rPh>
    <rPh sb="20" eb="22">
      <t>キサイ</t>
    </rPh>
    <phoneticPr fontId="3"/>
  </si>
  <si>
    <t>機材の用途　　　　　　　（具体的に）</t>
  </si>
  <si>
    <t>数量</t>
    <phoneticPr fontId="36"/>
  </si>
  <si>
    <t>単位</t>
  </si>
  <si>
    <t>単価
（円）</t>
  </si>
  <si>
    <t>金額(税抜）
（円）</t>
    <rPh sb="0" eb="2">
      <t>キンガク</t>
    </rPh>
    <rPh sb="3" eb="5">
      <t>ゼイヌキ</t>
    </rPh>
    <rPh sb="8" eb="9">
      <t>エン</t>
    </rPh>
    <phoneticPr fontId="3"/>
  </si>
  <si>
    <t>精米包装資材
（第1番目商品用）</t>
    <rPh sb="0" eb="2">
      <t>セイマイ</t>
    </rPh>
    <rPh sb="2" eb="6">
      <t>ホウソウシザイ</t>
    </rPh>
    <rPh sb="8" eb="9">
      <t>ダイ</t>
    </rPh>
    <rPh sb="10" eb="12">
      <t>バンメ</t>
    </rPh>
    <rPh sb="12" eb="14">
      <t>ショウヒン</t>
    </rPh>
    <rPh sb="14" eb="15">
      <t>ヨウ</t>
    </rPh>
    <phoneticPr fontId="36"/>
  </si>
  <si>
    <t>ザ・パック株式会社</t>
    <rPh sb="5" eb="9">
      <t>カブシキガイシャ</t>
    </rPh>
    <phoneticPr fontId="36"/>
  </si>
  <si>
    <t>株式会社アサヒパック</t>
    <rPh sb="0" eb="4">
      <t>カブシキガイシャ</t>
    </rPh>
    <phoneticPr fontId="36"/>
  </si>
  <si>
    <t>精米2kg包装可能
加工: 三方袋
      ラミネート加工
　　　空気穴
      持ち手穴
　　　持ち手部分シール</t>
    <rPh sb="0" eb="2">
      <t>セイマイ</t>
    </rPh>
    <rPh sb="5" eb="9">
      <t>ホウソウカノウ</t>
    </rPh>
    <rPh sb="11" eb="13">
      <t>カコウ</t>
    </rPh>
    <rPh sb="15" eb="18">
      <t>サンポウフクロ</t>
    </rPh>
    <rPh sb="36" eb="39">
      <t>クウキアナ</t>
    </rPh>
    <rPh sb="46" eb="47">
      <t>モ</t>
    </rPh>
    <rPh sb="48" eb="50">
      <t>テアナ</t>
    </rPh>
    <rPh sb="54" eb="55">
      <t>モ</t>
    </rPh>
    <rPh sb="56" eb="59">
      <t>テブブン</t>
    </rPh>
    <phoneticPr fontId="36"/>
  </si>
  <si>
    <r>
      <t xml:space="preserve">
</t>
    </r>
    <r>
      <rPr>
        <sz val="20"/>
        <color rgb="FFFF0000"/>
        <rFont val="ＭＳ ゴシック"/>
        <family val="3"/>
        <charset val="128"/>
      </rPr>
      <t>【材質についての共通仕様】</t>
    </r>
    <r>
      <rPr>
        <sz val="20"/>
        <color theme="1"/>
        <rFont val="ＭＳ ゴシック"/>
        <family val="3"/>
        <charset val="128"/>
      </rPr>
      <t xml:space="preserve">
(1) 調達済みサタケ製包装機材HP15Dとのシーリングに関する整合性、株式会社シロ産業の賞味期限印字機(インクジェットプリンター　モデル：M3176P-200GS　速乾インクモデルM3176P-200KBL)、およびアルマーク社の賞味期限印字機 (モデル：セルフナンバラ―SI-TR2-8G)のインク（エコビュートインク＃2061黒、エコビュートインク＃200ソルベント）との整合性がとれる材質であること。
(2) 株式会社シロ産業の賞味期限印字機（インクジェットプリンター　モデル: M3176P-200GS）にて印字可能なサイズ（幅60㎜ x 高さ0.8~12.7mm) および行間隔で生産日、ロット番号、賞味期限を袋に印刷できること
</t>
    </r>
    <r>
      <rPr>
        <sz val="20"/>
        <color rgb="FFFF0000"/>
        <rFont val="ＭＳ ゴシック"/>
        <family val="3"/>
        <charset val="128"/>
      </rPr>
      <t xml:space="preserve">
【デザインについての共通仕様】</t>
    </r>
    <r>
      <rPr>
        <sz val="20"/>
        <color theme="1"/>
        <rFont val="ＭＳ ゴシック"/>
        <family val="3"/>
        <charset val="128"/>
      </rPr>
      <t xml:space="preserve">
※付帯する無料サービスの範囲内で提供されるデザインを想定しています。
※※別添現行のパッケージデザインを参考にして、内訳書の一部としてデザイン案を提出してください。
(1) 中身のコメが見え購入者にコメの品質が確認できる透明部分が多いこと
(2) カメルーン国産米であることをパッケージで強くイメージできるデザインを3種類以上
(3) 商品名はDiamond およびRoyalの2種。今回はDiamondではA級品およびB級品の2等級およびRoyalはグレード無しの1等級の合計3つの販売用袋を発注予定。
(4) 発注後提供されたデザインに無料サービスの範囲内で微調整（エコマークやデザイン毎に異なるバーコードの追加、文字の配置や大きさの変更など）をして最終化できること
(5) デザイン内の文字は英語表記であること</t>
    </r>
    <rPh sb="2" eb="4">
      <t>ザイシツ</t>
    </rPh>
    <rPh sb="9" eb="11">
      <t>キョウツウ</t>
    </rPh>
    <rPh sb="11" eb="13">
      <t>シヨウ</t>
    </rPh>
    <rPh sb="351" eb="355">
      <t>キョウツウシヨウ</t>
    </rPh>
    <rPh sb="358" eb="360">
      <t>フタイ</t>
    </rPh>
    <rPh sb="394" eb="396">
      <t>ベッテン</t>
    </rPh>
    <rPh sb="396" eb="398">
      <t>ゲンコウ</t>
    </rPh>
    <rPh sb="409" eb="411">
      <t>サンコウ</t>
    </rPh>
    <rPh sb="415" eb="418">
      <t>ウチワケショ</t>
    </rPh>
    <rPh sb="419" eb="421">
      <t>イチブ</t>
    </rPh>
    <rPh sb="428" eb="429">
      <t>アン</t>
    </rPh>
    <rPh sb="430" eb="432">
      <t>テイシュツ</t>
    </rPh>
    <phoneticPr fontId="36"/>
  </si>
  <si>
    <t>精米の販売</t>
    <rPh sb="0" eb="2">
      <t>セイマイ</t>
    </rPh>
    <rPh sb="3" eb="5">
      <t>ハンバイ</t>
    </rPh>
    <phoneticPr fontId="36"/>
  </si>
  <si>
    <t>枚</t>
    <rPh sb="0" eb="1">
      <t>マイ</t>
    </rPh>
    <phoneticPr fontId="36"/>
  </si>
  <si>
    <t>版代（第1番目商品用）</t>
    <rPh sb="0" eb="2">
      <t>ハンダイ</t>
    </rPh>
    <phoneticPr fontId="36"/>
  </si>
  <si>
    <t>印刷: YMCK+白</t>
    <phoneticPr fontId="36"/>
  </si>
  <si>
    <t>色</t>
    <rPh sb="0" eb="1">
      <t>ショク</t>
    </rPh>
    <phoneticPr fontId="36"/>
  </si>
  <si>
    <t>精米包装資材
（第2番目商品用）</t>
    <rPh sb="0" eb="2">
      <t>セイマイ</t>
    </rPh>
    <rPh sb="2" eb="6">
      <t>ホウソウシザイ</t>
    </rPh>
    <rPh sb="8" eb="9">
      <t>ダイ</t>
    </rPh>
    <rPh sb="10" eb="12">
      <t>バンメ</t>
    </rPh>
    <rPh sb="12" eb="14">
      <t>ショウヒン</t>
    </rPh>
    <rPh sb="14" eb="15">
      <t>ヨウ</t>
    </rPh>
    <phoneticPr fontId="36"/>
  </si>
  <si>
    <t>精米包装資材
（第3番目商品用）</t>
    <rPh sb="0" eb="2">
      <t>セイマイ</t>
    </rPh>
    <rPh sb="2" eb="6">
      <t>ホウソウシザイ</t>
    </rPh>
    <rPh sb="8" eb="9">
      <t>ダイ</t>
    </rPh>
    <rPh sb="10" eb="12">
      <t>バンメ</t>
    </rPh>
    <rPh sb="12" eb="14">
      <t>ショウヒン</t>
    </rPh>
    <rPh sb="14" eb="15">
      <t>ヨウ</t>
    </rPh>
    <phoneticPr fontId="36"/>
  </si>
  <si>
    <t>合計：</t>
    <rPh sb="0" eb="2">
      <t>ゴウケイ</t>
    </rPh>
    <phoneticPr fontId="3"/>
  </si>
  <si>
    <t>消費税：</t>
    <rPh sb="0" eb="3">
      <t>ショウヒゼイ</t>
    </rPh>
    <phoneticPr fontId="3"/>
  </si>
  <si>
    <t>総額：</t>
    <rPh sb="0" eb="2">
      <t>ソウガク</t>
    </rPh>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</si>
  <si>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</si>
  <si>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</si>
  <si>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</si>
  <si>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</si>
  <si>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</si>
  <si>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メーカー名①*5
（出版社）</t>
    <rPh sb="10" eb="13">
      <t>シュッパンシャ</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</si>
  <si>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</si>
  <si>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</si>
  <si>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</si>
  <si>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t>数量</t>
  </si>
  <si>
    <t>単位*4</t>
    <rPh sb="0" eb="2">
      <t>タンイ</t>
    </rPh>
    <phoneticPr fontId="3"/>
  </si>
  <si>
    <t>単価※
（円）</t>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</si>
  <si>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</si>
  <si>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</si>
  <si>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</si>
  <si>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</si>
  <si>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</si>
  <si>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</si>
  <si>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</si>
  <si>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</si>
  <si>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</si>
  <si>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</si>
  <si>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</si>
  <si>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</si>
  <si>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</si>
  <si>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</si>
  <si>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</si>
  <si>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</si>
  <si>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</si>
  <si>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</si>
  <si>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</si>
  <si>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</si>
  <si>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</si>
  <si>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</si>
  <si>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</si>
  <si>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</si>
  <si>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</si>
  <si>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</si>
  <si>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</si>
  <si>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</si>
  <si>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</si>
  <si>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</si>
  <si>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</si>
  <si>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</si>
  <si>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</si>
  <si>
    <t>案件名：コメ振興プロジェクト向け機材（ロット3）　　　　　　　　　　　　　　　　                             　　　　　　　　　　　　　　　　</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</si>
</sst>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u/>
      <sz val="12"/>
      <color theme="10"/>
      <name val="ＭＳ ゴシック"/>
      <family val="2"/>
      <charset val="128"/>
    </font>
    <font>
      <b/>
      <u/>
      <sz val="16"/>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sz val="16"/>
      <color theme="1"/>
      <name val="ＭＳ ゴシック"/>
      <family val="3"/>
      <charset val="128"/>
    </font>
    <font>
      <sz val="11"/>
      <color theme="1"/>
      <name val="游ゴシック"/>
      <family val="3"/>
      <charset val="128"/>
      <scheme val="minor"/>
    </font>
    <font>
      <sz val="10"/>
      <color rgb="FF000000"/>
      <name val="ＭＳ Ｐ明朝"/>
      <family val="1"/>
      <charset val="128"/>
    </font>
    <font>
      <sz val="20"/>
      <name val="ＭＳ Ｐゴシック"/>
      <family val="3"/>
      <charset val="128"/>
    </font>
    <font>
      <sz val="20"/>
      <color indexed="10"/>
      <name val="ＭＳ ゴシック"/>
      <family val="3"/>
      <charset val="128"/>
    </font>
    <font>
      <sz val="20"/>
      <color theme="1"/>
      <name val="ＭＳ ゴシック"/>
      <family val="2"/>
      <charset val="128"/>
    </font>
    <font>
      <sz val="20"/>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6" fillId="0" borderId="0"/>
    <xf numFmtId="0" fontId="23" fillId="0" borderId="0" applyNumberFormat="0" applyFill="0" applyBorder="0" applyAlignment="0" applyProtection="0">
      <alignment vertical="center"/>
    </xf>
    <xf numFmtId="0" fontId="35" fillId="0" borderId="0">
      <alignment vertical="center"/>
    </xf>
  </cellStyleXfs>
  <cellXfs count="108">
    <xf numFmtId="0" fontId="0" fillId="0" borderId="0" xfId="0">
      <alignment vertical="center"/>
    </xf>
    <xf numFmtId="0" fontId="4" fillId="0" borderId="0" xfId="0" applyFont="1" applyAlignment="1">
      <alignment vertical="center" wrapText="1"/>
    </xf>
    <xf numFmtId="0" fontId="9" fillId="0" borderId="0" xfId="2" applyFont="1" applyAlignment="1">
      <alignment horizontal="left"/>
    </xf>
    <xf numFmtId="0" fontId="18" fillId="0" borderId="0" xfId="2" applyFont="1"/>
    <xf numFmtId="0" fontId="16" fillId="0" borderId="0" xfId="2"/>
    <xf numFmtId="20" fontId="9" fillId="0" borderId="0" xfId="2" applyNumberFormat="1" applyFont="1" applyAlignment="1">
      <alignment horizontal="left"/>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lignment vertical="center"/>
    </xf>
    <xf numFmtId="0" fontId="10" fillId="0" borderId="1" xfId="0" applyFont="1" applyBorder="1" applyAlignment="1">
      <alignment horizontal="center" vertical="center" wrapText="1"/>
    </xf>
    <xf numFmtId="0" fontId="20" fillId="0" borderId="0" xfId="0" applyFont="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lignment vertical="center"/>
    </xf>
    <xf numFmtId="0" fontId="14" fillId="0" borderId="1" xfId="0" applyFont="1" applyBorder="1" applyAlignment="1">
      <alignment horizontal="right" vertical="center"/>
    </xf>
    <xf numFmtId="38" fontId="14" fillId="0" borderId="1" xfId="0" applyNumberFormat="1" applyFont="1" applyBorder="1">
      <alignment vertical="center"/>
    </xf>
    <xf numFmtId="0" fontId="14" fillId="0" borderId="1" xfId="0" applyFont="1" applyBorder="1">
      <alignment vertical="center"/>
    </xf>
    <xf numFmtId="0" fontId="15" fillId="0" borderId="2" xfId="0" applyFont="1" applyBorder="1">
      <alignment vertical="center"/>
    </xf>
    <xf numFmtId="0" fontId="0" fillId="0" borderId="7" xfId="0" applyBorder="1">
      <alignment vertical="center"/>
    </xf>
    <xf numFmtId="0" fontId="15" fillId="0" borderId="3" xfId="0" applyFont="1" applyBorder="1">
      <alignment vertical="center"/>
    </xf>
    <xf numFmtId="0" fontId="0" fillId="0" borderId="8" xfId="0" applyBorder="1">
      <alignment vertical="center"/>
    </xf>
    <xf numFmtId="0" fontId="15" fillId="0" borderId="6" xfId="0" applyFont="1"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lignment vertical="center"/>
    </xf>
    <xf numFmtId="0" fontId="20" fillId="2" borderId="0" xfId="0" applyFont="1" applyFill="1" applyAlignment="1">
      <alignment vertical="center" wrapText="1"/>
    </xf>
    <xf numFmtId="0" fontId="20" fillId="2" borderId="0" xfId="0" applyFont="1" applyFill="1" applyAlignment="1">
      <alignment wrapText="1"/>
    </xf>
    <xf numFmtId="0" fontId="24" fillId="0" borderId="0" xfId="0" applyFont="1">
      <alignment vertical="center"/>
    </xf>
    <xf numFmtId="0" fontId="18" fillId="0" borderId="0" xfId="0" applyFont="1" applyAlignment="1"/>
    <xf numFmtId="0" fontId="25" fillId="0" borderId="0" xfId="0" applyFont="1" applyAlignment="1"/>
    <xf numFmtId="0" fontId="25" fillId="0" borderId="0" xfId="0" applyFont="1" applyAlignment="1">
      <alignment wrapText="1"/>
    </xf>
    <xf numFmtId="0" fontId="26" fillId="0" borderId="0" xfId="2" applyFont="1"/>
    <xf numFmtId="0" fontId="27" fillId="0" borderId="0" xfId="2" applyFont="1"/>
    <xf numFmtId="0" fontId="5" fillId="0" borderId="8" xfId="0" applyFont="1" applyBorder="1">
      <alignment vertical="center"/>
    </xf>
    <xf numFmtId="0" fontId="8" fillId="0" borderId="9" xfId="0" applyFont="1" applyBorder="1" applyAlignment="1">
      <alignment horizontal="left" vertical="center" wrapText="1"/>
    </xf>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0" fillId="0" borderId="1" xfId="0" applyBorder="1">
      <alignment vertical="center"/>
    </xf>
    <xf numFmtId="0" fontId="28" fillId="0" borderId="0" xfId="2" applyFont="1"/>
    <xf numFmtId="0" fontId="14" fillId="0" borderId="0" xfId="0" applyFont="1">
      <alignment vertical="center"/>
    </xf>
    <xf numFmtId="0" fontId="33" fillId="0" borderId="1" xfId="0" applyFont="1" applyBorder="1" applyAlignment="1">
      <alignment horizontal="center" vertical="center" wrapText="1"/>
    </xf>
    <xf numFmtId="0" fontId="37" fillId="3" borderId="1" xfId="0" applyFont="1" applyFill="1" applyBorder="1" applyAlignment="1">
      <alignment horizontal="left" vertical="center" wrapText="1"/>
    </xf>
    <xf numFmtId="0" fontId="37" fillId="3" borderId="1" xfId="0" applyFont="1" applyFill="1" applyBorder="1" applyAlignment="1">
      <alignment horizontal="center" vertical="center" wrapText="1"/>
    </xf>
    <xf numFmtId="0" fontId="37" fillId="0" borderId="1" xfId="0" applyFont="1" applyBorder="1" applyAlignment="1">
      <alignment horizontal="center" vertical="center" wrapText="1"/>
    </xf>
    <xf numFmtId="3" fontId="37" fillId="3" borderId="1" xfId="0" applyNumberFormat="1" applyFont="1" applyFill="1" applyBorder="1">
      <alignment vertical="center"/>
    </xf>
    <xf numFmtId="177" fontId="37" fillId="3" borderId="1" xfId="0" applyNumberFormat="1" applyFont="1" applyFill="1" applyBorder="1" applyAlignment="1">
      <alignment horizontal="right" vertical="center"/>
    </xf>
    <xf numFmtId="0" fontId="33" fillId="0" borderId="1" xfId="0" applyFont="1" applyBorder="1" applyAlignment="1">
      <alignment horizontal="right" vertical="center"/>
    </xf>
    <xf numFmtId="38" fontId="33" fillId="0" borderId="1" xfId="0" applyNumberFormat="1" applyFont="1" applyBorder="1">
      <alignment vertical="center"/>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8" fillId="0" borderId="1" xfId="0" applyFont="1" applyBorder="1" applyAlignment="1">
      <alignment vertical="center" wrapText="1"/>
    </xf>
    <xf numFmtId="176" fontId="33" fillId="0" borderId="1" xfId="0" applyNumberFormat="1" applyFont="1" applyBorder="1">
      <alignment vertical="center"/>
    </xf>
    <xf numFmtId="38" fontId="29" fillId="0" borderId="1" xfId="1" applyFont="1" applyBorder="1" applyAlignment="1">
      <alignment horizontal="center" vertical="center" wrapText="1"/>
    </xf>
    <xf numFmtId="3" fontId="37" fillId="0" borderId="1" xfId="0" applyNumberFormat="1" applyFont="1" applyBorder="1" applyAlignment="1">
      <alignment horizontal="right" vertical="center" wrapText="1"/>
    </xf>
    <xf numFmtId="40" fontId="29" fillId="0" borderId="1" xfId="1" applyNumberFormat="1" applyFont="1" applyBorder="1" applyAlignment="1">
      <alignment horizontal="center" vertical="center" wrapText="1"/>
    </xf>
    <xf numFmtId="0" fontId="31" fillId="0" borderId="0" xfId="0" applyFont="1">
      <alignment vertical="center"/>
    </xf>
    <xf numFmtId="0" fontId="29" fillId="0" borderId="1" xfId="0" applyFont="1" applyBorder="1" applyAlignment="1">
      <alignment horizontal="center" vertical="center" wrapText="1"/>
    </xf>
    <xf numFmtId="0" fontId="39" fillId="0" borderId="1" xfId="0" applyFont="1" applyBorder="1" applyAlignment="1">
      <alignment horizontal="center" vertical="center"/>
    </xf>
    <xf numFmtId="0" fontId="32" fillId="0" borderId="8" xfId="0" applyFont="1" applyBorder="1" applyAlignment="1">
      <alignment horizontal="left" vertical="top" wrapText="1"/>
    </xf>
    <xf numFmtId="0" fontId="33" fillId="0" borderId="1" xfId="0" applyFont="1" applyBorder="1" applyAlignment="1">
      <alignment horizontal="left" vertical="top" wrapText="1"/>
    </xf>
    <xf numFmtId="0" fontId="39" fillId="0" borderId="1" xfId="0" applyFont="1" applyBorder="1" applyAlignment="1">
      <alignment horizontal="center" vertical="center"/>
    </xf>
    <xf numFmtId="0" fontId="29" fillId="0" borderId="0" xfId="0" applyFont="1" applyAlignment="1">
      <alignment horizontal="center" vertical="center" wrapText="1"/>
    </xf>
    <xf numFmtId="0" fontId="24" fillId="0" borderId="0" xfId="0" applyFont="1" applyAlignment="1">
      <alignment vertical="center"/>
    </xf>
    <xf numFmtId="0" fontId="29"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3" fillId="0" borderId="9" xfId="3"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23" fillId="0" borderId="1" xfId="3" applyBorder="1" applyAlignment="1">
      <alignment horizontal="left" vertical="center" wrapText="1"/>
    </xf>
    <xf numFmtId="0" fontId="0" fillId="0" borderId="1" xfId="0" applyBorder="1" applyAlignment="1">
      <alignment horizontal="left" vertical="center"/>
    </xf>
    <xf numFmtId="0" fontId="18" fillId="0" borderId="0" xfId="0" applyFont="1" applyAlignment="1">
      <alignment horizontal="left" wrapText="1"/>
    </xf>
    <xf numFmtId="0" fontId="19" fillId="0" borderId="0" xfId="0" applyFont="1" applyAlignment="1">
      <alignment horizontal="right" vertical="center"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4" xfId="0" applyBorder="1" applyAlignment="1">
      <alignment horizontal="center" vertical="center"/>
    </xf>
    <xf numFmtId="0" fontId="19" fillId="0" borderId="5" xfId="0" applyFont="1" applyBorder="1" applyAlignment="1">
      <alignment horizontal="right" vertical="center" wrapText="1"/>
    </xf>
    <xf numFmtId="0" fontId="23"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cellXfs>
  <cellStyles count="5">
    <cellStyle name="ハイパーリンク" xfId="3" builtinId="8"/>
    <cellStyle name="桁区切り" xfId="1" builtinId="6"/>
    <cellStyle name="標準" xfId="0" builtinId="0"/>
    <cellStyle name="標準 2" xfId="4"/>
    <cellStyle name="標準_携行機材等業務依頼書付属書、機材リス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
  <sheetViews>
    <sheetView showGridLines="0" tabSelected="1" zoomScale="25" zoomScaleNormal="25" zoomScaleSheetLayoutView="10" zoomScalePageLayoutView="40" workbookViewId="0">
      <selection activeCell="N5" sqref="N5"/>
    </sheetView>
  </sheetViews>
  <sheetFormatPr defaultColWidth="0" defaultRowHeight="14"/>
  <cols>
    <col min="1" max="1" width="36.33203125" customWidth="1"/>
    <col min="2" max="2" width="8.75" customWidth="1"/>
    <col min="3" max="3" width="59.75" customWidth="1"/>
    <col min="4" max="4" width="32.25" customWidth="1"/>
    <col min="5" max="5" width="47.75" customWidth="1"/>
    <col min="6" max="6" width="39.25" customWidth="1"/>
    <col min="7" max="7" width="37.08203125" customWidth="1"/>
    <col min="8" max="8" width="48.08203125" customWidth="1"/>
    <col min="9" max="9" width="82.6640625" customWidth="1"/>
    <col min="10" max="10" width="23.5" customWidth="1"/>
    <col min="11" max="11" width="33.75" customWidth="1"/>
    <col min="12" max="12" width="22.4140625" customWidth="1"/>
    <col min="13" max="13" width="42.25" customWidth="1"/>
    <col min="14" max="14" width="41.9140625" customWidth="1"/>
    <col min="15" max="15" width="56.75" customWidth="1"/>
    <col min="16" max="16" width="40.58203125" customWidth="1"/>
    <col min="17" max="17" width="34" customWidth="1"/>
    <col min="18" max="18" width="8.6640625" customWidth="1"/>
  </cols>
  <sheetData>
    <row r="1" spans="2:15" ht="42" customHeight="1">
      <c r="B1" s="77" t="s">
        <v>0</v>
      </c>
      <c r="C1" s="77"/>
      <c r="D1" s="77"/>
      <c r="E1" s="77"/>
      <c r="F1" s="77"/>
      <c r="G1" s="77"/>
      <c r="H1" s="77"/>
      <c r="I1" s="77"/>
      <c r="J1" s="77"/>
      <c r="K1" s="77"/>
      <c r="L1" s="77"/>
      <c r="M1" s="77"/>
      <c r="N1" s="77"/>
    </row>
    <row r="2" spans="2:15" ht="81.75" customHeight="1">
      <c r="B2" s="78" t="s">
        <v>1</v>
      </c>
      <c r="C2" s="78"/>
      <c r="D2" s="78"/>
      <c r="E2" s="9"/>
      <c r="F2" s="9"/>
      <c r="G2" s="71" t="s">
        <v>77</v>
      </c>
      <c r="H2" s="71"/>
      <c r="I2" s="71"/>
      <c r="J2" s="32"/>
      <c r="K2" s="38"/>
      <c r="L2" s="38"/>
      <c r="M2" s="38"/>
      <c r="N2" s="74"/>
    </row>
    <row r="3" spans="2:15" ht="44.25" customHeight="1">
      <c r="B3" s="79" t="s">
        <v>2</v>
      </c>
      <c r="C3" s="79"/>
      <c r="D3" s="79"/>
      <c r="E3" s="79"/>
      <c r="F3" s="79"/>
      <c r="G3" s="79"/>
      <c r="H3" s="79"/>
      <c r="I3" s="79"/>
      <c r="J3" s="79"/>
      <c r="K3" s="79"/>
      <c r="L3" s="79"/>
      <c r="M3" s="79"/>
      <c r="N3" s="79"/>
      <c r="O3" s="76" t="s">
        <v>3</v>
      </c>
    </row>
    <row r="4" spans="2:15" ht="120" customHeight="1">
      <c r="B4" s="56" t="s">
        <v>4</v>
      </c>
      <c r="C4" s="56" t="s">
        <v>5</v>
      </c>
      <c r="D4" s="56" t="s">
        <v>6</v>
      </c>
      <c r="E4" s="56" t="s">
        <v>7</v>
      </c>
      <c r="F4" s="56" t="s">
        <v>8</v>
      </c>
      <c r="G4" s="56" t="s">
        <v>9</v>
      </c>
      <c r="H4" s="56" t="s">
        <v>10</v>
      </c>
      <c r="I4" s="56" t="s">
        <v>11</v>
      </c>
      <c r="J4" s="56" t="s">
        <v>12</v>
      </c>
      <c r="K4" s="56" t="s">
        <v>13</v>
      </c>
      <c r="L4" s="56" t="s">
        <v>14</v>
      </c>
      <c r="M4" s="56" t="s">
        <v>15</v>
      </c>
      <c r="N4" s="56" t="s">
        <v>16</v>
      </c>
      <c r="O4" s="76"/>
    </row>
    <row r="5" spans="2:15" ht="300" customHeight="1">
      <c r="B5" s="56">
        <v>1</v>
      </c>
      <c r="C5" s="65" t="s">
        <v>17</v>
      </c>
      <c r="D5" s="64" t="s">
        <v>18</v>
      </c>
      <c r="E5" s="65"/>
      <c r="F5" s="56" t="s">
        <v>19</v>
      </c>
      <c r="G5" s="56"/>
      <c r="H5" s="64" t="s">
        <v>20</v>
      </c>
      <c r="I5" s="75" t="s">
        <v>21</v>
      </c>
      <c r="J5" s="72" t="s">
        <v>22</v>
      </c>
      <c r="K5" s="69">
        <v>7000</v>
      </c>
      <c r="L5" s="72" t="s">
        <v>23</v>
      </c>
      <c r="M5" s="70"/>
      <c r="N5" s="68"/>
      <c r="O5" s="73"/>
    </row>
    <row r="6" spans="2:15" ht="150" customHeight="1">
      <c r="B6" s="56">
        <v>2</v>
      </c>
      <c r="C6" s="65" t="s">
        <v>24</v>
      </c>
      <c r="D6" s="64" t="s">
        <v>18</v>
      </c>
      <c r="E6" s="65"/>
      <c r="F6" s="56" t="s">
        <v>19</v>
      </c>
      <c r="G6" s="56"/>
      <c r="H6" s="64" t="s">
        <v>25</v>
      </c>
      <c r="I6" s="75"/>
      <c r="J6" s="72" t="s">
        <v>22</v>
      </c>
      <c r="K6" s="69">
        <v>5</v>
      </c>
      <c r="L6" s="72" t="s">
        <v>26</v>
      </c>
      <c r="M6" s="68"/>
      <c r="N6" s="68"/>
      <c r="O6" s="73"/>
    </row>
    <row r="7" spans="2:15" ht="300" customHeight="1">
      <c r="B7" s="56">
        <v>3</v>
      </c>
      <c r="C7" s="65" t="s">
        <v>27</v>
      </c>
      <c r="D7" s="64" t="s">
        <v>18</v>
      </c>
      <c r="E7" s="65"/>
      <c r="F7" s="56" t="s">
        <v>19</v>
      </c>
      <c r="G7" s="56"/>
      <c r="H7" s="64" t="s">
        <v>20</v>
      </c>
      <c r="I7" s="75"/>
      <c r="J7" s="72" t="s">
        <v>22</v>
      </c>
      <c r="K7" s="69">
        <v>7000</v>
      </c>
      <c r="L7" s="72" t="s">
        <v>23</v>
      </c>
      <c r="M7" s="70"/>
      <c r="N7" s="68"/>
      <c r="O7" s="73"/>
    </row>
    <row r="8" spans="2:15" ht="150" customHeight="1">
      <c r="B8" s="56">
        <v>4</v>
      </c>
      <c r="C8" s="65" t="s">
        <v>24</v>
      </c>
      <c r="D8" s="64" t="s">
        <v>18</v>
      </c>
      <c r="E8" s="65"/>
      <c r="F8" s="56" t="s">
        <v>19</v>
      </c>
      <c r="G8" s="56"/>
      <c r="H8" s="64" t="s">
        <v>25</v>
      </c>
      <c r="I8" s="75"/>
      <c r="J8" s="72" t="s">
        <v>22</v>
      </c>
      <c r="K8" s="69">
        <v>5</v>
      </c>
      <c r="L8" s="72" t="s">
        <v>26</v>
      </c>
      <c r="M8" s="68"/>
      <c r="N8" s="68"/>
      <c r="O8" s="73"/>
    </row>
    <row r="9" spans="2:15" ht="300" customHeight="1">
      <c r="B9" s="56">
        <v>5</v>
      </c>
      <c r="C9" s="65" t="s">
        <v>28</v>
      </c>
      <c r="D9" s="64" t="s">
        <v>18</v>
      </c>
      <c r="E9" s="65"/>
      <c r="F9" s="56" t="s">
        <v>19</v>
      </c>
      <c r="G9" s="56"/>
      <c r="H9" s="64" t="s">
        <v>20</v>
      </c>
      <c r="I9" s="75"/>
      <c r="J9" s="72" t="s">
        <v>22</v>
      </c>
      <c r="K9" s="69">
        <v>7000</v>
      </c>
      <c r="L9" s="72" t="s">
        <v>23</v>
      </c>
      <c r="M9" s="70"/>
      <c r="N9" s="68"/>
      <c r="O9" s="73"/>
    </row>
    <row r="10" spans="2:15" ht="150" customHeight="1">
      <c r="B10" s="56">
        <v>6</v>
      </c>
      <c r="C10" s="65" t="s">
        <v>24</v>
      </c>
      <c r="D10" s="64" t="s">
        <v>18</v>
      </c>
      <c r="E10" s="65"/>
      <c r="F10" s="56" t="s">
        <v>19</v>
      </c>
      <c r="G10" s="56"/>
      <c r="H10" s="64" t="s">
        <v>25</v>
      </c>
      <c r="I10" s="75"/>
      <c r="J10" s="72" t="s">
        <v>22</v>
      </c>
      <c r="K10" s="69">
        <v>5</v>
      </c>
      <c r="L10" s="72" t="s">
        <v>26</v>
      </c>
      <c r="M10" s="68"/>
      <c r="N10" s="68"/>
      <c r="O10" s="73"/>
    </row>
    <row r="11" spans="2:15" ht="23.5">
      <c r="B11" s="59"/>
      <c r="C11" s="57"/>
      <c r="D11" s="58"/>
      <c r="E11" s="59"/>
      <c r="F11" s="16"/>
      <c r="G11" s="16"/>
      <c r="H11" s="16"/>
      <c r="I11" s="16"/>
      <c r="J11" s="66"/>
      <c r="K11" s="60"/>
      <c r="L11" s="59"/>
      <c r="M11" s="62" t="s">
        <v>29</v>
      </c>
      <c r="N11" s="63">
        <f>SUM(N5:N10)</f>
        <v>0</v>
      </c>
      <c r="O11" s="53"/>
    </row>
    <row r="12" spans="2:15" ht="23.5">
      <c r="B12" s="59"/>
      <c r="C12" s="57"/>
      <c r="D12" s="58"/>
      <c r="E12" s="59"/>
      <c r="F12" s="16"/>
      <c r="G12" s="16"/>
      <c r="H12" s="16"/>
      <c r="I12" s="16"/>
      <c r="J12" s="66"/>
      <c r="K12" s="60"/>
      <c r="L12" s="59"/>
      <c r="M12" s="62" t="s">
        <v>30</v>
      </c>
      <c r="N12" s="67">
        <f>N11*0.1</f>
        <v>0</v>
      </c>
      <c r="O12" s="53"/>
    </row>
    <row r="13" spans="2:15" ht="23.5">
      <c r="B13" s="59"/>
      <c r="C13" s="57"/>
      <c r="D13" s="58"/>
      <c r="E13" s="59"/>
      <c r="F13" s="16"/>
      <c r="G13" s="16"/>
      <c r="H13" s="16"/>
      <c r="I13" s="16"/>
      <c r="J13" s="66"/>
      <c r="K13" s="61"/>
      <c r="L13" s="59"/>
      <c r="M13" s="62" t="s">
        <v>31</v>
      </c>
      <c r="N13" s="63">
        <f>N11+N12</f>
        <v>0</v>
      </c>
      <c r="O13" s="53"/>
    </row>
    <row r="14" spans="2:15">
      <c r="C14" s="1"/>
      <c r="D14" s="55"/>
      <c r="E14" s="55"/>
      <c r="F14" s="55"/>
      <c r="G14" s="55"/>
      <c r="H14" s="55"/>
      <c r="I14" s="55"/>
    </row>
  </sheetData>
  <mergeCells count="5">
    <mergeCell ref="I5:I10"/>
    <mergeCell ref="O3:O4"/>
    <mergeCell ref="B1:N1"/>
    <mergeCell ref="B2:D2"/>
    <mergeCell ref="B3:N3"/>
  </mergeCells>
  <phoneticPr fontId="36"/>
  <pageMargins left="0.70866141732283472" right="0.70866141732283472" top="0.15748031496062992" bottom="0.15748031496062992" header="0.31496062992125984" footer="0.31496062992125984"/>
  <pageSetup paperSize="9" scale="2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B1" workbookViewId="0">
      <selection activeCell="J6" sqref="J6"/>
    </sheetView>
  </sheetViews>
  <sheetFormatPr defaultRowHeight="14"/>
  <cols>
    <col min="1" max="1" width="8.75" customWidth="1"/>
    <col min="2" max="2" width="38.75" customWidth="1"/>
    <col min="3" max="3" width="12.75" customWidth="1"/>
    <col min="4" max="6" width="11.58203125" customWidth="1"/>
    <col min="7" max="7" width="23.75" customWidth="1"/>
    <col min="8" max="8" width="18.25" customWidth="1"/>
    <col min="9" max="9" width="11.58203125" customWidth="1"/>
    <col min="12" max="13" width="11.58203125" customWidth="1"/>
    <col min="15" max="15" width="28.25" customWidth="1"/>
    <col min="16" max="16" width="30.25" customWidth="1"/>
  </cols>
  <sheetData>
    <row r="1" spans="1:17" ht="19">
      <c r="A1" s="80" t="s">
        <v>32</v>
      </c>
      <c r="B1" s="80"/>
      <c r="C1" s="80"/>
      <c r="D1" s="80"/>
      <c r="E1" s="80"/>
      <c r="F1" s="80"/>
      <c r="G1" s="80"/>
      <c r="H1" s="80"/>
      <c r="I1" s="80"/>
      <c r="J1" s="80"/>
      <c r="K1" s="80"/>
      <c r="L1" s="80"/>
      <c r="M1" s="80"/>
      <c r="N1" s="80"/>
      <c r="O1" s="80"/>
    </row>
    <row r="2" spans="1:17" ht="48" customHeight="1">
      <c r="A2" s="81" t="s">
        <v>33</v>
      </c>
      <c r="B2" s="81"/>
      <c r="C2" s="81"/>
      <c r="D2" s="9"/>
      <c r="E2" s="9"/>
      <c r="F2" s="82" t="s">
        <v>34</v>
      </c>
      <c r="G2" s="82"/>
      <c r="H2" s="82"/>
      <c r="I2" s="82"/>
      <c r="J2" s="82"/>
      <c r="K2" s="82"/>
      <c r="L2" s="82"/>
      <c r="M2" s="82"/>
      <c r="N2" s="83" t="s">
        <v>35</v>
      </c>
      <c r="O2" s="84"/>
    </row>
    <row r="3" spans="1:17" ht="32.25" customHeight="1">
      <c r="A3" s="85" t="s">
        <v>2</v>
      </c>
      <c r="B3" s="85"/>
      <c r="C3" s="85"/>
      <c r="D3" s="85"/>
      <c r="E3" s="85"/>
      <c r="F3" s="85"/>
      <c r="G3" s="85"/>
      <c r="H3" s="85"/>
      <c r="I3" s="85"/>
      <c r="J3" s="85"/>
      <c r="K3" s="85"/>
      <c r="L3" s="85"/>
      <c r="M3" s="86"/>
      <c r="N3" s="99" t="s">
        <v>36</v>
      </c>
      <c r="O3" s="99"/>
      <c r="P3" s="99"/>
      <c r="Q3" s="99"/>
    </row>
    <row r="4" spans="1:17" ht="42" customHeight="1">
      <c r="A4" s="10" t="s">
        <v>4</v>
      </c>
      <c r="B4" s="10" t="s">
        <v>5</v>
      </c>
      <c r="C4" s="10" t="s">
        <v>37</v>
      </c>
      <c r="D4" s="10" t="s">
        <v>7</v>
      </c>
      <c r="E4" s="10" t="s">
        <v>8</v>
      </c>
      <c r="F4" s="10" t="s">
        <v>9</v>
      </c>
      <c r="G4" s="10" t="s">
        <v>38</v>
      </c>
      <c r="H4" s="12" t="s">
        <v>39</v>
      </c>
      <c r="I4" s="10" t="s">
        <v>40</v>
      </c>
      <c r="J4" s="10" t="s">
        <v>41</v>
      </c>
      <c r="K4" s="10" t="s">
        <v>42</v>
      </c>
      <c r="L4" s="10" t="s">
        <v>43</v>
      </c>
      <c r="M4" s="10" t="s">
        <v>16</v>
      </c>
      <c r="N4" s="89" t="s">
        <v>44</v>
      </c>
      <c r="O4" s="89"/>
      <c r="P4" s="90" t="s">
        <v>45</v>
      </c>
      <c r="Q4" s="91"/>
    </row>
    <row r="5" spans="1:17" ht="42" customHeight="1">
      <c r="A5" s="40">
        <v>1</v>
      </c>
      <c r="B5" s="41" t="s">
        <v>46</v>
      </c>
      <c r="C5" s="42" t="s">
        <v>47</v>
      </c>
      <c r="D5" s="43" t="s">
        <v>48</v>
      </c>
      <c r="E5" s="39"/>
      <c r="F5" s="41"/>
      <c r="G5" s="41" t="s">
        <v>49</v>
      </c>
      <c r="H5" s="39"/>
      <c r="I5" s="42" t="s">
        <v>50</v>
      </c>
      <c r="J5" s="44">
        <v>2</v>
      </c>
      <c r="K5" s="45" t="s">
        <v>51</v>
      </c>
      <c r="L5" s="46">
        <v>8600</v>
      </c>
      <c r="M5" s="47">
        <v>17024</v>
      </c>
      <c r="N5" s="92" t="s">
        <v>52</v>
      </c>
      <c r="O5" s="93"/>
      <c r="P5" s="94"/>
      <c r="Q5" s="94"/>
    </row>
    <row r="6" spans="1:17" s="53" customFormat="1" ht="53.25" customHeight="1">
      <c r="A6" s="13">
        <v>2</v>
      </c>
      <c r="B6" s="14" t="s">
        <v>53</v>
      </c>
      <c r="C6" s="8" t="s">
        <v>54</v>
      </c>
      <c r="D6" s="8" t="s">
        <v>55</v>
      </c>
      <c r="E6" s="8" t="s">
        <v>56</v>
      </c>
      <c r="F6" s="14" t="s">
        <v>57</v>
      </c>
      <c r="G6" s="14"/>
      <c r="H6" s="8" t="s">
        <v>58</v>
      </c>
      <c r="I6" s="8" t="s">
        <v>50</v>
      </c>
      <c r="J6" s="13">
        <v>2</v>
      </c>
      <c r="K6" s="13" t="s">
        <v>51</v>
      </c>
      <c r="L6" s="15">
        <v>460000</v>
      </c>
      <c r="M6" s="15">
        <v>920000</v>
      </c>
      <c r="N6" s="95" t="s">
        <v>59</v>
      </c>
      <c r="O6" s="87"/>
      <c r="P6" s="96" t="s">
        <v>60</v>
      </c>
      <c r="Q6" s="96"/>
    </row>
    <row r="7" spans="1:17" ht="42" customHeight="1">
      <c r="A7" s="48">
        <v>3</v>
      </c>
      <c r="B7" s="49" t="s">
        <v>61</v>
      </c>
      <c r="C7" s="50" t="s">
        <v>62</v>
      </c>
      <c r="D7" s="50" t="s">
        <v>63</v>
      </c>
      <c r="E7" s="50" t="s">
        <v>64</v>
      </c>
      <c r="F7" s="51" t="s">
        <v>65</v>
      </c>
      <c r="G7" s="51"/>
      <c r="H7" s="49" t="s">
        <v>66</v>
      </c>
      <c r="I7" s="50" t="s">
        <v>67</v>
      </c>
      <c r="J7" s="48">
        <v>2</v>
      </c>
      <c r="K7" s="48" t="s">
        <v>51</v>
      </c>
      <c r="L7" s="52">
        <v>44000</v>
      </c>
      <c r="M7" s="52">
        <v>88000</v>
      </c>
      <c r="N7" s="105" t="s">
        <v>68</v>
      </c>
      <c r="O7" s="106"/>
      <c r="P7" s="107" t="s">
        <v>69</v>
      </c>
      <c r="Q7" s="107"/>
    </row>
    <row r="8" spans="1:17" ht="42" customHeight="1">
      <c r="A8" s="13"/>
      <c r="B8" s="14"/>
      <c r="C8" s="8"/>
      <c r="D8" s="8"/>
      <c r="E8" s="8"/>
      <c r="F8" s="14"/>
      <c r="G8" s="14"/>
      <c r="H8" s="8"/>
      <c r="I8" s="8"/>
      <c r="J8" s="13"/>
      <c r="K8" s="13"/>
      <c r="L8" s="15"/>
      <c r="M8" s="15"/>
      <c r="N8" s="87"/>
      <c r="O8" s="87"/>
      <c r="P8" s="88"/>
      <c r="Q8" s="88"/>
    </row>
    <row r="9" spans="1:17" ht="42" customHeight="1">
      <c r="A9" s="13"/>
      <c r="B9" s="14"/>
      <c r="C9" s="8"/>
      <c r="D9" s="8"/>
      <c r="E9" s="8"/>
      <c r="F9" s="14"/>
      <c r="G9" s="14"/>
      <c r="H9" s="8"/>
      <c r="I9" s="8"/>
      <c r="J9" s="13"/>
      <c r="K9" s="13"/>
      <c r="L9" s="15"/>
      <c r="M9" s="15"/>
      <c r="N9" s="87"/>
      <c r="O9" s="87"/>
      <c r="P9" s="88"/>
      <c r="Q9" s="88"/>
    </row>
    <row r="10" spans="1:17" ht="42" customHeight="1">
      <c r="A10" s="13"/>
      <c r="B10" s="14"/>
      <c r="C10" s="8"/>
      <c r="D10" s="8"/>
      <c r="E10" s="8"/>
      <c r="F10" s="14"/>
      <c r="G10" s="14"/>
      <c r="H10" s="14"/>
      <c r="I10" s="14"/>
      <c r="J10" s="13"/>
      <c r="K10" s="13"/>
      <c r="L10" s="15"/>
      <c r="M10" s="15"/>
      <c r="N10" s="87"/>
      <c r="O10" s="87"/>
      <c r="P10" s="88"/>
      <c r="Q10" s="88"/>
    </row>
    <row r="11" spans="1:17" ht="42" customHeight="1">
      <c r="A11" s="13"/>
      <c r="B11" s="14"/>
      <c r="C11" s="8"/>
      <c r="D11" s="8"/>
      <c r="E11" s="8"/>
      <c r="F11" s="14"/>
      <c r="G11" s="14"/>
      <c r="H11" s="14"/>
      <c r="I11" s="14"/>
      <c r="J11" s="13"/>
      <c r="K11" s="13"/>
      <c r="L11" s="15"/>
      <c r="M11" s="15"/>
      <c r="N11" s="87"/>
      <c r="O11" s="87"/>
      <c r="P11" s="88"/>
      <c r="Q11" s="88"/>
    </row>
    <row r="12" spans="1:17" ht="42" customHeight="1">
      <c r="A12" s="13"/>
      <c r="B12" s="14"/>
      <c r="C12" s="8"/>
      <c r="D12" s="8"/>
      <c r="E12" s="8"/>
      <c r="F12" s="14"/>
      <c r="G12" s="14"/>
      <c r="H12" s="14"/>
      <c r="I12" s="14"/>
      <c r="J12" s="13"/>
      <c r="K12" s="13"/>
      <c r="L12" s="15"/>
      <c r="M12" s="15"/>
      <c r="N12" s="87"/>
      <c r="O12" s="87"/>
      <c r="P12" s="88"/>
      <c r="Q12" s="88"/>
    </row>
    <row r="13" spans="1:17" ht="42" customHeight="1">
      <c r="A13" s="13"/>
      <c r="B13" s="14"/>
      <c r="C13" s="8"/>
      <c r="D13" s="8"/>
      <c r="E13" s="8"/>
      <c r="F13" s="14"/>
      <c r="G13" s="14"/>
      <c r="H13" s="14"/>
      <c r="I13" s="14"/>
      <c r="J13" s="13"/>
      <c r="K13" s="13"/>
      <c r="L13" s="15"/>
      <c r="M13" s="15"/>
      <c r="N13" s="100"/>
      <c r="O13" s="93"/>
      <c r="P13" s="94"/>
      <c r="Q13" s="94"/>
    </row>
    <row r="14" spans="1:17" ht="42" customHeight="1">
      <c r="A14" s="13"/>
      <c r="B14" s="14"/>
      <c r="C14" s="8"/>
      <c r="D14" s="8"/>
      <c r="E14" s="8"/>
      <c r="F14" s="14"/>
      <c r="G14" s="14"/>
      <c r="H14" s="14"/>
      <c r="I14" s="14"/>
      <c r="J14" s="13"/>
      <c r="K14" s="13"/>
      <c r="L14" s="15"/>
      <c r="M14" s="15"/>
      <c r="N14" s="101"/>
      <c r="O14" s="102"/>
      <c r="P14" s="103"/>
      <c r="Q14" s="88"/>
    </row>
    <row r="15" spans="1:17" ht="42" customHeight="1">
      <c r="A15" s="16"/>
      <c r="B15" s="16"/>
      <c r="C15" s="16"/>
      <c r="D15" s="16"/>
      <c r="E15" s="16"/>
      <c r="F15" s="16"/>
      <c r="G15" s="16"/>
      <c r="H15" s="16"/>
      <c r="I15" s="16"/>
      <c r="J15" s="16"/>
      <c r="K15" s="17"/>
      <c r="L15" s="18" t="s">
        <v>29</v>
      </c>
      <c r="M15" s="19">
        <f>SUM(M5:M14)</f>
        <v>1025024</v>
      </c>
      <c r="N15" s="21"/>
      <c r="O15" s="29"/>
      <c r="P15" s="27"/>
      <c r="Q15" s="22"/>
    </row>
    <row r="16" spans="1:17" ht="42" customHeight="1">
      <c r="A16" s="16"/>
      <c r="B16" s="16"/>
      <c r="C16" s="16"/>
      <c r="D16" s="16"/>
      <c r="E16" s="16"/>
      <c r="F16" s="16"/>
      <c r="G16" s="16"/>
      <c r="H16" s="16"/>
      <c r="I16" s="16"/>
      <c r="J16" s="16"/>
      <c r="K16" s="17"/>
      <c r="L16" s="18" t="s">
        <v>30</v>
      </c>
      <c r="M16" s="20">
        <f>M15*0.1</f>
        <v>102502.40000000001</v>
      </c>
      <c r="N16" s="21"/>
      <c r="O16" s="29"/>
      <c r="P16" s="28"/>
      <c r="Q16" s="26"/>
    </row>
    <row r="17" spans="1:17" ht="42" customHeight="1">
      <c r="A17" s="16"/>
      <c r="B17" s="16"/>
      <c r="C17" s="16"/>
      <c r="D17" s="16"/>
      <c r="E17" s="16"/>
      <c r="F17" s="16"/>
      <c r="G17" s="16"/>
      <c r="H17" s="16"/>
      <c r="I17" s="16"/>
      <c r="J17" s="16"/>
      <c r="K17" s="17"/>
      <c r="L17" s="18" t="s">
        <v>31</v>
      </c>
      <c r="M17" s="19">
        <f>M15+M16</f>
        <v>1127526.3999999999</v>
      </c>
      <c r="N17" s="23"/>
      <c r="O17" s="25"/>
      <c r="P17" s="24"/>
      <c r="Q17" s="22"/>
    </row>
    <row r="18" spans="1:17" ht="21" customHeight="1">
      <c r="A18" s="2" t="s">
        <v>70</v>
      </c>
      <c r="B18" s="3" t="s">
        <v>71</v>
      </c>
      <c r="C18" s="3"/>
      <c r="D18" s="3"/>
      <c r="E18" s="3"/>
      <c r="F18" s="3"/>
      <c r="G18" s="3"/>
      <c r="H18" s="3"/>
      <c r="I18" s="3"/>
      <c r="J18" s="3"/>
      <c r="K18" s="3"/>
      <c r="L18" s="3"/>
      <c r="M18" s="4"/>
      <c r="N18" s="98"/>
      <c r="O18" s="104"/>
    </row>
    <row r="19" spans="1:17" ht="21" customHeight="1">
      <c r="A19" s="5"/>
      <c r="B19" s="54" t="s">
        <v>72</v>
      </c>
      <c r="C19" s="54"/>
      <c r="D19" s="54"/>
      <c r="E19" s="54"/>
      <c r="F19" s="54"/>
      <c r="G19" s="36"/>
      <c r="H19" s="36"/>
      <c r="I19" s="37"/>
      <c r="J19" s="37"/>
      <c r="K19" s="37"/>
      <c r="L19" s="4"/>
      <c r="M19" s="4"/>
      <c r="N19" s="98"/>
      <c r="O19" s="98"/>
    </row>
    <row r="20" spans="1:17" ht="21" customHeight="1">
      <c r="A20" s="2"/>
      <c r="B20" s="3" t="s">
        <v>73</v>
      </c>
      <c r="C20" s="3"/>
      <c r="D20" s="3"/>
      <c r="E20" s="3"/>
      <c r="F20" s="3"/>
      <c r="G20" s="3"/>
      <c r="H20" s="3"/>
      <c r="I20" s="3"/>
      <c r="J20" s="3"/>
      <c r="K20" s="3"/>
      <c r="L20" s="3"/>
      <c r="M20" s="4"/>
      <c r="N20" s="1"/>
      <c r="O20" s="1"/>
    </row>
    <row r="21" spans="1:17" ht="21" customHeight="1">
      <c r="A21" s="2"/>
      <c r="B21" s="3" t="s">
        <v>74</v>
      </c>
      <c r="C21" s="3"/>
      <c r="D21" s="3"/>
      <c r="E21" s="3"/>
      <c r="F21" s="3"/>
      <c r="G21" s="3"/>
      <c r="H21" s="3"/>
      <c r="I21" s="3"/>
      <c r="J21" s="3"/>
      <c r="K21" s="3"/>
      <c r="L21" s="3"/>
      <c r="M21" s="3"/>
      <c r="N21" s="1"/>
      <c r="O21" s="1"/>
    </row>
    <row r="22" spans="1:17" ht="24.75" customHeight="1">
      <c r="A22" s="1"/>
      <c r="B22" s="3" t="s">
        <v>75</v>
      </c>
      <c r="C22" s="7"/>
      <c r="D22" s="7"/>
      <c r="E22" s="7"/>
      <c r="F22" s="7"/>
      <c r="G22" s="7"/>
      <c r="H22" s="7"/>
      <c r="I22" s="1"/>
      <c r="J22" s="1"/>
      <c r="K22" s="1"/>
      <c r="L22" s="6"/>
      <c r="M22" s="6"/>
      <c r="N22" s="1"/>
      <c r="O22" s="1"/>
    </row>
    <row r="23" spans="1:17" ht="21" customHeight="1">
      <c r="A23" s="1"/>
      <c r="B23" s="97" t="s">
        <v>76</v>
      </c>
      <c r="C23" s="97"/>
      <c r="D23" s="97"/>
      <c r="E23" s="97"/>
      <c r="F23" s="97"/>
      <c r="G23" s="97"/>
      <c r="H23" s="11"/>
      <c r="I23" s="11"/>
      <c r="J23" s="11"/>
      <c r="K23" s="30"/>
      <c r="L23" s="6"/>
      <c r="M23" s="6"/>
      <c r="N23" s="1"/>
      <c r="O23" s="1"/>
    </row>
    <row r="24" spans="1:17" ht="21" customHeight="1">
      <c r="A24" s="2"/>
      <c r="B24" s="33"/>
      <c r="C24" s="34"/>
      <c r="D24" s="34"/>
      <c r="E24" s="34"/>
      <c r="F24" s="34"/>
      <c r="G24" s="35"/>
      <c r="H24" s="31"/>
      <c r="I24" s="1"/>
      <c r="J24" s="1"/>
      <c r="K24" s="1"/>
      <c r="L24" s="6"/>
      <c r="M24" s="6"/>
      <c r="N24" s="1"/>
      <c r="O24" s="1"/>
    </row>
    <row r="25" spans="1:17">
      <c r="A25" s="1"/>
      <c r="B25" s="1"/>
      <c r="C25" s="1"/>
      <c r="D25" s="1"/>
      <c r="E25" s="1"/>
      <c r="F25" s="1"/>
      <c r="G25" s="1"/>
      <c r="H25" s="1"/>
      <c r="I25" s="1"/>
      <c r="J25" s="1"/>
      <c r="K25" s="1"/>
      <c r="L25" s="6"/>
      <c r="M25" s="6"/>
      <c r="N25" s="1"/>
      <c r="O25" s="1"/>
    </row>
    <row r="26" spans="1:17">
      <c r="A26" s="1"/>
      <c r="B26" s="1"/>
      <c r="C26" s="1"/>
      <c r="D26" s="1"/>
      <c r="E26" s="1"/>
      <c r="F26" s="1"/>
      <c r="G26" s="1"/>
      <c r="H26" s="1"/>
      <c r="I26" s="1"/>
      <c r="J26" s="1"/>
      <c r="K26" s="1"/>
      <c r="L26" s="6"/>
      <c r="M26" s="6"/>
      <c r="N26" s="1"/>
      <c r="O26" s="1"/>
    </row>
    <row r="27" spans="1:17">
      <c r="B27" s="1"/>
    </row>
  </sheetData>
  <mergeCells count="31">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 ref="N8:O8"/>
    <mergeCell ref="P8:Q8"/>
    <mergeCell ref="N9:O9"/>
    <mergeCell ref="P9:Q9"/>
    <mergeCell ref="N4:O4"/>
    <mergeCell ref="P4:Q4"/>
    <mergeCell ref="N5:O5"/>
    <mergeCell ref="P5:Q5"/>
    <mergeCell ref="N6:O6"/>
    <mergeCell ref="P6:Q6"/>
    <mergeCell ref="A1:O1"/>
    <mergeCell ref="A2:C2"/>
    <mergeCell ref="F2:M2"/>
    <mergeCell ref="N2:O2"/>
    <mergeCell ref="A3:M3"/>
  </mergeCells>
  <phoneticPr fontId="22"/>
  <hyperlinks>
    <hyperlink ref="N5" r:id="rId1"/>
  </hyperlinks>
  <pageMargins left="0.7" right="0.7" top="0.75" bottom="0.75" header="0.3" footer="0.3"/>
  <pageSetup paperSize="9" scale="28"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2021-11-26T07:57:47Z</dcterms:created>
  <dcterms:modified xsi:type="dcterms:W3CDTF">2021-11-26T09:01:07Z</dcterms:modified>
  <cp:category/>
  <cp:contentStatus/>
</cp:coreProperties>
</file>