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80" windowHeight="3730"/>
  </bookViews>
  <sheets>
    <sheet name="sheet" sheetId="3" r:id="rId1"/>
    <sheet name="記入例" sheetId="2" r:id="rId2"/>
  </sheets>
  <definedNames>
    <definedName name="_xlnm.Print_Area" localSheetId="0">sheet!$A$1:$M$13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3" l="1"/>
  <c r="M8" i="3" l="1"/>
  <c r="M7" i="3" l="1"/>
  <c r="M6" i="3"/>
  <c r="M5" i="3"/>
  <c r="M10" i="3" l="1"/>
  <c r="M11" i="3" l="1"/>
  <c r="M12" i="3" s="1"/>
  <c r="M15" i="2"/>
  <c r="M16" i="2" s="1"/>
  <c r="M17" i="2" l="1"/>
</calcChain>
</file>

<file path=xl/sharedStrings.xml><?xml version="1.0" encoding="utf-8"?>
<sst xmlns="http://schemas.openxmlformats.org/spreadsheetml/2006/main" count="118" uniqueCount="97">
  <si>
    <r>
      <rPr>
        <b/>
        <sz val="20"/>
        <rFont val="ＭＳ ゴシック"/>
        <family val="3"/>
        <charset val="128"/>
      </rPr>
      <t xml:space="preserve">購入・輸送　機材リスト   </t>
    </r>
    <r>
      <rPr>
        <sz val="20"/>
        <rFont val="ＭＳ ゴシック"/>
        <family val="3"/>
        <charset val="128"/>
      </rPr>
      <t xml:space="preserve">                                                                                                                   </t>
    </r>
    <phoneticPr fontId="3"/>
  </si>
  <si>
    <r>
      <rPr>
        <b/>
        <u/>
        <sz val="20"/>
        <rFont val="ＭＳ ゴシック"/>
        <family val="3"/>
        <charset val="128"/>
      </rPr>
      <t>国名：コートジボワール</t>
    </r>
    <r>
      <rPr>
        <b/>
        <u/>
        <sz val="16"/>
        <rFont val="ＭＳ ゴシック"/>
        <family val="3"/>
        <charset val="128"/>
      </rPr>
      <t>　　　　　　</t>
    </r>
    <rPh sb="0" eb="1">
      <t>クニ</t>
    </rPh>
    <rPh sb="1" eb="2">
      <t>メイ</t>
    </rPh>
    <phoneticPr fontId="3"/>
  </si>
  <si>
    <r>
      <t xml:space="preserve">案件名：コートジボワール国国産米振興プロジェクトフェーズ２向け機材　　　　　　　　　　　　　　　　　　                             </t>
    </r>
    <r>
      <rPr>
        <u/>
        <sz val="20"/>
        <rFont val="ＭＳ ゴシック"/>
        <family val="3"/>
        <charset val="128"/>
      </rPr>
      <t>　　　　　　　　　　　　　　　　</t>
    </r>
    <rPh sb="0" eb="2">
      <t>アンケン</t>
    </rPh>
    <rPh sb="2" eb="3">
      <t>メイ</t>
    </rPh>
    <rPh sb="12" eb="13">
      <t>コク</t>
    </rPh>
    <rPh sb="13" eb="16">
      <t>コクサンマイ</t>
    </rPh>
    <rPh sb="16" eb="18">
      <t>シンコウ</t>
    </rPh>
    <rPh sb="29" eb="30">
      <t>ム</t>
    </rPh>
    <rPh sb="31" eb="33">
      <t>キザイ</t>
    </rPh>
    <phoneticPr fontId="3"/>
  </si>
  <si>
    <t>基礎情報</t>
    <rPh sb="0" eb="2">
      <t>キソ</t>
    </rPh>
    <rPh sb="2" eb="4">
      <t>ジョウホウ</t>
    </rPh>
    <phoneticPr fontId="3"/>
  </si>
  <si>
    <t>番号</t>
    <rPh sb="0" eb="2">
      <t>バンゴウ</t>
    </rPh>
    <phoneticPr fontId="3"/>
  </si>
  <si>
    <t>機材名
（書籍名）</t>
    <rPh sb="5" eb="7">
      <t>ショセキ</t>
    </rPh>
    <rPh sb="7" eb="8">
      <t>メイ</t>
    </rPh>
    <phoneticPr fontId="3"/>
  </si>
  <si>
    <t>メーカー名①
（出版社）</t>
    <rPh sb="8" eb="11">
      <t>シュッパンシャ</t>
    </rPh>
    <phoneticPr fontId="3"/>
  </si>
  <si>
    <t>型番①
(ISBN NO.)</t>
    <phoneticPr fontId="3"/>
  </si>
  <si>
    <t>メーカー名②
（出版社）</t>
    <rPh sb="8" eb="11">
      <t>シュッパンシャ</t>
    </rPh>
    <phoneticPr fontId="3"/>
  </si>
  <si>
    <t>型番②
(ISBN NO.)</t>
    <phoneticPr fontId="3"/>
  </si>
  <si>
    <t xml:space="preserve">備考
</t>
    <rPh sb="0" eb="2">
      <t>ビコウ</t>
    </rPh>
    <phoneticPr fontId="3"/>
  </si>
  <si>
    <r>
      <t xml:space="preserve">必要な仕様　　　　　　
</t>
    </r>
    <r>
      <rPr>
        <sz val="16"/>
        <color theme="1"/>
        <rFont val="ＭＳ ゴシック"/>
        <family val="3"/>
        <charset val="128"/>
      </rPr>
      <t>（例：プラグの種類、電池の種類（</t>
    </r>
    <r>
      <rPr>
        <sz val="16"/>
        <color indexed="8"/>
        <rFont val="ＭＳ ゴシック"/>
        <family val="3"/>
        <charset val="128"/>
      </rPr>
      <t>アルカリ・マンガン・リチウム他）</t>
    </r>
    <rPh sb="13" eb="14">
      <t>レイ</t>
    </rPh>
    <rPh sb="19" eb="21">
      <t>シュルイ</t>
    </rPh>
    <rPh sb="22" eb="24">
      <t>デンチ</t>
    </rPh>
    <rPh sb="25" eb="27">
      <t>シュルイ</t>
    </rPh>
    <rPh sb="42" eb="43">
      <t>ホカ</t>
    </rPh>
    <phoneticPr fontId="3"/>
  </si>
  <si>
    <t>機材の用途　　　　　　　　　　　　（具体的に）</t>
    <rPh sb="18" eb="21">
      <t>グタイテキ</t>
    </rPh>
    <phoneticPr fontId="3"/>
  </si>
  <si>
    <t>数量</t>
  </si>
  <si>
    <t>単位</t>
    <rPh sb="0" eb="2">
      <t>タンイ</t>
    </rPh>
    <phoneticPr fontId="3"/>
  </si>
  <si>
    <t>単価
（円）</t>
    <phoneticPr fontId="3"/>
  </si>
  <si>
    <t>金額(税抜）
（円）</t>
    <rPh sb="0" eb="2">
      <t>キンガク</t>
    </rPh>
    <rPh sb="3" eb="5">
      <t>ゼイヌキ</t>
    </rPh>
    <rPh sb="8" eb="9">
      <t>エン</t>
    </rPh>
    <phoneticPr fontId="3"/>
  </si>
  <si>
    <t>絶対圧計
Pressure Gauge</t>
    <rPh sb="0" eb="2">
      <t>ゼッタイ</t>
    </rPh>
    <rPh sb="2" eb="3">
      <t>アツ</t>
    </rPh>
    <rPh sb="3" eb="4">
      <t>ケイ</t>
    </rPh>
    <phoneticPr fontId="39"/>
  </si>
  <si>
    <t>TESTO</t>
  </si>
  <si>
    <t>CUSTOM</t>
    <phoneticPr fontId="3"/>
  </si>
  <si>
    <t>PG-01U</t>
    <phoneticPr fontId="3"/>
  </si>
  <si>
    <t>英語表記。ラボで使える小型の手動式。乾電池式。
測定範囲：300 ～ 1200 hPa、分解能：0.1 hPa、測定可能単位：hPa, mbar, Pa, mmH₂O</t>
    <rPh sb="0" eb="2">
      <t>エイゴ</t>
    </rPh>
    <rPh sb="2" eb="4">
      <t>ヒョウキ</t>
    </rPh>
    <rPh sb="8" eb="9">
      <t>ツカ</t>
    </rPh>
    <rPh sb="11" eb="13">
      <t>コガタ</t>
    </rPh>
    <rPh sb="18" eb="21">
      <t>カンデンチ</t>
    </rPh>
    <rPh sb="21" eb="22">
      <t>シキ</t>
    </rPh>
    <rPh sb="24" eb="26">
      <t>ソクテイ</t>
    </rPh>
    <rPh sb="26" eb="28">
      <t>ハンイ</t>
    </rPh>
    <rPh sb="44" eb="46">
      <t>ブンカイ</t>
    </rPh>
    <rPh sb="46" eb="47">
      <t>ノウ</t>
    </rPh>
    <rPh sb="56" eb="58">
      <t>ソクテイ</t>
    </rPh>
    <rPh sb="58" eb="60">
      <t>カノウ</t>
    </rPh>
    <rPh sb="60" eb="62">
      <t>タンイ</t>
    </rPh>
    <phoneticPr fontId="3"/>
  </si>
  <si>
    <t>乾燥機試験の内部圧力測定に使用</t>
    <rPh sb="0" eb="3">
      <t>カンソウキ</t>
    </rPh>
    <rPh sb="3" eb="5">
      <t>シケン</t>
    </rPh>
    <rPh sb="6" eb="8">
      <t>ナイブ</t>
    </rPh>
    <rPh sb="8" eb="10">
      <t>アツリョク</t>
    </rPh>
    <rPh sb="10" eb="12">
      <t>ソクテイ</t>
    </rPh>
    <rPh sb="13" eb="15">
      <t>シヨウ</t>
    </rPh>
    <phoneticPr fontId="17"/>
  </si>
  <si>
    <t>台</t>
    <rPh sb="0" eb="1">
      <t>ダイ</t>
    </rPh>
    <phoneticPr fontId="39"/>
  </si>
  <si>
    <t>1-2</t>
    <phoneticPr fontId="3"/>
  </si>
  <si>
    <t>圧力計用ピトー管
Pitot tube</t>
    <rPh sb="0" eb="3">
      <t>アツリョクケイ</t>
    </rPh>
    <rPh sb="3" eb="4">
      <t>ヨウ</t>
    </rPh>
    <rPh sb="7" eb="8">
      <t>カン</t>
    </rPh>
    <phoneticPr fontId="3"/>
  </si>
  <si>
    <t>TESTO</t>
    <phoneticPr fontId="39"/>
  </si>
  <si>
    <t>型番  0635 2045</t>
    <phoneticPr fontId="3"/>
  </si>
  <si>
    <t>L型ピトー管　直径：7mm、長さ：500mm</t>
    <phoneticPr fontId="3"/>
  </si>
  <si>
    <t>本</t>
    <rPh sb="0" eb="1">
      <t>ホン</t>
    </rPh>
    <phoneticPr fontId="17"/>
  </si>
  <si>
    <t>1-3</t>
    <phoneticPr fontId="3"/>
  </si>
  <si>
    <t>圧力測定用シリコンチューブ
Silicon hose tube</t>
    <rPh sb="0" eb="2">
      <t>アツリョク</t>
    </rPh>
    <phoneticPr fontId="3"/>
  </si>
  <si>
    <t>TESTO</t>
    <phoneticPr fontId="3"/>
  </si>
  <si>
    <t>型番  0554 0448</t>
    <phoneticPr fontId="3"/>
  </si>
  <si>
    <t>絶対圧計と同じメーカーが望ましい</t>
    <rPh sb="0" eb="2">
      <t>ゼッタイ</t>
    </rPh>
    <rPh sb="2" eb="3">
      <t>アツ</t>
    </rPh>
    <rPh sb="3" eb="4">
      <t>ケイ</t>
    </rPh>
    <rPh sb="5" eb="6">
      <t>オナ</t>
    </rPh>
    <rPh sb="12" eb="13">
      <t>ノゾ</t>
    </rPh>
    <phoneticPr fontId="3"/>
  </si>
  <si>
    <t>材質：シリコン、長さ：2m、直径7mmのピトー管用、最大負荷 700hPa（mbar）</t>
    <rPh sb="0" eb="2">
      <t>ザイシツ</t>
    </rPh>
    <rPh sb="8" eb="9">
      <t>ナガ</t>
    </rPh>
    <phoneticPr fontId="3"/>
  </si>
  <si>
    <t>セット</t>
    <phoneticPr fontId="17"/>
  </si>
  <si>
    <t>2</t>
    <phoneticPr fontId="3"/>
  </si>
  <si>
    <t>ポータブルタイプ接触・非接触　回転速度計
Tachometer</t>
    <phoneticPr fontId="3"/>
  </si>
  <si>
    <t>小野測器</t>
    <phoneticPr fontId="3"/>
  </si>
  <si>
    <t>HT5500</t>
  </si>
  <si>
    <t>英語表記。ラボで使える小型の手動式。乾電池式。
測定範囲：6 ~ 99999 rpm、分解能：0.1 rpm、接触アダプター／接触子等セット</t>
    <rPh sb="0" eb="2">
      <t>エイゴ</t>
    </rPh>
    <rPh sb="2" eb="4">
      <t>ヒョウキ</t>
    </rPh>
    <rPh sb="8" eb="9">
      <t>ツカ</t>
    </rPh>
    <rPh sb="11" eb="13">
      <t>コガタ</t>
    </rPh>
    <rPh sb="18" eb="21">
      <t>カンデンチ</t>
    </rPh>
    <rPh sb="21" eb="22">
      <t>シキ</t>
    </rPh>
    <rPh sb="24" eb="26">
      <t>ソクテイ</t>
    </rPh>
    <rPh sb="26" eb="28">
      <t>ハンイ</t>
    </rPh>
    <rPh sb="43" eb="45">
      <t>ブンカイ</t>
    </rPh>
    <rPh sb="45" eb="46">
      <t>ノウ</t>
    </rPh>
    <rPh sb="55" eb="57">
      <t>セッショク</t>
    </rPh>
    <rPh sb="63" eb="65">
      <t>セッショク</t>
    </rPh>
    <rPh sb="65" eb="66">
      <t>コ</t>
    </rPh>
    <rPh sb="66" eb="67">
      <t>トウ</t>
    </rPh>
    <phoneticPr fontId="3"/>
  </si>
  <si>
    <t>乾燥機試験のファン回転数測定に使用</t>
    <rPh sb="0" eb="3">
      <t>カンソウキ</t>
    </rPh>
    <rPh sb="3" eb="5">
      <t>シケン</t>
    </rPh>
    <rPh sb="9" eb="11">
      <t>カイテン</t>
    </rPh>
    <rPh sb="11" eb="12">
      <t>スウ</t>
    </rPh>
    <rPh sb="12" eb="14">
      <t>ソクテイ</t>
    </rPh>
    <rPh sb="15" eb="17">
      <t>シヨウ</t>
    </rPh>
    <phoneticPr fontId="17"/>
  </si>
  <si>
    <t>2-2</t>
    <phoneticPr fontId="3"/>
  </si>
  <si>
    <t>非接触式回転計用リフレクター
Reflector for Tachometer</t>
    <rPh sb="0" eb="1">
      <t>ヒ</t>
    </rPh>
    <rPh sb="1" eb="3">
      <t>セッショク</t>
    </rPh>
    <rPh sb="3" eb="4">
      <t>シキ</t>
    </rPh>
    <rPh sb="4" eb="6">
      <t>カイテン</t>
    </rPh>
    <rPh sb="6" eb="7">
      <t>ケイ</t>
    </rPh>
    <rPh sb="7" eb="8">
      <t>ヨウ</t>
    </rPh>
    <phoneticPr fontId="3"/>
  </si>
  <si>
    <t>型番 
0554 0493</t>
    <phoneticPr fontId="3"/>
  </si>
  <si>
    <t>HT-011反射マーク</t>
    <phoneticPr fontId="3"/>
  </si>
  <si>
    <t>回転計と同じメーカーであること</t>
    <rPh sb="0" eb="2">
      <t>カイテン</t>
    </rPh>
    <rPh sb="2" eb="3">
      <t>ケイ</t>
    </rPh>
    <rPh sb="4" eb="5">
      <t>オナ</t>
    </rPh>
    <phoneticPr fontId="3"/>
  </si>
  <si>
    <t>No.2の非接触回転式回転系用（No.2と同じメーカであること）　枚数は合計20枚必要（セットは問わない）</t>
    <rPh sb="5" eb="6">
      <t>ヒ</t>
    </rPh>
    <rPh sb="6" eb="8">
      <t>セッショク</t>
    </rPh>
    <rPh sb="8" eb="10">
      <t>カイテン</t>
    </rPh>
    <rPh sb="10" eb="11">
      <t>シキ</t>
    </rPh>
    <rPh sb="11" eb="15">
      <t>カイテンケイヨウ</t>
    </rPh>
    <rPh sb="21" eb="22">
      <t>オナ</t>
    </rPh>
    <rPh sb="33" eb="35">
      <t>マイスウ</t>
    </rPh>
    <rPh sb="36" eb="38">
      <t>ゴウケイ</t>
    </rPh>
    <rPh sb="40" eb="41">
      <t>マイ</t>
    </rPh>
    <rPh sb="41" eb="43">
      <t>ヒツヨウ</t>
    </rPh>
    <rPh sb="48" eb="49">
      <t>ト</t>
    </rPh>
    <phoneticPr fontId="3"/>
  </si>
  <si>
    <t>乾燥機試験のファン回転数測定に使用</t>
    <phoneticPr fontId="17"/>
  </si>
  <si>
    <t>合計：</t>
    <rPh sb="0" eb="2">
      <t>ゴウケイ</t>
    </rPh>
    <phoneticPr fontId="3"/>
  </si>
  <si>
    <t>消費税：</t>
    <rPh sb="0" eb="3">
      <t>ショウヒゼイ</t>
    </rPh>
    <phoneticPr fontId="3"/>
  </si>
  <si>
    <t>総額：</t>
    <rPh sb="0" eb="2">
      <t>ソウガク</t>
    </rPh>
    <phoneticPr fontId="3"/>
  </si>
  <si>
    <t xml:space="preserve">購入・輸送　機材リスト                                                                                                                      </t>
    <phoneticPr fontId="3"/>
  </si>
  <si>
    <t>国名：　　　　　　</t>
    <rPh sb="0" eb="1">
      <t>クニ</t>
    </rPh>
    <rPh sb="1" eb="2">
      <t>メイ</t>
    </rPh>
    <phoneticPr fontId="3"/>
  </si>
  <si>
    <t>案件名：　　　　　　　　　　　　　　　　</t>
    <rPh sb="0" eb="2">
      <t>アンケン</t>
    </rPh>
    <rPh sb="2" eb="3">
      <t>メイ</t>
    </rPh>
    <phoneticPr fontId="3"/>
  </si>
  <si>
    <t xml:space="preserve">専門家氏名*1　                             
指導科目（和文）                           
指導科目（英文）                             </t>
    <phoneticPr fontId="3"/>
  </si>
  <si>
    <t>照会情報（わかる範囲で記入願います）</t>
    <rPh sb="8" eb="10">
      <t>ハンイ</t>
    </rPh>
    <rPh sb="11" eb="13">
      <t>キニュウ</t>
    </rPh>
    <rPh sb="13" eb="14">
      <t>ネガ</t>
    </rPh>
    <phoneticPr fontId="3"/>
  </si>
  <si>
    <t>メーカー名①*5
（出版社）</t>
    <rPh sb="10" eb="13">
      <t>シュッパンシャ</t>
    </rPh>
    <phoneticPr fontId="3"/>
  </si>
  <si>
    <t>備考
（参考銘柄が1つの場合
その理由を記載すること）</t>
    <rPh sb="0" eb="2">
      <t>ビコウ</t>
    </rPh>
    <rPh sb="4" eb="6">
      <t>サンコウ</t>
    </rPh>
    <rPh sb="6" eb="8">
      <t>メイガラ</t>
    </rPh>
    <rPh sb="12" eb="14">
      <t>バアイ</t>
    </rPh>
    <rPh sb="17" eb="19">
      <t>リユウ</t>
    </rPh>
    <rPh sb="20" eb="22">
      <t>キサイ</t>
    </rPh>
    <phoneticPr fontId="3"/>
  </si>
  <si>
    <r>
      <t>必要な仕様*2　　　　　　　　　　　　　</t>
    </r>
    <r>
      <rPr>
        <sz val="8"/>
        <color theme="1"/>
        <rFont val="ＭＳ ゴシック"/>
        <family val="3"/>
        <charset val="128"/>
      </rPr>
      <t>（例：プラグの種類、電池の種類（</t>
    </r>
    <r>
      <rPr>
        <sz val="8"/>
        <color indexed="8"/>
        <rFont val="ＭＳ ゴシック"/>
        <family val="3"/>
        <charset val="128"/>
      </rPr>
      <t>アルカリ・マンガン・リチウム他）</t>
    </r>
    <rPh sb="21" eb="22">
      <t>レイ</t>
    </rPh>
    <rPh sb="27" eb="29">
      <t>シュルイ</t>
    </rPh>
    <rPh sb="30" eb="32">
      <t>デンチ</t>
    </rPh>
    <rPh sb="33" eb="35">
      <t>シュルイ</t>
    </rPh>
    <rPh sb="50" eb="51">
      <t>ホカ</t>
    </rPh>
    <phoneticPr fontId="3"/>
  </si>
  <si>
    <t>機材の用途*3　　　　　　　　　　　（具体的に）</t>
    <rPh sb="19" eb="22">
      <t>グタイテキ</t>
    </rPh>
    <phoneticPr fontId="3"/>
  </si>
  <si>
    <t>単位*4</t>
    <rPh sb="0" eb="2">
      <t>タンイ</t>
    </rPh>
    <phoneticPr fontId="3"/>
  </si>
  <si>
    <t>単価※
（円）</t>
    <phoneticPr fontId="3"/>
  </si>
  <si>
    <r>
      <t>参考銘柄①のカタログ情報又はメーカー所在地、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4">
      <t>サンコウメイガラ</t>
    </rPh>
    <phoneticPr fontId="3"/>
  </si>
  <si>
    <r>
      <t>参考銘柄②のカタログ情報又はメーカー所在地、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2">
      <t>サンコウ</t>
    </rPh>
    <rPh sb="2" eb="4">
      <t>メイガラ</t>
    </rPh>
    <phoneticPr fontId="3"/>
  </si>
  <si>
    <t>ツールチップ</t>
  </si>
  <si>
    <t>××××××株式会社</t>
    <rPh sb="6" eb="7">
      <t>カブ</t>
    </rPh>
    <rPh sb="7" eb="8">
      <t>シキ</t>
    </rPh>
    <rPh sb="8" eb="10">
      <t>カイシャ</t>
    </rPh>
    <phoneticPr fontId="3"/>
  </si>
  <si>
    <t>TPMN160304 T5115</t>
    <phoneticPr fontId="3"/>
  </si>
  <si>
    <t>使用者が当該機材の取り扱いに習熟しており他機種の転換が困難な為</t>
    <rPh sb="0" eb="3">
      <t>シヨウシャ</t>
    </rPh>
    <rPh sb="4" eb="6">
      <t>トウガイ</t>
    </rPh>
    <rPh sb="6" eb="8">
      <t>キザイ</t>
    </rPh>
    <rPh sb="9" eb="10">
      <t>ト</t>
    </rPh>
    <rPh sb="11" eb="12">
      <t>アツカ</t>
    </rPh>
    <rPh sb="14" eb="16">
      <t>シュウジュク</t>
    </rPh>
    <rPh sb="20" eb="23">
      <t>タキシュ</t>
    </rPh>
    <rPh sb="24" eb="26">
      <t>テンカン</t>
    </rPh>
    <rPh sb="27" eb="29">
      <t>コンナン</t>
    </rPh>
    <rPh sb="30" eb="31">
      <t>タメ</t>
    </rPh>
    <phoneticPr fontId="22"/>
  </si>
  <si>
    <t>栽培試験収量調査用</t>
    <rPh sb="0" eb="2">
      <t>サイバイ</t>
    </rPh>
    <rPh sb="2" eb="4">
      <t>シケン</t>
    </rPh>
    <rPh sb="4" eb="6">
      <t>シュウリョウ</t>
    </rPh>
    <rPh sb="6" eb="8">
      <t>チョウサ</t>
    </rPh>
    <rPh sb="8" eb="9">
      <t>ヨウ</t>
    </rPh>
    <phoneticPr fontId="3"/>
  </si>
  <si>
    <t>台</t>
    <rPh sb="0" eb="1">
      <t>ダイ</t>
    </rPh>
    <phoneticPr fontId="22"/>
  </si>
  <si>
    <t>http://www.mohotaro.com/p/4022/371</t>
    <phoneticPr fontId="22"/>
  </si>
  <si>
    <t>米・種子用計数機</t>
  </si>
  <si>
    <t>●●●●●●株式会社</t>
  </si>
  <si>
    <t>WAVER　IC-VA240V</t>
  </si>
  <si>
    <t>●●▲▲株式会社</t>
    <rPh sb="4" eb="6">
      <t>カブシキ</t>
    </rPh>
    <rPh sb="6" eb="8">
      <t>カイシャ</t>
    </rPh>
    <phoneticPr fontId="22"/>
  </si>
  <si>
    <t>openhose123</t>
    <phoneticPr fontId="22"/>
  </si>
  <si>
    <t>付属品ステンレスセンサーカバー+200ｃｃステンレスカップ　　     ブラグBFタイプ　　</t>
  </si>
  <si>
    <t>https://www.idex-net.co.jp</t>
  </si>
  <si>
    <t>https:www.cooppai.co.jp</t>
    <phoneticPr fontId="22"/>
  </si>
  <si>
    <t>米麦水分計</t>
    <rPh sb="0" eb="1">
      <t>コメ</t>
    </rPh>
    <rPh sb="1" eb="2">
      <t>ムギ</t>
    </rPh>
    <rPh sb="2" eb="4">
      <t>スイブン</t>
    </rPh>
    <rPh sb="4" eb="5">
      <t>ケイ</t>
    </rPh>
    <phoneticPr fontId="3"/>
  </si>
  <si>
    <t>▲▲▲▲▲▲株式会社</t>
  </si>
  <si>
    <t>ライスタｆ512</t>
    <phoneticPr fontId="22"/>
  </si>
  <si>
    <t>●●●●株式会社</t>
    <rPh sb="4" eb="6">
      <t>カブシキ</t>
    </rPh>
    <rPh sb="6" eb="8">
      <t>カイシャ</t>
    </rPh>
    <phoneticPr fontId="22"/>
  </si>
  <si>
    <t>SK1035a00</t>
    <phoneticPr fontId="22"/>
  </si>
  <si>
    <t>海外仕様タイプ</t>
  </si>
  <si>
    <t xml:space="preserve">                          栽培試験収量調査用</t>
    <phoneticPr fontId="22"/>
  </si>
  <si>
    <t>https://www.kett.co.jp</t>
  </si>
  <si>
    <t>https:www.root.co.jp</t>
    <phoneticPr fontId="22"/>
  </si>
  <si>
    <r>
      <rPr>
        <sz val="12"/>
        <rFont val="ＭＳ ゴシック"/>
        <family val="3"/>
        <charset val="128"/>
      </rPr>
      <t>注意</t>
    </r>
    <r>
      <rPr>
        <sz val="9"/>
        <rFont val="ＭＳ ゴシック"/>
        <family val="3"/>
        <charset val="128"/>
      </rPr>
      <t>：</t>
    </r>
    <phoneticPr fontId="17"/>
  </si>
  <si>
    <t>*1: 機材を実際に使用する専門家等の氏名を記入し、また、指導科目を和文および英文で記入してください。</t>
    <phoneticPr fontId="17"/>
  </si>
  <si>
    <t>*2: トランス、その他付属品が必要な場合は漏れのないように記入をお願いします。</t>
    <phoneticPr fontId="3"/>
  </si>
  <si>
    <t>また、現地電源仕様の機材が必要な場合、表中に電圧、相数等の情報を記入してください。</t>
    <phoneticPr fontId="17"/>
  </si>
  <si>
    <t>*3：具体的な機材の用途を記入してください（例：米麦水分計は栽培試験収量調査用機材）。専門的な機材の場合、その形態、用途やスペックが判る資料（カタログの抜粋等）を添付すること。</t>
    <rPh sb="39" eb="41">
      <t>キザイ</t>
    </rPh>
    <phoneticPr fontId="17"/>
  </si>
  <si>
    <t>*4：個、本、台、箱、冊等の単位を記入してください。</t>
    <phoneticPr fontId="17"/>
  </si>
  <si>
    <t>*5:製造業者が国内販売のみを目的とし海外輸出の基準を満たしていない製品の場合には、機材を購入できません。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</si>
</sst>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3">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sz val="12"/>
      <name val="ＭＳ ゴシック"/>
      <family val="3"/>
      <charset val="128"/>
    </font>
    <font>
      <u/>
      <sz val="12"/>
      <name val="ＭＳ ゴシック"/>
      <family val="3"/>
      <charset val="128"/>
    </font>
    <font>
      <sz val="8"/>
      <color indexed="8"/>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b/>
      <sz val="10"/>
      <color indexed="8"/>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2"/>
      <color theme="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0"/>
      <color theme="1"/>
      <name val="ＭＳ ゴシック"/>
      <family val="3"/>
      <charset val="128"/>
    </font>
    <font>
      <b/>
      <sz val="12"/>
      <name val="ＭＳ ゴシック"/>
      <family val="3"/>
      <charset val="128"/>
    </font>
    <font>
      <sz val="8"/>
      <color theme="1"/>
      <name val="ＭＳ ゴシック"/>
      <family val="3"/>
      <charset val="128"/>
    </font>
    <font>
      <sz val="6"/>
      <name val="ＭＳ ゴシック"/>
      <family val="2"/>
      <charset val="128"/>
    </font>
    <font>
      <u/>
      <sz val="12"/>
      <color theme="10"/>
      <name val="ＭＳ ゴシック"/>
      <family val="2"/>
      <charset val="128"/>
    </font>
    <font>
      <b/>
      <u/>
      <sz val="16"/>
      <name val="ＭＳ ゴシック"/>
      <family val="3"/>
      <charset val="128"/>
    </font>
    <font>
      <b/>
      <sz val="11"/>
      <name val="ＭＳ ゴシック"/>
      <family val="3"/>
      <charset val="128"/>
    </font>
    <font>
      <b/>
      <u/>
      <sz val="11"/>
      <color theme="1"/>
      <name val="ＭＳ ゴシック"/>
      <family val="3"/>
      <charset val="128"/>
    </font>
    <font>
      <b/>
      <u/>
      <sz val="11"/>
      <color theme="1"/>
      <name val="ＭＳ Ｐゴシック"/>
      <family val="3"/>
      <charset val="128"/>
    </font>
    <font>
      <b/>
      <sz val="11"/>
      <color theme="1"/>
      <name val="ＭＳ ゴシック"/>
      <family val="3"/>
      <charset val="128"/>
    </font>
    <font>
      <sz val="18"/>
      <name val="ＭＳ ゴシック"/>
      <family val="3"/>
      <charset val="128"/>
    </font>
    <font>
      <sz val="20"/>
      <name val="ＭＳ ゴシック"/>
      <family val="3"/>
      <charset val="128"/>
    </font>
    <font>
      <b/>
      <sz val="20"/>
      <name val="ＭＳ ゴシック"/>
      <family val="3"/>
      <charset val="128"/>
    </font>
    <font>
      <b/>
      <u/>
      <sz val="20"/>
      <name val="ＭＳ ゴシック"/>
      <family val="3"/>
      <charset val="128"/>
    </font>
    <font>
      <u/>
      <sz val="20"/>
      <name val="ＭＳ ゴシック"/>
      <family val="3"/>
      <charset val="128"/>
    </font>
    <font>
      <sz val="20"/>
      <color theme="1"/>
      <name val="ＭＳ ゴシック"/>
      <family val="3"/>
      <charset val="128"/>
    </font>
    <font>
      <b/>
      <sz val="20"/>
      <color theme="1"/>
      <name val="ＭＳ ゴシック"/>
      <family val="3"/>
      <charset val="128"/>
    </font>
    <font>
      <sz val="16"/>
      <color theme="1"/>
      <name val="ＭＳ ゴシック"/>
      <family val="3"/>
      <charset val="128"/>
    </font>
    <font>
      <sz val="16"/>
      <color indexed="8"/>
      <name val="ＭＳ ゴシック"/>
      <family val="3"/>
      <charset val="128"/>
    </font>
    <font>
      <sz val="11"/>
      <color theme="1"/>
      <name val="游ゴシック"/>
      <family val="3"/>
      <charset val="128"/>
      <scheme val="minor"/>
    </font>
    <font>
      <sz val="6"/>
      <name val="ＭＳ ゴシック"/>
      <family val="3"/>
      <charset val="128"/>
    </font>
    <font>
      <sz val="18"/>
      <color theme="1"/>
      <name val="ＭＳ ゴシック"/>
      <family val="3"/>
      <charset val="128"/>
    </font>
    <font>
      <sz val="18"/>
      <color indexed="10"/>
      <name val="ＭＳ ゴシック"/>
      <family val="3"/>
      <charset val="128"/>
    </font>
    <font>
      <b/>
      <sz val="18"/>
      <color theme="1"/>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6" fillId="0" borderId="0"/>
    <xf numFmtId="0" fontId="23" fillId="0" borderId="0" applyNumberFormat="0" applyFill="0" applyBorder="0" applyAlignment="0" applyProtection="0">
      <alignment vertical="center"/>
    </xf>
    <xf numFmtId="0" fontId="38" fillId="0" borderId="0">
      <alignment vertical="center"/>
    </xf>
    <xf numFmtId="0" fontId="16" fillId="0" borderId="0">
      <alignment vertical="center"/>
    </xf>
  </cellStyleXfs>
  <cellXfs count="122">
    <xf numFmtId="0" fontId="0" fillId="0" borderId="0" xfId="0">
      <alignment vertical="center"/>
    </xf>
    <xf numFmtId="0" fontId="4" fillId="0" borderId="0" xfId="0" applyFont="1" applyAlignment="1">
      <alignment vertical="center" wrapText="1"/>
    </xf>
    <xf numFmtId="0" fontId="9" fillId="0" borderId="0" xfId="2" applyFont="1" applyAlignment="1">
      <alignment horizontal="left"/>
    </xf>
    <xf numFmtId="0" fontId="18" fillId="0" borderId="0" xfId="2" applyFont="1"/>
    <xf numFmtId="0" fontId="16" fillId="0" borderId="0" xfId="2"/>
    <xf numFmtId="20" fontId="9" fillId="0" borderId="0" xfId="2" applyNumberFormat="1" applyFont="1" applyAlignment="1">
      <alignment horizontal="left"/>
    </xf>
    <xf numFmtId="0" fontId="4" fillId="0" borderId="0" xfId="0" applyFont="1" applyAlignment="1">
      <alignment horizontal="center" vertical="center" wrapText="1"/>
    </xf>
    <xf numFmtId="0" fontId="18" fillId="0" borderId="0" xfId="0" applyFont="1" applyAlignment="1">
      <alignment vertical="center" wrapText="1"/>
    </xf>
    <xf numFmtId="0" fontId="8" fillId="0" borderId="1" xfId="0" applyFont="1" applyBorder="1" applyAlignment="1">
      <alignment horizontal="left" vertical="center" wrapText="1"/>
    </xf>
    <xf numFmtId="0" fontId="5" fillId="0" borderId="0" xfId="0" applyFont="1">
      <alignment vertical="center"/>
    </xf>
    <xf numFmtId="0" fontId="10" fillId="0" borderId="1" xfId="0" applyFont="1" applyBorder="1" applyAlignment="1">
      <alignment horizontal="center" vertical="center" wrapText="1"/>
    </xf>
    <xf numFmtId="0" fontId="20" fillId="0" borderId="0" xfId="0" applyFont="1" applyAlignment="1">
      <alignment vertical="center" wrapText="1"/>
    </xf>
    <xf numFmtId="0" fontId="10" fillId="0" borderId="1" xfId="0" applyFont="1" applyBorder="1" applyAlignment="1">
      <alignment wrapText="1"/>
    </xf>
    <xf numFmtId="0" fontId="4" fillId="0" borderId="1" xfId="0" applyFont="1" applyBorder="1" applyAlignment="1">
      <alignment horizontal="center" vertical="center" wrapText="1"/>
    </xf>
    <xf numFmtId="0" fontId="8" fillId="0" borderId="1" xfId="0" applyFont="1" applyBorder="1" applyAlignment="1">
      <alignment vertical="center" wrapText="1"/>
    </xf>
    <xf numFmtId="38" fontId="4" fillId="0" borderId="1" xfId="1"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lignment vertical="center"/>
    </xf>
    <xf numFmtId="0" fontId="14" fillId="0" borderId="1" xfId="0" applyFont="1" applyBorder="1" applyAlignment="1">
      <alignment horizontal="right" vertical="center"/>
    </xf>
    <xf numFmtId="38" fontId="14" fillId="0" borderId="1" xfId="0" applyNumberFormat="1" applyFont="1" applyBorder="1">
      <alignment vertical="center"/>
    </xf>
    <xf numFmtId="0" fontId="14" fillId="0" borderId="1" xfId="0" applyFont="1" applyBorder="1">
      <alignment vertical="center"/>
    </xf>
    <xf numFmtId="0" fontId="15" fillId="0" borderId="2" xfId="0" applyFont="1" applyBorder="1">
      <alignment vertical="center"/>
    </xf>
    <xf numFmtId="0" fontId="0" fillId="0" borderId="7" xfId="0" applyBorder="1">
      <alignment vertical="center"/>
    </xf>
    <xf numFmtId="0" fontId="15" fillId="0" borderId="3" xfId="0" applyFont="1" applyBorder="1">
      <alignment vertical="center"/>
    </xf>
    <xf numFmtId="0" fontId="0" fillId="0" borderId="8" xfId="0" applyBorder="1">
      <alignment vertical="center"/>
    </xf>
    <xf numFmtId="0" fontId="15" fillId="0" borderId="6" xfId="0" applyFont="1" applyBorder="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15" fillId="0" borderId="7" xfId="0" applyFont="1" applyBorder="1">
      <alignment vertical="center"/>
    </xf>
    <xf numFmtId="0" fontId="20" fillId="2" borderId="0" xfId="0" applyFont="1" applyFill="1" applyAlignment="1">
      <alignment vertical="center" wrapText="1"/>
    </xf>
    <xf numFmtId="0" fontId="20" fillId="2" borderId="0" xfId="0" applyFont="1" applyFill="1" applyAlignment="1">
      <alignment wrapText="1"/>
    </xf>
    <xf numFmtId="0" fontId="18" fillId="0" borderId="0" xfId="0" applyFont="1" applyAlignment="1"/>
    <xf numFmtId="0" fontId="25" fillId="0" borderId="0" xfId="0" applyFont="1" applyAlignment="1"/>
    <xf numFmtId="0" fontId="25" fillId="0" borderId="0" xfId="0" applyFont="1" applyAlignment="1">
      <alignment wrapText="1"/>
    </xf>
    <xf numFmtId="0" fontId="26" fillId="0" borderId="0" xfId="2" applyFont="1"/>
    <xf numFmtId="0" fontId="27" fillId="0" borderId="0" xfId="2" applyFont="1"/>
    <xf numFmtId="0" fontId="5" fillId="0" borderId="8" xfId="0" applyFont="1" applyBorder="1">
      <alignment vertical="center"/>
    </xf>
    <xf numFmtId="0" fontId="8" fillId="0" borderId="9" xfId="0" applyFont="1" applyBorder="1" applyAlignment="1">
      <alignment horizontal="left" vertical="center" wrapText="1"/>
    </xf>
    <xf numFmtId="0" fontId="4"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11" xfId="0" applyFont="1" applyBorder="1" applyAlignment="1">
      <alignment horizontal="left" vertical="center" wrapText="1"/>
    </xf>
    <xf numFmtId="0" fontId="10"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18" fillId="0" borderId="9" xfId="2" applyNumberFormat="1" applyFont="1" applyBorder="1" applyAlignment="1">
      <alignment horizontal="center" vertical="center" wrapText="1"/>
    </xf>
    <xf numFmtId="176" fontId="18" fillId="0" borderId="5" xfId="2" applyNumberFormat="1"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horizontal="left" vertical="center" wrapText="1"/>
    </xf>
    <xf numFmtId="0" fontId="8" fillId="0" borderId="13" xfId="0" applyFont="1" applyBorder="1" applyAlignment="1">
      <alignment vertical="center" wrapText="1"/>
    </xf>
    <xf numFmtId="38" fontId="4" fillId="0" borderId="13" xfId="1" applyFont="1" applyBorder="1" applyAlignment="1">
      <alignment horizontal="center" vertical="center" wrapText="1"/>
    </xf>
    <xf numFmtId="0" fontId="0" fillId="0" borderId="1" xfId="0" applyBorder="1">
      <alignment vertical="center"/>
    </xf>
    <xf numFmtId="0" fontId="28" fillId="0" borderId="0" xfId="2" applyFont="1"/>
    <xf numFmtId="0" fontId="14" fillId="0" borderId="0" xfId="0" applyFont="1">
      <alignment vertical="center"/>
    </xf>
    <xf numFmtId="0" fontId="30" fillId="0" borderId="0" xfId="0" applyFont="1" applyAlignment="1">
      <alignment vertical="center" wrapText="1"/>
    </xf>
    <xf numFmtId="0" fontId="12" fillId="0" borderId="0" xfId="0" applyFont="1" applyAlignment="1">
      <alignment vertical="center" wrapText="1"/>
    </xf>
    <xf numFmtId="0" fontId="35" fillId="0" borderId="0" xfId="0" applyFont="1" applyAlignment="1">
      <alignment horizontal="right" vertical="center"/>
    </xf>
    <xf numFmtId="38" fontId="14" fillId="0" borderId="0" xfId="0" applyNumberFormat="1" applyFont="1">
      <alignment vertical="center"/>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24" fillId="0" borderId="0" xfId="0" applyFont="1">
      <alignment vertical="center"/>
    </xf>
    <xf numFmtId="0" fontId="34" fillId="0" borderId="1" xfId="0" applyFont="1" applyBorder="1" applyAlignment="1">
      <alignment horizontal="center" vertical="center" wrapText="1"/>
    </xf>
    <xf numFmtId="0" fontId="29" fillId="0" borderId="1" xfId="0" applyFont="1" applyBorder="1" applyAlignment="1">
      <alignment horizontal="center" vertical="center" wrapText="1"/>
    </xf>
    <xf numFmtId="38" fontId="40" fillId="0" borderId="1" xfId="0" applyNumberFormat="1" applyFont="1" applyBorder="1">
      <alignment vertical="center"/>
    </xf>
    <xf numFmtId="49" fontId="29" fillId="0" borderId="1" xfId="0" applyNumberFormat="1" applyFont="1" applyBorder="1" applyAlignment="1">
      <alignment horizontal="center" vertical="center" wrapText="1"/>
    </xf>
    <xf numFmtId="0" fontId="41" fillId="0" borderId="1" xfId="0" applyFont="1" applyBorder="1" applyAlignment="1">
      <alignment vertical="center" wrapText="1"/>
    </xf>
    <xf numFmtId="0" fontId="42" fillId="0" borderId="1" xfId="0" applyFont="1" applyBorder="1" applyAlignment="1">
      <alignment horizontal="right" vertical="center"/>
    </xf>
    <xf numFmtId="0" fontId="40" fillId="0" borderId="1" xfId="0" applyFont="1" applyBorder="1">
      <alignment vertical="center"/>
    </xf>
    <xf numFmtId="0" fontId="40" fillId="0" borderId="0" xfId="0" applyFont="1">
      <alignment vertical="center"/>
    </xf>
    <xf numFmtId="0" fontId="29" fillId="0" borderId="13" xfId="2" applyFont="1" applyBorder="1" applyAlignment="1">
      <alignment horizontal="center" vertical="center" wrapText="1"/>
    </xf>
    <xf numFmtId="0" fontId="40" fillId="0" borderId="1" xfId="4" applyFont="1" applyBorder="1" applyAlignment="1">
      <alignment vertical="center" wrapText="1"/>
    </xf>
    <xf numFmtId="0" fontId="29" fillId="0" borderId="13" xfId="5" applyFont="1" applyBorder="1" applyAlignment="1">
      <alignment horizontal="center" vertical="center"/>
    </xf>
    <xf numFmtId="0" fontId="29" fillId="0" borderId="6" xfId="2" applyFont="1" applyBorder="1" applyAlignment="1">
      <alignment horizontal="left" vertical="center" wrapText="1"/>
    </xf>
    <xf numFmtId="177" fontId="40" fillId="0" borderId="1" xfId="4" applyNumberFormat="1" applyFont="1" applyBorder="1" applyAlignment="1">
      <alignment horizontal="center" vertical="center"/>
    </xf>
    <xf numFmtId="177" fontId="40" fillId="0" borderId="13" xfId="5" applyNumberFormat="1" applyFont="1" applyBorder="1" applyAlignment="1">
      <alignment horizontal="center" vertical="center"/>
    </xf>
    <xf numFmtId="177" fontId="40" fillId="0" borderId="1" xfId="4" applyNumberFormat="1" applyFont="1" applyBorder="1" applyAlignment="1">
      <alignment horizontal="right" vertical="center"/>
    </xf>
    <xf numFmtId="177" fontId="29" fillId="0" borderId="13" xfId="5" applyNumberFormat="1" applyFont="1" applyBorder="1" applyAlignment="1">
      <alignment horizontal="right" vertical="center"/>
    </xf>
    <xf numFmtId="49" fontId="29" fillId="0" borderId="13" xfId="2" applyNumberFormat="1" applyFont="1" applyBorder="1" applyAlignment="1">
      <alignment horizontal="center" vertical="center" wrapText="1"/>
    </xf>
    <xf numFmtId="0" fontId="41" fillId="0" borderId="13" xfId="0" applyFont="1" applyBorder="1" applyAlignment="1">
      <alignment vertical="center" wrapText="1"/>
    </xf>
    <xf numFmtId="0" fontId="40" fillId="0" borderId="13" xfId="0" applyFont="1" applyBorder="1">
      <alignment vertical="center"/>
    </xf>
    <xf numFmtId="0" fontId="42" fillId="0" borderId="13" xfId="0" applyFont="1" applyBorder="1" applyAlignment="1">
      <alignment horizontal="right" vertical="center"/>
    </xf>
    <xf numFmtId="38" fontId="40" fillId="0" borderId="13" xfId="0" applyNumberFormat="1" applyFont="1" applyBorder="1">
      <alignment vertical="center"/>
    </xf>
    <xf numFmtId="49" fontId="29" fillId="0" borderId="14" xfId="0" applyNumberFormat="1" applyFont="1" applyBorder="1" applyAlignment="1">
      <alignment horizontal="center" vertical="center" wrapText="1"/>
    </xf>
    <xf numFmtId="0" fontId="29" fillId="0" borderId="14" xfId="0" applyFont="1" applyBorder="1" applyAlignment="1">
      <alignment horizontal="center" vertical="center" wrapText="1"/>
    </xf>
    <xf numFmtId="0" fontId="29" fillId="0" borderId="14" xfId="0" applyFont="1" applyBorder="1" applyAlignment="1">
      <alignment vertical="center" wrapText="1"/>
    </xf>
    <xf numFmtId="38" fontId="29" fillId="0" borderId="14" xfId="1" applyFont="1" applyBorder="1" applyAlignment="1">
      <alignment vertical="center" wrapText="1"/>
    </xf>
    <xf numFmtId="0" fontId="29" fillId="0" borderId="14" xfId="0" applyFont="1" applyBorder="1" applyAlignment="1">
      <alignment horizontal="left" vertical="center" wrapText="1"/>
    </xf>
    <xf numFmtId="0" fontId="40" fillId="0" borderId="1" xfId="0" applyFont="1" applyBorder="1" applyAlignment="1">
      <alignment vertical="center" wrapText="1"/>
    </xf>
    <xf numFmtId="0" fontId="32" fillId="0" borderId="0" xfId="0" applyFont="1">
      <alignment vertical="center"/>
    </xf>
    <xf numFmtId="0" fontId="30" fillId="0" borderId="0" xfId="0" applyFont="1" applyAlignment="1">
      <alignment horizontal="center" vertical="center" wrapText="1"/>
    </xf>
    <xf numFmtId="0" fontId="24" fillId="0" borderId="0" xfId="0" applyFont="1" applyAlignment="1">
      <alignment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23" fillId="0" borderId="9" xfId="3" applyBorder="1" applyAlignment="1">
      <alignment horizontal="left" vertical="center" wrapText="1"/>
    </xf>
    <xf numFmtId="0" fontId="8" fillId="0" borderId="9" xfId="0" applyFont="1" applyBorder="1" applyAlignment="1">
      <alignment horizontal="left" vertical="center" wrapText="1"/>
    </xf>
    <xf numFmtId="0" fontId="0" fillId="0" borderId="9" xfId="0" applyBorder="1" applyAlignment="1">
      <alignment horizontal="center" vertical="center"/>
    </xf>
    <xf numFmtId="0" fontId="23" fillId="0" borderId="1" xfId="3" applyBorder="1" applyAlignment="1">
      <alignment horizontal="left" vertical="center" wrapText="1"/>
    </xf>
    <xf numFmtId="0" fontId="0" fillId="0" borderId="1" xfId="0" applyBorder="1" applyAlignment="1">
      <alignment horizontal="left" vertical="center"/>
    </xf>
    <xf numFmtId="0" fontId="18" fillId="0" borderId="0" xfId="0" applyFont="1" applyAlignment="1">
      <alignment horizontal="left" wrapText="1"/>
    </xf>
    <xf numFmtId="0" fontId="19" fillId="0" borderId="0" xfId="0" applyFont="1" applyAlignment="1">
      <alignment horizontal="right" vertical="center" wrapText="1"/>
    </xf>
    <xf numFmtId="0" fontId="9" fillId="0" borderId="1" xfId="0" applyFont="1" applyBorder="1" applyAlignment="1">
      <alignment horizontal="center" vertical="center"/>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0" fillId="0" borderId="4" xfId="0" applyBorder="1" applyAlignment="1">
      <alignment horizontal="center" vertical="center"/>
    </xf>
    <xf numFmtId="0" fontId="19" fillId="0" borderId="5" xfId="0" applyFont="1" applyBorder="1" applyAlignment="1">
      <alignment horizontal="right" vertical="center" wrapText="1"/>
    </xf>
    <xf numFmtId="0" fontId="23" fillId="0" borderId="13" xfId="3" applyBorder="1" applyAlignment="1">
      <alignment horizontal="left" vertical="center" wrapText="1"/>
    </xf>
    <xf numFmtId="0" fontId="8" fillId="0" borderId="13" xfId="0" applyFont="1" applyBorder="1" applyAlignment="1">
      <alignment horizontal="left" vertical="center" wrapText="1"/>
    </xf>
    <xf numFmtId="0" fontId="0" fillId="0" borderId="13" xfId="0" applyBorder="1" applyAlignment="1">
      <alignment horizontal="left" vertical="center"/>
    </xf>
  </cellXfs>
  <cellStyles count="6">
    <cellStyle name="Normal 2" xfId="4"/>
    <cellStyle name="ハイパーリンク" xfId="3" builtinId="8"/>
    <cellStyle name="桁区切り" xfId="1" builtinId="6"/>
    <cellStyle name="標準" xfId="0" builtinId="0"/>
    <cellStyle name="標準_Sheet1" xfId="5"/>
    <cellStyle name="標準_携行機材等業務依頼書付属書、機材リス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ohotaro.com/p/4022/3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tabSelected="1" zoomScale="40" zoomScaleNormal="40" zoomScalePageLayoutView="40" workbookViewId="0">
      <selection sqref="A1:M13"/>
    </sheetView>
  </sheetViews>
  <sheetFormatPr defaultColWidth="0" defaultRowHeight="14"/>
  <cols>
    <col min="1" max="1" width="20.25" style="54" customWidth="1"/>
    <col min="2" max="13" width="45.58203125" style="54" customWidth="1"/>
    <col min="14" max="14" width="43.58203125" style="54" customWidth="1"/>
    <col min="15" max="15" width="23.5" style="54" customWidth="1"/>
    <col min="16" max="16" width="34" style="54" customWidth="1"/>
    <col min="17" max="17" width="8.58203125" style="54" customWidth="1"/>
    <col min="18" max="16384" width="0" style="54" hidden="1"/>
  </cols>
  <sheetData>
    <row r="1" spans="1:13" ht="42" customHeight="1">
      <c r="A1" s="90" t="s">
        <v>0</v>
      </c>
      <c r="B1" s="90"/>
      <c r="C1" s="90"/>
      <c r="D1" s="90"/>
      <c r="E1" s="90"/>
      <c r="F1" s="90"/>
      <c r="G1" s="90"/>
      <c r="H1" s="90"/>
      <c r="I1" s="90"/>
      <c r="J1" s="90"/>
      <c r="K1" s="90"/>
      <c r="L1" s="90"/>
      <c r="M1" s="90"/>
    </row>
    <row r="2" spans="1:13" ht="81.75" customHeight="1">
      <c r="A2" s="91" t="s">
        <v>1</v>
      </c>
      <c r="B2" s="91"/>
      <c r="C2" s="91"/>
      <c r="D2" s="9"/>
      <c r="E2" s="9"/>
      <c r="F2" s="89" t="s">
        <v>2</v>
      </c>
      <c r="G2" s="89"/>
      <c r="H2" s="89"/>
      <c r="I2" s="61"/>
      <c r="J2" s="37"/>
      <c r="K2" s="37"/>
      <c r="L2" s="37"/>
      <c r="M2" s="37"/>
    </row>
    <row r="3" spans="1:13" ht="44.25" customHeight="1">
      <c r="A3" s="92" t="s">
        <v>3</v>
      </c>
      <c r="B3" s="92"/>
      <c r="C3" s="92"/>
      <c r="D3" s="92"/>
      <c r="E3" s="92"/>
      <c r="F3" s="92"/>
      <c r="G3" s="92"/>
      <c r="H3" s="92"/>
      <c r="I3" s="92"/>
      <c r="J3" s="92"/>
      <c r="K3" s="92"/>
      <c r="L3" s="92"/>
      <c r="M3" s="93"/>
    </row>
    <row r="4" spans="1:13" ht="120" customHeight="1">
      <c r="A4" s="62" t="s">
        <v>4</v>
      </c>
      <c r="B4" s="62" t="s">
        <v>5</v>
      </c>
      <c r="C4" s="62" t="s">
        <v>6</v>
      </c>
      <c r="D4" s="62" t="s">
        <v>7</v>
      </c>
      <c r="E4" s="62" t="s">
        <v>8</v>
      </c>
      <c r="F4" s="62" t="s">
        <v>9</v>
      </c>
      <c r="G4" s="62" t="s">
        <v>10</v>
      </c>
      <c r="H4" s="62" t="s">
        <v>11</v>
      </c>
      <c r="I4" s="62" t="s">
        <v>12</v>
      </c>
      <c r="J4" s="62" t="s">
        <v>13</v>
      </c>
      <c r="K4" s="62" t="s">
        <v>14</v>
      </c>
      <c r="L4" s="62" t="s">
        <v>15</v>
      </c>
      <c r="M4" s="62" t="s">
        <v>16</v>
      </c>
    </row>
    <row r="5" spans="1:13" s="69" customFormat="1" ht="125.15" customHeight="1">
      <c r="A5" s="70">
        <v>1</v>
      </c>
      <c r="B5" s="71" t="s">
        <v>17</v>
      </c>
      <c r="C5" s="72" t="s">
        <v>18</v>
      </c>
      <c r="D5" s="63">
        <v>511</v>
      </c>
      <c r="E5" s="59" t="s">
        <v>19</v>
      </c>
      <c r="F5" s="60" t="s">
        <v>20</v>
      </c>
      <c r="G5" s="60"/>
      <c r="H5" s="59" t="s">
        <v>21</v>
      </c>
      <c r="I5" s="73" t="s">
        <v>22</v>
      </c>
      <c r="J5" s="74">
        <v>2</v>
      </c>
      <c r="K5" s="75" t="s">
        <v>23</v>
      </c>
      <c r="L5" s="76"/>
      <c r="M5" s="77">
        <f>J5*L5</f>
        <v>0</v>
      </c>
    </row>
    <row r="6" spans="1:13" s="69" customFormat="1" ht="63" customHeight="1">
      <c r="A6" s="78" t="s">
        <v>24</v>
      </c>
      <c r="B6" s="71" t="s">
        <v>25</v>
      </c>
      <c r="C6" s="72" t="s">
        <v>26</v>
      </c>
      <c r="D6" s="63" t="s">
        <v>27</v>
      </c>
      <c r="E6" s="60"/>
      <c r="F6" s="60"/>
      <c r="G6" s="60"/>
      <c r="H6" s="59" t="s">
        <v>28</v>
      </c>
      <c r="I6" s="73" t="s">
        <v>22</v>
      </c>
      <c r="J6" s="74">
        <v>2</v>
      </c>
      <c r="K6" s="75" t="s">
        <v>29</v>
      </c>
      <c r="L6" s="76"/>
      <c r="M6" s="77">
        <f>J6*L6</f>
        <v>0</v>
      </c>
    </row>
    <row r="7" spans="1:13" s="69" customFormat="1" ht="94" customHeight="1">
      <c r="A7" s="78" t="s">
        <v>30</v>
      </c>
      <c r="B7" s="71" t="s">
        <v>31</v>
      </c>
      <c r="C7" s="63" t="s">
        <v>32</v>
      </c>
      <c r="D7" s="63" t="s">
        <v>33</v>
      </c>
      <c r="E7" s="59"/>
      <c r="F7" s="60"/>
      <c r="G7" s="60" t="s">
        <v>34</v>
      </c>
      <c r="H7" s="88" t="s">
        <v>35</v>
      </c>
      <c r="I7" s="73" t="s">
        <v>22</v>
      </c>
      <c r="J7" s="74">
        <v>4</v>
      </c>
      <c r="K7" s="75" t="s">
        <v>36</v>
      </c>
      <c r="L7" s="76"/>
      <c r="M7" s="77">
        <f>J7*L7</f>
        <v>0</v>
      </c>
    </row>
    <row r="8" spans="1:13" s="69" customFormat="1" ht="127.5" customHeight="1">
      <c r="A8" s="65" t="s">
        <v>37</v>
      </c>
      <c r="B8" s="71" t="s">
        <v>38</v>
      </c>
      <c r="C8" s="72" t="s">
        <v>26</v>
      </c>
      <c r="D8" s="63">
        <v>470</v>
      </c>
      <c r="E8" s="59" t="s">
        <v>39</v>
      </c>
      <c r="F8" s="60" t="s">
        <v>40</v>
      </c>
      <c r="G8" s="60"/>
      <c r="H8" s="59" t="s">
        <v>41</v>
      </c>
      <c r="I8" s="73" t="s">
        <v>42</v>
      </c>
      <c r="J8" s="74">
        <v>2</v>
      </c>
      <c r="K8" s="75" t="s">
        <v>23</v>
      </c>
      <c r="L8" s="76"/>
      <c r="M8" s="77">
        <f t="shared" ref="M8:M9" si="0">J8*L8</f>
        <v>0</v>
      </c>
    </row>
    <row r="9" spans="1:13" s="69" customFormat="1" ht="112.5" customHeight="1" thickBot="1">
      <c r="A9" s="83" t="s">
        <v>43</v>
      </c>
      <c r="B9" s="87" t="s">
        <v>44</v>
      </c>
      <c r="C9" s="84" t="s">
        <v>32</v>
      </c>
      <c r="D9" s="84" t="s">
        <v>45</v>
      </c>
      <c r="E9" s="85" t="s">
        <v>39</v>
      </c>
      <c r="F9" s="85" t="s">
        <v>46</v>
      </c>
      <c r="G9" s="85" t="s">
        <v>47</v>
      </c>
      <c r="H9" s="85" t="s">
        <v>48</v>
      </c>
      <c r="I9" s="87" t="s">
        <v>49</v>
      </c>
      <c r="J9" s="84">
        <v>4</v>
      </c>
      <c r="K9" s="84" t="s">
        <v>36</v>
      </c>
      <c r="L9" s="86"/>
      <c r="M9" s="86">
        <f t="shared" si="0"/>
        <v>0</v>
      </c>
    </row>
    <row r="10" spans="1:13" s="69" customFormat="1" ht="80.150000000000006" customHeight="1" thickTop="1">
      <c r="A10" s="79"/>
      <c r="B10" s="79"/>
      <c r="C10" s="79"/>
      <c r="D10" s="79"/>
      <c r="E10" s="79"/>
      <c r="F10" s="79"/>
      <c r="G10" s="79"/>
      <c r="H10" s="79"/>
      <c r="I10" s="79"/>
      <c r="J10" s="79"/>
      <c r="K10" s="80"/>
      <c r="L10" s="81" t="s">
        <v>50</v>
      </c>
      <c r="M10" s="82">
        <f>SUM(M5:M9)</f>
        <v>0</v>
      </c>
    </row>
    <row r="11" spans="1:13" s="69" customFormat="1" ht="80.150000000000006" customHeight="1">
      <c r="A11" s="66"/>
      <c r="B11" s="66"/>
      <c r="C11" s="66"/>
      <c r="D11" s="66"/>
      <c r="E11" s="66"/>
      <c r="F11" s="66"/>
      <c r="G11" s="66"/>
      <c r="H11" s="66"/>
      <c r="I11" s="66"/>
      <c r="J11" s="66"/>
      <c r="K11" s="68"/>
      <c r="L11" s="67" t="s">
        <v>51</v>
      </c>
      <c r="M11" s="68">
        <f>M10*0.1</f>
        <v>0</v>
      </c>
    </row>
    <row r="12" spans="1:13" s="69" customFormat="1" ht="80.150000000000006" customHeight="1">
      <c r="A12" s="66"/>
      <c r="B12" s="66"/>
      <c r="C12" s="66"/>
      <c r="D12" s="66"/>
      <c r="E12" s="66"/>
      <c r="F12" s="66"/>
      <c r="G12" s="66"/>
      <c r="H12" s="66"/>
      <c r="I12" s="66"/>
      <c r="J12" s="66"/>
      <c r="K12" s="68"/>
      <c r="L12" s="67" t="s">
        <v>52</v>
      </c>
      <c r="M12" s="64">
        <f>M10+M11</f>
        <v>0</v>
      </c>
    </row>
    <row r="13" spans="1:13" ht="36.75" customHeight="1">
      <c r="A13" s="56"/>
      <c r="B13" s="56"/>
      <c r="C13" s="56"/>
      <c r="D13" s="56"/>
      <c r="E13" s="56"/>
      <c r="F13" s="56"/>
      <c r="G13" s="56"/>
      <c r="H13" s="56"/>
      <c r="I13" s="56"/>
      <c r="J13" s="56"/>
      <c r="L13" s="57"/>
      <c r="M13" s="58"/>
    </row>
    <row r="14" spans="1:13" ht="23.5">
      <c r="A14" s="1"/>
      <c r="B14" s="55"/>
      <c r="C14" s="55"/>
      <c r="D14" s="55"/>
      <c r="E14" s="55"/>
      <c r="F14" s="55"/>
      <c r="G14" s="55"/>
      <c r="H14" s="55"/>
      <c r="I14" s="55"/>
      <c r="J14" s="55"/>
      <c r="K14" s="1"/>
      <c r="L14" s="6"/>
      <c r="M14" s="6"/>
    </row>
    <row r="15" spans="1:13">
      <c r="B15" s="1"/>
    </row>
  </sheetData>
  <mergeCells count="3">
    <mergeCell ref="A1:M1"/>
    <mergeCell ref="A2:C2"/>
    <mergeCell ref="A3:M3"/>
  </mergeCells>
  <phoneticPr fontId="3"/>
  <pageMargins left="0.7" right="0.7" top="0.75" bottom="0.75" header="0.3" footer="0.3"/>
  <pageSetup paperSize="9" scale="2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opLeftCell="C3" zoomScale="70" zoomScaleNormal="70" workbookViewId="0">
      <selection activeCell="F27" sqref="F27"/>
    </sheetView>
  </sheetViews>
  <sheetFormatPr defaultRowHeight="14"/>
  <cols>
    <col min="1" max="1" width="8.58203125" customWidth="1"/>
    <col min="2" max="2" width="38.58203125" customWidth="1"/>
    <col min="3" max="3" width="12.83203125" customWidth="1"/>
    <col min="4" max="6" width="11.58203125" customWidth="1"/>
    <col min="7" max="7" width="23.83203125" customWidth="1"/>
    <col min="8" max="8" width="18.33203125" customWidth="1"/>
    <col min="9" max="9" width="11.58203125" customWidth="1"/>
    <col min="12" max="13" width="11.58203125" customWidth="1"/>
    <col min="15" max="15" width="28.08203125" customWidth="1"/>
    <col min="16" max="16" width="30.33203125" customWidth="1"/>
  </cols>
  <sheetData>
    <row r="1" spans="1:17" ht="19">
      <c r="A1" s="94" t="s">
        <v>53</v>
      </c>
      <c r="B1" s="94"/>
      <c r="C1" s="94"/>
      <c r="D1" s="94"/>
      <c r="E1" s="94"/>
      <c r="F1" s="94"/>
      <c r="G1" s="94"/>
      <c r="H1" s="94"/>
      <c r="I1" s="94"/>
      <c r="J1" s="94"/>
      <c r="K1" s="94"/>
      <c r="L1" s="94"/>
      <c r="M1" s="94"/>
      <c r="N1" s="94"/>
      <c r="O1" s="94"/>
    </row>
    <row r="2" spans="1:17" ht="48" customHeight="1">
      <c r="A2" s="95" t="s">
        <v>54</v>
      </c>
      <c r="B2" s="95"/>
      <c r="C2" s="95"/>
      <c r="D2" s="9"/>
      <c r="E2" s="9"/>
      <c r="F2" s="96" t="s">
        <v>55</v>
      </c>
      <c r="G2" s="96"/>
      <c r="H2" s="96"/>
      <c r="I2" s="96"/>
      <c r="J2" s="96"/>
      <c r="K2" s="96"/>
      <c r="L2" s="96"/>
      <c r="M2" s="96"/>
      <c r="N2" s="97" t="s">
        <v>56</v>
      </c>
      <c r="O2" s="98"/>
    </row>
    <row r="3" spans="1:17" ht="32.25" customHeight="1">
      <c r="A3" s="99" t="s">
        <v>3</v>
      </c>
      <c r="B3" s="99"/>
      <c r="C3" s="99"/>
      <c r="D3" s="99"/>
      <c r="E3" s="99"/>
      <c r="F3" s="99"/>
      <c r="G3" s="99"/>
      <c r="H3" s="99"/>
      <c r="I3" s="99"/>
      <c r="J3" s="99"/>
      <c r="K3" s="99"/>
      <c r="L3" s="99"/>
      <c r="M3" s="100"/>
      <c r="N3" s="113" t="s">
        <v>57</v>
      </c>
      <c r="O3" s="113"/>
      <c r="P3" s="113"/>
      <c r="Q3" s="113"/>
    </row>
    <row r="4" spans="1:17" ht="42" customHeight="1">
      <c r="A4" s="10" t="s">
        <v>4</v>
      </c>
      <c r="B4" s="10" t="s">
        <v>5</v>
      </c>
      <c r="C4" s="10" t="s">
        <v>58</v>
      </c>
      <c r="D4" s="10" t="s">
        <v>7</v>
      </c>
      <c r="E4" s="10" t="s">
        <v>8</v>
      </c>
      <c r="F4" s="10" t="s">
        <v>9</v>
      </c>
      <c r="G4" s="10" t="s">
        <v>59</v>
      </c>
      <c r="H4" s="12" t="s">
        <v>60</v>
      </c>
      <c r="I4" s="10" t="s">
        <v>61</v>
      </c>
      <c r="J4" s="10" t="s">
        <v>13</v>
      </c>
      <c r="K4" s="10" t="s">
        <v>62</v>
      </c>
      <c r="L4" s="10" t="s">
        <v>63</v>
      </c>
      <c r="M4" s="10" t="s">
        <v>16</v>
      </c>
      <c r="N4" s="103" t="s">
        <v>64</v>
      </c>
      <c r="O4" s="103"/>
      <c r="P4" s="104" t="s">
        <v>65</v>
      </c>
      <c r="Q4" s="105"/>
    </row>
    <row r="5" spans="1:17" ht="42" customHeight="1">
      <c r="A5" s="39">
        <v>1</v>
      </c>
      <c r="B5" s="40" t="s">
        <v>66</v>
      </c>
      <c r="C5" s="41" t="s">
        <v>67</v>
      </c>
      <c r="D5" s="42" t="s">
        <v>68</v>
      </c>
      <c r="E5" s="38"/>
      <c r="F5" s="40"/>
      <c r="G5" s="40" t="s">
        <v>69</v>
      </c>
      <c r="H5" s="38"/>
      <c r="I5" s="41" t="s">
        <v>70</v>
      </c>
      <c r="J5" s="43">
        <v>2</v>
      </c>
      <c r="K5" s="44" t="s">
        <v>71</v>
      </c>
      <c r="L5" s="45">
        <v>8600</v>
      </c>
      <c r="M5" s="46">
        <v>17024</v>
      </c>
      <c r="N5" s="106" t="s">
        <v>72</v>
      </c>
      <c r="O5" s="107"/>
      <c r="P5" s="108"/>
      <c r="Q5" s="108"/>
    </row>
    <row r="6" spans="1:17" s="52" customFormat="1" ht="53.25" customHeight="1">
      <c r="A6" s="13">
        <v>2</v>
      </c>
      <c r="B6" s="14" t="s">
        <v>73</v>
      </c>
      <c r="C6" s="8" t="s">
        <v>74</v>
      </c>
      <c r="D6" s="8" t="s">
        <v>75</v>
      </c>
      <c r="E6" s="8" t="s">
        <v>76</v>
      </c>
      <c r="F6" s="14" t="s">
        <v>77</v>
      </c>
      <c r="G6" s="14"/>
      <c r="H6" s="8" t="s">
        <v>78</v>
      </c>
      <c r="I6" s="8" t="s">
        <v>70</v>
      </c>
      <c r="J6" s="13">
        <v>2</v>
      </c>
      <c r="K6" s="13" t="s">
        <v>71</v>
      </c>
      <c r="L6" s="15">
        <v>460000</v>
      </c>
      <c r="M6" s="15">
        <v>920000</v>
      </c>
      <c r="N6" s="109" t="s">
        <v>79</v>
      </c>
      <c r="O6" s="101"/>
      <c r="P6" s="110" t="s">
        <v>80</v>
      </c>
      <c r="Q6" s="110"/>
    </row>
    <row r="7" spans="1:17" ht="42" customHeight="1">
      <c r="A7" s="47">
        <v>3</v>
      </c>
      <c r="B7" s="48" t="s">
        <v>81</v>
      </c>
      <c r="C7" s="49" t="s">
        <v>82</v>
      </c>
      <c r="D7" s="49" t="s">
        <v>83</v>
      </c>
      <c r="E7" s="49" t="s">
        <v>84</v>
      </c>
      <c r="F7" s="50" t="s">
        <v>85</v>
      </c>
      <c r="G7" s="50"/>
      <c r="H7" s="48" t="s">
        <v>86</v>
      </c>
      <c r="I7" s="49" t="s">
        <v>87</v>
      </c>
      <c r="J7" s="47">
        <v>2</v>
      </c>
      <c r="K7" s="47" t="s">
        <v>71</v>
      </c>
      <c r="L7" s="51">
        <v>44000</v>
      </c>
      <c r="M7" s="51">
        <v>88000</v>
      </c>
      <c r="N7" s="119" t="s">
        <v>88</v>
      </c>
      <c r="O7" s="120"/>
      <c r="P7" s="121" t="s">
        <v>89</v>
      </c>
      <c r="Q7" s="121"/>
    </row>
    <row r="8" spans="1:17" ht="42" customHeight="1">
      <c r="A8" s="13"/>
      <c r="B8" s="14"/>
      <c r="C8" s="8"/>
      <c r="D8" s="8"/>
      <c r="E8" s="8"/>
      <c r="F8" s="14"/>
      <c r="G8" s="14"/>
      <c r="H8" s="8"/>
      <c r="I8" s="8"/>
      <c r="J8" s="13"/>
      <c r="K8" s="13"/>
      <c r="L8" s="15"/>
      <c r="M8" s="15"/>
      <c r="N8" s="101"/>
      <c r="O8" s="101"/>
      <c r="P8" s="102"/>
      <c r="Q8" s="102"/>
    </row>
    <row r="9" spans="1:17" ht="42" customHeight="1">
      <c r="A9" s="13"/>
      <c r="B9" s="14"/>
      <c r="C9" s="8"/>
      <c r="D9" s="8"/>
      <c r="E9" s="8"/>
      <c r="F9" s="14"/>
      <c r="G9" s="14"/>
      <c r="H9" s="8"/>
      <c r="I9" s="8"/>
      <c r="J9" s="13"/>
      <c r="K9" s="13"/>
      <c r="L9" s="15"/>
      <c r="M9" s="15"/>
      <c r="N9" s="101"/>
      <c r="O9" s="101"/>
      <c r="P9" s="102"/>
      <c r="Q9" s="102"/>
    </row>
    <row r="10" spans="1:17" ht="42" customHeight="1">
      <c r="A10" s="13"/>
      <c r="B10" s="14"/>
      <c r="C10" s="8"/>
      <c r="D10" s="8"/>
      <c r="E10" s="8"/>
      <c r="F10" s="14"/>
      <c r="G10" s="14"/>
      <c r="H10" s="14"/>
      <c r="I10" s="14"/>
      <c r="J10" s="13"/>
      <c r="K10" s="13"/>
      <c r="L10" s="15"/>
      <c r="M10" s="15"/>
      <c r="N10" s="101"/>
      <c r="O10" s="101"/>
      <c r="P10" s="102"/>
      <c r="Q10" s="102"/>
    </row>
    <row r="11" spans="1:17" ht="42" customHeight="1">
      <c r="A11" s="13"/>
      <c r="B11" s="14"/>
      <c r="C11" s="8"/>
      <c r="D11" s="8"/>
      <c r="E11" s="8"/>
      <c r="F11" s="14"/>
      <c r="G11" s="14"/>
      <c r="H11" s="14"/>
      <c r="I11" s="14"/>
      <c r="J11" s="13"/>
      <c r="K11" s="13"/>
      <c r="L11" s="15"/>
      <c r="M11" s="15"/>
      <c r="N11" s="101"/>
      <c r="O11" s="101"/>
      <c r="P11" s="102"/>
      <c r="Q11" s="102"/>
    </row>
    <row r="12" spans="1:17" ht="42" customHeight="1">
      <c r="A12" s="13"/>
      <c r="B12" s="14"/>
      <c r="C12" s="8"/>
      <c r="D12" s="8"/>
      <c r="E12" s="8"/>
      <c r="F12" s="14"/>
      <c r="G12" s="14"/>
      <c r="H12" s="14"/>
      <c r="I12" s="14"/>
      <c r="J12" s="13"/>
      <c r="K12" s="13"/>
      <c r="L12" s="15"/>
      <c r="M12" s="15"/>
      <c r="N12" s="101"/>
      <c r="O12" s="101"/>
      <c r="P12" s="102"/>
      <c r="Q12" s="102"/>
    </row>
    <row r="13" spans="1:17" ht="42" customHeight="1">
      <c r="A13" s="13"/>
      <c r="B13" s="14"/>
      <c r="C13" s="8"/>
      <c r="D13" s="8"/>
      <c r="E13" s="8"/>
      <c r="F13" s="14"/>
      <c r="G13" s="14"/>
      <c r="H13" s="14"/>
      <c r="I13" s="14"/>
      <c r="J13" s="13"/>
      <c r="K13" s="13"/>
      <c r="L13" s="15"/>
      <c r="M13" s="15"/>
      <c r="N13" s="114"/>
      <c r="O13" s="107"/>
      <c r="P13" s="108"/>
      <c r="Q13" s="108"/>
    </row>
    <row r="14" spans="1:17" ht="42" customHeight="1">
      <c r="A14" s="13"/>
      <c r="B14" s="14"/>
      <c r="C14" s="8"/>
      <c r="D14" s="8"/>
      <c r="E14" s="8"/>
      <c r="F14" s="14"/>
      <c r="G14" s="14"/>
      <c r="H14" s="14"/>
      <c r="I14" s="14"/>
      <c r="J14" s="13"/>
      <c r="K14" s="13"/>
      <c r="L14" s="15"/>
      <c r="M14" s="15"/>
      <c r="N14" s="115"/>
      <c r="O14" s="116"/>
      <c r="P14" s="117"/>
      <c r="Q14" s="102"/>
    </row>
    <row r="15" spans="1:17" ht="42" customHeight="1">
      <c r="A15" s="16"/>
      <c r="B15" s="16"/>
      <c r="C15" s="16"/>
      <c r="D15" s="16"/>
      <c r="E15" s="16"/>
      <c r="F15" s="16"/>
      <c r="G15" s="16"/>
      <c r="H15" s="16"/>
      <c r="I15" s="16"/>
      <c r="J15" s="16"/>
      <c r="K15" s="17"/>
      <c r="L15" s="18" t="s">
        <v>50</v>
      </c>
      <c r="M15" s="19">
        <f>SUM(M5:M14)</f>
        <v>1025024</v>
      </c>
      <c r="N15" s="21"/>
      <c r="O15" s="29"/>
      <c r="P15" s="27"/>
      <c r="Q15" s="22"/>
    </row>
    <row r="16" spans="1:17" ht="42" customHeight="1">
      <c r="A16" s="16"/>
      <c r="B16" s="16"/>
      <c r="C16" s="16"/>
      <c r="D16" s="16"/>
      <c r="E16" s="16"/>
      <c r="F16" s="16"/>
      <c r="G16" s="16"/>
      <c r="H16" s="16"/>
      <c r="I16" s="16"/>
      <c r="J16" s="16"/>
      <c r="K16" s="17"/>
      <c r="L16" s="18" t="s">
        <v>51</v>
      </c>
      <c r="M16" s="20">
        <f>M15*0.1</f>
        <v>102502.40000000001</v>
      </c>
      <c r="N16" s="21"/>
      <c r="O16" s="29"/>
      <c r="P16" s="28"/>
      <c r="Q16" s="26"/>
    </row>
    <row r="17" spans="1:17" ht="42" customHeight="1">
      <c r="A17" s="16"/>
      <c r="B17" s="16"/>
      <c r="C17" s="16"/>
      <c r="D17" s="16"/>
      <c r="E17" s="16"/>
      <c r="F17" s="16"/>
      <c r="G17" s="16"/>
      <c r="H17" s="16"/>
      <c r="I17" s="16"/>
      <c r="J17" s="16"/>
      <c r="K17" s="17"/>
      <c r="L17" s="18" t="s">
        <v>52</v>
      </c>
      <c r="M17" s="19">
        <f>M15+M16</f>
        <v>1127526.3999999999</v>
      </c>
      <c r="N17" s="23"/>
      <c r="O17" s="25"/>
      <c r="P17" s="24"/>
      <c r="Q17" s="22"/>
    </row>
    <row r="18" spans="1:17" ht="21" customHeight="1">
      <c r="A18" s="2" t="s">
        <v>90</v>
      </c>
      <c r="B18" s="3" t="s">
        <v>91</v>
      </c>
      <c r="C18" s="3"/>
      <c r="D18" s="3"/>
      <c r="E18" s="3"/>
      <c r="F18" s="3"/>
      <c r="G18" s="3"/>
      <c r="H18" s="3"/>
      <c r="I18" s="3"/>
      <c r="J18" s="3"/>
      <c r="K18" s="3"/>
      <c r="L18" s="3"/>
      <c r="M18" s="4"/>
      <c r="N18" s="112"/>
      <c r="O18" s="118"/>
    </row>
    <row r="19" spans="1:17" ht="21" customHeight="1">
      <c r="A19" s="5"/>
      <c r="B19" s="53" t="s">
        <v>92</v>
      </c>
      <c r="C19" s="53"/>
      <c r="D19" s="53"/>
      <c r="E19" s="53"/>
      <c r="F19" s="53"/>
      <c r="G19" s="35"/>
      <c r="H19" s="35"/>
      <c r="I19" s="36"/>
      <c r="J19" s="36"/>
      <c r="K19" s="36"/>
      <c r="L19" s="4"/>
      <c r="M19" s="4"/>
      <c r="N19" s="112"/>
      <c r="O19" s="112"/>
    </row>
    <row r="20" spans="1:17" ht="21" customHeight="1">
      <c r="A20" s="2"/>
      <c r="B20" s="3" t="s">
        <v>93</v>
      </c>
      <c r="C20" s="3"/>
      <c r="D20" s="3"/>
      <c r="E20" s="3"/>
      <c r="F20" s="3"/>
      <c r="G20" s="3"/>
      <c r="H20" s="3"/>
      <c r="I20" s="3"/>
      <c r="J20" s="3"/>
      <c r="K20" s="3"/>
      <c r="L20" s="3"/>
      <c r="M20" s="4"/>
      <c r="N20" s="1"/>
      <c r="O20" s="1"/>
    </row>
    <row r="21" spans="1:17" ht="21" customHeight="1">
      <c r="A21" s="2"/>
      <c r="B21" s="3" t="s">
        <v>94</v>
      </c>
      <c r="C21" s="3"/>
      <c r="D21" s="3"/>
      <c r="E21" s="3"/>
      <c r="F21" s="3"/>
      <c r="G21" s="3"/>
      <c r="H21" s="3"/>
      <c r="I21" s="3"/>
      <c r="J21" s="3"/>
      <c r="K21" s="3"/>
      <c r="L21" s="3"/>
      <c r="M21" s="3"/>
      <c r="N21" s="1"/>
      <c r="O21" s="1"/>
    </row>
    <row r="22" spans="1:17" ht="24.75" customHeight="1">
      <c r="A22" s="1"/>
      <c r="B22" s="3" t="s">
        <v>95</v>
      </c>
      <c r="C22" s="7"/>
      <c r="D22" s="7"/>
      <c r="E22" s="7"/>
      <c r="F22" s="7"/>
      <c r="G22" s="7"/>
      <c r="H22" s="7"/>
      <c r="I22" s="1"/>
      <c r="J22" s="1"/>
      <c r="K22" s="1"/>
      <c r="L22" s="6"/>
      <c r="M22" s="6"/>
      <c r="N22" s="1"/>
      <c r="O22" s="1"/>
    </row>
    <row r="23" spans="1:17" ht="21" customHeight="1">
      <c r="A23" s="1"/>
      <c r="B23" s="111" t="s">
        <v>96</v>
      </c>
      <c r="C23" s="111"/>
      <c r="D23" s="111"/>
      <c r="E23" s="111"/>
      <c r="F23" s="111"/>
      <c r="G23" s="111"/>
      <c r="H23" s="11"/>
      <c r="I23" s="11"/>
      <c r="J23" s="11"/>
      <c r="K23" s="30"/>
      <c r="L23" s="6"/>
      <c r="M23" s="6"/>
      <c r="N23" s="1"/>
      <c r="O23" s="1"/>
    </row>
    <row r="24" spans="1:17" ht="21" customHeight="1">
      <c r="A24" s="2"/>
      <c r="B24" s="32"/>
      <c r="C24" s="33"/>
      <c r="D24" s="33"/>
      <c r="E24" s="33"/>
      <c r="F24" s="33"/>
      <c r="G24" s="34"/>
      <c r="H24" s="31"/>
      <c r="I24" s="1"/>
      <c r="J24" s="1"/>
      <c r="K24" s="1"/>
      <c r="L24" s="6"/>
      <c r="M24" s="6"/>
      <c r="N24" s="1"/>
      <c r="O24" s="1"/>
    </row>
    <row r="25" spans="1:17">
      <c r="A25" s="1"/>
      <c r="B25" s="1"/>
      <c r="C25" s="1"/>
      <c r="D25" s="1"/>
      <c r="E25" s="1"/>
      <c r="F25" s="1"/>
      <c r="G25" s="1"/>
      <c r="H25" s="1"/>
      <c r="I25" s="1"/>
      <c r="J25" s="1"/>
      <c r="K25" s="1"/>
      <c r="L25" s="6"/>
      <c r="M25" s="6"/>
      <c r="N25" s="1"/>
      <c r="O25" s="1"/>
    </row>
    <row r="26" spans="1:17">
      <c r="A26" s="1"/>
      <c r="B26" s="1"/>
      <c r="C26" s="1"/>
      <c r="D26" s="1"/>
      <c r="E26" s="1"/>
      <c r="F26" s="1"/>
      <c r="G26" s="1"/>
      <c r="H26" s="1"/>
      <c r="I26" s="1"/>
      <c r="J26" s="1"/>
      <c r="K26" s="1"/>
      <c r="L26" s="6"/>
      <c r="M26" s="6"/>
      <c r="N26" s="1"/>
      <c r="O26" s="1"/>
    </row>
    <row r="27" spans="1:17">
      <c r="B27" s="1"/>
    </row>
  </sheetData>
  <mergeCells count="31">
    <mergeCell ref="B23:G23"/>
    <mergeCell ref="N19:O19"/>
    <mergeCell ref="N3:Q3"/>
    <mergeCell ref="N13:O13"/>
    <mergeCell ref="P13:Q13"/>
    <mergeCell ref="N14:O14"/>
    <mergeCell ref="P14:Q14"/>
    <mergeCell ref="N18:O18"/>
    <mergeCell ref="N10:O10"/>
    <mergeCell ref="P10:Q10"/>
    <mergeCell ref="N11:O11"/>
    <mergeCell ref="P11:Q11"/>
    <mergeCell ref="N12:O12"/>
    <mergeCell ref="P12:Q12"/>
    <mergeCell ref="N7:O7"/>
    <mergeCell ref="P7:Q7"/>
    <mergeCell ref="N8:O8"/>
    <mergeCell ref="P8:Q8"/>
    <mergeCell ref="N9:O9"/>
    <mergeCell ref="P9:Q9"/>
    <mergeCell ref="N4:O4"/>
    <mergeCell ref="P4:Q4"/>
    <mergeCell ref="N5:O5"/>
    <mergeCell ref="P5:Q5"/>
    <mergeCell ref="N6:O6"/>
    <mergeCell ref="P6:Q6"/>
    <mergeCell ref="A1:O1"/>
    <mergeCell ref="A2:C2"/>
    <mergeCell ref="F2:M2"/>
    <mergeCell ref="N2:O2"/>
    <mergeCell ref="A3:M3"/>
  </mergeCells>
  <phoneticPr fontId="22"/>
  <hyperlinks>
    <hyperlink ref="N5" r:id="rId1"/>
  </hyperlinks>
  <pageMargins left="0.7" right="0.7" top="0.75" bottom="0.75" header="0.3" footer="0.3"/>
  <pageSetup paperSize="9" scale="28" orientation="portrait" horizontalDpi="300" verticalDpi="300"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vt:lpstr>
      <vt:lpstr>記入例</vt:lpstr>
      <vt:lpstr>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2020-07-01T04:33:07Z</dcterms:created>
  <dcterms:modified xsi:type="dcterms:W3CDTF">2022-01-26T00:57:24Z</dcterms:modified>
  <cp:category/>
  <cp:contentStatus/>
</cp:coreProperties>
</file>