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新デスクトップ\調達\2020年度 インターロッキングブロック更新\公示資料\"/>
    </mc:Choice>
  </mc:AlternateContent>
  <bookViews>
    <workbookView xWindow="0" yWindow="0" windowWidth="21576" windowHeight="8172"/>
  </bookViews>
  <sheets>
    <sheet name="Sheet1" sheetId="1" r:id="rId1"/>
  </sheets>
  <definedNames>
    <definedName name="_xlnm.Print_Area" localSheetId="0">Sheet1!$A$1:$G$51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21" i="1"/>
  <c r="G22" i="1"/>
  <c r="G25" i="1"/>
  <c r="G29" i="1"/>
  <c r="G32" i="1"/>
  <c r="G10" i="1" l="1"/>
  <c r="G9" i="1"/>
  <c r="G31" i="1" l="1"/>
  <c r="G36" i="1"/>
  <c r="G8" i="1" l="1"/>
  <c r="G30" i="1" l="1"/>
  <c r="G28" i="1"/>
  <c r="G27" i="1"/>
  <c r="G26" i="1"/>
  <c r="G18" i="1" l="1"/>
  <c r="G33" i="1"/>
  <c r="G37" i="1"/>
  <c r="G20" i="1"/>
  <c r="G24" i="1"/>
  <c r="G16" i="1"/>
  <c r="G23" i="1"/>
  <c r="G15" i="1"/>
  <c r="G11" i="1" l="1"/>
  <c r="G12" i="1" s="1"/>
  <c r="G42" i="1"/>
  <c r="G41" i="1"/>
  <c r="G40" i="1"/>
  <c r="G39" i="1"/>
  <c r="G5" i="1"/>
  <c r="G6" i="1"/>
  <c r="G38" i="1"/>
  <c r="G17" i="1"/>
  <c r="G14" i="1" l="1"/>
  <c r="G34" i="1" s="1"/>
  <c r="G44" i="1" s="1"/>
</calcChain>
</file>

<file path=xl/sharedStrings.xml><?xml version="1.0" encoding="utf-8"?>
<sst xmlns="http://schemas.openxmlformats.org/spreadsheetml/2006/main" count="119" uniqueCount="53">
  <si>
    <t>単価(税抜)</t>
    <rPh sb="0" eb="2">
      <t>タンカ</t>
    </rPh>
    <rPh sb="3" eb="5">
      <t>ゼイヌキ</t>
    </rPh>
    <phoneticPr fontId="1"/>
  </si>
  <si>
    <t>計(税抜)</t>
    <rPh sb="0" eb="1">
      <t>ケイ</t>
    </rPh>
    <rPh sb="2" eb="4">
      <t>ゼイヌキ</t>
    </rPh>
    <phoneticPr fontId="1"/>
  </si>
  <si>
    <t>積算金額内訳書</t>
    <rPh sb="0" eb="2">
      <t>セキサン</t>
    </rPh>
    <rPh sb="2" eb="4">
      <t>キンガク</t>
    </rPh>
    <rPh sb="4" eb="7">
      <t>ウチワケショ</t>
    </rPh>
    <phoneticPr fontId="1"/>
  </si>
  <si>
    <t>・本書は下見積書及び、入札書に添付してください。</t>
    <rPh sb="1" eb="3">
      <t>ホンショ</t>
    </rPh>
    <rPh sb="4" eb="5">
      <t>シタ</t>
    </rPh>
    <rPh sb="5" eb="7">
      <t>ミツモリ</t>
    </rPh>
    <rPh sb="7" eb="8">
      <t>ショ</t>
    </rPh>
    <rPh sb="8" eb="9">
      <t>オヨ</t>
    </rPh>
    <rPh sb="11" eb="13">
      <t>ニュウサツ</t>
    </rPh>
    <rPh sb="13" eb="14">
      <t>ショ</t>
    </rPh>
    <rPh sb="15" eb="17">
      <t>テンプ</t>
    </rPh>
    <phoneticPr fontId="1"/>
  </si>
  <si>
    <t>共通仮設工事費</t>
    <rPh sb="0" eb="2">
      <t>キョウツウ</t>
    </rPh>
    <rPh sb="2" eb="4">
      <t>カセツ</t>
    </rPh>
    <rPh sb="4" eb="6">
      <t>コウジ</t>
    </rPh>
    <rPh sb="6" eb="7">
      <t>ヒ</t>
    </rPh>
    <phoneticPr fontId="1"/>
  </si>
  <si>
    <t>直接仮設工事費</t>
    <rPh sb="0" eb="2">
      <t>チョクセツ</t>
    </rPh>
    <rPh sb="2" eb="4">
      <t>カセツ</t>
    </rPh>
    <rPh sb="4" eb="6">
      <t>コウジ</t>
    </rPh>
    <rPh sb="6" eb="7">
      <t>ヒ</t>
    </rPh>
    <phoneticPr fontId="1"/>
  </si>
  <si>
    <t>舗装資材費</t>
    <rPh sb="0" eb="2">
      <t>ホソウ</t>
    </rPh>
    <rPh sb="2" eb="4">
      <t>シザイ</t>
    </rPh>
    <rPh sb="4" eb="5">
      <t>ヒ</t>
    </rPh>
    <phoneticPr fontId="1"/>
  </si>
  <si>
    <t>舗装手間工事費</t>
    <rPh sb="0" eb="2">
      <t>ホソウ</t>
    </rPh>
    <rPh sb="2" eb="4">
      <t>テマ</t>
    </rPh>
    <rPh sb="4" eb="7">
      <t>コウジヒ</t>
    </rPh>
    <phoneticPr fontId="1"/>
  </si>
  <si>
    <t>金属工事費</t>
    <rPh sb="0" eb="2">
      <t>キンゾク</t>
    </rPh>
    <rPh sb="2" eb="5">
      <t>コウジヒ</t>
    </rPh>
    <phoneticPr fontId="1"/>
  </si>
  <si>
    <t>産業廃棄物廃棄費</t>
    <rPh sb="0" eb="2">
      <t>サンギョウ</t>
    </rPh>
    <rPh sb="2" eb="5">
      <t>ハイキブツ</t>
    </rPh>
    <rPh sb="5" eb="7">
      <t>ハイキ</t>
    </rPh>
    <rPh sb="7" eb="8">
      <t>ヒ</t>
    </rPh>
    <phoneticPr fontId="1"/>
  </si>
  <si>
    <t>現場管理費</t>
    <rPh sb="0" eb="2">
      <t>ゲンバ</t>
    </rPh>
    <rPh sb="2" eb="5">
      <t>カンリヒ</t>
    </rPh>
    <phoneticPr fontId="1"/>
  </si>
  <si>
    <t>一般管理費</t>
    <rPh sb="0" eb="2">
      <t>イッパン</t>
    </rPh>
    <rPh sb="2" eb="5">
      <t>カンリヒ</t>
    </rPh>
    <phoneticPr fontId="1"/>
  </si>
  <si>
    <t>法定福利費</t>
    <rPh sb="0" eb="2">
      <t>ホウテイ</t>
    </rPh>
    <rPh sb="2" eb="4">
      <t>フクリ</t>
    </rPh>
    <rPh sb="4" eb="5">
      <t>ヒ</t>
    </rPh>
    <phoneticPr fontId="1"/>
  </si>
  <si>
    <t>㎡</t>
    <phoneticPr fontId="1"/>
  </si>
  <si>
    <t>既設透水シート撤去</t>
    <rPh sb="0" eb="2">
      <t>キセツ</t>
    </rPh>
    <rPh sb="2" eb="4">
      <t>トウスイ</t>
    </rPh>
    <rPh sb="7" eb="9">
      <t>テッキョ</t>
    </rPh>
    <phoneticPr fontId="4"/>
  </si>
  <si>
    <t>路盤不陸整正</t>
    <rPh sb="0" eb="2">
      <t>ロバン</t>
    </rPh>
    <rPh sb="2" eb="4">
      <t>フリク</t>
    </rPh>
    <phoneticPr fontId="4"/>
  </si>
  <si>
    <t>敷き砂</t>
    <rPh sb="0" eb="1">
      <t>シ</t>
    </rPh>
    <rPh sb="2" eb="3">
      <t>スナ</t>
    </rPh>
    <phoneticPr fontId="4"/>
  </si>
  <si>
    <t>焼き砂目地詰め</t>
    <rPh sb="0" eb="1">
      <t>ヤ</t>
    </rPh>
    <rPh sb="2" eb="3">
      <t>スナ</t>
    </rPh>
    <rPh sb="3" eb="5">
      <t>メジ</t>
    </rPh>
    <rPh sb="5" eb="6">
      <t>ツメ</t>
    </rPh>
    <phoneticPr fontId="4"/>
  </si>
  <si>
    <t>車道用インターロッキングブロック
（100×200×80）</t>
    <phoneticPr fontId="1"/>
  </si>
  <si>
    <t>‐</t>
    <phoneticPr fontId="1"/>
  </si>
  <si>
    <t>枚</t>
    <rPh sb="0" eb="1">
      <t>マイ</t>
    </rPh>
    <phoneticPr fontId="1"/>
  </si>
  <si>
    <t>円（一式）</t>
    <rPh sb="0" eb="1">
      <t>エン</t>
    </rPh>
    <rPh sb="2" eb="4">
      <t>イッシキ</t>
    </rPh>
    <phoneticPr fontId="1"/>
  </si>
  <si>
    <t>円（一式）</t>
    <rPh sb="0" eb="1">
      <t>エン</t>
    </rPh>
    <rPh sb="2" eb="4">
      <t>イッシキ</t>
    </rPh>
    <phoneticPr fontId="1"/>
  </si>
  <si>
    <t>‐</t>
    <phoneticPr fontId="1"/>
  </si>
  <si>
    <t>‐</t>
    <phoneticPr fontId="1"/>
  </si>
  <si>
    <t>円（枚）</t>
    <rPh sb="0" eb="1">
      <t>エン</t>
    </rPh>
    <rPh sb="2" eb="3">
      <t>マイ</t>
    </rPh>
    <phoneticPr fontId="1"/>
  </si>
  <si>
    <t>円（㎡）</t>
    <rPh sb="0" eb="1">
      <t>エン</t>
    </rPh>
    <phoneticPr fontId="1"/>
  </si>
  <si>
    <t>誘導用ブロック(摩耗分）
（300×300×80）</t>
    <rPh sb="0" eb="3">
      <t>ユウドウヨウ</t>
    </rPh>
    <rPh sb="8" eb="10">
      <t>マモウ</t>
    </rPh>
    <rPh sb="10" eb="11">
      <t>ブン</t>
    </rPh>
    <phoneticPr fontId="4"/>
  </si>
  <si>
    <t>運搬費</t>
    <rPh sb="0" eb="2">
      <t>ウンパン</t>
    </rPh>
    <rPh sb="2" eb="3">
      <t>ヒ</t>
    </rPh>
    <phoneticPr fontId="4"/>
  </si>
  <si>
    <t>副資材費</t>
    <rPh sb="0" eb="1">
      <t>フク</t>
    </rPh>
    <rPh sb="1" eb="3">
      <t>シザイ</t>
    </rPh>
    <rPh sb="3" eb="4">
      <t>ヒ</t>
    </rPh>
    <phoneticPr fontId="4"/>
  </si>
  <si>
    <t>既設U字溝補修（側溝）</t>
    <rPh sb="0" eb="2">
      <t>キセツ</t>
    </rPh>
    <rPh sb="3" eb="4">
      <t>ジ</t>
    </rPh>
    <rPh sb="4" eb="5">
      <t>コウ</t>
    </rPh>
    <rPh sb="5" eb="7">
      <t>ホシュウ</t>
    </rPh>
    <rPh sb="8" eb="10">
      <t>ソッコウ</t>
    </rPh>
    <phoneticPr fontId="4"/>
  </si>
  <si>
    <t>既設インターロッキング撤去</t>
    <rPh sb="0" eb="2">
      <t>キセツ</t>
    </rPh>
    <rPh sb="11" eb="13">
      <t>テッキョ</t>
    </rPh>
    <phoneticPr fontId="4"/>
  </si>
  <si>
    <t>（車道</t>
    <rPh sb="1" eb="3">
      <t>シャドウ</t>
    </rPh>
    <phoneticPr fontId="1"/>
  </si>
  <si>
    <t>（歩道</t>
    <rPh sb="1" eb="3">
      <t>ホドウ</t>
    </rPh>
    <phoneticPr fontId="1"/>
  </si>
  <si>
    <t>（側溝</t>
    <rPh sb="1" eb="3">
      <t>ソッコウ</t>
    </rPh>
    <phoneticPr fontId="1"/>
  </si>
  <si>
    <t>既設インターロッキング撤去(歩道）</t>
    <rPh sb="0" eb="2">
      <t>キセツ</t>
    </rPh>
    <rPh sb="11" eb="13">
      <t>テッキョ</t>
    </rPh>
    <rPh sb="14" eb="16">
      <t>ホドウ</t>
    </rPh>
    <phoneticPr fontId="4"/>
  </si>
  <si>
    <t>既設インターロッキング敷設費(歩道）</t>
    <rPh sb="0" eb="2">
      <t>キセツ</t>
    </rPh>
    <rPh sb="11" eb="13">
      <t>フセツ</t>
    </rPh>
    <rPh sb="13" eb="14">
      <t>ヒ</t>
    </rPh>
    <rPh sb="15" eb="17">
      <t>ホドウ</t>
    </rPh>
    <phoneticPr fontId="4"/>
  </si>
  <si>
    <t>合計（税抜）</t>
    <rPh sb="0" eb="2">
      <t>ゴウケイ</t>
    </rPh>
    <rPh sb="3" eb="5">
      <t>ゼイヌキ</t>
    </rPh>
    <phoneticPr fontId="1"/>
  </si>
  <si>
    <t>【業務仕様書 別添4】</t>
    <rPh sb="1" eb="3">
      <t>ギョウム</t>
    </rPh>
    <rPh sb="3" eb="6">
      <t>シヨウショ</t>
    </rPh>
    <rPh sb="7" eb="9">
      <t>ベッテン</t>
    </rPh>
    <phoneticPr fontId="1"/>
  </si>
  <si>
    <t>【件名】2020年度JICA北海道（帯広）インターロッキングブロック舗装改修更新工事</t>
    <rPh sb="1" eb="3">
      <t>ケンメイ</t>
    </rPh>
    <rPh sb="8" eb="10">
      <t>ネンド</t>
    </rPh>
    <rPh sb="14" eb="17">
      <t>ホッカイドウ</t>
    </rPh>
    <rPh sb="18" eb="20">
      <t>オビヒロ</t>
    </rPh>
    <rPh sb="34" eb="36">
      <t>ホソウ</t>
    </rPh>
    <rPh sb="36" eb="38">
      <t>カイシュウ</t>
    </rPh>
    <rPh sb="38" eb="40">
      <t>コウシン</t>
    </rPh>
    <rPh sb="40" eb="42">
      <t>コウジ</t>
    </rPh>
    <phoneticPr fontId="1"/>
  </si>
  <si>
    <t>敷き砂撤／復旧</t>
    <rPh sb="0" eb="1">
      <t>シ</t>
    </rPh>
    <rPh sb="2" eb="3">
      <t>スナ</t>
    </rPh>
    <rPh sb="3" eb="4">
      <t>テッ</t>
    </rPh>
    <rPh sb="5" eb="7">
      <t>フッキュウ</t>
    </rPh>
    <phoneticPr fontId="4"/>
  </si>
  <si>
    <t>新規インターロッキング敷設</t>
    <rPh sb="0" eb="2">
      <t>シンキ</t>
    </rPh>
    <rPh sb="11" eb="13">
      <t>フセツ</t>
    </rPh>
    <phoneticPr fontId="1"/>
  </si>
  <si>
    <t>透水シート敷設</t>
    <rPh sb="0" eb="2">
      <t>トウスイ</t>
    </rPh>
    <rPh sb="5" eb="7">
      <t>フセツ</t>
    </rPh>
    <phoneticPr fontId="4"/>
  </si>
  <si>
    <t>既設縁石撤去／復旧</t>
    <rPh sb="0" eb="2">
      <t>キセツ</t>
    </rPh>
    <rPh sb="2" eb="4">
      <t>エンセキ</t>
    </rPh>
    <rPh sb="4" eb="6">
      <t>テッキョ</t>
    </rPh>
    <rPh sb="7" eb="9">
      <t>フッキュウ</t>
    </rPh>
    <phoneticPr fontId="4"/>
  </si>
  <si>
    <t>敷き砂撤去／復旧</t>
    <rPh sb="0" eb="1">
      <t>シ</t>
    </rPh>
    <rPh sb="2" eb="3">
      <t>スナ</t>
    </rPh>
    <rPh sb="3" eb="5">
      <t>テッキョ</t>
    </rPh>
    <rPh sb="6" eb="8">
      <t>フッキュウ</t>
    </rPh>
    <phoneticPr fontId="4"/>
  </si>
  <si>
    <t>既設グレーチング改修／交換</t>
    <rPh sb="0" eb="2">
      <t>キセツ</t>
    </rPh>
    <rPh sb="8" eb="10">
      <t>カイシュウ</t>
    </rPh>
    <rPh sb="11" eb="13">
      <t>コウカン</t>
    </rPh>
    <phoneticPr fontId="4"/>
  </si>
  <si>
    <t>・上記記載金額には消費税及び地方消費税を含まないものとします。</t>
    <phoneticPr fontId="1"/>
  </si>
  <si>
    <t>数</t>
    <rPh sb="0" eb="1">
      <t>カズ</t>
    </rPh>
    <phoneticPr fontId="1"/>
  </si>
  <si>
    <t>量</t>
    <rPh sb="0" eb="1">
      <t>リョウ</t>
    </rPh>
    <phoneticPr fontId="1"/>
  </si>
  <si>
    <t>・単価を定められない場合は一式として記載可能です。（単位、数量欄も変更ください。）</t>
    <rPh sb="1" eb="3">
      <t>タンカ</t>
    </rPh>
    <rPh sb="4" eb="5">
      <t>サダ</t>
    </rPh>
    <rPh sb="10" eb="12">
      <t>バアイ</t>
    </rPh>
    <rPh sb="13" eb="15">
      <t>イッシキ</t>
    </rPh>
    <rPh sb="18" eb="20">
      <t>キサイ</t>
    </rPh>
    <rPh sb="20" eb="22">
      <t>カノウ</t>
    </rPh>
    <rPh sb="26" eb="28">
      <t>タンイ</t>
    </rPh>
    <rPh sb="29" eb="31">
      <t>スウリョウ</t>
    </rPh>
    <rPh sb="31" eb="32">
      <t>ラン</t>
    </rPh>
    <rPh sb="33" eb="35">
      <t>ヘンコウ</t>
    </rPh>
    <phoneticPr fontId="1"/>
  </si>
  <si>
    <t>・落札者には入札会後に別途内訳をご提出いただきます（様式は問いません）。</t>
    <rPh sb="6" eb="8">
      <t>ニュウサツ</t>
    </rPh>
    <rPh sb="8" eb="9">
      <t>カイ</t>
    </rPh>
    <rPh sb="9" eb="10">
      <t>ゴ</t>
    </rPh>
    <rPh sb="29" eb="30">
      <t>ト</t>
    </rPh>
    <phoneticPr fontId="1"/>
  </si>
  <si>
    <t>透水シート</t>
    <rPh sb="0" eb="2">
      <t>トウスイ</t>
    </rPh>
    <phoneticPr fontId="4"/>
  </si>
  <si>
    <t>小計</t>
    <rPh sb="0" eb="2">
      <t>ショウケイ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</si>
</sst>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3" fontId="0" fillId="0" borderId="0" xfId="0" applyNumberFormat="1">
      <alignment vertical="center"/>
    </xf>
    <xf numFmtId="3" fontId="0" fillId="0" borderId="0" xfId="0" applyNumberFormat="1" applyBorder="1">
      <alignment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8" fillId="2" borderId="1" xfId="0" applyFont="1" applyFill="1" applyBorder="1">
      <alignment vertical="center"/>
    </xf>
    <xf numFmtId="0" fontId="8" fillId="2" borderId="2" xfId="0" applyFont="1" applyFill="1" applyBorder="1">
      <alignment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right" vertical="center"/>
    </xf>
    <xf numFmtId="0" fontId="8" fillId="2" borderId="20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3" fontId="7" fillId="0" borderId="25" xfId="0" applyNumberFormat="1" applyFont="1" applyFill="1" applyBorder="1" applyAlignment="1">
      <alignment horizontal="right" vertical="center"/>
    </xf>
    <xf numFmtId="0" fontId="7" fillId="0" borderId="27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right" vertical="center"/>
    </xf>
    <xf numFmtId="0" fontId="7" fillId="0" borderId="27" xfId="0" applyFont="1" applyFill="1" applyBorder="1" applyAlignment="1">
      <alignment horizontal="right" vertical="center"/>
    </xf>
    <xf numFmtId="3" fontId="7" fillId="0" borderId="29" xfId="0" applyNumberFormat="1" applyFont="1" applyFill="1" applyBorder="1">
      <alignment vertical="center"/>
    </xf>
    <xf numFmtId="0" fontId="7" fillId="0" borderId="26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 indent="1"/>
    </xf>
    <xf numFmtId="3" fontId="7" fillId="0" borderId="14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3" fontId="7" fillId="0" borderId="22" xfId="0" applyNumberFormat="1" applyFont="1" applyFill="1" applyBorder="1">
      <alignment vertical="center"/>
    </xf>
    <xf numFmtId="0" fontId="7" fillId="0" borderId="21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right" vertical="center"/>
    </xf>
    <xf numFmtId="3" fontId="7" fillId="0" borderId="19" xfId="0" applyNumberFormat="1" applyFont="1" applyFill="1" applyBorder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8" xfId="0" applyFont="1" applyBorder="1" applyAlignment="1">
      <alignment horizontal="left" vertical="center" wrapText="1"/>
    </xf>
    <xf numFmtId="0" fontId="7" fillId="0" borderId="15" xfId="0" applyFont="1" applyFill="1" applyBorder="1">
      <alignment vertical="center"/>
    </xf>
    <xf numFmtId="0" fontId="7" fillId="0" borderId="18" xfId="0" applyFont="1" applyBorder="1" applyAlignment="1">
      <alignment horizontal="left"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9" fillId="0" borderId="38" xfId="0" applyFont="1" applyFill="1" applyBorder="1" applyAlignment="1">
      <alignment vertical="center"/>
    </xf>
    <xf numFmtId="0" fontId="9" fillId="0" borderId="39" xfId="0" applyFont="1" applyFill="1" applyBorder="1" applyAlignment="1">
      <alignment vertical="center"/>
    </xf>
    <xf numFmtId="3" fontId="9" fillId="0" borderId="40" xfId="0" applyNumberFormat="1" applyFont="1" applyFill="1" applyBorder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3" fontId="7" fillId="0" borderId="22" xfId="0" applyNumberFormat="1" applyFont="1" applyFill="1" applyBorder="1" applyAlignment="1">
      <alignment vertical="center"/>
    </xf>
    <xf numFmtId="0" fontId="7" fillId="0" borderId="21" xfId="0" applyFont="1" applyFill="1" applyBorder="1">
      <alignment vertical="center"/>
    </xf>
    <xf numFmtId="0" fontId="7" fillId="0" borderId="33" xfId="0" applyFont="1" applyBorder="1" applyAlignment="1">
      <alignment horizontal="left" vertical="center"/>
    </xf>
    <xf numFmtId="3" fontId="7" fillId="0" borderId="13" xfId="0" applyNumberFormat="1" applyFont="1" applyFill="1" applyBorder="1" applyAlignment="1">
      <alignment horizontal="right" vertical="center"/>
    </xf>
    <xf numFmtId="0" fontId="7" fillId="0" borderId="34" xfId="0" applyFont="1" applyFill="1" applyBorder="1" applyAlignment="1">
      <alignment horizontal="right" vertical="center"/>
    </xf>
    <xf numFmtId="3" fontId="7" fillId="0" borderId="35" xfId="0" applyNumberFormat="1" applyFont="1" applyFill="1" applyBorder="1">
      <alignment vertical="center"/>
    </xf>
    <xf numFmtId="0" fontId="9" fillId="0" borderId="36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3" fontId="7" fillId="0" borderId="37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3" fontId="7" fillId="0" borderId="29" xfId="0" applyNumberFormat="1" applyFont="1" applyFill="1" applyBorder="1" applyAlignment="1">
      <alignment vertical="center"/>
    </xf>
    <xf numFmtId="0" fontId="9" fillId="0" borderId="28" xfId="0" applyFont="1" applyFill="1" applyBorder="1">
      <alignment vertical="center"/>
    </xf>
    <xf numFmtId="0" fontId="7" fillId="0" borderId="24" xfId="0" applyFont="1" applyFill="1" applyBorder="1" applyAlignment="1">
      <alignment horizontal="left" vertical="center" indent="1"/>
    </xf>
    <xf numFmtId="0" fontId="9" fillId="0" borderId="16" xfId="0" applyFont="1" applyFill="1" applyBorder="1">
      <alignment vertical="center"/>
    </xf>
    <xf numFmtId="0" fontId="7" fillId="0" borderId="30" xfId="0" applyFont="1" applyFill="1" applyBorder="1" applyAlignment="1">
      <alignment horizontal="left" vertical="center" indent="1"/>
    </xf>
    <xf numFmtId="3" fontId="7" fillId="0" borderId="31" xfId="0" applyNumberFormat="1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3" fontId="7" fillId="0" borderId="32" xfId="0" applyNumberFormat="1" applyFont="1" applyFill="1" applyBorder="1" applyAlignment="1">
      <alignment vertical="center"/>
    </xf>
    <xf numFmtId="0" fontId="7" fillId="0" borderId="12" xfId="0" applyFont="1" applyFill="1" applyBorder="1">
      <alignment vertical="center"/>
    </xf>
    <xf numFmtId="3" fontId="7" fillId="0" borderId="0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right" vertical="center"/>
    </xf>
    <xf numFmtId="3" fontId="9" fillId="0" borderId="9" xfId="0" applyNumberFormat="1" applyFont="1" applyFill="1" applyBorder="1" applyAlignment="1">
      <alignment vertical="center"/>
    </xf>
    <xf numFmtId="0" fontId="9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horizontal="right" vertical="center"/>
    </xf>
    <xf numFmtId="0" fontId="9" fillId="0" borderId="23" xfId="0" applyFont="1" applyBorder="1" applyAlignment="1">
      <alignment horizontal="right" vertical="center"/>
    </xf>
    <xf numFmtId="0" fontId="7" fillId="0" borderId="23" xfId="0" applyFont="1" applyBorder="1">
      <alignment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7" fillId="0" borderId="0" xfId="0" applyFont="1" applyBorder="1">
      <alignment vertical="center"/>
    </xf>
    <xf numFmtId="0" fontId="10" fillId="0" borderId="0" xfId="0" applyFont="1">
      <alignment vertical="center"/>
    </xf>
    <xf numFmtId="0" fontId="11" fillId="0" borderId="0" xfId="0" applyFont="1" applyBorder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showGridLines="0" tabSelected="1" view="pageBreakPreview" zoomScale="70" zoomScaleNormal="100" zoomScaleSheetLayoutView="70" workbookViewId="0">
      <selection activeCell="H9" sqref="H9"/>
    </sheetView>
  </sheetViews>
  <sheetFormatPr defaultRowHeight="14.4"/>
  <cols>
    <col min="2" max="2" width="30.69921875" customWidth="1"/>
    <col min="3" max="3" width="11.59765625" style="8" customWidth="1"/>
    <col min="4" max="4" width="13.69921875" style="4" customWidth="1"/>
    <col min="5" max="6" width="5" style="6" bestFit="1" customWidth="1"/>
    <col min="7" max="7" width="16.19921875" bestFit="1" customWidth="1"/>
    <col min="8" max="8" width="12.8984375" bestFit="1" customWidth="1"/>
    <col min="9" max="9" width="11.5" bestFit="1" customWidth="1"/>
    <col min="11" max="11" width="11.69921875" customWidth="1"/>
  </cols>
  <sheetData>
    <row r="1" spans="1:11">
      <c r="A1" t="s">
        <v>38</v>
      </c>
    </row>
    <row r="2" spans="1:11" ht="16.2">
      <c r="A2" s="13" t="s">
        <v>2</v>
      </c>
      <c r="B2" s="13"/>
      <c r="C2" s="13"/>
      <c r="D2" s="13"/>
      <c r="E2" s="13"/>
      <c r="F2" s="13"/>
      <c r="G2" s="13"/>
    </row>
    <row r="3" spans="1:11" ht="15" thickBot="1">
      <c r="A3" s="7" t="s">
        <v>39</v>
      </c>
      <c r="B3" s="1"/>
      <c r="C3" s="5"/>
      <c r="D3" s="3"/>
      <c r="E3" s="5"/>
      <c r="F3" s="5"/>
      <c r="G3" s="1"/>
    </row>
    <row r="4" spans="1:11">
      <c r="A4" s="14"/>
      <c r="B4" s="15"/>
      <c r="C4" s="16" t="s">
        <v>0</v>
      </c>
      <c r="D4" s="17"/>
      <c r="E4" s="18" t="s">
        <v>47</v>
      </c>
      <c r="F4" s="19" t="s">
        <v>48</v>
      </c>
      <c r="G4" s="20" t="s">
        <v>1</v>
      </c>
    </row>
    <row r="5" spans="1:11">
      <c r="A5" s="21" t="s">
        <v>4</v>
      </c>
      <c r="B5" s="22"/>
      <c r="C5" s="23"/>
      <c r="D5" s="24" t="s">
        <v>22</v>
      </c>
      <c r="E5" s="25"/>
      <c r="F5" s="26" t="s">
        <v>19</v>
      </c>
      <c r="G5" s="27">
        <f>C5</f>
        <v>0</v>
      </c>
      <c r="H5" s="2"/>
    </row>
    <row r="6" spans="1:11">
      <c r="A6" s="21" t="s">
        <v>5</v>
      </c>
      <c r="B6" s="28"/>
      <c r="C6" s="23"/>
      <c r="D6" s="24" t="s">
        <v>22</v>
      </c>
      <c r="E6" s="25"/>
      <c r="F6" s="26" t="s">
        <v>19</v>
      </c>
      <c r="G6" s="27">
        <f>C6</f>
        <v>0</v>
      </c>
      <c r="J6" s="6"/>
    </row>
    <row r="7" spans="1:11">
      <c r="A7" s="21" t="s">
        <v>6</v>
      </c>
      <c r="B7" s="29"/>
      <c r="C7" s="30"/>
      <c r="D7" s="31"/>
      <c r="E7" s="32"/>
      <c r="F7" s="33"/>
      <c r="G7" s="34"/>
      <c r="J7" s="2"/>
    </row>
    <row r="8" spans="1:11" ht="24">
      <c r="A8" s="35" t="s">
        <v>32</v>
      </c>
      <c r="B8" s="36" t="s">
        <v>18</v>
      </c>
      <c r="C8" s="37"/>
      <c r="D8" s="38" t="s">
        <v>26</v>
      </c>
      <c r="E8" s="12">
        <v>890</v>
      </c>
      <c r="F8" s="39" t="s">
        <v>13</v>
      </c>
      <c r="G8" s="40">
        <f>C8*E8</f>
        <v>0</v>
      </c>
    </row>
    <row r="9" spans="1:11">
      <c r="A9" s="41"/>
      <c r="B9" s="42" t="s">
        <v>51</v>
      </c>
      <c r="C9" s="37"/>
      <c r="D9" s="38" t="s">
        <v>21</v>
      </c>
      <c r="E9" s="12"/>
      <c r="F9" s="39" t="s">
        <v>19</v>
      </c>
      <c r="G9" s="40">
        <f>C9</f>
        <v>0</v>
      </c>
    </row>
    <row r="10" spans="1:11">
      <c r="A10" s="43"/>
      <c r="B10" s="44" t="s">
        <v>29</v>
      </c>
      <c r="C10" s="37"/>
      <c r="D10" s="38" t="s">
        <v>21</v>
      </c>
      <c r="E10" s="12"/>
      <c r="F10" s="39" t="s">
        <v>19</v>
      </c>
      <c r="G10" s="40">
        <f>C10</f>
        <v>0</v>
      </c>
      <c r="H10" s="9"/>
      <c r="I10" s="9"/>
    </row>
    <row r="11" spans="1:11" ht="24">
      <c r="A11" s="45" t="s">
        <v>33</v>
      </c>
      <c r="B11" s="42" t="s">
        <v>27</v>
      </c>
      <c r="C11" s="37"/>
      <c r="D11" s="46" t="s">
        <v>25</v>
      </c>
      <c r="E11" s="47">
        <v>18</v>
      </c>
      <c r="F11" s="39" t="s">
        <v>20</v>
      </c>
      <c r="G11" s="40">
        <f>C11*E11</f>
        <v>0</v>
      </c>
      <c r="H11" s="9"/>
      <c r="I11" s="9"/>
    </row>
    <row r="12" spans="1:11">
      <c r="A12" s="48"/>
      <c r="B12" s="49"/>
      <c r="C12" s="49"/>
      <c r="D12" s="49"/>
      <c r="E12" s="49"/>
      <c r="F12" s="49" t="s">
        <v>52</v>
      </c>
      <c r="G12" s="50">
        <f>SUM(G8:G11)</f>
        <v>0</v>
      </c>
      <c r="I12" s="2"/>
      <c r="J12" s="2"/>
    </row>
    <row r="13" spans="1:11">
      <c r="A13" s="21" t="s">
        <v>7</v>
      </c>
      <c r="B13" s="51"/>
      <c r="C13" s="30"/>
      <c r="D13" s="52"/>
      <c r="E13" s="32"/>
      <c r="F13" s="32"/>
      <c r="G13" s="53"/>
      <c r="I13" s="2"/>
      <c r="J13" s="2"/>
    </row>
    <row r="14" spans="1:11">
      <c r="A14" s="35" t="s">
        <v>32</v>
      </c>
      <c r="B14" s="44" t="s">
        <v>31</v>
      </c>
      <c r="C14" s="37"/>
      <c r="D14" s="38" t="s">
        <v>26</v>
      </c>
      <c r="E14" s="12">
        <v>890</v>
      </c>
      <c r="F14" s="39" t="s">
        <v>13</v>
      </c>
      <c r="G14" s="40">
        <f t="shared" ref="G14:G20" si="0">C14*E14</f>
        <v>0</v>
      </c>
      <c r="I14" s="2"/>
      <c r="J14" s="2"/>
    </row>
    <row r="15" spans="1:11">
      <c r="A15" s="54"/>
      <c r="B15" s="44" t="s">
        <v>41</v>
      </c>
      <c r="C15" s="37"/>
      <c r="D15" s="38" t="s">
        <v>26</v>
      </c>
      <c r="E15" s="12">
        <v>890</v>
      </c>
      <c r="F15" s="39" t="s">
        <v>13</v>
      </c>
      <c r="G15" s="40">
        <f t="shared" si="0"/>
        <v>0</v>
      </c>
      <c r="I15" s="2"/>
      <c r="J15" s="2"/>
    </row>
    <row r="16" spans="1:11">
      <c r="A16" s="54"/>
      <c r="B16" s="44" t="s">
        <v>40</v>
      </c>
      <c r="C16" s="37"/>
      <c r="D16" s="38" t="s">
        <v>26</v>
      </c>
      <c r="E16" s="12">
        <v>890</v>
      </c>
      <c r="F16" s="39" t="s">
        <v>13</v>
      </c>
      <c r="G16" s="40">
        <f t="shared" si="0"/>
        <v>0</v>
      </c>
      <c r="I16" s="10"/>
      <c r="J16" s="2"/>
      <c r="K16" s="9"/>
    </row>
    <row r="17" spans="1:11">
      <c r="A17" s="54"/>
      <c r="B17" s="44" t="s">
        <v>14</v>
      </c>
      <c r="C17" s="37"/>
      <c r="D17" s="38" t="s">
        <v>26</v>
      </c>
      <c r="E17" s="12">
        <v>890</v>
      </c>
      <c r="F17" s="39" t="s">
        <v>13</v>
      </c>
      <c r="G17" s="40">
        <f t="shared" si="0"/>
        <v>0</v>
      </c>
    </row>
    <row r="18" spans="1:11">
      <c r="A18" s="43"/>
      <c r="B18" s="44" t="s">
        <v>42</v>
      </c>
      <c r="C18" s="37"/>
      <c r="D18" s="38" t="s">
        <v>26</v>
      </c>
      <c r="E18" s="12">
        <v>890</v>
      </c>
      <c r="F18" s="39" t="s">
        <v>13</v>
      </c>
      <c r="G18" s="40">
        <f t="shared" si="0"/>
        <v>0</v>
      </c>
    </row>
    <row r="19" spans="1:11">
      <c r="A19" s="35"/>
      <c r="B19" s="44" t="s">
        <v>16</v>
      </c>
      <c r="C19" s="37"/>
      <c r="D19" s="38" t="s">
        <v>21</v>
      </c>
      <c r="E19" s="12"/>
      <c r="F19" s="39" t="s">
        <v>23</v>
      </c>
      <c r="G19" s="40">
        <f>C19</f>
        <v>0</v>
      </c>
    </row>
    <row r="20" spans="1:11">
      <c r="A20" s="54"/>
      <c r="B20" s="44" t="s">
        <v>17</v>
      </c>
      <c r="C20" s="37"/>
      <c r="D20" s="38" t="s">
        <v>26</v>
      </c>
      <c r="E20" s="12">
        <v>890</v>
      </c>
      <c r="F20" s="39" t="s">
        <v>13</v>
      </c>
      <c r="G20" s="40">
        <f t="shared" si="0"/>
        <v>0</v>
      </c>
      <c r="K20" s="2"/>
    </row>
    <row r="21" spans="1:11">
      <c r="A21" s="43"/>
      <c r="B21" s="44" t="s">
        <v>15</v>
      </c>
      <c r="C21" s="37"/>
      <c r="D21" s="38" t="s">
        <v>22</v>
      </c>
      <c r="E21" s="12"/>
      <c r="F21" s="39" t="s">
        <v>23</v>
      </c>
      <c r="G21" s="40">
        <f>C21</f>
        <v>0</v>
      </c>
    </row>
    <row r="22" spans="1:11">
      <c r="A22" s="43"/>
      <c r="B22" s="44" t="s">
        <v>28</v>
      </c>
      <c r="C22" s="37"/>
      <c r="D22" s="38" t="s">
        <v>21</v>
      </c>
      <c r="E22" s="12"/>
      <c r="F22" s="39" t="s">
        <v>19</v>
      </c>
      <c r="G22" s="40">
        <f>C22</f>
        <v>0</v>
      </c>
      <c r="H22" s="9"/>
      <c r="I22" s="9"/>
      <c r="K22" s="2"/>
    </row>
    <row r="23" spans="1:11">
      <c r="A23" s="45" t="s">
        <v>33</v>
      </c>
      <c r="B23" s="55" t="s">
        <v>35</v>
      </c>
      <c r="C23" s="56"/>
      <c r="D23" s="38" t="s">
        <v>26</v>
      </c>
      <c r="E23" s="11">
        <v>210</v>
      </c>
      <c r="F23" s="57" t="s">
        <v>13</v>
      </c>
      <c r="G23" s="58">
        <f>C23*E23</f>
        <v>0</v>
      </c>
      <c r="I23" s="2"/>
      <c r="J23" s="2"/>
    </row>
    <row r="24" spans="1:11">
      <c r="A24" s="35"/>
      <c r="B24" s="44" t="s">
        <v>36</v>
      </c>
      <c r="C24" s="37"/>
      <c r="D24" s="38" t="s">
        <v>26</v>
      </c>
      <c r="E24" s="12">
        <v>210</v>
      </c>
      <c r="F24" s="39" t="s">
        <v>13</v>
      </c>
      <c r="G24" s="40">
        <f>C24*E24</f>
        <v>0</v>
      </c>
      <c r="I24" s="2"/>
      <c r="J24" s="2"/>
    </row>
    <row r="25" spans="1:11">
      <c r="A25" s="35"/>
      <c r="B25" s="44" t="s">
        <v>43</v>
      </c>
      <c r="C25" s="37"/>
      <c r="D25" s="38" t="s">
        <v>22</v>
      </c>
      <c r="E25" s="12"/>
      <c r="F25" s="39" t="s">
        <v>23</v>
      </c>
      <c r="G25" s="40">
        <f>C25</f>
        <v>0</v>
      </c>
      <c r="K25" s="2"/>
    </row>
    <row r="26" spans="1:11">
      <c r="A26" s="54"/>
      <c r="B26" s="44" t="s">
        <v>44</v>
      </c>
      <c r="C26" s="37"/>
      <c r="D26" s="38" t="s">
        <v>26</v>
      </c>
      <c r="E26" s="12">
        <v>210</v>
      </c>
      <c r="F26" s="39" t="s">
        <v>13</v>
      </c>
      <c r="G26" s="40">
        <f>C26*E26</f>
        <v>0</v>
      </c>
      <c r="I26" s="10"/>
      <c r="J26" s="2"/>
      <c r="K26" s="9"/>
    </row>
    <row r="27" spans="1:11">
      <c r="A27" s="54"/>
      <c r="B27" s="44" t="s">
        <v>14</v>
      </c>
      <c r="C27" s="37"/>
      <c r="D27" s="38" t="s">
        <v>26</v>
      </c>
      <c r="E27" s="12">
        <v>210</v>
      </c>
      <c r="F27" s="39" t="s">
        <v>13</v>
      </c>
      <c r="G27" s="40">
        <f>C27*E27</f>
        <v>0</v>
      </c>
    </row>
    <row r="28" spans="1:11">
      <c r="A28" s="43"/>
      <c r="B28" s="44" t="s">
        <v>42</v>
      </c>
      <c r="C28" s="37"/>
      <c r="D28" s="38" t="s">
        <v>26</v>
      </c>
      <c r="E28" s="12">
        <v>210</v>
      </c>
      <c r="F28" s="39" t="s">
        <v>13</v>
      </c>
      <c r="G28" s="40">
        <f>C28*E28</f>
        <v>0</v>
      </c>
    </row>
    <row r="29" spans="1:11">
      <c r="A29" s="35"/>
      <c r="B29" s="44" t="s">
        <v>16</v>
      </c>
      <c r="C29" s="37"/>
      <c r="D29" s="38" t="s">
        <v>21</v>
      </c>
      <c r="E29" s="12"/>
      <c r="F29" s="39" t="s">
        <v>23</v>
      </c>
      <c r="G29" s="40">
        <f>C29</f>
        <v>0</v>
      </c>
    </row>
    <row r="30" spans="1:11">
      <c r="A30" s="54"/>
      <c r="B30" s="44" t="s">
        <v>17</v>
      </c>
      <c r="C30" s="37"/>
      <c r="D30" s="38" t="s">
        <v>26</v>
      </c>
      <c r="E30" s="12">
        <v>210</v>
      </c>
      <c r="F30" s="39" t="s">
        <v>13</v>
      </c>
      <c r="G30" s="40">
        <f>C30*E30</f>
        <v>0</v>
      </c>
      <c r="K30" s="2"/>
    </row>
    <row r="31" spans="1:11">
      <c r="A31" s="43"/>
      <c r="B31" s="44" t="s">
        <v>15</v>
      </c>
      <c r="C31" s="37"/>
      <c r="D31" s="38" t="s">
        <v>21</v>
      </c>
      <c r="E31" s="12"/>
      <c r="F31" s="39" t="s">
        <v>19</v>
      </c>
      <c r="G31" s="40">
        <f>C31</f>
        <v>0</v>
      </c>
    </row>
    <row r="32" spans="1:11">
      <c r="A32" s="43"/>
      <c r="B32" s="44" t="s">
        <v>28</v>
      </c>
      <c r="C32" s="37"/>
      <c r="D32" s="38" t="s">
        <v>21</v>
      </c>
      <c r="E32" s="12"/>
      <c r="F32" s="39" t="s">
        <v>19</v>
      </c>
      <c r="G32" s="40">
        <f>C32</f>
        <v>0</v>
      </c>
      <c r="H32" s="9"/>
      <c r="I32" s="9"/>
      <c r="K32" s="2"/>
    </row>
    <row r="33" spans="1:11">
      <c r="A33" s="35" t="s">
        <v>34</v>
      </c>
      <c r="B33" s="44" t="s">
        <v>30</v>
      </c>
      <c r="C33" s="37"/>
      <c r="D33" s="38" t="s">
        <v>22</v>
      </c>
      <c r="E33" s="12"/>
      <c r="F33" s="39"/>
      <c r="G33" s="40">
        <f>C33</f>
        <v>0</v>
      </c>
      <c r="H33" s="9"/>
      <c r="I33" s="2"/>
      <c r="J33" s="2"/>
    </row>
    <row r="34" spans="1:11">
      <c r="A34" s="48"/>
      <c r="B34" s="49"/>
      <c r="C34" s="49"/>
      <c r="D34" s="49"/>
      <c r="E34" s="49"/>
      <c r="F34" s="49" t="s">
        <v>52</v>
      </c>
      <c r="G34" s="50">
        <f>SUM(G14:G33)</f>
        <v>0</v>
      </c>
      <c r="I34" s="2"/>
      <c r="J34" s="2"/>
    </row>
    <row r="35" spans="1:11">
      <c r="A35" s="21" t="s">
        <v>8</v>
      </c>
      <c r="B35" s="51"/>
      <c r="C35" s="30"/>
      <c r="D35" s="59"/>
      <c r="E35" s="60"/>
      <c r="F35" s="61"/>
      <c r="G35" s="62"/>
    </row>
    <row r="36" spans="1:11">
      <c r="A36" s="35" t="s">
        <v>34</v>
      </c>
      <c r="B36" s="42" t="s">
        <v>45</v>
      </c>
      <c r="C36" s="37"/>
      <c r="D36" s="38" t="s">
        <v>21</v>
      </c>
      <c r="E36" s="12"/>
      <c r="F36" s="39" t="s">
        <v>19</v>
      </c>
      <c r="G36" s="40">
        <f t="shared" ref="G36:G42" si="1">C36</f>
        <v>0</v>
      </c>
      <c r="I36" s="9"/>
      <c r="K36" s="10"/>
    </row>
    <row r="37" spans="1:11">
      <c r="A37" s="43"/>
      <c r="B37" s="44" t="s">
        <v>28</v>
      </c>
      <c r="C37" s="37"/>
      <c r="D37" s="38" t="s">
        <v>21</v>
      </c>
      <c r="E37" s="12"/>
      <c r="F37" s="39" t="s">
        <v>19</v>
      </c>
      <c r="G37" s="40">
        <f t="shared" si="1"/>
        <v>0</v>
      </c>
      <c r="H37" s="9"/>
      <c r="K37" s="2"/>
    </row>
    <row r="38" spans="1:11">
      <c r="A38" s="48"/>
      <c r="B38" s="49"/>
      <c r="C38" s="49"/>
      <c r="D38" s="49"/>
      <c r="E38" s="49"/>
      <c r="F38" s="49" t="s">
        <v>52</v>
      </c>
      <c r="G38" s="50">
        <f>SUM(G36:G37)</f>
        <v>0</v>
      </c>
      <c r="I38" s="2"/>
      <c r="J38" s="2"/>
    </row>
    <row r="39" spans="1:11">
      <c r="A39" s="63" t="s">
        <v>9</v>
      </c>
      <c r="B39" s="64"/>
      <c r="C39" s="23"/>
      <c r="D39" s="24" t="s">
        <v>22</v>
      </c>
      <c r="E39" s="25"/>
      <c r="F39" s="26" t="s">
        <v>19</v>
      </c>
      <c r="G39" s="65">
        <f t="shared" si="1"/>
        <v>0</v>
      </c>
      <c r="I39" s="2"/>
      <c r="J39" s="2"/>
    </row>
    <row r="40" spans="1:11">
      <c r="A40" s="66" t="s">
        <v>10</v>
      </c>
      <c r="B40" s="67"/>
      <c r="C40" s="23"/>
      <c r="D40" s="24" t="s">
        <v>22</v>
      </c>
      <c r="E40" s="25"/>
      <c r="F40" s="26" t="s">
        <v>19</v>
      </c>
      <c r="G40" s="65">
        <f t="shared" si="1"/>
        <v>0</v>
      </c>
      <c r="I40" s="2"/>
      <c r="J40" s="2"/>
    </row>
    <row r="41" spans="1:11">
      <c r="A41" s="66" t="s">
        <v>11</v>
      </c>
      <c r="B41" s="67"/>
      <c r="C41" s="23"/>
      <c r="D41" s="24" t="s">
        <v>22</v>
      </c>
      <c r="E41" s="25"/>
      <c r="F41" s="26" t="s">
        <v>19</v>
      </c>
      <c r="G41" s="65">
        <f t="shared" si="1"/>
        <v>0</v>
      </c>
      <c r="I41" s="2"/>
      <c r="J41" s="2"/>
    </row>
    <row r="42" spans="1:11" ht="15" thickBot="1">
      <c r="A42" s="68" t="s">
        <v>12</v>
      </c>
      <c r="B42" s="69"/>
      <c r="C42" s="70"/>
      <c r="D42" s="71" t="s">
        <v>22</v>
      </c>
      <c r="E42" s="72"/>
      <c r="F42" s="73" t="s">
        <v>24</v>
      </c>
      <c r="G42" s="74">
        <f t="shared" si="1"/>
        <v>0</v>
      </c>
      <c r="K42" s="9"/>
    </row>
    <row r="43" spans="1:11" ht="15" thickBot="1">
      <c r="A43" s="75"/>
      <c r="B43" s="29"/>
      <c r="C43" s="33"/>
      <c r="D43" s="31"/>
      <c r="E43" s="33"/>
      <c r="F43" s="33"/>
      <c r="G43" s="76"/>
      <c r="H43" s="2"/>
    </row>
    <row r="44" spans="1:11" ht="15" thickBot="1">
      <c r="A44" s="77" t="s">
        <v>37</v>
      </c>
      <c r="B44" s="78"/>
      <c r="C44" s="79"/>
      <c r="D44" s="80"/>
      <c r="E44" s="80"/>
      <c r="F44" s="80"/>
      <c r="G44" s="81">
        <f>SUM(G5:G6,G12,G34,G38:G42)</f>
        <v>0</v>
      </c>
    </row>
    <row r="45" spans="1:11">
      <c r="A45" s="82"/>
      <c r="B45" s="82"/>
      <c r="C45" s="83"/>
      <c r="D45" s="82"/>
      <c r="E45" s="84"/>
      <c r="F45" s="84"/>
      <c r="G45" s="85"/>
      <c r="H45" s="2"/>
    </row>
    <row r="46" spans="1:11">
      <c r="A46" s="86" t="s">
        <v>49</v>
      </c>
      <c r="B46" s="87"/>
      <c r="C46" s="88"/>
      <c r="D46" s="87"/>
      <c r="E46" s="89"/>
      <c r="F46" s="89"/>
      <c r="G46" s="90"/>
      <c r="H46" s="2"/>
    </row>
    <row r="47" spans="1:11">
      <c r="A47" s="91" t="s">
        <v>46</v>
      </c>
      <c r="B47" s="92"/>
      <c r="C47" s="93"/>
      <c r="D47" s="94"/>
      <c r="E47" s="93"/>
      <c r="F47" s="95"/>
      <c r="G47" s="92"/>
    </row>
    <row r="48" spans="1:11">
      <c r="A48" s="91" t="s">
        <v>3</v>
      </c>
      <c r="B48" s="96"/>
      <c r="C48" s="93"/>
      <c r="D48" s="97"/>
      <c r="E48" s="93"/>
      <c r="F48" s="93"/>
      <c r="G48" s="96"/>
    </row>
    <row r="49" spans="1:7">
      <c r="A49" s="91" t="s">
        <v>50</v>
      </c>
      <c r="B49" s="98"/>
      <c r="C49" s="99"/>
      <c r="D49" s="100"/>
      <c r="E49" s="99"/>
      <c r="F49" s="99"/>
      <c r="G49" s="98"/>
    </row>
    <row r="50" spans="1:7">
      <c r="A50" s="91"/>
      <c r="B50" s="98"/>
      <c r="C50" s="99"/>
      <c r="D50" s="100"/>
      <c r="E50" s="99"/>
      <c r="F50" s="99"/>
      <c r="G50" s="98"/>
    </row>
  </sheetData>
  <mergeCells count="3">
    <mergeCell ref="C4:D4"/>
    <mergeCell ref="A2:G2"/>
    <mergeCell ref="A44:B44"/>
  </mergeCells>
  <phoneticPr fontId="1"/>
  <pageMargins left="0.7" right="0.7" top="0.75" bottom="0.75" header="0.3" footer="0.3"/>
  <pageSetup paperSize="9" scale="90" orientation="portrait" r:id="rId1"/>
  <ignoredErrors>
    <ignoredError sqref="G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TAKAISHI Sayoko</dc:creator>
  <cp:lastModifiedBy>TAKAISHI Sayoko</cp:lastModifiedBy>
  <cp:lastPrinted>2020-07-09T07:01:41Z</cp:lastPrinted>
  <dcterms:created xsi:type="dcterms:W3CDTF">2019-10-09T07:52:32Z</dcterms:created>
  <dcterms:modified xsi:type="dcterms:W3CDTF">2020-07-15T02:02:19Z</dcterms:modified>
</cp:coreProperties>
</file>