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filterPrivacy="1" defaultThemeVersion="166925"/>
  <xr:revisionPtr revIDLastSave="0" documentId="13_ncr:1_{3E9A5103-31CD-4714-AE0A-58937428A137}" xr6:coauthVersionLast="47" xr6:coauthVersionMax="47" xr10:uidLastSave="{00000000-0000-0000-0000-000000000000}"/>
  <bookViews>
    <workbookView xWindow="-108" yWindow="-108" windowWidth="23256" windowHeight="12720" firstSheet="2" activeTab="2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積算様式_意見招請_23a00689" sheetId="4" r:id="rId3"/>
  </sheets>
  <definedNames>
    <definedName name="_xlnm.Print_Area" localSheetId="1">'作成例＋作成にかかる留意点①イベント実施'!$A$1:$H$61</definedName>
    <definedName name="_xlnm.Print_Area" localSheetId="2">積算様式_意見招請_23a00689!$A$1:$H$41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" l="1"/>
  <c r="G24" i="4"/>
  <c r="G23" i="4"/>
  <c r="G27" i="4" s="1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G24" i="3" l="1"/>
  <c r="G28" i="3"/>
  <c r="G30" i="3" s="1"/>
  <c r="G51" i="3"/>
  <c r="G40" i="2"/>
  <c r="G24" i="2"/>
  <c r="G49" i="2"/>
  <c r="G34" i="4" l="1"/>
  <c r="G54" i="3"/>
  <c r="G57" i="3"/>
  <c r="G60" i="3" s="1"/>
  <c r="G51" i="2"/>
  <c r="G28" i="2"/>
  <c r="G30" i="2" s="1"/>
  <c r="G37" i="4" l="1"/>
  <c r="G40" i="4" s="1"/>
  <c r="G54" i="2"/>
  <c r="G57" i="2" s="1"/>
  <c r="G60" i="2" s="1"/>
</calcChain>
</file>

<file path=xl/sharedStrings.xml><?xml version="1.0" encoding="utf-8"?>
<sst xmlns="http://schemas.openxmlformats.org/spreadsheetml/2006/main" count="204" uniqueCount="90">
  <si>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</si>
  <si>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Ⅱ．直接経費</t>
    <rPh sb="2" eb="6">
      <t>チョクセツケイヒ</t>
    </rPh>
    <phoneticPr fontId="1"/>
  </si>
  <si>
    <t>１．直接人件費</t>
    <rPh sb="2" eb="7">
      <t>チョクセツジンケンヒ</t>
    </rPh>
    <phoneticPr fontId="1"/>
  </si>
  <si>
    <t>単価</t>
    <rPh sb="0" eb="2">
      <t>タンカ</t>
    </rPh>
    <phoneticPr fontId="1"/>
  </si>
  <si>
    <t>工数</t>
    <rPh sb="0" eb="2">
      <t>コウスウ</t>
    </rPh>
    <phoneticPr fontId="1"/>
  </si>
  <si>
    <t>計</t>
    <rPh sb="0" eb="1">
      <t>ケイ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</si>
  <si>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</si>
  <si>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</si>
  <si>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２．間接経費</t>
    <rPh sb="2" eb="6">
      <t>カンセツケイヒ</t>
    </rPh>
    <phoneticPr fontId="1"/>
  </si>
  <si>
    <t>直接人件費　合計</t>
    <rPh sb="0" eb="5">
      <t>チョクセツジンケンヒ</t>
    </rPh>
    <rPh sb="6" eb="8">
      <t>ゴウケイ</t>
    </rPh>
    <phoneticPr fontId="1"/>
  </si>
  <si>
    <t>%</t>
    <phoneticPr fontId="1"/>
  </si>
  <si>
    <t>直接人件費 合計の</t>
    <rPh sb="0" eb="5">
      <t>チョクセツジンケンヒ</t>
    </rPh>
    <rPh sb="6" eb="8">
      <t>ゴウケイ</t>
    </rPh>
    <phoneticPr fontId="1"/>
  </si>
  <si>
    <t>案件名：</t>
    <rPh sb="0" eb="3">
      <t>アンケンメイ</t>
    </rPh>
    <phoneticPr fontId="1"/>
  </si>
  <si>
    <t>調達管理番号：</t>
    <rPh sb="0" eb="6">
      <t>チョウタツカンリバンゴウ</t>
    </rPh>
    <phoneticPr fontId="1"/>
  </si>
  <si>
    <t>円</t>
    <rPh sb="0" eb="1">
      <t>エン</t>
    </rPh>
    <phoneticPr fontId="1"/>
  </si>
  <si>
    <t>通貨：円</t>
    <rPh sb="0" eb="2">
      <t>ツウカ</t>
    </rPh>
    <rPh sb="3" eb="4">
      <t>エン</t>
    </rPh>
    <phoneticPr fontId="1"/>
  </si>
  <si>
    <t>費目</t>
    <rPh sb="0" eb="2">
      <t>ヒモク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</si>
  <si>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</si>
  <si>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</si>
  <si>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</si>
  <si>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計</t>
    <rPh sb="0" eb="1">
      <t>ケイ</t>
    </rPh>
    <phoneticPr fontId="1"/>
  </si>
  <si>
    <t>間接経費　計</t>
    <rPh sb="0" eb="2">
      <t>カンセツ</t>
    </rPh>
    <rPh sb="2" eb="4">
      <t>ケイヒ</t>
    </rPh>
    <rPh sb="5" eb="6">
      <t>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</si>
  <si>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</si>
  <si>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</si>
  <si>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１．</t>
    <phoneticPr fontId="1"/>
  </si>
  <si>
    <t>２．</t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</si>
  <si>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</si>
  <si>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合計</t>
    <rPh sb="0" eb="2">
      <t>ゴウケイ</t>
    </rPh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</si>
  <si>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</si>
  <si>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◆</t>
    <phoneticPr fontId="1"/>
  </si>
  <si>
    <t>23a12345</t>
    <phoneticPr fontId="1"/>
  </si>
  <si>
    <t>総括</t>
    <rPh sb="0" eb="2">
      <t>ソウカツ</t>
    </rPh>
    <phoneticPr fontId="1"/>
  </si>
  <si>
    <t>副総括</t>
    <rPh sb="0" eb="3">
      <t>フクソウカツ</t>
    </rPh>
    <phoneticPr fontId="1"/>
  </si>
  <si>
    <t>業務主任者</t>
    <rPh sb="0" eb="5">
      <t>ギョウムシュニンシャ</t>
    </rPh>
    <phoneticPr fontId="1"/>
  </si>
  <si>
    <t>人日</t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</si>
  <si>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</si>
  <si>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</si>
  <si>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1"/>
  </si>
  <si>
    <t>所属先：</t>
    <rPh sb="0" eb="3">
      <t>ショゾクサキ</t>
    </rPh>
    <phoneticPr fontId="1"/>
  </si>
  <si>
    <t>役職・氏名：</t>
    <phoneticPr fontId="1"/>
  </si>
  <si>
    <t>作成日：</t>
    <rPh sb="0" eb="3">
      <t>サクセイビ</t>
    </rPh>
    <phoneticPr fontId="1"/>
  </si>
  <si>
    <t>氏名：</t>
    <phoneticPr fontId="1"/>
  </si>
  <si>
    <t>2023年○月×日</t>
    <rPh sb="4" eb="5">
      <t>ネン</t>
    </rPh>
    <rPh sb="6" eb="7">
      <t>ガツ</t>
    </rPh>
    <rPh sb="8" eb="9">
      <t>ニチ</t>
    </rPh>
    <phoneticPr fontId="1"/>
  </si>
  <si>
    <t>代表取締役社長　調達太郎</t>
    <rPh sb="0" eb="7">
      <t>ダイヒョウトリシマリヤクシャチョウ</t>
    </rPh>
    <rPh sb="8" eb="12">
      <t>チョウタツタロウ</t>
    </rPh>
    <phoneticPr fontId="1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</si>
  <si>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1"/>
  </si>
  <si>
    <t>契約花子</t>
    <rPh sb="0" eb="2">
      <t>ケイヤク</t>
    </rPh>
    <rPh sb="2" eb="4">
      <t>ハナコ</t>
    </rPh>
    <phoneticPr fontId="1"/>
  </si>
  <si>
    <t>株式会社チョウタツハケン</t>
    <rPh sb="0" eb="4">
      <t>カブシキガイシャ</t>
    </rPh>
    <phoneticPr fontId="1"/>
  </si>
  <si>
    <t>円</t>
    <rPh sb="0" eb="1">
      <t>エン</t>
    </rPh>
    <phoneticPr fontId="1"/>
  </si>
  <si>
    <t>担当分野</t>
    <rPh sb="0" eb="4">
      <t>タントウブンヤ</t>
    </rPh>
    <phoneticPr fontId="1"/>
  </si>
  <si>
    <t>直接経費　合計　(１＋２）</t>
    <rPh sb="0" eb="4">
      <t>チョクセツケイヒ</t>
    </rPh>
    <rPh sb="5" eb="7">
      <t>ゴウケイ</t>
    </rPh>
    <phoneticPr fontId="1"/>
  </si>
  <si>
    <t>備考</t>
    <rPh sb="0" eb="2">
      <t>ビコウ</t>
    </rPh>
    <phoneticPr fontId="1"/>
  </si>
  <si>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1"/>
  </si>
  <si>
    <t>業務従事者①</t>
    <rPh sb="0" eb="5">
      <t>ギョウムジュウジシャ</t>
    </rPh>
    <phoneticPr fontId="1"/>
  </si>
  <si>
    <t>業務従事者②</t>
    <rPh sb="0" eb="5">
      <t>ギョウムジュウジシャ</t>
    </rPh>
    <phoneticPr fontId="1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</si>
  <si>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1"/>
  </si>
  <si>
    <t>会場借上費</t>
    <rPh sb="0" eb="3">
      <t>カイジョウカ</t>
    </rPh>
    <rPh sb="3" eb="4">
      <t>ア</t>
    </rPh>
    <rPh sb="4" eb="5">
      <t>ヒ</t>
    </rPh>
    <phoneticPr fontId="1"/>
  </si>
  <si>
    <t>回</t>
    <rPh sb="0" eb="1">
      <t>カイ</t>
    </rPh>
    <phoneticPr fontId="1"/>
  </si>
  <si>
    <t>音響、照明関係、映像関係機材</t>
    <rPh sb="12" eb="14">
      <t>キザイ</t>
    </rPh>
    <phoneticPr fontId="1"/>
  </si>
  <si>
    <t>イベント実施関連費用</t>
    <rPh sb="4" eb="6">
      <t>ジッシ</t>
    </rPh>
    <rPh sb="6" eb="10">
      <t>カンレンヒヨウ</t>
    </rPh>
    <phoneticPr fontId="1"/>
  </si>
  <si>
    <t>広報関連費用</t>
    <rPh sb="0" eb="6">
      <t>コウホウカンレンヒヨウ</t>
    </rPh>
    <phoneticPr fontId="1"/>
  </si>
  <si>
    <t>登壇者謝金・旅費</t>
    <rPh sb="0" eb="3">
      <t>トウダンシャ</t>
    </rPh>
    <rPh sb="3" eb="5">
      <t>シャキン</t>
    </rPh>
    <rPh sb="6" eb="8">
      <t>リョヒ</t>
    </rPh>
    <phoneticPr fontId="1"/>
  </si>
  <si>
    <t>定額計上</t>
    <rPh sb="0" eb="4">
      <t>テイガクケイジョウ</t>
    </rPh>
    <phoneticPr fontId="1"/>
  </si>
  <si>
    <t>人</t>
    <rPh sb="0" eb="1">
      <t>ニン</t>
    </rPh>
    <phoneticPr fontId="1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</si>
  <si>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1"/>
  </si>
  <si>
    <t>会場設営費</t>
    <rPh sb="0" eb="5">
      <t>カイジョウセツエイヒ</t>
    </rPh>
    <phoneticPr fontId="1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</si>
  <si>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1"/>
  </si>
  <si>
    <t>Web広告制作費</t>
    <rPh sb="3" eb="5">
      <t>コウコク</t>
    </rPh>
    <rPh sb="5" eb="7">
      <t>セイサク</t>
    </rPh>
    <rPh sb="7" eb="8">
      <t>ヒ</t>
    </rPh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</si>
  <si>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</si>
  <si>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</si>
  <si>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1"/>
  </si>
  <si>
    <t>事務局運営費</t>
    <rPh sb="0" eb="6">
      <t>ジムキョクウンエイヒ</t>
    </rPh>
    <phoneticPr fontId="1"/>
  </si>
  <si>
    <t>Web広告掲載費</t>
    <rPh sb="3" eb="5">
      <t>コウコク</t>
    </rPh>
    <rPh sb="5" eb="8">
      <t>ケイサイヒ</t>
    </rPh>
    <phoneticPr fontId="1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</si>
  <si>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1"/>
  </si>
  <si>
    <t>事務局人件費、連絡・通信費、応募受付経費</t>
    <phoneticPr fontId="1"/>
  </si>
  <si>
    <t>ヶ月</t>
    <rPh sb="1" eb="2">
      <t>ゲツ</t>
    </rPh>
    <phoneticPr fontId="1"/>
  </si>
  <si>
    <t>円（税抜）</t>
    <rPh sb="0" eb="1">
      <t>エン</t>
    </rPh>
    <rPh sb="2" eb="5">
      <t>ゼイ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</si>
  <si>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</si>
  <si>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ゼイコミ</t>
    </rPh>
    <phoneticPr fontId="1"/>
  </si>
  <si>
    <t>積算フォーマット</t>
    <rPh sb="0" eb="2">
      <t>セキサン</t>
    </rPh>
    <phoneticPr fontId="1"/>
  </si>
  <si>
    <t>23a00689</t>
    <phoneticPr fontId="1"/>
  </si>
  <si>
    <t>スワップ約定等に係る新規市場系システム導入検討調査</t>
    <phoneticPr fontId="1"/>
  </si>
  <si>
    <t>プロジェクトマネージャー（業務主任者）</t>
    <rPh sb="13" eb="18">
      <t>ギョウムシュニンシャ</t>
    </rPh>
    <phoneticPr fontId="1"/>
  </si>
  <si>
    <t>業務従事者
（金融業務）</t>
    <rPh sb="0" eb="5">
      <t>ギョウムジュウジシャ</t>
    </rPh>
    <rPh sb="7" eb="11">
      <t>キンユウギョウム</t>
    </rPh>
    <phoneticPr fontId="1"/>
  </si>
  <si>
    <t>業務従事者
（システム開発）</t>
    <rPh sb="0" eb="5">
      <t>ギョウムジュウジシャ</t>
    </rPh>
    <rPh sb="11" eb="13">
      <t>カイハツ</t>
    </rPh>
    <phoneticPr fontId="1"/>
  </si>
  <si>
    <t>人月</t>
  </si>
  <si>
    <t>業務の対価（報酬）　合計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</si>
  <si>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直接経費　合計</t>
    <rPh sb="0" eb="4">
      <t>チョクセツケイヒ</t>
    </rPh>
    <rPh sb="5" eb="7">
      <t>ゴウケイ</t>
    </rPh>
    <phoneticPr fontId="1"/>
  </si>
  <si>
    <t>企業/団体/組織住所：</t>
    <rPh sb="8" eb="10">
      <t>ジュウショ</t>
    </rPh>
    <phoneticPr fontId="1"/>
  </si>
  <si>
    <t>電話番号：</t>
    <rPh sb="0" eb="4">
      <t>デンワバンゴウ</t>
    </rPh>
    <phoneticPr fontId="1"/>
  </si>
  <si>
    <t>※内容について問い合わせる場合がございますので、日中に繋がる番号を記載願います。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</si>
</sst>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 applyFill="1" applyAlignme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/>
    <xf numFmtId="0" fontId="2" fillId="2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59765625" defaultRowHeight="17.55" customHeight="1" x14ac:dyDescent="0.45"/>
  <cols>
    <col min="1" max="1" width="1.796875" style="9" customWidth="1"/>
    <col min="2" max="2" width="3.59765625" style="9" customWidth="1"/>
    <col min="3" max="3" width="18.296875" style="9" customWidth="1"/>
    <col min="4" max="4" width="11" style="9" customWidth="1"/>
    <col min="5" max="5" width="7.296875" style="9" bestFit="1" customWidth="1"/>
    <col min="6" max="6" width="5" style="9" customWidth="1"/>
    <col min="7" max="8" width="20.796875" style="9" customWidth="1"/>
    <col min="9" max="9" width="4.09765625" style="9" customWidth="1"/>
    <col min="10" max="16384" width="8.59765625" style="9"/>
  </cols>
  <sheetData>
    <row r="1" spans="1:8" ht="25.05" customHeight="1" x14ac:dyDescent="0.45">
      <c r="A1" s="55" t="s">
        <v>51</v>
      </c>
      <c r="B1" s="55"/>
      <c r="C1" s="55"/>
      <c r="D1" s="55"/>
      <c r="E1" s="55"/>
      <c r="F1" s="55"/>
      <c r="G1" s="55"/>
      <c r="H1" s="55"/>
    </row>
    <row r="2" spans="1:8" ht="15" x14ac:dyDescent="0.45">
      <c r="A2" s="30"/>
      <c r="B2" s="30"/>
      <c r="C2" s="30"/>
      <c r="D2" s="30"/>
      <c r="E2" s="30"/>
      <c r="F2" s="30"/>
      <c r="G2" s="30"/>
      <c r="H2" s="30"/>
    </row>
    <row r="3" spans="1:8" ht="17.55" customHeight="1" x14ac:dyDescent="0.45">
      <c r="A3" s="30"/>
      <c r="B3" s="30"/>
      <c r="C3" s="30"/>
      <c r="D3" s="30"/>
      <c r="E3" s="30"/>
      <c r="F3" s="20" t="s">
        <v>40</v>
      </c>
      <c r="G3" s="54"/>
      <c r="H3" s="54"/>
    </row>
    <row r="4" spans="1:8" ht="15" x14ac:dyDescent="0.45">
      <c r="A4" s="28"/>
      <c r="B4" s="28"/>
      <c r="C4" s="28"/>
      <c r="D4" s="28"/>
      <c r="E4" s="28"/>
      <c r="F4" s="28"/>
      <c r="G4" s="28"/>
      <c r="H4" s="28"/>
    </row>
    <row r="5" spans="1:8" ht="17.55" customHeight="1" x14ac:dyDescent="0.45">
      <c r="A5" s="28"/>
      <c r="B5" s="28"/>
      <c r="C5" s="28"/>
      <c r="D5" s="28"/>
      <c r="E5" s="28"/>
      <c r="F5" s="20" t="s">
        <v>37</v>
      </c>
      <c r="G5" s="54"/>
      <c r="H5" s="54"/>
    </row>
    <row r="6" spans="1:8" ht="15" x14ac:dyDescent="0.45">
      <c r="A6" s="28"/>
      <c r="B6" s="28"/>
      <c r="C6" s="28"/>
      <c r="D6" s="28"/>
      <c r="E6" s="28"/>
      <c r="F6" s="20"/>
      <c r="G6" s="29"/>
      <c r="H6" s="29"/>
    </row>
    <row r="7" spans="1:8" ht="17.55" customHeight="1" x14ac:dyDescent="0.45">
      <c r="A7" s="28"/>
      <c r="B7" s="28"/>
      <c r="C7" s="28"/>
      <c r="D7" s="20" t="s">
        <v>35</v>
      </c>
      <c r="E7" s="28"/>
      <c r="F7" s="20" t="s">
        <v>39</v>
      </c>
      <c r="G7" s="54"/>
      <c r="H7" s="54"/>
    </row>
    <row r="8" spans="1:8" ht="15" x14ac:dyDescent="0.45">
      <c r="A8" s="28"/>
      <c r="B8" s="28"/>
      <c r="C8" s="28"/>
      <c r="D8" s="23"/>
      <c r="E8" s="28"/>
      <c r="F8" s="20"/>
      <c r="G8" s="29"/>
      <c r="H8" s="29"/>
    </row>
    <row r="9" spans="1:8" ht="17.55" customHeight="1" x14ac:dyDescent="0.45">
      <c r="A9" s="28"/>
      <c r="B9" s="28"/>
      <c r="C9" s="28"/>
      <c r="D9" s="20" t="s">
        <v>36</v>
      </c>
      <c r="E9" s="28"/>
      <c r="F9" s="20" t="s">
        <v>38</v>
      </c>
      <c r="G9" s="54"/>
      <c r="H9" s="54"/>
    </row>
    <row r="10" spans="1:8" ht="17.55" customHeight="1" x14ac:dyDescent="0.45">
      <c r="A10" s="28"/>
      <c r="B10" s="28"/>
      <c r="C10" s="28"/>
      <c r="D10" s="23"/>
      <c r="E10" s="28"/>
      <c r="F10" s="20" t="s">
        <v>41</v>
      </c>
      <c r="G10" s="54"/>
      <c r="H10" s="54"/>
    </row>
    <row r="11" spans="1:8" ht="14.4" x14ac:dyDescent="0.45"/>
    <row r="12" spans="1:8" ht="17.55" customHeight="1" x14ac:dyDescent="0.45">
      <c r="B12" s="9" t="s">
        <v>29</v>
      </c>
      <c r="C12" s="9" t="s">
        <v>13</v>
      </c>
      <c r="D12" s="56"/>
      <c r="E12" s="56"/>
      <c r="F12" s="56"/>
      <c r="G12" s="56"/>
      <c r="H12" s="56"/>
    </row>
    <row r="13" spans="1:8" ht="36" customHeight="1" x14ac:dyDescent="0.45">
      <c r="B13" s="9" t="s">
        <v>29</v>
      </c>
      <c r="C13" s="9" t="s">
        <v>12</v>
      </c>
      <c r="D13" s="56"/>
      <c r="E13" s="56"/>
      <c r="F13" s="56"/>
      <c r="G13" s="56"/>
      <c r="H13" s="56"/>
    </row>
    <row r="14" spans="1:8" ht="14.4" x14ac:dyDescent="0.45"/>
    <row r="15" spans="1:8" ht="17.55" customHeight="1" x14ac:dyDescent="0.45">
      <c r="A15" s="1" t="s">
        <v>0</v>
      </c>
      <c r="B15" s="11"/>
      <c r="C15" s="11"/>
      <c r="D15" s="12"/>
      <c r="E15" s="11"/>
      <c r="F15" s="11"/>
      <c r="G15" s="13"/>
      <c r="H15" s="13"/>
    </row>
    <row r="16" spans="1:8" ht="17.55" customHeight="1" x14ac:dyDescent="0.45">
      <c r="B16" s="14" t="s">
        <v>2</v>
      </c>
      <c r="G16" s="2" t="s">
        <v>15</v>
      </c>
      <c r="H16" s="2"/>
    </row>
    <row r="17" spans="1:8" ht="17.55" customHeight="1" x14ac:dyDescent="0.45">
      <c r="C17" s="57" t="s">
        <v>48</v>
      </c>
      <c r="D17" s="57" t="s">
        <v>3</v>
      </c>
      <c r="E17" s="57" t="s">
        <v>4</v>
      </c>
      <c r="F17" s="57"/>
      <c r="G17" s="58" t="s">
        <v>5</v>
      </c>
      <c r="H17" s="59" t="s">
        <v>50</v>
      </c>
    </row>
    <row r="18" spans="1:8" ht="17.55" customHeight="1" x14ac:dyDescent="0.45">
      <c r="C18" s="57"/>
      <c r="D18" s="57"/>
      <c r="E18" s="42" t="s">
        <v>6</v>
      </c>
      <c r="F18" s="42" t="s">
        <v>7</v>
      </c>
      <c r="G18" s="58"/>
      <c r="H18" s="59"/>
    </row>
    <row r="19" spans="1:8" ht="17.55" customHeight="1" x14ac:dyDescent="0.45">
      <c r="C19" s="4"/>
      <c r="D19" s="36"/>
      <c r="E19" s="3"/>
      <c r="F19" s="4"/>
      <c r="G19" s="37">
        <f>ROUNDDOWN(D19*E19,0)</f>
        <v>0</v>
      </c>
      <c r="H19" s="40"/>
    </row>
    <row r="20" spans="1:8" ht="17.55" customHeight="1" x14ac:dyDescent="0.45">
      <c r="C20" s="4"/>
      <c r="D20" s="36"/>
      <c r="E20" s="3"/>
      <c r="F20" s="4"/>
      <c r="G20" s="37">
        <f t="shared" ref="G20:G23" si="0">ROUNDDOWN(D20*E20,0)</f>
        <v>0</v>
      </c>
      <c r="H20" s="40"/>
    </row>
    <row r="21" spans="1:8" ht="17.55" customHeight="1" x14ac:dyDescent="0.45">
      <c r="C21" s="4"/>
      <c r="D21" s="36"/>
      <c r="E21" s="3"/>
      <c r="F21" s="4"/>
      <c r="G21" s="37">
        <f t="shared" si="0"/>
        <v>0</v>
      </c>
      <c r="H21" s="40"/>
    </row>
    <row r="22" spans="1:8" ht="17.55" customHeight="1" x14ac:dyDescent="0.45">
      <c r="C22" s="4"/>
      <c r="D22" s="36"/>
      <c r="E22" s="3"/>
      <c r="F22" s="4"/>
      <c r="G22" s="37">
        <f t="shared" si="0"/>
        <v>0</v>
      </c>
      <c r="H22" s="40"/>
    </row>
    <row r="23" spans="1:8" ht="17.55" customHeight="1" x14ac:dyDescent="0.45">
      <c r="C23" s="4"/>
      <c r="D23" s="36"/>
      <c r="E23" s="3"/>
      <c r="F23" s="4"/>
      <c r="G23" s="37">
        <f t="shared" si="0"/>
        <v>0</v>
      </c>
      <c r="H23" s="40"/>
    </row>
    <row r="24" spans="1:8" s="16" customFormat="1" ht="25.05" customHeight="1" x14ac:dyDescent="0.3">
      <c r="C24" s="17"/>
      <c r="D24" s="17"/>
      <c r="E24" s="17"/>
      <c r="F24" s="18" t="s">
        <v>9</v>
      </c>
      <c r="G24" s="32">
        <f>SUM(G19:G23)</f>
        <v>0</v>
      </c>
      <c r="H24" s="16" t="s">
        <v>14</v>
      </c>
    </row>
    <row r="25" spans="1:8" ht="14.4" x14ac:dyDescent="0.45"/>
    <row r="26" spans="1:8" ht="17.55" customHeight="1" x14ac:dyDescent="0.45">
      <c r="B26" s="14" t="s">
        <v>8</v>
      </c>
      <c r="D26" s="19"/>
    </row>
    <row r="27" spans="1:8" ht="17.55" customHeight="1" x14ac:dyDescent="0.45">
      <c r="C27" s="9" t="s">
        <v>11</v>
      </c>
      <c r="D27" s="3"/>
      <c r="E27" s="9" t="s">
        <v>10</v>
      </c>
      <c r="G27" s="20"/>
    </row>
    <row r="28" spans="1:8" s="16" customFormat="1" ht="24" customHeight="1" x14ac:dyDescent="0.3">
      <c r="F28" s="21" t="s">
        <v>21</v>
      </c>
      <c r="G28" s="33">
        <f>ROUNDDOWN(G24*(D27*0.01),0)</f>
        <v>0</v>
      </c>
      <c r="H28" s="16" t="s">
        <v>14</v>
      </c>
    </row>
    <row r="29" spans="1:8" ht="14.4" x14ac:dyDescent="0.45">
      <c r="F29" s="20"/>
    </row>
    <row r="30" spans="1:8" s="16" customFormat="1" ht="25.05" customHeight="1" x14ac:dyDescent="0.3">
      <c r="D30" s="22"/>
      <c r="F30" s="31" t="s">
        <v>28</v>
      </c>
      <c r="G30" s="34">
        <f>SUM(G24,G28)</f>
        <v>0</v>
      </c>
      <c r="H30" s="8" t="s">
        <v>14</v>
      </c>
    </row>
    <row r="31" spans="1:8" ht="14.4" x14ac:dyDescent="0.45">
      <c r="F31" s="20"/>
    </row>
    <row r="32" spans="1:8" ht="17.55" customHeight="1" x14ac:dyDescent="0.45">
      <c r="A32" s="1" t="s">
        <v>1</v>
      </c>
      <c r="B32" s="11"/>
      <c r="C32" s="11"/>
      <c r="D32" s="10"/>
      <c r="E32" s="11"/>
      <c r="F32" s="11"/>
      <c r="G32" s="11"/>
      <c r="H32" s="11"/>
    </row>
    <row r="33" spans="2:8" ht="17.55" customHeight="1" x14ac:dyDescent="0.45">
      <c r="B33" s="5" t="s">
        <v>24</v>
      </c>
      <c r="C33" s="6"/>
      <c r="G33" s="2" t="s">
        <v>15</v>
      </c>
      <c r="H33" s="2"/>
    </row>
    <row r="34" spans="2:8" s="23" customFormat="1" ht="17.55" customHeight="1" x14ac:dyDescent="0.45">
      <c r="C34" s="42" t="s">
        <v>16</v>
      </c>
      <c r="D34" s="42" t="s">
        <v>3</v>
      </c>
      <c r="E34" s="42" t="s">
        <v>6</v>
      </c>
      <c r="F34" s="42" t="s">
        <v>7</v>
      </c>
      <c r="G34" s="43" t="s">
        <v>5</v>
      </c>
      <c r="H34" s="44" t="s">
        <v>50</v>
      </c>
    </row>
    <row r="35" spans="2:8" ht="17.55" customHeight="1" x14ac:dyDescent="0.45">
      <c r="C35" s="3"/>
      <c r="D35" s="36"/>
      <c r="E35" s="3"/>
      <c r="F35" s="4"/>
      <c r="G35" s="37">
        <f>ROUNDDOWN(D35*E35,0)</f>
        <v>0</v>
      </c>
      <c r="H35" s="41"/>
    </row>
    <row r="36" spans="2:8" ht="17.55" customHeight="1" x14ac:dyDescent="0.45">
      <c r="C36" s="3"/>
      <c r="D36" s="36"/>
      <c r="E36" s="3"/>
      <c r="F36" s="4"/>
      <c r="G36" s="37">
        <f t="shared" ref="G36:G39" si="1">ROUNDDOWN(D36*E36,0)</f>
        <v>0</v>
      </c>
      <c r="H36" s="48"/>
    </row>
    <row r="37" spans="2:8" ht="17.55" customHeight="1" x14ac:dyDescent="0.45">
      <c r="C37" s="3"/>
      <c r="D37" s="36"/>
      <c r="E37" s="3"/>
      <c r="F37" s="4"/>
      <c r="G37" s="37">
        <f t="shared" si="1"/>
        <v>0</v>
      </c>
      <c r="H37" s="41"/>
    </row>
    <row r="38" spans="2:8" ht="17.55" customHeight="1" x14ac:dyDescent="0.45">
      <c r="C38" s="3"/>
      <c r="D38" s="36"/>
      <c r="E38" s="3"/>
      <c r="F38" s="4"/>
      <c r="G38" s="37">
        <f t="shared" si="1"/>
        <v>0</v>
      </c>
      <c r="H38" s="48"/>
    </row>
    <row r="39" spans="2:8" ht="17.55" customHeight="1" x14ac:dyDescent="0.45">
      <c r="C39" s="3"/>
      <c r="D39" s="36"/>
      <c r="E39" s="3"/>
      <c r="F39" s="4"/>
      <c r="G39" s="37">
        <f t="shared" si="1"/>
        <v>0</v>
      </c>
      <c r="H39" s="41"/>
    </row>
    <row r="40" spans="2:8" s="16" customFormat="1" ht="25.05" customHeight="1" x14ac:dyDescent="0.3">
      <c r="C40" s="24"/>
      <c r="D40" s="24"/>
      <c r="E40" s="24"/>
      <c r="F40" s="24" t="s">
        <v>27</v>
      </c>
      <c r="G40" s="32">
        <f>SUM(G35:G39)</f>
        <v>0</v>
      </c>
      <c r="H40" s="16" t="s">
        <v>14</v>
      </c>
    </row>
    <row r="41" spans="2:8" ht="14.4" x14ac:dyDescent="0.45">
      <c r="C41" s="25"/>
      <c r="D41" s="25"/>
      <c r="E41" s="25"/>
      <c r="F41" s="25"/>
      <c r="G41" s="26"/>
      <c r="H41" s="26"/>
    </row>
    <row r="42" spans="2:8" ht="17.55" customHeight="1" x14ac:dyDescent="0.45">
      <c r="B42" s="5" t="s">
        <v>25</v>
      </c>
      <c r="C42" s="7"/>
      <c r="D42" s="25"/>
      <c r="E42" s="25"/>
      <c r="F42" s="25"/>
      <c r="G42" s="2" t="s">
        <v>15</v>
      </c>
      <c r="H42" s="2"/>
    </row>
    <row r="43" spans="2:8" s="23" customFormat="1" ht="17.55" customHeight="1" x14ac:dyDescent="0.45">
      <c r="C43" s="42" t="s">
        <v>16</v>
      </c>
      <c r="D43" s="42" t="s">
        <v>3</v>
      </c>
      <c r="E43" s="42" t="s">
        <v>6</v>
      </c>
      <c r="F43" s="42" t="s">
        <v>7</v>
      </c>
      <c r="G43" s="42" t="s">
        <v>5</v>
      </c>
      <c r="H43" s="44" t="s">
        <v>50</v>
      </c>
    </row>
    <row r="44" spans="2:8" ht="17.55" customHeight="1" x14ac:dyDescent="0.45">
      <c r="C44" s="3"/>
      <c r="D44" s="36"/>
      <c r="E44" s="3"/>
      <c r="F44" s="4"/>
      <c r="G44" s="46">
        <f>ROUNDDOWN(D44*E44,0)</f>
        <v>0</v>
      </c>
      <c r="H44" s="48"/>
    </row>
    <row r="45" spans="2:8" ht="17.55" customHeight="1" x14ac:dyDescent="0.45">
      <c r="C45" s="3"/>
      <c r="D45" s="36"/>
      <c r="E45" s="3"/>
      <c r="F45" s="4"/>
      <c r="G45" s="46">
        <f t="shared" ref="G45:G48" si="2">ROUNDDOWN(D45*E45,0)</f>
        <v>0</v>
      </c>
      <c r="H45" s="48"/>
    </row>
    <row r="46" spans="2:8" ht="17.55" customHeight="1" x14ac:dyDescent="0.45">
      <c r="C46" s="3"/>
      <c r="D46" s="36"/>
      <c r="E46" s="3"/>
      <c r="F46" s="4"/>
      <c r="G46" s="46">
        <f t="shared" si="2"/>
        <v>0</v>
      </c>
      <c r="H46" s="48"/>
    </row>
    <row r="47" spans="2:8" ht="17.55" customHeight="1" x14ac:dyDescent="0.45">
      <c r="C47" s="3"/>
      <c r="D47" s="36"/>
      <c r="E47" s="45"/>
      <c r="F47" s="4"/>
      <c r="G47" s="46">
        <f t="shared" si="2"/>
        <v>0</v>
      </c>
      <c r="H47" s="48"/>
    </row>
    <row r="48" spans="2:8" ht="17.55" customHeight="1" x14ac:dyDescent="0.45">
      <c r="C48" s="3"/>
      <c r="D48" s="36"/>
      <c r="E48" s="3"/>
      <c r="F48" s="4"/>
      <c r="G48" s="46">
        <f t="shared" si="2"/>
        <v>0</v>
      </c>
      <c r="H48" s="41"/>
    </row>
    <row r="49" spans="1:8" s="16" customFormat="1" ht="25.05" customHeight="1" x14ac:dyDescent="0.3">
      <c r="C49" s="24"/>
      <c r="D49" s="24"/>
      <c r="E49" s="24"/>
      <c r="F49" s="24" t="s">
        <v>27</v>
      </c>
      <c r="G49" s="32">
        <f>SUM(G44:G48)</f>
        <v>0</v>
      </c>
      <c r="H49" s="16" t="s">
        <v>14</v>
      </c>
    </row>
    <row r="50" spans="1:8" s="16" customFormat="1" ht="14.4" x14ac:dyDescent="0.3">
      <c r="C50" s="24"/>
      <c r="D50" s="24"/>
      <c r="E50" s="24"/>
      <c r="F50" s="24"/>
      <c r="G50" s="47"/>
    </row>
    <row r="51" spans="1:8" s="16" customFormat="1" ht="25.05" customHeight="1" x14ac:dyDescent="0.3">
      <c r="D51" s="22"/>
      <c r="F51" s="31" t="s">
        <v>49</v>
      </c>
      <c r="G51" s="34">
        <f>SUM(G40,G49)</f>
        <v>0</v>
      </c>
      <c r="H51" s="8" t="s">
        <v>14</v>
      </c>
    </row>
    <row r="53" spans="1:8" ht="17.55" customHeight="1" x14ac:dyDescent="0.45">
      <c r="A53" s="1" t="s">
        <v>22</v>
      </c>
      <c r="B53" s="10"/>
      <c r="C53" s="10"/>
      <c r="D53" s="10"/>
      <c r="E53" s="10"/>
      <c r="F53" s="10"/>
      <c r="G53" s="10"/>
      <c r="H53" s="10"/>
    </row>
    <row r="54" spans="1:8" s="16" customFormat="1" ht="25.05" customHeight="1" x14ac:dyDescent="0.3">
      <c r="G54" s="35">
        <f>SUM(G30,G51)</f>
        <v>0</v>
      </c>
      <c r="H54" s="27" t="s">
        <v>14</v>
      </c>
    </row>
    <row r="56" spans="1:8" ht="17.55" customHeight="1" x14ac:dyDescent="0.45">
      <c r="A56" s="1" t="s">
        <v>23</v>
      </c>
      <c r="B56" s="10"/>
      <c r="C56" s="10"/>
      <c r="D56" s="10"/>
      <c r="E56" s="10"/>
      <c r="F56" s="10"/>
      <c r="G56" s="10"/>
      <c r="H56" s="10"/>
    </row>
    <row r="57" spans="1:8" s="16" customFormat="1" ht="25.05" customHeight="1" x14ac:dyDescent="0.3">
      <c r="G57" s="34">
        <f>ROUNDDOWN(G54*0.1,0)</f>
        <v>0</v>
      </c>
      <c r="H57" s="27" t="s">
        <v>14</v>
      </c>
    </row>
    <row r="59" spans="1:8" ht="17.55" customHeight="1" x14ac:dyDescent="0.45">
      <c r="A59" s="1" t="s">
        <v>26</v>
      </c>
      <c r="B59" s="10"/>
      <c r="C59" s="10"/>
      <c r="D59" s="10"/>
      <c r="E59" s="10"/>
      <c r="F59" s="10"/>
      <c r="G59" s="10"/>
      <c r="H59" s="10"/>
    </row>
    <row r="60" spans="1:8" s="16" customFormat="1" ht="25.05" customHeight="1" x14ac:dyDescent="0.3">
      <c r="G60" s="34">
        <f>SUM(G54,G57)</f>
        <v>0</v>
      </c>
      <c r="H60" s="27" t="s">
        <v>14</v>
      </c>
    </row>
    <row r="61" spans="1:8" ht="14.4" x14ac:dyDescent="0.45"/>
  </sheetData>
  <mergeCells count="13">
    <mergeCell ref="D12:H12"/>
    <mergeCell ref="D13:H13"/>
    <mergeCell ref="C17:C18"/>
    <mergeCell ref="D17:D18"/>
    <mergeCell ref="E17:F17"/>
    <mergeCell ref="G17:G18"/>
    <mergeCell ref="H17:H18"/>
    <mergeCell ref="G10:H10"/>
    <mergeCell ref="A1:H1"/>
    <mergeCell ref="G3:H3"/>
    <mergeCell ref="G5:H5"/>
    <mergeCell ref="G7:H7"/>
    <mergeCell ref="G9:H9"/>
  </mergeCells>
  <phoneticPr fontId="1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59765625" defaultRowHeight="17.55" customHeight="1" x14ac:dyDescent="0.45"/>
  <cols>
    <col min="1" max="1" width="1.796875" style="9" customWidth="1"/>
    <col min="2" max="2" width="3.59765625" style="9" customWidth="1"/>
    <col min="3" max="3" width="18.296875" style="9" customWidth="1"/>
    <col min="4" max="4" width="11" style="9" customWidth="1"/>
    <col min="5" max="5" width="7.296875" style="9" bestFit="1" customWidth="1"/>
    <col min="6" max="6" width="5" style="9" customWidth="1"/>
    <col min="7" max="8" width="20.796875" style="9" customWidth="1"/>
    <col min="9" max="9" width="4.09765625" style="9" customWidth="1"/>
    <col min="10" max="16384" width="8.59765625" style="9"/>
  </cols>
  <sheetData>
    <row r="1" spans="1:8" ht="25.05" customHeight="1" x14ac:dyDescent="0.45">
      <c r="A1" s="55" t="s">
        <v>51</v>
      </c>
      <c r="B1" s="55"/>
      <c r="C1" s="55"/>
      <c r="D1" s="55"/>
      <c r="E1" s="55"/>
      <c r="F1" s="55"/>
      <c r="G1" s="55"/>
      <c r="H1" s="55"/>
    </row>
    <row r="2" spans="1:8" ht="15" x14ac:dyDescent="0.45">
      <c r="A2" s="30"/>
      <c r="B2" s="30"/>
      <c r="C2" s="30"/>
      <c r="D2" s="30"/>
      <c r="E2" s="30"/>
      <c r="F2" s="30"/>
      <c r="G2" s="30"/>
      <c r="H2" s="30"/>
    </row>
    <row r="3" spans="1:8" ht="17.55" customHeight="1" x14ac:dyDescent="0.45">
      <c r="A3" s="30"/>
      <c r="B3" s="30"/>
      <c r="C3" s="30"/>
      <c r="D3" s="30"/>
      <c r="E3" s="30"/>
      <c r="F3" s="20" t="s">
        <v>40</v>
      </c>
      <c r="G3" s="54" t="s">
        <v>42</v>
      </c>
      <c r="H3" s="54"/>
    </row>
    <row r="4" spans="1:8" ht="15" x14ac:dyDescent="0.45">
      <c r="A4" s="28"/>
      <c r="B4" s="28"/>
      <c r="C4" s="28"/>
      <c r="D4" s="28"/>
      <c r="E4" s="28"/>
      <c r="F4" s="28"/>
      <c r="G4" s="28"/>
      <c r="H4" s="28"/>
    </row>
    <row r="5" spans="1:8" ht="17.55" customHeight="1" x14ac:dyDescent="0.45">
      <c r="A5" s="28"/>
      <c r="B5" s="28"/>
      <c r="C5" s="28"/>
      <c r="D5" s="28"/>
      <c r="E5" s="28"/>
      <c r="F5" s="20" t="s">
        <v>37</v>
      </c>
      <c r="G5" s="54" t="s">
        <v>46</v>
      </c>
      <c r="H5" s="54"/>
    </row>
    <row r="6" spans="1:8" ht="15" x14ac:dyDescent="0.45">
      <c r="A6" s="28"/>
      <c r="B6" s="28"/>
      <c r="C6" s="28"/>
      <c r="D6" s="28"/>
      <c r="E6" s="28"/>
      <c r="F6" s="20"/>
      <c r="G6" s="29"/>
      <c r="H6" s="29"/>
    </row>
    <row r="7" spans="1:8" ht="17.55" customHeight="1" x14ac:dyDescent="0.45">
      <c r="A7" s="28"/>
      <c r="B7" s="28"/>
      <c r="C7" s="28"/>
      <c r="D7" s="20" t="s">
        <v>35</v>
      </c>
      <c r="E7" s="28"/>
      <c r="F7" s="20" t="s">
        <v>39</v>
      </c>
      <c r="G7" s="54" t="s">
        <v>43</v>
      </c>
      <c r="H7" s="54"/>
    </row>
    <row r="8" spans="1:8" ht="15" x14ac:dyDescent="0.45">
      <c r="A8" s="28"/>
      <c r="B8" s="28"/>
      <c r="C8" s="28"/>
      <c r="D8" s="23"/>
      <c r="E8" s="28"/>
      <c r="F8" s="20"/>
      <c r="G8" s="29"/>
      <c r="H8" s="29"/>
    </row>
    <row r="9" spans="1:8" ht="17.55" customHeight="1" x14ac:dyDescent="0.45">
      <c r="A9" s="28"/>
      <c r="B9" s="28"/>
      <c r="C9" s="28"/>
      <c r="D9" s="20" t="s">
        <v>36</v>
      </c>
      <c r="E9" s="28"/>
      <c r="F9" s="20" t="s">
        <v>38</v>
      </c>
      <c r="G9" s="54" t="s">
        <v>44</v>
      </c>
      <c r="H9" s="54"/>
    </row>
    <row r="10" spans="1:8" ht="17.55" customHeight="1" x14ac:dyDescent="0.45">
      <c r="A10" s="28"/>
      <c r="B10" s="28"/>
      <c r="C10" s="28"/>
      <c r="D10" s="23"/>
      <c r="E10" s="28"/>
      <c r="F10" s="20" t="s">
        <v>41</v>
      </c>
      <c r="G10" s="54" t="s">
        <v>45</v>
      </c>
      <c r="H10" s="54"/>
    </row>
    <row r="11" spans="1:8" ht="14.4" x14ac:dyDescent="0.45"/>
    <row r="12" spans="1:8" ht="17.55" customHeight="1" x14ac:dyDescent="0.45">
      <c r="B12" s="9" t="s">
        <v>29</v>
      </c>
      <c r="C12" s="9" t="s">
        <v>13</v>
      </c>
      <c r="D12" s="56" t="s">
        <v>30</v>
      </c>
      <c r="E12" s="56"/>
      <c r="F12" s="56"/>
      <c r="G12" s="56"/>
      <c r="H12" s="56"/>
    </row>
    <row r="13" spans="1:8" ht="36" customHeight="1" x14ac:dyDescent="0.45">
      <c r="B13" s="9" t="s">
        <v>29</v>
      </c>
      <c r="C13" s="9" t="s">
        <v>12</v>
      </c>
      <c r="D13" s="56" t="s">
        <v>54</v>
      </c>
      <c r="E13" s="56"/>
      <c r="F13" s="56"/>
      <c r="G13" s="56"/>
      <c r="H13" s="56"/>
    </row>
    <row r="14" spans="1:8" ht="14.4" x14ac:dyDescent="0.45"/>
    <row r="15" spans="1:8" ht="17.55" customHeight="1" x14ac:dyDescent="0.45">
      <c r="A15" s="1" t="s">
        <v>0</v>
      </c>
      <c r="B15" s="11"/>
      <c r="C15" s="11"/>
      <c r="D15" s="12"/>
      <c r="E15" s="11"/>
      <c r="F15" s="11"/>
      <c r="G15" s="13"/>
      <c r="H15" s="13"/>
    </row>
    <row r="16" spans="1:8" ht="17.55" customHeight="1" x14ac:dyDescent="0.45">
      <c r="B16" s="14" t="s">
        <v>2</v>
      </c>
      <c r="G16" s="2" t="s">
        <v>15</v>
      </c>
      <c r="H16" s="2"/>
    </row>
    <row r="17" spans="1:8" ht="17.55" customHeight="1" x14ac:dyDescent="0.45">
      <c r="C17" s="57" t="s">
        <v>48</v>
      </c>
      <c r="D17" s="57" t="s">
        <v>3</v>
      </c>
      <c r="E17" s="57" t="s">
        <v>4</v>
      </c>
      <c r="F17" s="57"/>
      <c r="G17" s="58" t="s">
        <v>5</v>
      </c>
      <c r="H17" s="59" t="s">
        <v>50</v>
      </c>
    </row>
    <row r="18" spans="1:8" ht="17.55" customHeight="1" x14ac:dyDescent="0.45">
      <c r="C18" s="57"/>
      <c r="D18" s="57"/>
      <c r="E18" s="15" t="s">
        <v>6</v>
      </c>
      <c r="F18" s="15" t="s">
        <v>7</v>
      </c>
      <c r="G18" s="58"/>
      <c r="H18" s="59"/>
    </row>
    <row r="19" spans="1:8" ht="17.55" customHeight="1" x14ac:dyDescent="0.45">
      <c r="C19" s="4" t="s">
        <v>31</v>
      </c>
      <c r="D19" s="36">
        <v>62200</v>
      </c>
      <c r="E19" s="3">
        <v>10</v>
      </c>
      <c r="F19" s="4" t="s">
        <v>34</v>
      </c>
      <c r="G19" s="37">
        <f>ROUNDDOWN(D19*E19,0)</f>
        <v>622000</v>
      </c>
      <c r="H19" s="40"/>
    </row>
    <row r="20" spans="1:8" ht="17.55" customHeight="1" x14ac:dyDescent="0.45">
      <c r="C20" s="4" t="s">
        <v>32</v>
      </c>
      <c r="D20" s="36">
        <v>55200</v>
      </c>
      <c r="E20" s="3">
        <v>15</v>
      </c>
      <c r="F20" s="4" t="s">
        <v>34</v>
      </c>
      <c r="G20" s="37">
        <f t="shared" ref="G20:G23" si="0">ROUNDDOWN(D20*E20,0)</f>
        <v>828000</v>
      </c>
      <c r="H20" s="40"/>
    </row>
    <row r="21" spans="1:8" ht="17.55" customHeight="1" x14ac:dyDescent="0.45">
      <c r="C21" s="4" t="s">
        <v>33</v>
      </c>
      <c r="D21" s="36">
        <v>45300</v>
      </c>
      <c r="E21" s="3">
        <v>30</v>
      </c>
      <c r="F21" s="4" t="s">
        <v>34</v>
      </c>
      <c r="G21" s="37">
        <f t="shared" si="0"/>
        <v>1359000</v>
      </c>
      <c r="H21" s="40"/>
    </row>
    <row r="22" spans="1:8" ht="17.55" customHeight="1" x14ac:dyDescent="0.45">
      <c r="C22" s="4" t="s">
        <v>52</v>
      </c>
      <c r="D22" s="36">
        <v>35600</v>
      </c>
      <c r="E22" s="3">
        <v>50</v>
      </c>
      <c r="F22" s="4" t="s">
        <v>34</v>
      </c>
      <c r="G22" s="37">
        <f t="shared" si="0"/>
        <v>1780000</v>
      </c>
      <c r="H22" s="40"/>
    </row>
    <row r="23" spans="1:8" ht="17.55" customHeight="1" x14ac:dyDescent="0.45">
      <c r="C23" s="4" t="s">
        <v>53</v>
      </c>
      <c r="D23" s="36">
        <v>31600</v>
      </c>
      <c r="E23" s="3">
        <v>50</v>
      </c>
      <c r="F23" s="4" t="s">
        <v>34</v>
      </c>
      <c r="G23" s="37">
        <f t="shared" si="0"/>
        <v>1580000</v>
      </c>
      <c r="H23" s="40"/>
    </row>
    <row r="24" spans="1:8" s="16" customFormat="1" ht="25.05" customHeight="1" x14ac:dyDescent="0.3">
      <c r="C24" s="17"/>
      <c r="D24" s="17"/>
      <c r="E24" s="17"/>
      <c r="F24" s="18" t="s">
        <v>9</v>
      </c>
      <c r="G24" s="32">
        <f>SUM(G19:G23)</f>
        <v>6169000</v>
      </c>
      <c r="H24" s="16" t="s">
        <v>47</v>
      </c>
    </row>
    <row r="25" spans="1:8" ht="14.4" x14ac:dyDescent="0.45"/>
    <row r="26" spans="1:8" ht="17.55" customHeight="1" x14ac:dyDescent="0.45">
      <c r="B26" s="14" t="s">
        <v>8</v>
      </c>
      <c r="D26" s="19"/>
    </row>
    <row r="27" spans="1:8" ht="17.55" customHeight="1" x14ac:dyDescent="0.45">
      <c r="C27" s="9" t="s">
        <v>11</v>
      </c>
      <c r="D27" s="3">
        <v>30</v>
      </c>
      <c r="E27" s="9" t="s">
        <v>10</v>
      </c>
      <c r="G27" s="20"/>
    </row>
    <row r="28" spans="1:8" s="16" customFormat="1" ht="24" customHeight="1" x14ac:dyDescent="0.3">
      <c r="F28" s="21" t="s">
        <v>21</v>
      </c>
      <c r="G28" s="33">
        <f>ROUNDDOWN(G24*(D27*0.01),0)</f>
        <v>1850700</v>
      </c>
      <c r="H28" s="16" t="s">
        <v>14</v>
      </c>
    </row>
    <row r="29" spans="1:8" ht="14.4" x14ac:dyDescent="0.45">
      <c r="F29" s="20"/>
    </row>
    <row r="30" spans="1:8" s="16" customFormat="1" ht="25.05" customHeight="1" x14ac:dyDescent="0.3">
      <c r="D30" s="22"/>
      <c r="F30" s="31" t="s">
        <v>28</v>
      </c>
      <c r="G30" s="34">
        <f>SUM(G24,G28)</f>
        <v>8019700</v>
      </c>
      <c r="H30" s="8" t="s">
        <v>14</v>
      </c>
    </row>
    <row r="31" spans="1:8" ht="14.4" x14ac:dyDescent="0.45">
      <c r="F31" s="20"/>
    </row>
    <row r="32" spans="1:8" ht="17.55" customHeight="1" x14ac:dyDescent="0.45">
      <c r="A32" s="1" t="s">
        <v>1</v>
      </c>
      <c r="B32" s="11"/>
      <c r="C32" s="11"/>
      <c r="D32" s="10"/>
      <c r="E32" s="11"/>
      <c r="F32" s="11"/>
      <c r="G32" s="11"/>
      <c r="H32" s="11"/>
    </row>
    <row r="33" spans="2:8" ht="17.55" customHeight="1" x14ac:dyDescent="0.45">
      <c r="B33" s="5" t="s">
        <v>24</v>
      </c>
      <c r="C33" s="6" t="s">
        <v>59</v>
      </c>
      <c r="G33" s="2" t="s">
        <v>15</v>
      </c>
      <c r="H33" s="2"/>
    </row>
    <row r="34" spans="2:8" s="23" customFormat="1" ht="17.55" customHeight="1" x14ac:dyDescent="0.45">
      <c r="C34" s="15" t="s">
        <v>16</v>
      </c>
      <c r="D34" s="15" t="s">
        <v>17</v>
      </c>
      <c r="E34" s="15" t="s">
        <v>18</v>
      </c>
      <c r="F34" s="42" t="s">
        <v>19</v>
      </c>
      <c r="G34" s="39" t="s">
        <v>20</v>
      </c>
      <c r="H34" s="38" t="s">
        <v>50</v>
      </c>
    </row>
    <row r="35" spans="2:8" ht="17.55" customHeight="1" x14ac:dyDescent="0.45">
      <c r="C35" s="3" t="s">
        <v>66</v>
      </c>
      <c r="D35" s="36">
        <v>1500000</v>
      </c>
      <c r="E35" s="3">
        <v>1</v>
      </c>
      <c r="F35" s="4" t="s">
        <v>67</v>
      </c>
      <c r="G35" s="37">
        <f>ROUNDDOWN(D35*E35,0)</f>
        <v>1500000</v>
      </c>
      <c r="H35" s="41"/>
    </row>
    <row r="36" spans="2:8" ht="17.55" customHeight="1" x14ac:dyDescent="0.45">
      <c r="C36" s="3" t="s">
        <v>71</v>
      </c>
      <c r="D36" s="36">
        <v>200000</v>
      </c>
      <c r="E36" s="3">
        <v>6</v>
      </c>
      <c r="F36" s="4" t="s">
        <v>56</v>
      </c>
      <c r="G36" s="37">
        <f t="shared" ref="G36:G39" si="1">ROUNDDOWN(D36*E36,0)</f>
        <v>1200000</v>
      </c>
      <c r="H36" s="48" t="s">
        <v>72</v>
      </c>
    </row>
    <row r="37" spans="2:8" ht="17.55" customHeight="1" x14ac:dyDescent="0.45">
      <c r="C37" s="3" t="s">
        <v>69</v>
      </c>
      <c r="D37" s="36">
        <v>12000</v>
      </c>
      <c r="E37" s="3">
        <v>10</v>
      </c>
      <c r="F37" s="4" t="s">
        <v>68</v>
      </c>
      <c r="G37" s="37">
        <f t="shared" ref="G37:G38" si="2">ROUNDDOWN(D37*E37,0)</f>
        <v>120000</v>
      </c>
      <c r="H37" s="41"/>
    </row>
    <row r="38" spans="2:8" ht="17.55" customHeight="1" x14ac:dyDescent="0.45">
      <c r="C38" s="3" t="s">
        <v>70</v>
      </c>
      <c r="D38" s="36">
        <v>100000</v>
      </c>
      <c r="E38" s="3">
        <v>6</v>
      </c>
      <c r="F38" s="4" t="s">
        <v>74</v>
      </c>
      <c r="G38" s="37">
        <f t="shared" si="2"/>
        <v>600000</v>
      </c>
      <c r="H38" s="48" t="s">
        <v>73</v>
      </c>
    </row>
    <row r="39" spans="2:8" ht="17.55" customHeight="1" x14ac:dyDescent="0.45">
      <c r="C39" s="3"/>
      <c r="D39" s="36"/>
      <c r="E39" s="3"/>
      <c r="F39" s="4"/>
      <c r="G39" s="37">
        <f t="shared" si="1"/>
        <v>0</v>
      </c>
      <c r="H39" s="41"/>
    </row>
    <row r="40" spans="2:8" s="16" customFormat="1" ht="25.05" customHeight="1" x14ac:dyDescent="0.3">
      <c r="C40" s="24"/>
      <c r="D40" s="24"/>
      <c r="E40" s="24"/>
      <c r="F40" s="24" t="s">
        <v>27</v>
      </c>
      <c r="G40" s="32">
        <f>SUM(G35:G39)</f>
        <v>3420000</v>
      </c>
      <c r="H40" s="16" t="s">
        <v>14</v>
      </c>
    </row>
    <row r="41" spans="2:8" ht="14.4" x14ac:dyDescent="0.45">
      <c r="C41" s="25"/>
      <c r="D41" s="25"/>
      <c r="E41" s="25"/>
      <c r="F41" s="25"/>
      <c r="G41" s="26"/>
      <c r="H41" s="26"/>
    </row>
    <row r="42" spans="2:8" ht="17.55" customHeight="1" x14ac:dyDescent="0.45">
      <c r="B42" s="5" t="s">
        <v>25</v>
      </c>
      <c r="C42" s="7" t="s">
        <v>58</v>
      </c>
      <c r="D42" s="25"/>
      <c r="E42" s="25"/>
      <c r="F42" s="25"/>
      <c r="G42" s="2" t="s">
        <v>15</v>
      </c>
      <c r="H42" s="2"/>
    </row>
    <row r="43" spans="2:8" s="23" customFormat="1" ht="17.55" customHeight="1" x14ac:dyDescent="0.45">
      <c r="C43" s="15" t="s">
        <v>16</v>
      </c>
      <c r="D43" s="15" t="s">
        <v>17</v>
      </c>
      <c r="E43" s="15" t="s">
        <v>18</v>
      </c>
      <c r="F43" s="15" t="s">
        <v>19</v>
      </c>
      <c r="G43" s="15" t="s">
        <v>20</v>
      </c>
      <c r="H43" s="38" t="s">
        <v>50</v>
      </c>
    </row>
    <row r="44" spans="2:8" ht="17.55" customHeight="1" x14ac:dyDescent="0.45">
      <c r="C44" s="3" t="s">
        <v>55</v>
      </c>
      <c r="D44" s="36">
        <v>20000</v>
      </c>
      <c r="E44" s="3">
        <v>5</v>
      </c>
      <c r="F44" s="4" t="s">
        <v>56</v>
      </c>
      <c r="G44" s="46">
        <f>ROUNDDOWN(D44*E44,0)</f>
        <v>100000</v>
      </c>
      <c r="H44" s="48" t="s">
        <v>63</v>
      </c>
    </row>
    <row r="45" spans="2:8" ht="17.55" customHeight="1" x14ac:dyDescent="0.45">
      <c r="C45" s="3" t="s">
        <v>64</v>
      </c>
      <c r="D45" s="36">
        <v>60000</v>
      </c>
      <c r="E45" s="3">
        <v>5</v>
      </c>
      <c r="F45" s="4" t="s">
        <v>56</v>
      </c>
      <c r="G45" s="46">
        <f t="shared" ref="G45:G48" si="3">ROUNDDOWN(D45*E45,0)</f>
        <v>300000</v>
      </c>
      <c r="H45" s="48"/>
    </row>
    <row r="46" spans="2:8" ht="17.55" customHeight="1" x14ac:dyDescent="0.45">
      <c r="C46" s="3" t="s">
        <v>65</v>
      </c>
      <c r="D46" s="36">
        <v>100000</v>
      </c>
      <c r="E46" s="3">
        <v>5</v>
      </c>
      <c r="F46" s="4" t="s">
        <v>56</v>
      </c>
      <c r="G46" s="46">
        <f t="shared" ref="G46:G47" si="4">ROUNDDOWN(D46*E46,0)</f>
        <v>500000</v>
      </c>
      <c r="H46" s="48" t="s">
        <v>57</v>
      </c>
    </row>
    <row r="47" spans="2:8" ht="17.55" customHeight="1" x14ac:dyDescent="0.45">
      <c r="C47" s="3" t="s">
        <v>60</v>
      </c>
      <c r="D47" s="36">
        <v>25000</v>
      </c>
      <c r="E47" s="45">
        <v>30</v>
      </c>
      <c r="F47" s="4" t="s">
        <v>62</v>
      </c>
      <c r="G47" s="46">
        <f t="shared" si="4"/>
        <v>750000</v>
      </c>
      <c r="H47" s="48" t="s">
        <v>61</v>
      </c>
    </row>
    <row r="48" spans="2:8" ht="17.55" customHeight="1" x14ac:dyDescent="0.45">
      <c r="C48" s="3"/>
      <c r="D48" s="36"/>
      <c r="E48" s="3"/>
      <c r="F48" s="4"/>
      <c r="G48" s="46">
        <f t="shared" si="3"/>
        <v>0</v>
      </c>
      <c r="H48" s="41"/>
    </row>
    <row r="49" spans="1:8" s="16" customFormat="1" ht="25.05" customHeight="1" x14ac:dyDescent="0.3">
      <c r="C49" s="24"/>
      <c r="D49" s="24"/>
      <c r="E49" s="24"/>
      <c r="F49" s="24" t="s">
        <v>27</v>
      </c>
      <c r="G49" s="32">
        <f>SUM(G44:G48)</f>
        <v>1650000</v>
      </c>
      <c r="H49" s="16" t="s">
        <v>14</v>
      </c>
    </row>
    <row r="50" spans="1:8" s="16" customFormat="1" ht="14.4" x14ac:dyDescent="0.3">
      <c r="C50" s="24"/>
      <c r="D50" s="24"/>
      <c r="E50" s="24"/>
      <c r="F50" s="24"/>
      <c r="G50" s="47"/>
    </row>
    <row r="51" spans="1:8" s="16" customFormat="1" ht="25.05" customHeight="1" x14ac:dyDescent="0.3">
      <c r="D51" s="22"/>
      <c r="F51" s="31" t="s">
        <v>49</v>
      </c>
      <c r="G51" s="34">
        <f>SUM(G40,G49)</f>
        <v>5070000</v>
      </c>
      <c r="H51" s="8" t="s">
        <v>14</v>
      </c>
    </row>
    <row r="53" spans="1:8" ht="17.55" customHeight="1" x14ac:dyDescent="0.45">
      <c r="A53" s="1" t="s">
        <v>22</v>
      </c>
      <c r="B53" s="10"/>
      <c r="C53" s="10"/>
      <c r="D53" s="10"/>
      <c r="E53" s="10"/>
      <c r="F53" s="10"/>
      <c r="G53" s="10"/>
      <c r="H53" s="10"/>
    </row>
    <row r="54" spans="1:8" s="16" customFormat="1" ht="25.05" customHeight="1" x14ac:dyDescent="0.3">
      <c r="G54" s="35">
        <f>SUM(G30,G51)</f>
        <v>13089700</v>
      </c>
      <c r="H54" s="27" t="s">
        <v>14</v>
      </c>
    </row>
    <row r="56" spans="1:8" ht="17.55" customHeight="1" x14ac:dyDescent="0.45">
      <c r="A56" s="1" t="s">
        <v>23</v>
      </c>
      <c r="B56" s="10"/>
      <c r="C56" s="10"/>
      <c r="D56" s="10"/>
      <c r="E56" s="10"/>
      <c r="F56" s="10"/>
      <c r="G56" s="10"/>
      <c r="H56" s="10"/>
    </row>
    <row r="57" spans="1:8" s="16" customFormat="1" ht="25.05" customHeight="1" x14ac:dyDescent="0.3">
      <c r="G57" s="34">
        <f>ROUNDDOWN(G54*0.1,0)</f>
        <v>1308970</v>
      </c>
      <c r="H57" s="27" t="s">
        <v>14</v>
      </c>
    </row>
    <row r="59" spans="1:8" ht="17.55" customHeight="1" x14ac:dyDescent="0.45">
      <c r="A59" s="1" t="s">
        <v>26</v>
      </c>
      <c r="B59" s="10"/>
      <c r="C59" s="10"/>
      <c r="D59" s="10"/>
      <c r="E59" s="10"/>
      <c r="F59" s="10"/>
      <c r="G59" s="10"/>
      <c r="H59" s="10"/>
    </row>
    <row r="60" spans="1:8" s="16" customFormat="1" ht="25.05" customHeight="1" x14ac:dyDescent="0.3">
      <c r="G60" s="34">
        <f>SUM(G54,G57)</f>
        <v>14398670</v>
      </c>
      <c r="H60" s="27" t="s">
        <v>14</v>
      </c>
    </row>
    <row r="61" spans="1:8" ht="14.4" x14ac:dyDescent="0.45"/>
  </sheetData>
  <mergeCells count="13">
    <mergeCell ref="G10:H10"/>
    <mergeCell ref="D12:H12"/>
    <mergeCell ref="D13:H13"/>
    <mergeCell ref="C17:C18"/>
    <mergeCell ref="D17:D18"/>
    <mergeCell ref="E17:F17"/>
    <mergeCell ref="G17:G18"/>
    <mergeCell ref="H17:H18"/>
    <mergeCell ref="G3:H3"/>
    <mergeCell ref="G5:H5"/>
    <mergeCell ref="G7:H7"/>
    <mergeCell ref="G9:H9"/>
    <mergeCell ref="A1:H1"/>
  </mergeCells>
  <phoneticPr fontId="1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ABBE-CF26-4E50-AD51-CC2E2E28413E}">
  <sheetPr>
    <tabColor rgb="FFFF0000"/>
  </sheetPr>
  <dimension ref="A1:J41"/>
  <sheetViews>
    <sheetView tabSelected="1" view="pageBreakPreview" zoomScale="66" zoomScaleNormal="66" zoomScaleSheetLayoutView="66" workbookViewId="0">
      <selection sqref="A1:H1"/>
    </sheetView>
  </sheetViews>
  <sheetFormatPr defaultColWidth="8.59765625" defaultRowHeight="17.55" customHeight="1" x14ac:dyDescent="0.45"/>
  <cols>
    <col min="1" max="1" width="1.796875" style="9" customWidth="1"/>
    <col min="2" max="2" width="3.59765625" style="9" customWidth="1"/>
    <col min="3" max="3" width="18.296875" style="9" customWidth="1"/>
    <col min="4" max="4" width="11" style="9" customWidth="1"/>
    <col min="5" max="5" width="7.296875" style="9" bestFit="1" customWidth="1"/>
    <col min="6" max="6" width="5" style="9" customWidth="1"/>
    <col min="7" max="8" width="20.796875" style="9" customWidth="1"/>
    <col min="9" max="9" width="4.09765625" style="9" customWidth="1"/>
    <col min="10" max="10" width="19.796875" style="9" bestFit="1" customWidth="1"/>
    <col min="11" max="16384" width="8.59765625" style="9"/>
  </cols>
  <sheetData>
    <row r="1" spans="1:10" ht="25.05" customHeight="1" x14ac:dyDescent="0.45">
      <c r="A1" s="61" t="s">
        <v>78</v>
      </c>
      <c r="B1" s="61"/>
      <c r="C1" s="61"/>
      <c r="D1" s="61"/>
      <c r="E1" s="61"/>
      <c r="F1" s="61"/>
      <c r="G1" s="61"/>
      <c r="H1" s="61"/>
      <c r="J1" s="50"/>
    </row>
    <row r="2" spans="1:10" ht="15" x14ac:dyDescent="0.45">
      <c r="A2" s="30"/>
      <c r="B2" s="30"/>
      <c r="C2" s="30"/>
      <c r="D2" s="30"/>
      <c r="E2" s="30"/>
      <c r="F2" s="30"/>
      <c r="G2" s="30"/>
      <c r="H2" s="30"/>
    </row>
    <row r="3" spans="1:10" ht="17.55" customHeight="1" x14ac:dyDescent="0.45">
      <c r="A3" s="30"/>
      <c r="B3" s="30"/>
      <c r="C3" s="30"/>
      <c r="D3" s="30"/>
      <c r="E3" s="30"/>
      <c r="F3" s="20" t="s">
        <v>40</v>
      </c>
      <c r="G3" s="54"/>
      <c r="H3" s="54"/>
    </row>
    <row r="4" spans="1:10" ht="15" x14ac:dyDescent="0.45">
      <c r="A4" s="28"/>
      <c r="B4" s="28"/>
      <c r="C4" s="28"/>
      <c r="D4" s="28"/>
      <c r="E4" s="28"/>
      <c r="F4" s="28"/>
      <c r="G4" s="28"/>
      <c r="H4" s="28"/>
    </row>
    <row r="5" spans="1:10" ht="17.55" customHeight="1" x14ac:dyDescent="0.45">
      <c r="A5" s="28"/>
      <c r="B5" s="28"/>
      <c r="C5" s="28"/>
      <c r="D5" s="28"/>
      <c r="E5" s="28"/>
      <c r="F5" s="20" t="s">
        <v>37</v>
      </c>
      <c r="G5" s="54"/>
      <c r="H5" s="54"/>
    </row>
    <row r="6" spans="1:10" ht="17.55" customHeight="1" x14ac:dyDescent="0.45">
      <c r="A6" s="28"/>
      <c r="B6" s="28"/>
      <c r="C6" s="28"/>
      <c r="D6" s="28"/>
      <c r="E6" s="28"/>
      <c r="F6" s="20"/>
      <c r="G6" s="52"/>
      <c r="H6" s="52"/>
    </row>
    <row r="7" spans="1:10" ht="17.55" customHeight="1" x14ac:dyDescent="0.45">
      <c r="A7" s="28"/>
      <c r="B7" s="28"/>
      <c r="C7" s="28"/>
      <c r="D7" s="28"/>
      <c r="E7" s="28"/>
      <c r="F7" s="20" t="s">
        <v>87</v>
      </c>
      <c r="G7" s="54"/>
      <c r="H7" s="54"/>
    </row>
    <row r="8" spans="1:10" ht="15" x14ac:dyDescent="0.45">
      <c r="A8" s="28"/>
      <c r="B8" s="28"/>
      <c r="C8" s="28"/>
      <c r="D8" s="28"/>
      <c r="E8" s="28"/>
      <c r="F8" s="20"/>
      <c r="G8" s="29"/>
      <c r="H8" s="29"/>
    </row>
    <row r="9" spans="1:10" ht="17.55" customHeight="1" x14ac:dyDescent="0.45">
      <c r="A9" s="28"/>
      <c r="B9" s="28"/>
      <c r="C9" s="28"/>
      <c r="D9" s="20" t="s">
        <v>35</v>
      </c>
      <c r="E9" s="28"/>
      <c r="F9" s="20" t="s">
        <v>39</v>
      </c>
      <c r="G9" s="54"/>
      <c r="H9" s="54"/>
    </row>
    <row r="10" spans="1:10" ht="15" x14ac:dyDescent="0.45">
      <c r="A10" s="28"/>
      <c r="B10" s="28"/>
      <c r="C10" s="28"/>
      <c r="D10" s="23"/>
      <c r="E10" s="28"/>
      <c r="F10" s="20"/>
      <c r="G10" s="29"/>
      <c r="H10" s="29"/>
    </row>
    <row r="11" spans="1:10" ht="17.55" customHeight="1" x14ac:dyDescent="0.45">
      <c r="A11" s="28"/>
      <c r="B11" s="28"/>
      <c r="C11" s="28"/>
      <c r="D11" s="20" t="s">
        <v>36</v>
      </c>
      <c r="E11" s="28"/>
      <c r="F11" s="20" t="s">
        <v>38</v>
      </c>
      <c r="G11" s="54"/>
      <c r="H11" s="54"/>
    </row>
    <row r="12" spans="1:10" ht="17.55" customHeight="1" x14ac:dyDescent="0.45">
      <c r="A12" s="28"/>
      <c r="B12" s="28"/>
      <c r="C12" s="28"/>
      <c r="D12" s="23"/>
      <c r="E12" s="28"/>
      <c r="F12" s="20" t="s">
        <v>41</v>
      </c>
      <c r="G12" s="54"/>
      <c r="H12" s="54"/>
    </row>
    <row r="13" spans="1:10" ht="17.55" customHeight="1" x14ac:dyDescent="0.45">
      <c r="A13" s="28"/>
      <c r="B13" s="28"/>
      <c r="C13" s="28"/>
      <c r="D13" s="23"/>
      <c r="E13" s="28"/>
      <c r="F13" s="20" t="s">
        <v>88</v>
      </c>
      <c r="G13" s="60"/>
      <c r="H13" s="60"/>
    </row>
    <row r="14" spans="1:10" ht="17.55" customHeight="1" x14ac:dyDescent="0.45">
      <c r="A14" s="28"/>
      <c r="B14" s="28"/>
      <c r="C14" s="28"/>
      <c r="D14" s="23"/>
      <c r="E14" s="28"/>
      <c r="F14" s="20"/>
      <c r="G14" s="52"/>
      <c r="H14" s="53" t="s">
        <v>89</v>
      </c>
    </row>
    <row r="15" spans="1:10" ht="14.4" x14ac:dyDescent="0.45"/>
    <row r="16" spans="1:10" ht="17.55" customHeight="1" x14ac:dyDescent="0.45">
      <c r="B16" s="9" t="s">
        <v>29</v>
      </c>
      <c r="C16" s="9" t="s">
        <v>13</v>
      </c>
      <c r="D16" s="56" t="s">
        <v>79</v>
      </c>
      <c r="E16" s="56"/>
      <c r="F16" s="56"/>
      <c r="G16" s="56"/>
      <c r="H16" s="56"/>
    </row>
    <row r="17" spans="1:8" ht="36" customHeight="1" x14ac:dyDescent="0.45">
      <c r="B17" s="9" t="s">
        <v>29</v>
      </c>
      <c r="C17" s="9" t="s">
        <v>12</v>
      </c>
      <c r="D17" s="56" t="s">
        <v>80</v>
      </c>
      <c r="E17" s="56"/>
      <c r="F17" s="56"/>
      <c r="G17" s="56"/>
      <c r="H17" s="56"/>
    </row>
    <row r="18" spans="1:8" ht="14.4" x14ac:dyDescent="0.45"/>
    <row r="19" spans="1:8" ht="17.55" customHeight="1" x14ac:dyDescent="0.45">
      <c r="A19" s="1" t="s">
        <v>0</v>
      </c>
      <c r="B19" s="11"/>
      <c r="C19" s="11"/>
      <c r="D19" s="12"/>
      <c r="E19" s="11"/>
      <c r="F19" s="11"/>
      <c r="G19" s="13"/>
      <c r="H19" s="13"/>
    </row>
    <row r="20" spans="1:8" ht="17.55" customHeight="1" x14ac:dyDescent="0.45">
      <c r="B20" s="14" t="s">
        <v>2</v>
      </c>
      <c r="G20" s="2" t="s">
        <v>15</v>
      </c>
      <c r="H20" s="2"/>
    </row>
    <row r="21" spans="1:8" ht="17.55" customHeight="1" x14ac:dyDescent="0.45">
      <c r="C21" s="57" t="s">
        <v>48</v>
      </c>
      <c r="D21" s="57" t="s">
        <v>3</v>
      </c>
      <c r="E21" s="57" t="s">
        <v>4</v>
      </c>
      <c r="F21" s="57"/>
      <c r="G21" s="58" t="s">
        <v>5</v>
      </c>
      <c r="H21" s="59" t="s">
        <v>50</v>
      </c>
    </row>
    <row r="22" spans="1:8" ht="17.55" customHeight="1" x14ac:dyDescent="0.45">
      <c r="C22" s="57"/>
      <c r="D22" s="57"/>
      <c r="E22" s="49" t="s">
        <v>6</v>
      </c>
      <c r="F22" s="49" t="s">
        <v>7</v>
      </c>
      <c r="G22" s="58"/>
      <c r="H22" s="59"/>
    </row>
    <row r="23" spans="1:8" ht="34.950000000000003" customHeight="1" x14ac:dyDescent="0.45">
      <c r="C23" s="51" t="s">
        <v>81</v>
      </c>
      <c r="D23" s="36"/>
      <c r="E23" s="3"/>
      <c r="F23" s="4" t="s">
        <v>84</v>
      </c>
      <c r="G23" s="37">
        <f>ROUNDDOWN(D23*E23,0)</f>
        <v>0</v>
      </c>
      <c r="H23" s="40"/>
    </row>
    <row r="24" spans="1:8" ht="34.950000000000003" customHeight="1" x14ac:dyDescent="0.45">
      <c r="C24" s="51" t="s">
        <v>82</v>
      </c>
      <c r="D24" s="36"/>
      <c r="E24" s="3"/>
      <c r="F24" s="4" t="s">
        <v>84</v>
      </c>
      <c r="G24" s="37">
        <f t="shared" ref="G24:G25" si="0">ROUNDDOWN(D24*E24,0)</f>
        <v>0</v>
      </c>
      <c r="H24" s="40"/>
    </row>
    <row r="25" spans="1:8" ht="34.950000000000003" customHeight="1" x14ac:dyDescent="0.45">
      <c r="C25" s="51" t="s">
        <v>83</v>
      </c>
      <c r="D25" s="36"/>
      <c r="E25" s="3"/>
      <c r="F25" s="4" t="s">
        <v>84</v>
      </c>
      <c r="G25" s="37">
        <f t="shared" si="0"/>
        <v>0</v>
      </c>
      <c r="H25" s="40"/>
    </row>
    <row r="26" spans="1:8" ht="14.4" x14ac:dyDescent="0.45">
      <c r="F26" s="20"/>
    </row>
    <row r="27" spans="1:8" s="16" customFormat="1" ht="25.05" customHeight="1" x14ac:dyDescent="0.3">
      <c r="D27" s="22"/>
      <c r="F27" s="31" t="s">
        <v>85</v>
      </c>
      <c r="G27" s="34">
        <f>SUM(G23:G25)</f>
        <v>0</v>
      </c>
      <c r="H27" s="8" t="s">
        <v>75</v>
      </c>
    </row>
    <row r="28" spans="1:8" ht="14.4" x14ac:dyDescent="0.45">
      <c r="F28" s="20"/>
    </row>
    <row r="29" spans="1:8" ht="17.55" customHeight="1" x14ac:dyDescent="0.45">
      <c r="A29" s="1" t="s">
        <v>1</v>
      </c>
      <c r="B29" s="11"/>
      <c r="C29" s="11"/>
      <c r="D29" s="10"/>
      <c r="E29" s="11"/>
      <c r="F29" s="11"/>
      <c r="G29" s="11"/>
      <c r="H29" s="11"/>
    </row>
    <row r="30" spans="1:8" s="16" customFormat="1" ht="14.4" x14ac:dyDescent="0.3">
      <c r="C30" s="24"/>
      <c r="D30" s="24"/>
      <c r="E30" s="24"/>
      <c r="F30" s="24"/>
      <c r="G30" s="47"/>
    </row>
    <row r="31" spans="1:8" s="16" customFormat="1" ht="25.05" customHeight="1" x14ac:dyDescent="0.3">
      <c r="D31" s="22"/>
      <c r="F31" s="31" t="s">
        <v>86</v>
      </c>
      <c r="G31" s="34"/>
      <c r="H31" s="8" t="s">
        <v>76</v>
      </c>
    </row>
    <row r="33" spans="1:8" ht="17.55" customHeight="1" x14ac:dyDescent="0.45">
      <c r="A33" s="1" t="s">
        <v>22</v>
      </c>
      <c r="B33" s="10"/>
      <c r="C33" s="10"/>
      <c r="D33" s="10"/>
      <c r="E33" s="10"/>
      <c r="F33" s="10"/>
      <c r="G33" s="10"/>
      <c r="H33" s="10"/>
    </row>
    <row r="34" spans="1:8" s="16" customFormat="1" ht="25.05" customHeight="1" x14ac:dyDescent="0.3">
      <c r="G34" s="35">
        <f>SUM(G27,G31)</f>
        <v>0</v>
      </c>
      <c r="H34" s="27" t="s">
        <v>76</v>
      </c>
    </row>
    <row r="36" spans="1:8" ht="17.55" customHeight="1" x14ac:dyDescent="0.45">
      <c r="A36" s="1" t="s">
        <v>23</v>
      </c>
      <c r="B36" s="10"/>
      <c r="C36" s="10"/>
      <c r="D36" s="10"/>
      <c r="E36" s="10"/>
      <c r="F36" s="10"/>
      <c r="G36" s="10"/>
      <c r="H36" s="10"/>
    </row>
    <row r="37" spans="1:8" s="16" customFormat="1" ht="25.05" customHeight="1" x14ac:dyDescent="0.3">
      <c r="G37" s="34">
        <f>ROUNDDOWN(G34*0.1,0)</f>
        <v>0</v>
      </c>
      <c r="H37" s="27" t="s">
        <v>14</v>
      </c>
    </row>
    <row r="39" spans="1:8" ht="17.55" customHeight="1" x14ac:dyDescent="0.45">
      <c r="A39" s="1" t="s">
        <v>26</v>
      </c>
      <c r="B39" s="10"/>
      <c r="C39" s="10"/>
      <c r="D39" s="10"/>
      <c r="E39" s="10"/>
      <c r="F39" s="10"/>
      <c r="G39" s="10"/>
      <c r="H39" s="10"/>
    </row>
    <row r="40" spans="1:8" s="16" customFormat="1" ht="25.05" customHeight="1" x14ac:dyDescent="0.3">
      <c r="G40" s="34">
        <f>SUM(G34,G37)</f>
        <v>0</v>
      </c>
      <c r="H40" s="27" t="s">
        <v>77</v>
      </c>
    </row>
    <row r="41" spans="1:8" ht="14.4" x14ac:dyDescent="0.45"/>
  </sheetData>
  <mergeCells count="15">
    <mergeCell ref="D16:H16"/>
    <mergeCell ref="D17:H17"/>
    <mergeCell ref="C21:C22"/>
    <mergeCell ref="D21:D22"/>
    <mergeCell ref="E21:F21"/>
    <mergeCell ref="G21:G22"/>
    <mergeCell ref="H21:H22"/>
    <mergeCell ref="G13:H13"/>
    <mergeCell ref="G7:H7"/>
    <mergeCell ref="G12:H12"/>
    <mergeCell ref="A1:H1"/>
    <mergeCell ref="G3:H3"/>
    <mergeCell ref="G5:H5"/>
    <mergeCell ref="G9:H9"/>
    <mergeCell ref="G11:H11"/>
  </mergeCells>
  <phoneticPr fontId="1"/>
  <dataValidations count="2">
    <dataValidation type="list" allowBlank="1" showInputMessage="1" sqref="F23:F25" xr:uid="{11B93AEB-B372-4EE8-B5BA-A35B16DCBBFD}">
      <formula1>"人月,人日,人時"</formula1>
    </dataValidation>
    <dataValidation allowBlank="1" showInputMessage="1" sqref="F26:F28" xr:uid="{D2166601-B02C-4868-AFEB-2A2E656A800C}"/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作成様式（クリーン）</vt:lpstr>
      <vt:lpstr>作成例＋作成にかかる留意点①イベント実施</vt:lpstr>
      <vt:lpstr>積算様式_意見招請_23a00689</vt:lpstr>
      <vt:lpstr>'作成例＋作成にかかる留意点①イベント実施'!Print_Area</vt:lpstr>
      <vt:lpstr>積算様式_意見招請_23a00689!Print_Area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2023-10-05T06:31:48Z</dcterms:created>
  <dcterms:modified xsi:type="dcterms:W3CDTF">2023-10-05T06:31:53Z</dcterms:modified>
  <cp:category/>
  <cp:contentStatus/>
</cp:coreProperties>
</file>