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1DF38B9-0552-43C9-A63D-696B55BBD1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見積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7" l="1"/>
  <c r="E109" i="7"/>
  <c r="E108" i="7"/>
  <c r="E107" i="7"/>
  <c r="E103" i="7"/>
  <c r="E102" i="7"/>
  <c r="E104" i="7" s="1"/>
  <c r="E99" i="7"/>
  <c r="E98" i="7"/>
  <c r="E97" i="7"/>
  <c r="E94" i="7"/>
  <c r="E93" i="7"/>
  <c r="E92" i="7"/>
  <c r="E88" i="7"/>
  <c r="E87" i="7"/>
  <c r="E89" i="7" s="1"/>
  <c r="E84" i="7"/>
  <c r="E83" i="7"/>
  <c r="E82" i="7"/>
  <c r="E79" i="7"/>
  <c r="E78" i="7"/>
  <c r="E77" i="7"/>
  <c r="E73" i="7"/>
  <c r="E74" i="7" s="1"/>
  <c r="E70" i="7"/>
  <c r="E69" i="7"/>
  <c r="E68" i="7"/>
  <c r="E65" i="7"/>
  <c r="E64" i="7"/>
  <c r="E63" i="7"/>
  <c r="E60" i="7"/>
  <c r="E59" i="7"/>
  <c r="E58" i="7"/>
  <c r="E61" i="7" s="1"/>
  <c r="E55" i="7"/>
  <c r="E54" i="7"/>
  <c r="E53" i="7"/>
  <c r="E52" i="7"/>
  <c r="E49" i="7"/>
  <c r="E48" i="7"/>
  <c r="E47" i="7"/>
  <c r="E46" i="7"/>
  <c r="E42" i="7"/>
  <c r="E43" i="7" s="1"/>
  <c r="E39" i="7"/>
  <c r="E38" i="7"/>
  <c r="E37" i="7"/>
  <c r="E36" i="7"/>
  <c r="E33" i="7"/>
  <c r="E32" i="7"/>
  <c r="E31" i="7"/>
  <c r="E30" i="7"/>
  <c r="E29" i="7"/>
  <c r="E26" i="7"/>
  <c r="E25" i="7"/>
  <c r="E24" i="7"/>
  <c r="E23" i="7"/>
  <c r="E22" i="7"/>
  <c r="E19" i="7"/>
  <c r="E18" i="7"/>
  <c r="E17" i="7"/>
  <c r="E16" i="7"/>
  <c r="E13" i="7"/>
  <c r="E12" i="7"/>
  <c r="E11" i="7"/>
  <c r="E10" i="7"/>
  <c r="E9" i="7"/>
  <c r="E7" i="7"/>
  <c r="E110" i="7" l="1"/>
  <c r="E85" i="7"/>
  <c r="E27" i="7"/>
  <c r="E40" i="7"/>
  <c r="E50" i="7"/>
  <c r="E14" i="7"/>
  <c r="E20" i="7"/>
  <c r="E56" i="7"/>
  <c r="E66" i="7"/>
  <c r="E80" i="7"/>
  <c r="E100" i="7"/>
  <c r="E34" i="7"/>
  <c r="E95" i="7"/>
  <c r="E71" i="7"/>
  <c r="E111" i="7" l="1"/>
  <c r="E112" i="7" s="1"/>
  <c r="E113" i="7" s="1"/>
  <c r="E115" i="7" l="1"/>
  <c r="E117" i="7"/>
  <c r="E114" i="7"/>
  <c r="E119" i="7" l="1"/>
  <c r="E118" i="7"/>
  <c r="E121" i="7"/>
  <c r="E125" i="7" s="1"/>
  <c r="E123" i="7" l="1"/>
  <c r="E122" i="7"/>
  <c r="E126" i="7" s="1"/>
  <c r="E127" i="7" s="1"/>
</calcChain>
</file>

<file path=xl/sharedStrings.xml><?xml version="1.0" encoding="utf-8"?>
<sst xmlns="http://schemas.openxmlformats.org/spreadsheetml/2006/main" count="189" uniqueCount="70">
  <si>
    <t>見積様式（単位：円）</t>
  </si>
  <si>
    <t>項目</t>
  </si>
  <si>
    <t>単価</t>
  </si>
  <si>
    <t>工数</t>
  </si>
  <si>
    <t>金額</t>
  </si>
  <si>
    <t>Ⅰ. 年報和文</t>
  </si>
  <si>
    <r>
      <rPr>
        <sz val="10"/>
        <rFont val="游ゴシック"/>
        <family val="3"/>
        <charset val="128"/>
      </rPr>
      <t>【製本予定部数】</t>
    </r>
    <r>
      <rPr>
        <sz val="10"/>
        <rFont val="Calibri"/>
      </rPr>
      <t xml:space="preserve">
</t>
    </r>
    <r>
      <rPr>
        <sz val="10"/>
        <rFont val="游ゴシック"/>
        <family val="3"/>
        <charset val="128"/>
      </rPr>
      <t>年報：和文・英文ともに</t>
    </r>
    <r>
      <rPr>
        <sz val="10"/>
        <rFont val="Calibri"/>
      </rPr>
      <t>2000</t>
    </r>
    <r>
      <rPr>
        <sz val="10"/>
        <rFont val="游ゴシック"/>
        <family val="3"/>
        <charset val="128"/>
      </rPr>
      <t>部想定</t>
    </r>
    <r>
      <rPr>
        <sz val="10"/>
        <rFont val="Calibri"/>
      </rPr>
      <t xml:space="preserve">
JICA Profile</t>
    </r>
    <r>
      <rPr>
        <sz val="10"/>
        <rFont val="游ゴシック"/>
        <family val="3"/>
        <charset val="128"/>
      </rPr>
      <t>：和文・英文・仏文・西文いずれも</t>
    </r>
    <r>
      <rPr>
        <sz val="10"/>
        <rFont val="Calibri"/>
      </rPr>
      <t>1000</t>
    </r>
    <r>
      <rPr>
        <sz val="10"/>
        <rFont val="游ゴシック"/>
        <family val="3"/>
        <charset val="128"/>
      </rPr>
      <t>部想定</t>
    </r>
    <r>
      <rPr>
        <sz val="10"/>
        <rFont val="Calibri"/>
      </rPr>
      <t xml:space="preserve">
JICA At a Glance</t>
    </r>
    <r>
      <rPr>
        <sz val="10"/>
        <rFont val="游ゴシック"/>
        <family val="3"/>
        <charset val="128"/>
      </rPr>
      <t>：和文・英文・仏文・西文いずれも</t>
    </r>
    <r>
      <rPr>
        <sz val="10"/>
        <rFont val="Calibri"/>
      </rPr>
      <t>1000</t>
    </r>
    <r>
      <rPr>
        <sz val="10"/>
        <rFont val="游ゴシック"/>
        <family val="3"/>
        <charset val="128"/>
      </rPr>
      <t>部想定</t>
    </r>
    <r>
      <rPr>
        <sz val="10"/>
        <rFont val="Calibri"/>
      </rPr>
      <t xml:space="preserve">
</t>
    </r>
    <r>
      <rPr>
        <sz val="10"/>
        <rFont val="游ゴシック"/>
        <family val="3"/>
        <charset val="128"/>
      </rPr>
      <t>【予定ページ数】</t>
    </r>
    <r>
      <rPr>
        <sz val="10"/>
        <rFont val="Calibri"/>
      </rPr>
      <t xml:space="preserve">
</t>
    </r>
    <r>
      <rPr>
        <sz val="10"/>
        <rFont val="游ゴシック"/>
        <family val="3"/>
        <charset val="128"/>
      </rPr>
      <t>本編</t>
    </r>
    <r>
      <rPr>
        <sz val="10"/>
        <rFont val="Calibri"/>
      </rPr>
      <t>110</t>
    </r>
    <r>
      <rPr>
        <sz val="10"/>
        <rFont val="游ゴシック"/>
        <family val="3"/>
        <charset val="128"/>
      </rPr>
      <t>頁、別冊編</t>
    </r>
    <r>
      <rPr>
        <sz val="10"/>
        <rFont val="Calibri"/>
      </rPr>
      <t>70</t>
    </r>
    <r>
      <rPr>
        <sz val="10"/>
        <rFont val="游ゴシック"/>
        <family val="3"/>
        <charset val="128"/>
      </rPr>
      <t>頁</t>
    </r>
    <r>
      <rPr>
        <sz val="10"/>
        <rFont val="Calibri"/>
      </rPr>
      <t xml:space="preserve">
JICA Profile 26</t>
    </r>
    <r>
      <rPr>
        <sz val="10"/>
        <rFont val="游ゴシック"/>
        <family val="3"/>
        <charset val="128"/>
      </rPr>
      <t>頁、</t>
    </r>
    <r>
      <rPr>
        <sz val="10"/>
        <rFont val="Calibri"/>
      </rPr>
      <t>JICA At a Glance 4</t>
    </r>
    <r>
      <rPr>
        <sz val="10"/>
        <rFont val="游ゴシック"/>
        <family val="3"/>
        <charset val="128"/>
      </rPr>
      <t>頁</t>
    </r>
    <r>
      <rPr>
        <sz val="10"/>
        <rFont val="Calibri"/>
      </rPr>
      <t xml:space="preserve">
</t>
    </r>
    <r>
      <rPr>
        <sz val="10"/>
        <rFont val="MS UI Gothic"/>
        <family val="3"/>
        <charset val="128"/>
      </rPr>
      <t>※取材は</t>
    </r>
    <r>
      <rPr>
        <sz val="10"/>
        <rFont val="Calibri"/>
      </rPr>
      <t>JICA</t>
    </r>
    <r>
      <rPr>
        <sz val="10"/>
        <rFont val="游ゴシック"/>
        <family val="3"/>
        <charset val="128"/>
      </rPr>
      <t>本部またはオンラインを想定。取材に係る交通費は管理費に含む</t>
    </r>
    <phoneticPr fontId="6"/>
  </si>
  <si>
    <t>(1)本編全文版</t>
  </si>
  <si>
    <t>企画・構成費</t>
  </si>
  <si>
    <t>式</t>
  </si>
  <si>
    <t>取材・原稿作成・編集費</t>
  </si>
  <si>
    <t>　①インタビュー取材あり（撮影・原稿作成含む）</t>
  </si>
  <si>
    <t>頁</t>
  </si>
  <si>
    <t>　②インタビュー取材無し（初稿原稿リライト）</t>
  </si>
  <si>
    <t>デザイン・レイアウト費</t>
  </si>
  <si>
    <t>校正費</t>
  </si>
  <si>
    <t>印刷・製本費（版下作成含む）　2000部想定</t>
  </si>
  <si>
    <t>Ⅰ-(1)合計</t>
  </si>
  <si>
    <t>(2)別冊編</t>
  </si>
  <si>
    <t>資料収集および収集データの加工費</t>
  </si>
  <si>
    <t>Ⅰ-(2)合計</t>
  </si>
  <si>
    <t>(3)本編ダイジェスト版(JICA Profile)</t>
  </si>
  <si>
    <t>原稿作成費（年報の原稿編集）</t>
  </si>
  <si>
    <t>デザイン・レイアウト</t>
  </si>
  <si>
    <t>印刷・製本費（版下作成含む）　1000部想定</t>
  </si>
  <si>
    <t>Ⅰ-(3)合計</t>
  </si>
  <si>
    <t>(4)本編ダイジェスト版(JICA At a Glance)</t>
  </si>
  <si>
    <t>Ⅰ-(4)合計</t>
  </si>
  <si>
    <t>(5)本編ダイジェスト版PPTスライド</t>
  </si>
  <si>
    <t>Ⅰ-(5)合計</t>
  </si>
  <si>
    <t>(6)その他</t>
  </si>
  <si>
    <t>発送時に同封する挨拶状作成</t>
  </si>
  <si>
    <t>Ⅰ-(6)合計</t>
  </si>
  <si>
    <t>Ⅱ  年報英文</t>
  </si>
  <si>
    <t>翻訳費</t>
  </si>
  <si>
    <t>Ⅱ-(1)合計</t>
  </si>
  <si>
    <t>Ⅱ-(2)合計</t>
  </si>
  <si>
    <t>印刷・製本費（版下作成含む）　１000部想定</t>
  </si>
  <si>
    <t>Ⅱ-(3)合計</t>
  </si>
  <si>
    <t>Ⅱ-(4)合計</t>
  </si>
  <si>
    <t>Ⅱ-(5)合計</t>
  </si>
  <si>
    <t>Ⅱ-(6)合計</t>
  </si>
  <si>
    <t>Ⅲ  ダイジェスト版仏文</t>
  </si>
  <si>
    <t>(1)本編ダイジェスト版(JICA Profile)</t>
  </si>
  <si>
    <t>Ⅲ-(1)合計</t>
  </si>
  <si>
    <t>(2)本編ダイジェスト版(JICA At a Glance)</t>
  </si>
  <si>
    <t>Ⅲ-(2)合計</t>
  </si>
  <si>
    <t>(3)本編ダイジェスト版PPTスライド</t>
  </si>
  <si>
    <t>Ⅲ-(3)合計</t>
  </si>
  <si>
    <t>Ⅳ  ダイジェスト版西文</t>
  </si>
  <si>
    <t>Ⅳ-(1)合計</t>
  </si>
  <si>
    <t>Ⅳ-(2)合計</t>
  </si>
  <si>
    <t>Ⅳ-(3)合計</t>
  </si>
  <si>
    <t>Ⅴ　共通</t>
  </si>
  <si>
    <t>ウェブサイトデータ作成他、PDF/Excel/XML</t>
    <rPh sb="9" eb="11">
      <t>サクセイ</t>
    </rPh>
    <rPh sb="11" eb="12">
      <t>ホカ</t>
    </rPh>
    <phoneticPr fontId="6"/>
  </si>
  <si>
    <t>年報掲載写真の二次利用管理表作成費</t>
  </si>
  <si>
    <t>年報配布先リスト作成・管理費</t>
  </si>
  <si>
    <t>次年度年報作成方針案の作成費</t>
  </si>
  <si>
    <t>Ⅲ　合計</t>
  </si>
  <si>
    <t>2024年度 小計（Ⅰ＋Ⅱ＋Ⅲ＋Ⅳ＋Ⅴ）</t>
  </si>
  <si>
    <t>管理費</t>
  </si>
  <si>
    <t>2024年度 合計（税抜き）</t>
  </si>
  <si>
    <t>消費税</t>
  </si>
  <si>
    <t>2024年度 合計（税込）</t>
  </si>
  <si>
    <t>2025年度 合計（税抜き）</t>
  </si>
  <si>
    <t>2025年度 合計（税込）</t>
  </si>
  <si>
    <t>2026年度 合計（税抜き）</t>
  </si>
  <si>
    <t>2026年度 合計（税込）</t>
  </si>
  <si>
    <t>2024-2026年度合計(税抜）</t>
  </si>
  <si>
    <t>2024-2026年度総合計(税込）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</si>
</sst>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_ "/>
    <numFmt numFmtId="177" formatCode="0_);[Red]\(0\)"/>
    <numFmt numFmtId="178" formatCode="#,##0_);[Red]\(#,##0\)"/>
  </numFmts>
  <fonts count="1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0"/>
      <name val="Calibri"/>
    </font>
    <font>
      <b/>
      <sz val="11"/>
      <color theme="1"/>
      <name val="Arial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Calibri"/>
      <family val="2"/>
    </font>
    <font>
      <sz val="10"/>
      <name val="游ゴシック"/>
      <family val="3"/>
      <charset val="128"/>
    </font>
    <font>
      <sz val="10"/>
      <name val="MS UI Gothic"/>
      <family val="3"/>
      <charset val="128"/>
    </font>
    <font>
      <sz val="10"/>
      <name val="Calibr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rgb="FFD0CECE"/>
        <bgColor rgb="FFD0CECE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2" xfId="0" applyFont="1" applyFill="1" applyBorder="1"/>
    <xf numFmtId="0" fontId="5" fillId="2" borderId="5" xfId="0" applyFont="1" applyFill="1" applyBorder="1"/>
    <xf numFmtId="0" fontId="5" fillId="4" borderId="5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3" fillId="0" borderId="5" xfId="0" applyFont="1" applyBorder="1"/>
    <xf numFmtId="176" fontId="3" fillId="0" borderId="7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7" xfId="0" applyNumberFormat="1" applyFont="1" applyBorder="1"/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176" fontId="5" fillId="2" borderId="4" xfId="0" applyNumberFormat="1" applyFont="1" applyFill="1" applyBorder="1" applyAlignment="1">
      <alignment horizontal="right"/>
    </xf>
    <xf numFmtId="0" fontId="5" fillId="0" borderId="5" xfId="0" applyFont="1" applyBorder="1"/>
    <xf numFmtId="0" fontId="2" fillId="0" borderId="9" xfId="0" applyFont="1" applyBorder="1"/>
    <xf numFmtId="0" fontId="2" fillId="0" borderId="7" xfId="0" applyFont="1" applyBorder="1"/>
    <xf numFmtId="177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6" fontId="2" fillId="0" borderId="10" xfId="0" applyNumberFormat="1" applyFont="1" applyBorder="1" applyAlignment="1">
      <alignment horizontal="right"/>
    </xf>
    <xf numFmtId="178" fontId="2" fillId="0" borderId="9" xfId="0" applyNumberFormat="1" applyFont="1" applyBorder="1"/>
    <xf numFmtId="0" fontId="2" fillId="2" borderId="9" xfId="0" applyFont="1" applyFill="1" applyBorder="1"/>
    <xf numFmtId="176" fontId="5" fillId="2" borderId="7" xfId="0" applyNumberFormat="1" applyFont="1" applyFill="1" applyBorder="1" applyAlignment="1">
      <alignment horizontal="right"/>
    </xf>
    <xf numFmtId="0" fontId="3" fillId="2" borderId="5" xfId="0" applyFont="1" applyFill="1" applyBorder="1"/>
    <xf numFmtId="9" fontId="3" fillId="2" borderId="9" xfId="0" applyNumberFormat="1" applyFont="1" applyFill="1" applyBorder="1" applyAlignment="1">
      <alignment horizontal="right"/>
    </xf>
    <xf numFmtId="178" fontId="3" fillId="2" borderId="7" xfId="0" applyNumberFormat="1" applyFont="1" applyFill="1" applyBorder="1" applyAlignment="1">
      <alignment horizontal="right"/>
    </xf>
    <xf numFmtId="178" fontId="5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9" fontId="2" fillId="2" borderId="3" xfId="0" applyNumberFormat="1" applyFont="1" applyFill="1" applyBorder="1"/>
    <xf numFmtId="178" fontId="5" fillId="2" borderId="4" xfId="0" applyNumberFormat="1" applyFont="1" applyFill="1" applyBorder="1" applyAlignment="1">
      <alignment horizontal="right"/>
    </xf>
    <xf numFmtId="176" fontId="2" fillId="0" borderId="1" xfId="0" applyNumberFormat="1" applyFont="1" applyBorder="1"/>
    <xf numFmtId="9" fontId="3" fillId="2" borderId="3" xfId="0" applyNumberFormat="1" applyFont="1" applyFill="1" applyBorder="1" applyAlignment="1">
      <alignment horizontal="right"/>
    </xf>
    <xf numFmtId="0" fontId="7" fillId="0" borderId="5" xfId="0" applyFont="1" applyBorder="1"/>
    <xf numFmtId="0" fontId="4" fillId="0" borderId="4" xfId="0" applyFont="1" applyBorder="1"/>
    <xf numFmtId="0" fontId="2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/>
    </xf>
    <xf numFmtId="177" fontId="2" fillId="0" borderId="9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0" xfId="0" applyAlignment="1"/>
    <xf numFmtId="0" fontId="1" fillId="0" borderId="6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2" fillId="0" borderId="8" xfId="0" applyFont="1" applyBorder="1" applyAlignment="1">
      <alignment wrapText="1"/>
    </xf>
    <xf numFmtId="0" fontId="4" fillId="0" borderId="8" xfId="0" applyFont="1" applyBorder="1" applyAlignment="1"/>
    <xf numFmtId="0" fontId="4" fillId="0" borderId="4" xfId="0" applyFont="1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標準" xfId="0" builtinId="0"/>
  </cellStyles>
  <dxfs count="9"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</dxfs>
  <tableStyles count="3">
    <tableStyle name="企業リスト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企業リスト（機関共有用）-style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見積比較表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127"/>
  <sheetViews>
    <sheetView tabSelected="1" zoomScale="90" zoomScaleNormal="90" workbookViewId="0">
      <selection activeCell="G13" sqref="G13"/>
    </sheetView>
  </sheetViews>
  <sheetFormatPr defaultColWidth="14.42578125" defaultRowHeight="15.75" customHeight="1" x14ac:dyDescent="0.2"/>
  <cols>
    <col min="1" max="1" width="58.140625" customWidth="1"/>
    <col min="3" max="4" width="14.42578125" style="43"/>
    <col min="6" max="6" width="60.7109375" customWidth="1"/>
  </cols>
  <sheetData>
    <row r="1" spans="1:6" ht="15" x14ac:dyDescent="0.25">
      <c r="A1" s="1" t="s">
        <v>0</v>
      </c>
      <c r="B1" s="1"/>
      <c r="C1" s="35"/>
      <c r="D1" s="35"/>
      <c r="E1" s="1"/>
      <c r="F1" s="1"/>
    </row>
    <row r="2" spans="1:6" ht="15" x14ac:dyDescent="0.25">
      <c r="A2" s="1"/>
      <c r="B2" s="1"/>
      <c r="C2" s="35"/>
      <c r="D2" s="35"/>
      <c r="E2" s="1"/>
      <c r="F2" s="1"/>
    </row>
    <row r="3" spans="1:6" thickBot="1" x14ac:dyDescent="0.3">
      <c r="A3" s="2"/>
      <c r="B3" s="57"/>
      <c r="C3" s="58"/>
      <c r="D3" s="58"/>
      <c r="E3" s="58"/>
      <c r="F3" s="2"/>
    </row>
    <row r="4" spans="1:6" thickBot="1" x14ac:dyDescent="0.3">
      <c r="A4" s="46" t="s">
        <v>1</v>
      </c>
      <c r="B4" s="47" t="s">
        <v>2</v>
      </c>
      <c r="C4" s="47" t="s">
        <v>3</v>
      </c>
      <c r="D4" s="49"/>
      <c r="E4" s="48" t="s">
        <v>4</v>
      </c>
      <c r="F4" s="34"/>
    </row>
    <row r="5" spans="1:6" ht="15.75" customHeight="1" x14ac:dyDescent="0.25">
      <c r="A5" s="4" t="s">
        <v>5</v>
      </c>
      <c r="B5" s="51"/>
      <c r="C5" s="52"/>
      <c r="D5" s="52"/>
      <c r="E5" s="53"/>
      <c r="F5" s="54" t="s">
        <v>6</v>
      </c>
    </row>
    <row r="6" spans="1:6" ht="15" x14ac:dyDescent="0.25">
      <c r="A6" s="5" t="s">
        <v>7</v>
      </c>
      <c r="B6" s="6"/>
      <c r="C6" s="36"/>
      <c r="D6" s="36"/>
      <c r="E6" s="7"/>
      <c r="F6" s="55"/>
    </row>
    <row r="7" spans="1:6" ht="15" x14ac:dyDescent="0.25">
      <c r="A7" s="8" t="s">
        <v>8</v>
      </c>
      <c r="B7" s="10"/>
      <c r="C7" s="18">
        <v>1</v>
      </c>
      <c r="D7" s="19" t="s">
        <v>9</v>
      </c>
      <c r="E7" s="9">
        <f>B7*C7</f>
        <v>0</v>
      </c>
      <c r="F7" s="55"/>
    </row>
    <row r="8" spans="1:6" ht="15" x14ac:dyDescent="0.25">
      <c r="A8" s="8" t="s">
        <v>10</v>
      </c>
      <c r="B8" s="10"/>
      <c r="C8" s="37"/>
      <c r="D8" s="39"/>
      <c r="E8" s="11"/>
      <c r="F8" s="55"/>
    </row>
    <row r="9" spans="1:6" ht="15" x14ac:dyDescent="0.25">
      <c r="A9" s="44" t="s">
        <v>11</v>
      </c>
      <c r="B9" s="10"/>
      <c r="C9" s="37">
        <v>20</v>
      </c>
      <c r="D9" s="39" t="s">
        <v>12</v>
      </c>
      <c r="E9" s="9">
        <f t="shared" ref="E9:E13" si="0">B9*C9</f>
        <v>0</v>
      </c>
      <c r="F9" s="55"/>
    </row>
    <row r="10" spans="1:6" ht="15" x14ac:dyDescent="0.25">
      <c r="A10" s="45" t="s">
        <v>13</v>
      </c>
      <c r="B10" s="10"/>
      <c r="C10" s="37">
        <v>90</v>
      </c>
      <c r="D10" s="39" t="s">
        <v>12</v>
      </c>
      <c r="E10" s="9">
        <f t="shared" si="0"/>
        <v>0</v>
      </c>
      <c r="F10" s="55"/>
    </row>
    <row r="11" spans="1:6" ht="15" x14ac:dyDescent="0.25">
      <c r="A11" s="8" t="s">
        <v>14</v>
      </c>
      <c r="B11" s="10"/>
      <c r="C11" s="37">
        <v>110</v>
      </c>
      <c r="D11" s="39" t="s">
        <v>12</v>
      </c>
      <c r="E11" s="9">
        <f t="shared" si="0"/>
        <v>0</v>
      </c>
      <c r="F11" s="55"/>
    </row>
    <row r="12" spans="1:6" ht="15" x14ac:dyDescent="0.25">
      <c r="A12" s="8" t="s">
        <v>15</v>
      </c>
      <c r="B12" s="10"/>
      <c r="C12" s="37">
        <v>110</v>
      </c>
      <c r="D12" s="39" t="s">
        <v>12</v>
      </c>
      <c r="E12" s="9">
        <f t="shared" si="0"/>
        <v>0</v>
      </c>
      <c r="F12" s="55"/>
    </row>
    <row r="13" spans="1:6" ht="15" x14ac:dyDescent="0.25">
      <c r="A13" s="8" t="s">
        <v>16</v>
      </c>
      <c r="B13" s="10"/>
      <c r="C13" s="37">
        <v>1</v>
      </c>
      <c r="D13" s="39" t="s">
        <v>9</v>
      </c>
      <c r="E13" s="9">
        <f t="shared" si="0"/>
        <v>0</v>
      </c>
      <c r="F13" s="55"/>
    </row>
    <row r="14" spans="1:6" thickBot="1" x14ac:dyDescent="0.3">
      <c r="A14" s="12" t="s">
        <v>17</v>
      </c>
      <c r="B14" s="13"/>
      <c r="C14" s="38"/>
      <c r="D14" s="38"/>
      <c r="E14" s="14">
        <f>SUM(E7:E13)</f>
        <v>0</v>
      </c>
      <c r="F14" s="56"/>
    </row>
    <row r="15" spans="1:6" ht="15.75" customHeight="1" x14ac:dyDescent="0.25">
      <c r="A15" s="5" t="s">
        <v>18</v>
      </c>
      <c r="B15" s="51"/>
      <c r="C15" s="52"/>
      <c r="D15" s="52"/>
      <c r="E15" s="53"/>
      <c r="F15" s="50"/>
    </row>
    <row r="16" spans="1:6" ht="15" x14ac:dyDescent="0.25">
      <c r="A16" s="8" t="s">
        <v>19</v>
      </c>
      <c r="B16" s="10"/>
      <c r="C16" s="18">
        <v>1</v>
      </c>
      <c r="D16" s="19" t="s">
        <v>9</v>
      </c>
      <c r="E16" s="9">
        <f t="shared" ref="E16:E19" si="1">B16*C16</f>
        <v>0</v>
      </c>
      <c r="F16" s="50"/>
    </row>
    <row r="17" spans="1:6" ht="15" x14ac:dyDescent="0.25">
      <c r="A17" s="8" t="s">
        <v>14</v>
      </c>
      <c r="B17" s="10"/>
      <c r="C17" s="18">
        <v>70</v>
      </c>
      <c r="D17" s="19" t="s">
        <v>12</v>
      </c>
      <c r="E17" s="9">
        <f t="shared" si="1"/>
        <v>0</v>
      </c>
      <c r="F17" s="50"/>
    </row>
    <row r="18" spans="1:6" ht="15" x14ac:dyDescent="0.25">
      <c r="A18" s="8" t="s">
        <v>15</v>
      </c>
      <c r="B18" s="10"/>
      <c r="C18" s="18">
        <v>70</v>
      </c>
      <c r="D18" s="19" t="s">
        <v>12</v>
      </c>
      <c r="E18" s="9">
        <f t="shared" si="1"/>
        <v>0</v>
      </c>
      <c r="F18" s="50"/>
    </row>
    <row r="19" spans="1:6" ht="15" x14ac:dyDescent="0.25">
      <c r="A19" s="8" t="s">
        <v>16</v>
      </c>
      <c r="B19" s="10"/>
      <c r="C19" s="18">
        <v>1</v>
      </c>
      <c r="D19" s="19" t="s">
        <v>9</v>
      </c>
      <c r="E19" s="9">
        <f t="shared" si="1"/>
        <v>0</v>
      </c>
      <c r="F19" s="50"/>
    </row>
    <row r="20" spans="1:6" thickBot="1" x14ac:dyDescent="0.3">
      <c r="A20" s="12" t="s">
        <v>20</v>
      </c>
      <c r="B20" s="13"/>
      <c r="C20" s="38"/>
      <c r="D20" s="38"/>
      <c r="E20" s="14">
        <f>SUM(E16:E19)</f>
        <v>0</v>
      </c>
      <c r="F20" s="50"/>
    </row>
    <row r="21" spans="1:6" ht="15.75" customHeight="1" x14ac:dyDescent="0.25">
      <c r="A21" s="4" t="s">
        <v>21</v>
      </c>
      <c r="B21" s="51"/>
      <c r="C21" s="52"/>
      <c r="D21" s="52"/>
      <c r="E21" s="53"/>
      <c r="F21" s="50"/>
    </row>
    <row r="22" spans="1:6" ht="15" x14ac:dyDescent="0.25">
      <c r="A22" s="8" t="s">
        <v>8</v>
      </c>
      <c r="B22" s="10"/>
      <c r="C22" s="18">
        <v>1</v>
      </c>
      <c r="D22" s="19" t="s">
        <v>9</v>
      </c>
      <c r="E22" s="9">
        <f t="shared" ref="E22:E26" si="2">B22*C22</f>
        <v>0</v>
      </c>
      <c r="F22" s="50"/>
    </row>
    <row r="23" spans="1:6" ht="15" x14ac:dyDescent="0.25">
      <c r="A23" s="8" t="s">
        <v>22</v>
      </c>
      <c r="B23" s="10"/>
      <c r="C23" s="18">
        <v>26</v>
      </c>
      <c r="D23" s="19" t="s">
        <v>12</v>
      </c>
      <c r="E23" s="9">
        <f t="shared" si="2"/>
        <v>0</v>
      </c>
      <c r="F23" s="50"/>
    </row>
    <row r="24" spans="1:6" ht="15" x14ac:dyDescent="0.25">
      <c r="A24" s="8" t="s">
        <v>23</v>
      </c>
      <c r="B24" s="10"/>
      <c r="C24" s="18">
        <v>26</v>
      </c>
      <c r="D24" s="19" t="s">
        <v>12</v>
      </c>
      <c r="E24" s="9">
        <f t="shared" si="2"/>
        <v>0</v>
      </c>
      <c r="F24" s="50"/>
    </row>
    <row r="25" spans="1:6" ht="15" x14ac:dyDescent="0.25">
      <c r="A25" s="8" t="s">
        <v>15</v>
      </c>
      <c r="B25" s="10"/>
      <c r="C25" s="18">
        <v>26</v>
      </c>
      <c r="D25" s="19" t="s">
        <v>12</v>
      </c>
      <c r="E25" s="9">
        <f t="shared" si="2"/>
        <v>0</v>
      </c>
      <c r="F25" s="50"/>
    </row>
    <row r="26" spans="1:6" ht="15" x14ac:dyDescent="0.25">
      <c r="A26" s="8" t="s">
        <v>24</v>
      </c>
      <c r="B26" s="10"/>
      <c r="C26" s="18">
        <v>1</v>
      </c>
      <c r="D26" s="19" t="s">
        <v>9</v>
      </c>
      <c r="E26" s="9">
        <f t="shared" si="2"/>
        <v>0</v>
      </c>
      <c r="F26" s="50"/>
    </row>
    <row r="27" spans="1:6" thickBot="1" x14ac:dyDescent="0.3">
      <c r="A27" s="12" t="s">
        <v>25</v>
      </c>
      <c r="B27" s="13"/>
      <c r="C27" s="38"/>
      <c r="D27" s="38"/>
      <c r="E27" s="14">
        <f>SUM(E22:E26)</f>
        <v>0</v>
      </c>
      <c r="F27" s="50"/>
    </row>
    <row r="28" spans="1:6" ht="15.75" customHeight="1" x14ac:dyDescent="0.25">
      <c r="A28" s="4" t="s">
        <v>26</v>
      </c>
      <c r="B28" s="51"/>
      <c r="C28" s="52"/>
      <c r="D28" s="52"/>
      <c r="E28" s="53"/>
      <c r="F28" s="50"/>
    </row>
    <row r="29" spans="1:6" ht="15" x14ac:dyDescent="0.25">
      <c r="A29" s="8" t="s">
        <v>8</v>
      </c>
      <c r="B29" s="10"/>
      <c r="C29" s="18">
        <v>1</v>
      </c>
      <c r="D29" s="19" t="s">
        <v>9</v>
      </c>
      <c r="E29" s="9">
        <f t="shared" ref="E29:E33" si="3">B29*C29</f>
        <v>0</v>
      </c>
      <c r="F29" s="50"/>
    </row>
    <row r="30" spans="1:6" ht="15" x14ac:dyDescent="0.25">
      <c r="A30" s="8" t="s">
        <v>22</v>
      </c>
      <c r="B30" s="10"/>
      <c r="C30" s="18">
        <v>4</v>
      </c>
      <c r="D30" s="19" t="s">
        <v>12</v>
      </c>
      <c r="E30" s="9">
        <f t="shared" si="3"/>
        <v>0</v>
      </c>
      <c r="F30" s="50"/>
    </row>
    <row r="31" spans="1:6" ht="15" x14ac:dyDescent="0.25">
      <c r="A31" s="8" t="s">
        <v>23</v>
      </c>
      <c r="B31" s="10"/>
      <c r="C31" s="18">
        <v>4</v>
      </c>
      <c r="D31" s="19" t="s">
        <v>12</v>
      </c>
      <c r="E31" s="9">
        <f t="shared" si="3"/>
        <v>0</v>
      </c>
      <c r="F31" s="50"/>
    </row>
    <row r="32" spans="1:6" ht="15" x14ac:dyDescent="0.25">
      <c r="A32" s="8" t="s">
        <v>15</v>
      </c>
      <c r="B32" s="10"/>
      <c r="C32" s="18">
        <v>4</v>
      </c>
      <c r="D32" s="19" t="s">
        <v>12</v>
      </c>
      <c r="E32" s="9">
        <f t="shared" si="3"/>
        <v>0</v>
      </c>
      <c r="F32" s="50"/>
    </row>
    <row r="33" spans="1:6" ht="15" x14ac:dyDescent="0.25">
      <c r="A33" s="8" t="s">
        <v>24</v>
      </c>
      <c r="B33" s="10"/>
      <c r="C33" s="18">
        <v>1</v>
      </c>
      <c r="D33" s="19" t="s">
        <v>9</v>
      </c>
      <c r="E33" s="9">
        <f t="shared" si="3"/>
        <v>0</v>
      </c>
      <c r="F33" s="50"/>
    </row>
    <row r="34" spans="1:6" thickBot="1" x14ac:dyDescent="0.3">
      <c r="A34" s="12" t="s">
        <v>27</v>
      </c>
      <c r="B34" s="13"/>
      <c r="C34" s="38"/>
      <c r="D34" s="38"/>
      <c r="E34" s="14">
        <f>SUM(E29:E33)</f>
        <v>0</v>
      </c>
      <c r="F34" s="50"/>
    </row>
    <row r="35" spans="1:6" ht="15.75" customHeight="1" x14ac:dyDescent="0.25">
      <c r="A35" s="4" t="s">
        <v>28</v>
      </c>
      <c r="B35" s="51"/>
      <c r="C35" s="52"/>
      <c r="D35" s="52"/>
      <c r="E35" s="53"/>
      <c r="F35" s="50"/>
    </row>
    <row r="36" spans="1:6" ht="15" x14ac:dyDescent="0.25">
      <c r="A36" s="8" t="s">
        <v>8</v>
      </c>
      <c r="B36" s="10"/>
      <c r="C36" s="18">
        <v>1</v>
      </c>
      <c r="D36" s="19" t="s">
        <v>9</v>
      </c>
      <c r="E36" s="9">
        <f t="shared" ref="E36:E39" si="4">B36*C36</f>
        <v>0</v>
      </c>
      <c r="F36" s="50"/>
    </row>
    <row r="37" spans="1:6" ht="15" x14ac:dyDescent="0.25">
      <c r="A37" s="8" t="s">
        <v>22</v>
      </c>
      <c r="B37" s="10"/>
      <c r="C37" s="18">
        <v>20</v>
      </c>
      <c r="D37" s="19" t="s">
        <v>12</v>
      </c>
      <c r="E37" s="9">
        <f t="shared" si="4"/>
        <v>0</v>
      </c>
      <c r="F37" s="50"/>
    </row>
    <row r="38" spans="1:6" ht="15" x14ac:dyDescent="0.25">
      <c r="A38" s="8" t="s">
        <v>23</v>
      </c>
      <c r="B38" s="10"/>
      <c r="C38" s="18">
        <v>20</v>
      </c>
      <c r="D38" s="19" t="s">
        <v>12</v>
      </c>
      <c r="E38" s="9">
        <f t="shared" si="4"/>
        <v>0</v>
      </c>
      <c r="F38" s="50"/>
    </row>
    <row r="39" spans="1:6" ht="15" x14ac:dyDescent="0.25">
      <c r="A39" s="8" t="s">
        <v>15</v>
      </c>
      <c r="B39" s="10"/>
      <c r="C39" s="18">
        <v>20</v>
      </c>
      <c r="D39" s="19" t="s">
        <v>12</v>
      </c>
      <c r="E39" s="9">
        <f t="shared" si="4"/>
        <v>0</v>
      </c>
      <c r="F39" s="50"/>
    </row>
    <row r="40" spans="1:6" thickBot="1" x14ac:dyDescent="0.3">
      <c r="A40" s="12" t="s">
        <v>29</v>
      </c>
      <c r="B40" s="13"/>
      <c r="C40" s="38"/>
      <c r="D40" s="38"/>
      <c r="E40" s="14">
        <f>SUM(E36:E39)</f>
        <v>0</v>
      </c>
      <c r="F40" s="50"/>
    </row>
    <row r="41" spans="1:6" ht="15" x14ac:dyDescent="0.25">
      <c r="A41" s="4" t="s">
        <v>30</v>
      </c>
      <c r="B41" s="51"/>
      <c r="C41" s="52"/>
      <c r="D41" s="52"/>
      <c r="E41" s="53"/>
      <c r="F41" s="50"/>
    </row>
    <row r="42" spans="1:6" ht="15" x14ac:dyDescent="0.25">
      <c r="A42" s="8" t="s">
        <v>31</v>
      </c>
      <c r="B42" s="10"/>
      <c r="C42" s="37">
        <v>1</v>
      </c>
      <c r="D42" s="39" t="s">
        <v>9</v>
      </c>
      <c r="E42" s="9">
        <f>B42*C42</f>
        <v>0</v>
      </c>
      <c r="F42" s="50"/>
    </row>
    <row r="43" spans="1:6" thickBot="1" x14ac:dyDescent="0.3">
      <c r="A43" s="12" t="s">
        <v>32</v>
      </c>
      <c r="B43" s="13"/>
      <c r="C43" s="38"/>
      <c r="D43" s="38"/>
      <c r="E43" s="14">
        <f>SUM(E42)</f>
        <v>0</v>
      </c>
      <c r="F43" s="50"/>
    </row>
    <row r="44" spans="1:6" ht="15" x14ac:dyDescent="0.25">
      <c r="A44" s="4" t="s">
        <v>33</v>
      </c>
      <c r="B44" s="51"/>
      <c r="C44" s="52"/>
      <c r="D44" s="52"/>
      <c r="E44" s="53"/>
      <c r="F44" s="50"/>
    </row>
    <row r="45" spans="1:6" ht="15" x14ac:dyDescent="0.25">
      <c r="A45" s="15" t="s">
        <v>7</v>
      </c>
      <c r="B45" s="16"/>
      <c r="C45" s="39"/>
      <c r="D45" s="39"/>
      <c r="E45" s="17"/>
      <c r="F45" s="50"/>
    </row>
    <row r="46" spans="1:6" ht="15" x14ac:dyDescent="0.25">
      <c r="A46" s="8" t="s">
        <v>23</v>
      </c>
      <c r="B46" s="10"/>
      <c r="C46" s="37">
        <v>110</v>
      </c>
      <c r="D46" s="39" t="s">
        <v>12</v>
      </c>
      <c r="E46" s="9">
        <f t="shared" ref="E46:E49" si="5">B46*C46</f>
        <v>0</v>
      </c>
      <c r="F46" s="50"/>
    </row>
    <row r="47" spans="1:6" ht="15" x14ac:dyDescent="0.25">
      <c r="A47" s="8" t="s">
        <v>34</v>
      </c>
      <c r="B47" s="10"/>
      <c r="C47" s="37">
        <v>110</v>
      </c>
      <c r="D47" s="39" t="s">
        <v>12</v>
      </c>
      <c r="E47" s="9">
        <f t="shared" si="5"/>
        <v>0</v>
      </c>
      <c r="F47" s="50"/>
    </row>
    <row r="48" spans="1:6" ht="15" x14ac:dyDescent="0.25">
      <c r="A48" s="8" t="s">
        <v>15</v>
      </c>
      <c r="B48" s="10"/>
      <c r="C48" s="37">
        <v>110</v>
      </c>
      <c r="D48" s="39" t="s">
        <v>12</v>
      </c>
      <c r="E48" s="9">
        <f t="shared" si="5"/>
        <v>0</v>
      </c>
      <c r="F48" s="50"/>
    </row>
    <row r="49" spans="1:6" ht="15" x14ac:dyDescent="0.25">
      <c r="A49" s="8" t="s">
        <v>16</v>
      </c>
      <c r="B49" s="10"/>
      <c r="C49" s="37">
        <v>1</v>
      </c>
      <c r="D49" s="39" t="s">
        <v>9</v>
      </c>
      <c r="E49" s="9">
        <f t="shared" si="5"/>
        <v>0</v>
      </c>
      <c r="F49" s="50"/>
    </row>
    <row r="50" spans="1:6" thickBot="1" x14ac:dyDescent="0.3">
      <c r="A50" s="12" t="s">
        <v>35</v>
      </c>
      <c r="B50" s="13"/>
      <c r="C50" s="38"/>
      <c r="D50" s="38"/>
      <c r="E50" s="14">
        <f>SUM(E46:E49)</f>
        <v>0</v>
      </c>
      <c r="F50" s="50"/>
    </row>
    <row r="51" spans="1:6" ht="15" x14ac:dyDescent="0.25">
      <c r="A51" s="15" t="s">
        <v>18</v>
      </c>
      <c r="B51" s="51"/>
      <c r="C51" s="52"/>
      <c r="D51" s="52"/>
      <c r="E51" s="53"/>
      <c r="F51" s="50"/>
    </row>
    <row r="52" spans="1:6" ht="15" x14ac:dyDescent="0.25">
      <c r="A52" s="8" t="s">
        <v>23</v>
      </c>
      <c r="B52" s="10"/>
      <c r="C52" s="37">
        <v>70</v>
      </c>
      <c r="D52" s="39" t="s">
        <v>12</v>
      </c>
      <c r="E52" s="9">
        <f t="shared" ref="E52:E55" si="6">B52*C52</f>
        <v>0</v>
      </c>
      <c r="F52" s="50"/>
    </row>
    <row r="53" spans="1:6" ht="15" x14ac:dyDescent="0.25">
      <c r="A53" s="8" t="s">
        <v>34</v>
      </c>
      <c r="B53" s="10"/>
      <c r="C53" s="37">
        <v>70</v>
      </c>
      <c r="D53" s="39" t="s">
        <v>12</v>
      </c>
      <c r="E53" s="9">
        <f t="shared" si="6"/>
        <v>0</v>
      </c>
      <c r="F53" s="50"/>
    </row>
    <row r="54" spans="1:6" ht="15" x14ac:dyDescent="0.25">
      <c r="A54" s="8" t="s">
        <v>15</v>
      </c>
      <c r="B54" s="10"/>
      <c r="C54" s="37">
        <v>70</v>
      </c>
      <c r="D54" s="39" t="s">
        <v>12</v>
      </c>
      <c r="E54" s="9">
        <f t="shared" si="6"/>
        <v>0</v>
      </c>
      <c r="F54" s="50"/>
    </row>
    <row r="55" spans="1:6" ht="15" x14ac:dyDescent="0.25">
      <c r="A55" s="8" t="s">
        <v>16</v>
      </c>
      <c r="B55" s="10"/>
      <c r="C55" s="37">
        <v>1</v>
      </c>
      <c r="D55" s="39" t="s">
        <v>9</v>
      </c>
      <c r="E55" s="9">
        <f t="shared" si="6"/>
        <v>0</v>
      </c>
      <c r="F55" s="50"/>
    </row>
    <row r="56" spans="1:6" thickBot="1" x14ac:dyDescent="0.3">
      <c r="A56" s="12" t="s">
        <v>36</v>
      </c>
      <c r="B56" s="13"/>
      <c r="C56" s="38"/>
      <c r="D56" s="38"/>
      <c r="E56" s="14">
        <f>SUM(E52:E55)</f>
        <v>0</v>
      </c>
      <c r="F56" s="50"/>
    </row>
    <row r="57" spans="1:6" ht="15" x14ac:dyDescent="0.25">
      <c r="A57" s="4" t="s">
        <v>21</v>
      </c>
      <c r="B57" s="51"/>
      <c r="C57" s="52"/>
      <c r="D57" s="52"/>
      <c r="E57" s="53"/>
      <c r="F57" s="50"/>
    </row>
    <row r="58" spans="1:6" ht="15" x14ac:dyDescent="0.25">
      <c r="A58" s="8" t="s">
        <v>23</v>
      </c>
      <c r="B58" s="10"/>
      <c r="C58" s="37">
        <v>26</v>
      </c>
      <c r="D58" s="39" t="s">
        <v>12</v>
      </c>
      <c r="E58" s="9">
        <f t="shared" ref="E58:E60" si="7">B58*C58</f>
        <v>0</v>
      </c>
      <c r="F58" s="50"/>
    </row>
    <row r="59" spans="1:6" ht="15" x14ac:dyDescent="0.25">
      <c r="A59" s="8" t="s">
        <v>15</v>
      </c>
      <c r="B59" s="10"/>
      <c r="C59" s="37">
        <v>26</v>
      </c>
      <c r="D59" s="39" t="s">
        <v>12</v>
      </c>
      <c r="E59" s="9">
        <f t="shared" si="7"/>
        <v>0</v>
      </c>
      <c r="F59" s="50"/>
    </row>
    <row r="60" spans="1:6" ht="15" x14ac:dyDescent="0.25">
      <c r="A60" s="8" t="s">
        <v>37</v>
      </c>
      <c r="B60" s="10"/>
      <c r="C60" s="37">
        <v>1</v>
      </c>
      <c r="D60" s="39" t="s">
        <v>9</v>
      </c>
      <c r="E60" s="9">
        <f t="shared" si="7"/>
        <v>0</v>
      </c>
      <c r="F60" s="50"/>
    </row>
    <row r="61" spans="1:6" thickBot="1" x14ac:dyDescent="0.3">
      <c r="A61" s="12" t="s">
        <v>38</v>
      </c>
      <c r="B61" s="13"/>
      <c r="C61" s="38"/>
      <c r="D61" s="38"/>
      <c r="E61" s="14">
        <f>SUM(E58:E60)</f>
        <v>0</v>
      </c>
      <c r="F61" s="50"/>
    </row>
    <row r="62" spans="1:6" ht="15" x14ac:dyDescent="0.25">
      <c r="A62" s="4" t="s">
        <v>26</v>
      </c>
      <c r="B62" s="51"/>
      <c r="C62" s="52"/>
      <c r="D62" s="52"/>
      <c r="E62" s="53"/>
      <c r="F62" s="50"/>
    </row>
    <row r="63" spans="1:6" ht="15" x14ac:dyDescent="0.25">
      <c r="A63" s="8" t="s">
        <v>23</v>
      </c>
      <c r="B63" s="10"/>
      <c r="C63" s="37">
        <v>4</v>
      </c>
      <c r="D63" s="39" t="s">
        <v>12</v>
      </c>
      <c r="E63" s="9">
        <f t="shared" ref="E63:E65" si="8">B63*C63</f>
        <v>0</v>
      </c>
      <c r="F63" s="50"/>
    </row>
    <row r="64" spans="1:6" ht="15" x14ac:dyDescent="0.25">
      <c r="A64" s="8" t="s">
        <v>15</v>
      </c>
      <c r="B64" s="10"/>
      <c r="C64" s="37">
        <v>4</v>
      </c>
      <c r="D64" s="39" t="s">
        <v>12</v>
      </c>
      <c r="E64" s="9">
        <f t="shared" si="8"/>
        <v>0</v>
      </c>
      <c r="F64" s="50"/>
    </row>
    <row r="65" spans="1:6" ht="15" x14ac:dyDescent="0.25">
      <c r="A65" s="8" t="s">
        <v>37</v>
      </c>
      <c r="B65" s="10"/>
      <c r="C65" s="37">
        <v>1</v>
      </c>
      <c r="D65" s="39" t="s">
        <v>9</v>
      </c>
      <c r="E65" s="9">
        <f t="shared" si="8"/>
        <v>0</v>
      </c>
      <c r="F65" s="50"/>
    </row>
    <row r="66" spans="1:6" thickBot="1" x14ac:dyDescent="0.3">
      <c r="A66" s="12" t="s">
        <v>39</v>
      </c>
      <c r="B66" s="13"/>
      <c r="C66" s="38"/>
      <c r="D66" s="38"/>
      <c r="E66" s="14">
        <f>SUM(E63:E65)</f>
        <v>0</v>
      </c>
      <c r="F66" s="50"/>
    </row>
    <row r="67" spans="1:6" ht="15" x14ac:dyDescent="0.25">
      <c r="A67" s="4" t="s">
        <v>28</v>
      </c>
      <c r="B67" s="51"/>
      <c r="C67" s="52"/>
      <c r="D67" s="52"/>
      <c r="E67" s="53"/>
      <c r="F67" s="50"/>
    </row>
    <row r="68" spans="1:6" ht="15" x14ac:dyDescent="0.25">
      <c r="A68" s="8" t="s">
        <v>22</v>
      </c>
      <c r="B68" s="10"/>
      <c r="C68" s="18">
        <v>20</v>
      </c>
      <c r="D68" s="19" t="s">
        <v>9</v>
      </c>
      <c r="E68" s="9">
        <f t="shared" ref="E68:E70" si="9">B68*C68</f>
        <v>0</v>
      </c>
      <c r="F68" s="50"/>
    </row>
    <row r="69" spans="1:6" ht="15" x14ac:dyDescent="0.25">
      <c r="A69" s="8" t="s">
        <v>23</v>
      </c>
      <c r="B69" s="10"/>
      <c r="C69" s="18">
        <v>20</v>
      </c>
      <c r="D69" s="19" t="s">
        <v>9</v>
      </c>
      <c r="E69" s="9">
        <f t="shared" si="9"/>
        <v>0</v>
      </c>
      <c r="F69" s="50"/>
    </row>
    <row r="70" spans="1:6" ht="15" x14ac:dyDescent="0.25">
      <c r="A70" s="8" t="s">
        <v>15</v>
      </c>
      <c r="B70" s="10"/>
      <c r="C70" s="18">
        <v>20</v>
      </c>
      <c r="D70" s="19" t="s">
        <v>9</v>
      </c>
      <c r="E70" s="9">
        <f t="shared" si="9"/>
        <v>0</v>
      </c>
      <c r="F70" s="50"/>
    </row>
    <row r="71" spans="1:6" thickBot="1" x14ac:dyDescent="0.3">
      <c r="A71" s="12" t="s">
        <v>40</v>
      </c>
      <c r="B71" s="13"/>
      <c r="C71" s="38"/>
      <c r="D71" s="38"/>
      <c r="E71" s="14">
        <f>SUM(E68:E70)</f>
        <v>0</v>
      </c>
      <c r="F71" s="50"/>
    </row>
    <row r="72" spans="1:6" ht="15" x14ac:dyDescent="0.25">
      <c r="A72" s="4" t="s">
        <v>30</v>
      </c>
      <c r="B72" s="51"/>
      <c r="C72" s="52"/>
      <c r="D72" s="52"/>
      <c r="E72" s="53"/>
      <c r="F72" s="50"/>
    </row>
    <row r="73" spans="1:6" ht="15" x14ac:dyDescent="0.25">
      <c r="A73" s="8" t="s">
        <v>31</v>
      </c>
      <c r="B73" s="10"/>
      <c r="C73" s="37">
        <v>1</v>
      </c>
      <c r="D73" s="39" t="s">
        <v>9</v>
      </c>
      <c r="E73" s="9">
        <f>B73*C73</f>
        <v>0</v>
      </c>
      <c r="F73" s="50"/>
    </row>
    <row r="74" spans="1:6" thickBot="1" x14ac:dyDescent="0.3">
      <c r="A74" s="12" t="s">
        <v>41</v>
      </c>
      <c r="B74" s="13"/>
      <c r="C74" s="38"/>
      <c r="D74" s="38"/>
      <c r="E74" s="14">
        <f>SUM(E73)</f>
        <v>0</v>
      </c>
      <c r="F74" s="50"/>
    </row>
    <row r="75" spans="1:6" thickBot="1" x14ac:dyDescent="0.3">
      <c r="A75" s="4" t="s">
        <v>42</v>
      </c>
      <c r="B75" s="51"/>
      <c r="C75" s="52"/>
      <c r="D75" s="52"/>
      <c r="E75" s="53"/>
      <c r="F75" s="34"/>
    </row>
    <row r="76" spans="1:6" ht="15" x14ac:dyDescent="0.25">
      <c r="A76" s="4" t="s">
        <v>43</v>
      </c>
      <c r="B76" s="51"/>
      <c r="C76" s="52"/>
      <c r="D76" s="52"/>
      <c r="E76" s="53"/>
      <c r="F76" s="50"/>
    </row>
    <row r="77" spans="1:6" ht="15" x14ac:dyDescent="0.25">
      <c r="A77" s="8" t="s">
        <v>23</v>
      </c>
      <c r="B77" s="10"/>
      <c r="C77" s="37">
        <v>26</v>
      </c>
      <c r="D77" s="39" t="s">
        <v>12</v>
      </c>
      <c r="E77" s="9">
        <f t="shared" ref="E77:E79" si="10">B77*C77</f>
        <v>0</v>
      </c>
      <c r="F77" s="50"/>
    </row>
    <row r="78" spans="1:6" ht="15" x14ac:dyDescent="0.25">
      <c r="A78" s="8" t="s">
        <v>15</v>
      </c>
      <c r="B78" s="10"/>
      <c r="C78" s="37">
        <v>26</v>
      </c>
      <c r="D78" s="39" t="s">
        <v>12</v>
      </c>
      <c r="E78" s="9">
        <f t="shared" si="10"/>
        <v>0</v>
      </c>
      <c r="F78" s="50"/>
    </row>
    <row r="79" spans="1:6" ht="15" x14ac:dyDescent="0.25">
      <c r="A79" s="8" t="s">
        <v>37</v>
      </c>
      <c r="B79" s="10"/>
      <c r="C79" s="37">
        <v>1</v>
      </c>
      <c r="D79" s="39" t="s">
        <v>9</v>
      </c>
      <c r="E79" s="9">
        <f t="shared" si="10"/>
        <v>0</v>
      </c>
      <c r="F79" s="50"/>
    </row>
    <row r="80" spans="1:6" thickBot="1" x14ac:dyDescent="0.3">
      <c r="A80" s="12" t="s">
        <v>44</v>
      </c>
      <c r="B80" s="13"/>
      <c r="C80" s="38"/>
      <c r="D80" s="38"/>
      <c r="E80" s="14">
        <f>SUM(E77:E79)</f>
        <v>0</v>
      </c>
      <c r="F80" s="50"/>
    </row>
    <row r="81" spans="1:6" ht="15" x14ac:dyDescent="0.25">
      <c r="A81" s="4" t="s">
        <v>45</v>
      </c>
      <c r="B81" s="51"/>
      <c r="C81" s="52"/>
      <c r="D81" s="52"/>
      <c r="E81" s="53"/>
      <c r="F81" s="50"/>
    </row>
    <row r="82" spans="1:6" ht="15" x14ac:dyDescent="0.25">
      <c r="A82" s="8" t="s">
        <v>23</v>
      </c>
      <c r="B82" s="10"/>
      <c r="C82" s="37">
        <v>4</v>
      </c>
      <c r="D82" s="39" t="s">
        <v>12</v>
      </c>
      <c r="E82" s="9">
        <f t="shared" ref="E82:E84" si="11">B82*C82</f>
        <v>0</v>
      </c>
      <c r="F82" s="50"/>
    </row>
    <row r="83" spans="1:6" ht="15" x14ac:dyDescent="0.25">
      <c r="A83" s="8" t="s">
        <v>15</v>
      </c>
      <c r="B83" s="10"/>
      <c r="C83" s="37">
        <v>4</v>
      </c>
      <c r="D83" s="39" t="s">
        <v>12</v>
      </c>
      <c r="E83" s="9">
        <f t="shared" si="11"/>
        <v>0</v>
      </c>
      <c r="F83" s="50"/>
    </row>
    <row r="84" spans="1:6" ht="15" x14ac:dyDescent="0.25">
      <c r="A84" s="8" t="s">
        <v>37</v>
      </c>
      <c r="B84" s="10"/>
      <c r="C84" s="37">
        <v>1</v>
      </c>
      <c r="D84" s="39" t="s">
        <v>9</v>
      </c>
      <c r="E84" s="9">
        <f t="shared" si="11"/>
        <v>0</v>
      </c>
      <c r="F84" s="50"/>
    </row>
    <row r="85" spans="1:6" thickBot="1" x14ac:dyDescent="0.3">
      <c r="A85" s="12" t="s">
        <v>46</v>
      </c>
      <c r="B85" s="13"/>
      <c r="C85" s="38"/>
      <c r="D85" s="38"/>
      <c r="E85" s="14">
        <f>SUM(E82:E84)</f>
        <v>0</v>
      </c>
      <c r="F85" s="50"/>
    </row>
    <row r="86" spans="1:6" ht="15" x14ac:dyDescent="0.25">
      <c r="A86" s="4" t="s">
        <v>47</v>
      </c>
      <c r="B86" s="51"/>
      <c r="C86" s="52"/>
      <c r="D86" s="52"/>
      <c r="E86" s="53"/>
      <c r="F86" s="50"/>
    </row>
    <row r="87" spans="1:6" ht="15" x14ac:dyDescent="0.25">
      <c r="A87" s="8" t="s">
        <v>23</v>
      </c>
      <c r="B87" s="10"/>
      <c r="C87" s="18">
        <v>20</v>
      </c>
      <c r="D87" s="19" t="s">
        <v>9</v>
      </c>
      <c r="E87" s="9">
        <f t="shared" ref="E87:E88" si="12">B87*C87</f>
        <v>0</v>
      </c>
      <c r="F87" s="50"/>
    </row>
    <row r="88" spans="1:6" ht="15" x14ac:dyDescent="0.25">
      <c r="A88" s="8" t="s">
        <v>15</v>
      </c>
      <c r="B88" s="10"/>
      <c r="C88" s="18">
        <v>20</v>
      </c>
      <c r="D88" s="19" t="s">
        <v>9</v>
      </c>
      <c r="E88" s="9">
        <f t="shared" si="12"/>
        <v>0</v>
      </c>
      <c r="F88" s="50"/>
    </row>
    <row r="89" spans="1:6" thickBot="1" x14ac:dyDescent="0.3">
      <c r="A89" s="12" t="s">
        <v>48</v>
      </c>
      <c r="B89" s="13"/>
      <c r="C89" s="38"/>
      <c r="D89" s="38"/>
      <c r="E89" s="14">
        <f>SUM(E87:E88)</f>
        <v>0</v>
      </c>
      <c r="F89" s="50"/>
    </row>
    <row r="90" spans="1:6" thickBot="1" x14ac:dyDescent="0.3">
      <c r="A90" s="4" t="s">
        <v>49</v>
      </c>
      <c r="B90" s="51"/>
      <c r="C90" s="52"/>
      <c r="D90" s="52"/>
      <c r="E90" s="53"/>
      <c r="F90" s="34"/>
    </row>
    <row r="91" spans="1:6" ht="15" x14ac:dyDescent="0.25">
      <c r="A91" s="4" t="s">
        <v>43</v>
      </c>
      <c r="B91" s="51"/>
      <c r="C91" s="52"/>
      <c r="D91" s="52"/>
      <c r="E91" s="53"/>
      <c r="F91" s="50"/>
    </row>
    <row r="92" spans="1:6" ht="15" x14ac:dyDescent="0.25">
      <c r="A92" s="8" t="s">
        <v>23</v>
      </c>
      <c r="B92" s="10"/>
      <c r="C92" s="37">
        <v>26</v>
      </c>
      <c r="D92" s="39" t="s">
        <v>12</v>
      </c>
      <c r="E92" s="9">
        <f t="shared" ref="E92:E94" si="13">B92*C92</f>
        <v>0</v>
      </c>
      <c r="F92" s="50"/>
    </row>
    <row r="93" spans="1:6" ht="15" x14ac:dyDescent="0.25">
      <c r="A93" s="8" t="s">
        <v>15</v>
      </c>
      <c r="B93" s="10"/>
      <c r="C93" s="37">
        <v>26</v>
      </c>
      <c r="D93" s="39" t="s">
        <v>12</v>
      </c>
      <c r="E93" s="9">
        <f t="shared" si="13"/>
        <v>0</v>
      </c>
      <c r="F93" s="50"/>
    </row>
    <row r="94" spans="1:6" ht="15" x14ac:dyDescent="0.25">
      <c r="A94" s="8" t="s">
        <v>37</v>
      </c>
      <c r="B94" s="10"/>
      <c r="C94" s="37">
        <v>1</v>
      </c>
      <c r="D94" s="39" t="s">
        <v>9</v>
      </c>
      <c r="E94" s="9">
        <f t="shared" si="13"/>
        <v>0</v>
      </c>
      <c r="F94" s="50"/>
    </row>
    <row r="95" spans="1:6" thickBot="1" x14ac:dyDescent="0.3">
      <c r="A95" s="12" t="s">
        <v>50</v>
      </c>
      <c r="B95" s="13"/>
      <c r="C95" s="38"/>
      <c r="D95" s="38"/>
      <c r="E95" s="14">
        <f>SUM(E92:E94)</f>
        <v>0</v>
      </c>
      <c r="F95" s="50"/>
    </row>
    <row r="96" spans="1:6" ht="15" x14ac:dyDescent="0.25">
      <c r="A96" s="4" t="s">
        <v>45</v>
      </c>
      <c r="B96" s="51"/>
      <c r="C96" s="52"/>
      <c r="D96" s="52"/>
      <c r="E96" s="53"/>
      <c r="F96" s="50"/>
    </row>
    <row r="97" spans="1:6" ht="15" x14ac:dyDescent="0.25">
      <c r="A97" s="8" t="s">
        <v>23</v>
      </c>
      <c r="B97" s="10"/>
      <c r="C97" s="37">
        <v>4</v>
      </c>
      <c r="D97" s="39" t="s">
        <v>12</v>
      </c>
      <c r="E97" s="9">
        <f t="shared" ref="E97:E99" si="14">B97*C97</f>
        <v>0</v>
      </c>
      <c r="F97" s="50"/>
    </row>
    <row r="98" spans="1:6" ht="15" x14ac:dyDescent="0.25">
      <c r="A98" s="8" t="s">
        <v>15</v>
      </c>
      <c r="B98" s="10"/>
      <c r="C98" s="37">
        <v>4</v>
      </c>
      <c r="D98" s="39" t="s">
        <v>12</v>
      </c>
      <c r="E98" s="9">
        <f t="shared" si="14"/>
        <v>0</v>
      </c>
      <c r="F98" s="50"/>
    </row>
    <row r="99" spans="1:6" ht="15" x14ac:dyDescent="0.25">
      <c r="A99" s="8" t="s">
        <v>37</v>
      </c>
      <c r="B99" s="10"/>
      <c r="C99" s="37">
        <v>1</v>
      </c>
      <c r="D99" s="39" t="s">
        <v>9</v>
      </c>
      <c r="E99" s="9">
        <f t="shared" si="14"/>
        <v>0</v>
      </c>
      <c r="F99" s="50"/>
    </row>
    <row r="100" spans="1:6" thickBot="1" x14ac:dyDescent="0.3">
      <c r="A100" s="12" t="s">
        <v>51</v>
      </c>
      <c r="B100" s="13"/>
      <c r="C100" s="38"/>
      <c r="D100" s="38"/>
      <c r="E100" s="14">
        <f>SUM(E97:E99)</f>
        <v>0</v>
      </c>
      <c r="F100" s="50"/>
    </row>
    <row r="101" spans="1:6" ht="15" x14ac:dyDescent="0.25">
      <c r="A101" s="4" t="s">
        <v>47</v>
      </c>
      <c r="B101" s="51"/>
      <c r="C101" s="52"/>
      <c r="D101" s="52"/>
      <c r="E101" s="53"/>
      <c r="F101" s="50"/>
    </row>
    <row r="102" spans="1:6" ht="15" x14ac:dyDescent="0.25">
      <c r="A102" s="8" t="s">
        <v>23</v>
      </c>
      <c r="B102" s="20"/>
      <c r="C102" s="18">
        <v>20</v>
      </c>
      <c r="D102" s="19" t="s">
        <v>9</v>
      </c>
      <c r="E102" s="9">
        <f t="shared" ref="E102:E103" si="15">B102*C102</f>
        <v>0</v>
      </c>
      <c r="F102" s="50"/>
    </row>
    <row r="103" spans="1:6" ht="15" x14ac:dyDescent="0.25">
      <c r="A103" s="8" t="s">
        <v>15</v>
      </c>
      <c r="B103" s="20"/>
      <c r="C103" s="18">
        <v>20</v>
      </c>
      <c r="D103" s="19" t="s">
        <v>9</v>
      </c>
      <c r="E103" s="9">
        <f t="shared" si="15"/>
        <v>0</v>
      </c>
      <c r="F103" s="50"/>
    </row>
    <row r="104" spans="1:6" thickBot="1" x14ac:dyDescent="0.3">
      <c r="A104" s="12" t="s">
        <v>52</v>
      </c>
      <c r="B104" s="13"/>
      <c r="C104" s="38"/>
      <c r="D104" s="38"/>
      <c r="E104" s="14">
        <f>SUM(E102:E103)</f>
        <v>0</v>
      </c>
      <c r="F104" s="50"/>
    </row>
    <row r="105" spans="1:6" ht="15" x14ac:dyDescent="0.25">
      <c r="A105" s="4" t="s">
        <v>53</v>
      </c>
      <c r="B105" s="51"/>
      <c r="C105" s="52"/>
      <c r="D105" s="52"/>
      <c r="E105" s="53"/>
      <c r="F105" s="50"/>
    </row>
    <row r="106" spans="1:6" ht="15" x14ac:dyDescent="0.25">
      <c r="A106" s="33" t="s">
        <v>54</v>
      </c>
      <c r="B106" s="21"/>
      <c r="C106" s="18">
        <v>1</v>
      </c>
      <c r="D106" s="19" t="s">
        <v>9</v>
      </c>
      <c r="E106" s="9">
        <f t="shared" ref="E106" si="16">B106*C106</f>
        <v>0</v>
      </c>
      <c r="F106" s="50"/>
    </row>
    <row r="107" spans="1:6" ht="15" x14ac:dyDescent="0.25">
      <c r="A107" s="8" t="s">
        <v>55</v>
      </c>
      <c r="B107" s="21"/>
      <c r="C107" s="18">
        <v>1</v>
      </c>
      <c r="D107" s="19" t="s">
        <v>9</v>
      </c>
      <c r="E107" s="9">
        <f t="shared" ref="E107:E109" si="17">B107*C107</f>
        <v>0</v>
      </c>
      <c r="F107" s="50"/>
    </row>
    <row r="108" spans="1:6" ht="15" x14ac:dyDescent="0.25">
      <c r="A108" s="8" t="s">
        <v>56</v>
      </c>
      <c r="B108" s="21"/>
      <c r="C108" s="18">
        <v>1</v>
      </c>
      <c r="D108" s="19" t="s">
        <v>9</v>
      </c>
      <c r="E108" s="9">
        <f t="shared" si="17"/>
        <v>0</v>
      </c>
      <c r="F108" s="50"/>
    </row>
    <row r="109" spans="1:6" ht="15" x14ac:dyDescent="0.25">
      <c r="A109" s="8" t="s">
        <v>57</v>
      </c>
      <c r="B109" s="21"/>
      <c r="C109" s="18">
        <v>1</v>
      </c>
      <c r="D109" s="19" t="s">
        <v>9</v>
      </c>
      <c r="E109" s="9">
        <f t="shared" si="17"/>
        <v>0</v>
      </c>
      <c r="F109" s="50"/>
    </row>
    <row r="110" spans="1:6" thickBot="1" x14ac:dyDescent="0.3">
      <c r="A110" s="12" t="s">
        <v>58</v>
      </c>
      <c r="B110" s="13"/>
      <c r="C110" s="38"/>
      <c r="D110" s="38"/>
      <c r="E110" s="14">
        <f>SUM(E106:E109)</f>
        <v>0</v>
      </c>
      <c r="F110" s="50"/>
    </row>
    <row r="111" spans="1:6" ht="15" x14ac:dyDescent="0.25">
      <c r="A111" s="4" t="s">
        <v>59</v>
      </c>
      <c r="B111" s="22"/>
      <c r="C111" s="40"/>
      <c r="D111" s="40"/>
      <c r="E111" s="23">
        <f>E14+E20+E27+E34+E40+E43+E50+E56+E61+E110+E66+E71+E74+E80+E85+E89+E89+E95+E100+E104</f>
        <v>0</v>
      </c>
      <c r="F111" s="1"/>
    </row>
    <row r="112" spans="1:6" ht="15" x14ac:dyDescent="0.25">
      <c r="A112" s="24" t="s">
        <v>60</v>
      </c>
      <c r="B112" s="25">
        <v>0.1</v>
      </c>
      <c r="C112" s="40"/>
      <c r="D112" s="40"/>
      <c r="E112" s="26">
        <f>E111*10%</f>
        <v>0</v>
      </c>
      <c r="F112" s="1"/>
    </row>
    <row r="113" spans="1:6" ht="15" x14ac:dyDescent="0.25">
      <c r="A113" s="4" t="s">
        <v>61</v>
      </c>
      <c r="B113" s="22"/>
      <c r="C113" s="40"/>
      <c r="D113" s="40"/>
      <c r="E113" s="27">
        <f>E111+E112</f>
        <v>0</v>
      </c>
      <c r="F113" s="1"/>
    </row>
    <row r="114" spans="1:6" ht="15" x14ac:dyDescent="0.25">
      <c r="A114" s="24" t="s">
        <v>62</v>
      </c>
      <c r="B114" s="25">
        <v>0.1</v>
      </c>
      <c r="C114" s="40"/>
      <c r="D114" s="40"/>
      <c r="E114" s="26">
        <f>ROUNDDOWN(E113*0.1,0)</f>
        <v>0</v>
      </c>
      <c r="F114" s="1"/>
    </row>
    <row r="115" spans="1:6" thickBot="1" x14ac:dyDescent="0.3">
      <c r="A115" s="28" t="s">
        <v>63</v>
      </c>
      <c r="B115" s="29"/>
      <c r="C115" s="41"/>
      <c r="D115" s="38"/>
      <c r="E115" s="30">
        <f>E113*1.1</f>
        <v>0</v>
      </c>
      <c r="F115" s="1"/>
    </row>
    <row r="116" spans="1:6" thickBot="1" x14ac:dyDescent="0.3">
      <c r="A116" s="2"/>
      <c r="B116" s="2"/>
      <c r="C116" s="42"/>
      <c r="D116" s="42"/>
      <c r="E116" s="31"/>
    </row>
    <row r="117" spans="1:6" ht="15" x14ac:dyDescent="0.25">
      <c r="A117" s="4" t="s">
        <v>64</v>
      </c>
      <c r="B117" s="22"/>
      <c r="C117" s="40"/>
      <c r="D117" s="40"/>
      <c r="E117" s="27">
        <f>E113</f>
        <v>0</v>
      </c>
      <c r="F117" s="1"/>
    </row>
    <row r="118" spans="1:6" ht="15" x14ac:dyDescent="0.25">
      <c r="A118" s="24" t="s">
        <v>62</v>
      </c>
      <c r="B118" s="25">
        <v>0.1</v>
      </c>
      <c r="C118" s="40"/>
      <c r="D118" s="40"/>
      <c r="E118" s="26">
        <f>ROUNDDOWN(E117*0.1,0)</f>
        <v>0</v>
      </c>
      <c r="F118" s="1"/>
    </row>
    <row r="119" spans="1:6" thickBot="1" x14ac:dyDescent="0.3">
      <c r="A119" s="28" t="s">
        <v>65</v>
      </c>
      <c r="B119" s="29"/>
      <c r="C119" s="41"/>
      <c r="D119" s="38"/>
      <c r="E119" s="30">
        <f>E117*1.1</f>
        <v>0</v>
      </c>
      <c r="F119" s="1"/>
    </row>
    <row r="120" spans="1:6" thickBot="1" x14ac:dyDescent="0.3">
      <c r="A120" s="2"/>
      <c r="B120" s="2"/>
      <c r="C120" s="42"/>
      <c r="D120" s="42"/>
      <c r="E120" s="31"/>
      <c r="F120" s="1"/>
    </row>
    <row r="121" spans="1:6" ht="15" x14ac:dyDescent="0.25">
      <c r="A121" s="4" t="s">
        <v>66</v>
      </c>
      <c r="B121" s="22"/>
      <c r="C121" s="40"/>
      <c r="D121" s="40"/>
      <c r="E121" s="27">
        <f>E117</f>
        <v>0</v>
      </c>
      <c r="F121" s="1"/>
    </row>
    <row r="122" spans="1:6" ht="15" x14ac:dyDescent="0.25">
      <c r="A122" s="24" t="s">
        <v>62</v>
      </c>
      <c r="B122" s="25">
        <v>0.1</v>
      </c>
      <c r="C122" s="40"/>
      <c r="D122" s="40"/>
      <c r="E122" s="26">
        <f>ROUNDDOWN(E121*0.1,0)</f>
        <v>0</v>
      </c>
      <c r="F122" s="1"/>
    </row>
    <row r="123" spans="1:6" thickBot="1" x14ac:dyDescent="0.3">
      <c r="A123" s="28" t="s">
        <v>67</v>
      </c>
      <c r="B123" s="29"/>
      <c r="C123" s="41"/>
      <c r="D123" s="38"/>
      <c r="E123" s="30">
        <f>E121*1.1</f>
        <v>0</v>
      </c>
      <c r="F123" s="1"/>
    </row>
    <row r="124" spans="1:6" thickBot="1" x14ac:dyDescent="0.3">
      <c r="A124" s="2"/>
      <c r="B124" s="2"/>
      <c r="C124" s="42"/>
      <c r="D124" s="42"/>
      <c r="E124" s="2"/>
      <c r="F124" s="1"/>
    </row>
    <row r="125" spans="1:6" thickBot="1" x14ac:dyDescent="0.3">
      <c r="A125" s="28" t="s">
        <v>68</v>
      </c>
      <c r="B125" s="13"/>
      <c r="C125" s="38"/>
      <c r="D125" s="38"/>
      <c r="E125" s="14">
        <f>E113+E117+E121</f>
        <v>0</v>
      </c>
      <c r="F125" s="1"/>
    </row>
    <row r="126" spans="1:6" thickBot="1" x14ac:dyDescent="0.3">
      <c r="A126" s="3" t="s">
        <v>62</v>
      </c>
      <c r="B126" s="32">
        <v>0.1</v>
      </c>
      <c r="C126" s="38"/>
      <c r="D126" s="38"/>
      <c r="E126" s="14">
        <f t="shared" ref="E126" si="18">E114+E118+E122</f>
        <v>0</v>
      </c>
      <c r="F126" s="1"/>
    </row>
    <row r="127" spans="1:6" thickBot="1" x14ac:dyDescent="0.3">
      <c r="A127" s="28" t="s">
        <v>69</v>
      </c>
      <c r="B127" s="13"/>
      <c r="C127" s="38"/>
      <c r="D127" s="38"/>
      <c r="E127" s="14">
        <f>E125+E126</f>
        <v>0</v>
      </c>
      <c r="F127" s="1"/>
    </row>
  </sheetData>
  <mergeCells count="41">
    <mergeCell ref="B3:E3"/>
    <mergeCell ref="B101:E101"/>
    <mergeCell ref="B105:E105"/>
    <mergeCell ref="B72:E72"/>
    <mergeCell ref="B75:E75"/>
    <mergeCell ref="B76:E76"/>
    <mergeCell ref="B81:E81"/>
    <mergeCell ref="B86:E86"/>
    <mergeCell ref="B90:E90"/>
    <mergeCell ref="B91:E91"/>
    <mergeCell ref="B62:E62"/>
    <mergeCell ref="B67:E67"/>
    <mergeCell ref="B96:E96"/>
    <mergeCell ref="B21:E21"/>
    <mergeCell ref="B28:E28"/>
    <mergeCell ref="F101:F104"/>
    <mergeCell ref="F105:F110"/>
    <mergeCell ref="F62:F66"/>
    <mergeCell ref="F67:F71"/>
    <mergeCell ref="F72:F74"/>
    <mergeCell ref="F76:F80"/>
    <mergeCell ref="F81:F85"/>
    <mergeCell ref="F86:F89"/>
    <mergeCell ref="F91:F95"/>
    <mergeCell ref="F96:F100"/>
    <mergeCell ref="F41:F43"/>
    <mergeCell ref="F44:F50"/>
    <mergeCell ref="F51:F56"/>
    <mergeCell ref="F57:F61"/>
    <mergeCell ref="B35:E35"/>
    <mergeCell ref="B41:E41"/>
    <mergeCell ref="B44:E44"/>
    <mergeCell ref="B51:E51"/>
    <mergeCell ref="B57:E57"/>
    <mergeCell ref="F21:F27"/>
    <mergeCell ref="F28:F34"/>
    <mergeCell ref="F35:F40"/>
    <mergeCell ref="B5:E5"/>
    <mergeCell ref="F5:F14"/>
    <mergeCell ref="B15:E15"/>
    <mergeCell ref="F15:F20"/>
  </mergeCells>
  <phoneticPr fontId="6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2023-11-08T03:00:10Z</dcterms:created>
  <dcterms:modified xsi:type="dcterms:W3CDTF">2023-11-08T03:00:15Z</dcterms:modified>
  <cp:category/>
  <cp:contentStatus/>
</cp:coreProperties>
</file>