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4" documentId="13_ncr:1_{D732EBA4-B0C5-4882-BE52-1D346EBA4A3E}" xr6:coauthVersionLast="47" xr6:coauthVersionMax="47" xr10:uidLastSave="{8E9FA6AA-2D47-4A65-896D-3380292ECB0D}"/>
  <bookViews>
    <workbookView xWindow="-110" yWindow="-110" windowWidth="19420" windowHeight="10560" xr2:uid="{85A29A5D-FBE3-4244-AFD5-B893C2A54939}"/>
  </bookViews>
  <sheets>
    <sheet name="様式" sheetId="1" r:id="rId1"/>
    <sheet name="提出方法（予定）" sheetId="3" r:id="rId2"/>
    <sheet name="プルダウン資料※書き替え不可（旅行会社名は契約後）" sheetId="2" r:id="rId3"/>
  </sheets>
  <definedNames>
    <definedName name="スキーム">テーブル3[スキーム]</definedName>
    <definedName name="案件主管部">テーブル4[案件主管部]</definedName>
    <definedName name="格付">テーブル5[格付]</definedName>
    <definedName name="座席クラス">テーブル8[座席クラス]</definedName>
    <definedName name="人材区分">テーブル9[人材区分]</definedName>
    <definedName name="派遣国名">テーブル7[派遣国名]</definedName>
    <definedName name="旅行会社名">テーブル2[旅行会社名]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H8" i="1" l="1"/>
  <c r="DH7" i="1"/>
  <c r="DF8" i="1"/>
  <c r="DG7" i="1"/>
  <c r="DG8" i="1"/>
  <c r="DE8" i="1"/>
  <c r="DI8" i="1"/>
  <c r="DJ8" i="1"/>
  <c r="DK8" i="1"/>
  <c r="DL8" i="1"/>
  <c r="DL7" i="1"/>
  <c r="DK7" i="1"/>
  <c r="DJ7" i="1"/>
  <c r="DI7" i="1"/>
  <c r="DF7" i="1"/>
  <c r="DE7" i="1"/>
  <c r="DY7" i="1" s="1"/>
  <c r="DY8" i="1" l="1"/>
</calcChain>
</file>

<file path=xl/sharedStrings.xml><?xml version="1.0" encoding="utf-8"?>
<sst xmlns="http://schemas.openxmlformats.org/spreadsheetml/2006/main" count="463" uniqueCount="460">
  <si>
    <t>旅行会社名</t>
    <rPh sb="0" eb="2">
      <t>リョコウ</t>
    </rPh>
    <rPh sb="2" eb="5">
      <t>カイシャメイ</t>
    </rPh>
    <phoneticPr fontId="4"/>
  </si>
  <si>
    <t>基本情報</t>
  </si>
  <si>
    <t>派遣情報</t>
  </si>
  <si>
    <t>国内線</t>
    <phoneticPr fontId="4"/>
  </si>
  <si>
    <t>国際線</t>
  </si>
  <si>
    <t>小計</t>
  </si>
  <si>
    <t>他</t>
    <phoneticPr fontId="4"/>
  </si>
  <si>
    <t>付帯業務</t>
  </si>
  <si>
    <t xml:space="preserve">請求番号 </t>
    <rPh sb="0" eb="2">
      <t>セイキュウ</t>
    </rPh>
    <phoneticPr fontId="4"/>
  </si>
  <si>
    <t>スキーム</t>
    <phoneticPr fontId="4"/>
  </si>
  <si>
    <t>主管部（調査団のみ）</t>
    <rPh sb="0" eb="3">
      <t>シュカンブ</t>
    </rPh>
    <rPh sb="4" eb="7">
      <t>チョウサダン</t>
    </rPh>
    <phoneticPr fontId="4"/>
  </si>
  <si>
    <t>渡航者氏名</t>
    <rPh sb="0" eb="3">
      <t>トコウシャ</t>
    </rPh>
    <rPh sb="3" eb="5">
      <t>シメイ</t>
    </rPh>
    <phoneticPr fontId="2"/>
  </si>
  <si>
    <t>人材区分</t>
    <phoneticPr fontId="4"/>
  </si>
  <si>
    <t>格付</t>
    <rPh sb="0" eb="2">
      <t>カクヅケ</t>
    </rPh>
    <phoneticPr fontId="4"/>
  </si>
  <si>
    <t>出発日</t>
    <rPh sb="0" eb="2">
      <t>シュッパツ</t>
    </rPh>
    <rPh sb="2" eb="3">
      <t>ビ</t>
    </rPh>
    <phoneticPr fontId="2"/>
  </si>
  <si>
    <t>帰国日</t>
    <rPh sb="0" eb="2">
      <t>キコク</t>
    </rPh>
    <rPh sb="2" eb="3">
      <t>ビ</t>
    </rPh>
    <phoneticPr fontId="2"/>
  </si>
  <si>
    <t>派遣国名1</t>
    <rPh sb="0" eb="2">
      <t>ハケン</t>
    </rPh>
    <rPh sb="2" eb="3">
      <t>クニ</t>
    </rPh>
    <rPh sb="3" eb="4">
      <t>メイ</t>
    </rPh>
    <phoneticPr fontId="2"/>
  </si>
  <si>
    <t>派遣国名2</t>
    <rPh sb="0" eb="2">
      <t>ハケン</t>
    </rPh>
    <rPh sb="2" eb="3">
      <t>クニ</t>
    </rPh>
    <rPh sb="3" eb="4">
      <t>メイ</t>
    </rPh>
    <phoneticPr fontId="2"/>
  </si>
  <si>
    <t>派遣国名3</t>
    <rPh sb="0" eb="2">
      <t>ハケン</t>
    </rPh>
    <rPh sb="2" eb="3">
      <t>クニ</t>
    </rPh>
    <rPh sb="3" eb="4">
      <t>メイ</t>
    </rPh>
    <phoneticPr fontId="2"/>
  </si>
  <si>
    <t>派遣国名4</t>
    <phoneticPr fontId="4"/>
  </si>
  <si>
    <t>派遣国名5</t>
    <rPh sb="0" eb="2">
      <t>ハケン</t>
    </rPh>
    <rPh sb="2" eb="3">
      <t>クニ</t>
    </rPh>
    <rPh sb="3" eb="4">
      <t>メイ</t>
    </rPh>
    <phoneticPr fontId="2"/>
  </si>
  <si>
    <t>派遣国名6</t>
    <rPh sb="0" eb="2">
      <t>ハケン</t>
    </rPh>
    <rPh sb="2" eb="3">
      <t>クニ</t>
    </rPh>
    <rPh sb="3" eb="4">
      <t>メイ</t>
    </rPh>
    <phoneticPr fontId="2"/>
  </si>
  <si>
    <t>派遣国名7</t>
    <rPh sb="0" eb="2">
      <t>ハケン</t>
    </rPh>
    <rPh sb="2" eb="3">
      <t>クニ</t>
    </rPh>
    <rPh sb="3" eb="4">
      <t>メイ</t>
    </rPh>
    <phoneticPr fontId="2"/>
  </si>
  <si>
    <t>派遣国名8</t>
  </si>
  <si>
    <t>派遣国名9</t>
  </si>
  <si>
    <t>派遣国名10</t>
  </si>
  <si>
    <t>国内航空会社名1</t>
    <rPh sb="0" eb="2">
      <t>コクナイ</t>
    </rPh>
    <rPh sb="2" eb="4">
      <t>コウクウ</t>
    </rPh>
    <rPh sb="4" eb="6">
      <t>ガイシャ</t>
    </rPh>
    <rPh sb="6" eb="7">
      <t>メイ</t>
    </rPh>
    <phoneticPr fontId="2"/>
  </si>
  <si>
    <t>国内航空運賃1</t>
    <rPh sb="0" eb="2">
      <t>コクナイ</t>
    </rPh>
    <rPh sb="2" eb="4">
      <t>コウクウ</t>
    </rPh>
    <rPh sb="4" eb="6">
      <t>ウンチン</t>
    </rPh>
    <phoneticPr fontId="2"/>
  </si>
  <si>
    <t>国内空港
使用料等1</t>
    <phoneticPr fontId="4"/>
  </si>
  <si>
    <t>国内線
発券手数料1</t>
    <rPh sb="0" eb="3">
      <t>コクナイセン</t>
    </rPh>
    <rPh sb="4" eb="6">
      <t>ハッケン</t>
    </rPh>
    <rPh sb="6" eb="9">
      <t>テスウリョウ</t>
    </rPh>
    <phoneticPr fontId="4"/>
  </si>
  <si>
    <t>国内線
変更・払戻手数料1</t>
    <rPh sb="0" eb="3">
      <t>コクナイセン</t>
    </rPh>
    <phoneticPr fontId="4"/>
  </si>
  <si>
    <t>国内航空
会社名2</t>
    <rPh sb="0" eb="2">
      <t>コクナイ</t>
    </rPh>
    <rPh sb="2" eb="4">
      <t>コウクウ</t>
    </rPh>
    <rPh sb="5" eb="7">
      <t>ガイシャ</t>
    </rPh>
    <rPh sb="7" eb="8">
      <t>メイ</t>
    </rPh>
    <phoneticPr fontId="2"/>
  </si>
  <si>
    <t>国内航空運賃2</t>
    <rPh sb="0" eb="2">
      <t>コクナイ</t>
    </rPh>
    <rPh sb="2" eb="4">
      <t>コウクウ</t>
    </rPh>
    <rPh sb="4" eb="6">
      <t>ウンチン</t>
    </rPh>
    <phoneticPr fontId="2"/>
  </si>
  <si>
    <t>国内空港
使用料等2</t>
    <phoneticPr fontId="4"/>
  </si>
  <si>
    <t>国内線
発券手数料2</t>
    <phoneticPr fontId="4"/>
  </si>
  <si>
    <t>国内線
変更・払戻手数料2</t>
    <phoneticPr fontId="4"/>
  </si>
  <si>
    <t>航空
会社名1</t>
    <rPh sb="0" eb="2">
      <t>コウクウ</t>
    </rPh>
    <rPh sb="3" eb="5">
      <t>ガイシャ</t>
    </rPh>
    <rPh sb="5" eb="6">
      <t>メイ</t>
    </rPh>
    <phoneticPr fontId="2"/>
  </si>
  <si>
    <t>座席クラス1</t>
    <rPh sb="0" eb="2">
      <t>ザセキ</t>
    </rPh>
    <phoneticPr fontId="2"/>
  </si>
  <si>
    <t>予約クラス1(往路)</t>
    <rPh sb="0" eb="2">
      <t>ヨヤク</t>
    </rPh>
    <phoneticPr fontId="4"/>
  </si>
  <si>
    <t>予約クラス1(復路)</t>
    <rPh sb="7" eb="9">
      <t>フクロ</t>
    </rPh>
    <phoneticPr fontId="4"/>
  </si>
  <si>
    <t>航空運賃1</t>
    <rPh sb="0" eb="4">
      <t>コウクウウンチン222222222222222</t>
    </rPh>
    <phoneticPr fontId="4"/>
  </si>
  <si>
    <t>空港
使用料等1</t>
    <rPh sb="0" eb="2">
      <t>クウコウシヨウリョウ323222</t>
    </rPh>
    <phoneticPr fontId="4"/>
  </si>
  <si>
    <t>航空券
発券手数料1</t>
    <rPh sb="0" eb="3">
      <t>コウクウケン</t>
    </rPh>
    <rPh sb="4" eb="6">
      <t>ハッケン</t>
    </rPh>
    <rPh sb="6" eb="9">
      <t>テスウリョウ</t>
    </rPh>
    <phoneticPr fontId="2"/>
  </si>
  <si>
    <t>変更・払戻手数料1</t>
    <rPh sb="0" eb="2">
      <t>ヘンコウ</t>
    </rPh>
    <rPh sb="3" eb="5">
      <t>ハライモド</t>
    </rPh>
    <rPh sb="5" eb="8">
      <t>テスウリョウ</t>
    </rPh>
    <phoneticPr fontId="2"/>
  </si>
  <si>
    <t>航空
会社名2</t>
    <rPh sb="0" eb="1">
      <t>ワタル2</t>
    </rPh>
    <phoneticPr fontId="4"/>
  </si>
  <si>
    <t>座席クラス2</t>
    <rPh sb="0" eb="2">
      <t>ザセキ</t>
    </rPh>
    <phoneticPr fontId="2"/>
  </si>
  <si>
    <t>予約クラス2(往路)</t>
    <phoneticPr fontId="4"/>
  </si>
  <si>
    <t>予約クラス2(復路)</t>
    <phoneticPr fontId="4"/>
  </si>
  <si>
    <t>航空運賃2</t>
    <rPh sb="0" eb="2">
      <t>コウクウウンチン55</t>
    </rPh>
    <phoneticPr fontId="4"/>
  </si>
  <si>
    <t>空港
使用料等2</t>
    <rPh sb="0" eb="2">
      <t>クウコウ22</t>
    </rPh>
    <phoneticPr fontId="4"/>
  </si>
  <si>
    <t>航空券
発券手数料2</t>
    <rPh sb="0" eb="3">
      <t>コウクウケン</t>
    </rPh>
    <rPh sb="4" eb="6">
      <t>ハッケン</t>
    </rPh>
    <rPh sb="6" eb="9">
      <t>テスウリョウ</t>
    </rPh>
    <phoneticPr fontId="2"/>
  </si>
  <si>
    <t>変更・払戻手数料2</t>
    <rPh sb="0" eb="2">
      <t>ヘンコウ</t>
    </rPh>
    <rPh sb="3" eb="5">
      <t>ハライモド</t>
    </rPh>
    <rPh sb="5" eb="8">
      <t>テスウリョウ</t>
    </rPh>
    <phoneticPr fontId="2"/>
  </si>
  <si>
    <t>航空
会社名3</t>
    <rPh sb="0" eb="2">
      <t>コウクウ</t>
    </rPh>
    <rPh sb="3" eb="5">
      <t>ガイシャ</t>
    </rPh>
    <rPh sb="5" eb="6">
      <t>メイ</t>
    </rPh>
    <phoneticPr fontId="2"/>
  </si>
  <si>
    <t>座席クラス3</t>
    <rPh sb="0" eb="2">
      <t>ザセキ</t>
    </rPh>
    <phoneticPr fontId="2"/>
  </si>
  <si>
    <t>予約クラス3(往路)</t>
    <phoneticPr fontId="4"/>
  </si>
  <si>
    <t>予約クラス3(復路)</t>
    <phoneticPr fontId="4"/>
  </si>
  <si>
    <t>航空運賃3</t>
    <rPh sb="0" eb="2">
      <t>コウクウ</t>
    </rPh>
    <rPh sb="2" eb="4">
      <t>ウンチン</t>
    </rPh>
    <phoneticPr fontId="2"/>
  </si>
  <si>
    <t>空港
使用料等3</t>
    <rPh sb="0" eb="2">
      <t>クウコウ</t>
    </rPh>
    <rPh sb="3" eb="6">
      <t>シヨウリョウ</t>
    </rPh>
    <rPh sb="6" eb="7">
      <t>トウ</t>
    </rPh>
    <phoneticPr fontId="2"/>
  </si>
  <si>
    <t>航空券
発券手数料3</t>
    <rPh sb="0" eb="3">
      <t>コウクウケン</t>
    </rPh>
    <rPh sb="4" eb="6">
      <t>ハッケン</t>
    </rPh>
    <rPh sb="6" eb="9">
      <t>テスウリョウ</t>
    </rPh>
    <phoneticPr fontId="2"/>
  </si>
  <si>
    <t>変更・払戻手数料3</t>
    <rPh sb="0" eb="2">
      <t>ヘンコウ</t>
    </rPh>
    <rPh sb="3" eb="5">
      <t>ハライモド</t>
    </rPh>
    <rPh sb="5" eb="8">
      <t>テスウリョウ</t>
    </rPh>
    <phoneticPr fontId="2"/>
  </si>
  <si>
    <t>航空
会社名4</t>
    <rPh sb="0" eb="2">
      <t>コウクウ</t>
    </rPh>
    <rPh sb="3" eb="5">
      <t>ガイシャ</t>
    </rPh>
    <rPh sb="5" eb="6">
      <t>メイ</t>
    </rPh>
    <phoneticPr fontId="2"/>
  </si>
  <si>
    <t>座席クラス4</t>
    <rPh sb="0" eb="2">
      <t>ザセキ</t>
    </rPh>
    <phoneticPr fontId="4"/>
  </si>
  <si>
    <t>予約クラス4(往路)</t>
    <phoneticPr fontId="4"/>
  </si>
  <si>
    <t>予約クラス4(復路)</t>
    <phoneticPr fontId="4"/>
  </si>
  <si>
    <t>航空運賃4</t>
    <phoneticPr fontId="2"/>
  </si>
  <si>
    <t>空港
使用料等4</t>
    <rPh sb="0" eb="2">
      <t>クウコウ</t>
    </rPh>
    <rPh sb="3" eb="6">
      <t>シヨウリョウ</t>
    </rPh>
    <rPh sb="6" eb="7">
      <t>トウ</t>
    </rPh>
    <phoneticPr fontId="2"/>
  </si>
  <si>
    <t>航空券
発券手数料4</t>
    <rPh sb="0" eb="3">
      <t>コウクウケン</t>
    </rPh>
    <rPh sb="4" eb="6">
      <t>ハッケン</t>
    </rPh>
    <rPh sb="6" eb="9">
      <t>テスウリョウ</t>
    </rPh>
    <phoneticPr fontId="2"/>
  </si>
  <si>
    <t>変更・払戻手数料4</t>
    <rPh sb="0" eb="2">
      <t>ヘンコウ</t>
    </rPh>
    <rPh sb="3" eb="5">
      <t>ハライモド</t>
    </rPh>
    <rPh sb="5" eb="8">
      <t>テスウリョウ</t>
    </rPh>
    <phoneticPr fontId="2"/>
  </si>
  <si>
    <t>航空
会社名5</t>
    <phoneticPr fontId="4"/>
  </si>
  <si>
    <t>座席クラス5</t>
    <rPh sb="0" eb="2">
      <t>ザセキ</t>
    </rPh>
    <phoneticPr fontId="2"/>
  </si>
  <si>
    <t>予約クラス5(往路)</t>
    <phoneticPr fontId="4"/>
  </si>
  <si>
    <t>予約クラス5(復路)</t>
    <phoneticPr fontId="4"/>
  </si>
  <si>
    <t>航空運賃5</t>
    <phoneticPr fontId="2"/>
  </si>
  <si>
    <t>空港
使用料等5</t>
    <rPh sb="0" eb="2">
      <t>クウコウ</t>
    </rPh>
    <rPh sb="3" eb="6">
      <t>シヨウリョウ</t>
    </rPh>
    <rPh sb="6" eb="7">
      <t>トウ</t>
    </rPh>
    <phoneticPr fontId="2"/>
  </si>
  <si>
    <t>航空券
発券手数料5</t>
    <rPh sb="0" eb="3">
      <t>コウクウケン</t>
    </rPh>
    <rPh sb="4" eb="6">
      <t>ハッケン</t>
    </rPh>
    <rPh sb="6" eb="9">
      <t>テスウリョウ</t>
    </rPh>
    <phoneticPr fontId="2"/>
  </si>
  <si>
    <t>変更・払戻手数料5</t>
    <rPh sb="0" eb="2">
      <t>ヘンコウ</t>
    </rPh>
    <rPh sb="3" eb="5">
      <t>ハライモド</t>
    </rPh>
    <rPh sb="5" eb="8">
      <t>テスウリョウ</t>
    </rPh>
    <phoneticPr fontId="2"/>
  </si>
  <si>
    <t>航空
会社名6</t>
    <rPh sb="0" eb="2">
      <t>コウクウ</t>
    </rPh>
    <rPh sb="3" eb="5">
      <t>ガイシャ</t>
    </rPh>
    <rPh sb="5" eb="6">
      <t>メイ</t>
    </rPh>
    <phoneticPr fontId="2"/>
  </si>
  <si>
    <t>座席クラス6</t>
    <rPh sb="0" eb="2">
      <t>ザセキ</t>
    </rPh>
    <phoneticPr fontId="2"/>
  </si>
  <si>
    <t>予約クラス6(往路)</t>
    <phoneticPr fontId="4"/>
  </si>
  <si>
    <t>予約クラス6(復路)</t>
    <phoneticPr fontId="4"/>
  </si>
  <si>
    <t>航空運賃6</t>
    <phoneticPr fontId="2"/>
  </si>
  <si>
    <t>空港
使用料等6</t>
    <rPh sb="0" eb="2">
      <t>クウコウ</t>
    </rPh>
    <rPh sb="3" eb="6">
      <t>シヨウリョウ</t>
    </rPh>
    <rPh sb="6" eb="7">
      <t>トウ</t>
    </rPh>
    <phoneticPr fontId="2"/>
  </si>
  <si>
    <t>航空券
発券手数料6</t>
    <rPh sb="0" eb="3">
      <t>コウクウケン</t>
    </rPh>
    <rPh sb="4" eb="6">
      <t>ハッケン</t>
    </rPh>
    <rPh sb="6" eb="9">
      <t>テスウリョウ</t>
    </rPh>
    <phoneticPr fontId="2"/>
  </si>
  <si>
    <t>変更・払戻手数料6</t>
    <rPh sb="0" eb="2">
      <t>ヘンコウ</t>
    </rPh>
    <rPh sb="3" eb="5">
      <t>ハライモド</t>
    </rPh>
    <rPh sb="5" eb="8">
      <t>テスウリョウ</t>
    </rPh>
    <phoneticPr fontId="2"/>
  </si>
  <si>
    <t>航空
会社名7</t>
    <rPh sb="0" eb="2">
      <t>コウクウ</t>
    </rPh>
    <rPh sb="3" eb="5">
      <t>ガイシャ</t>
    </rPh>
    <rPh sb="5" eb="6">
      <t>メイ</t>
    </rPh>
    <phoneticPr fontId="2"/>
  </si>
  <si>
    <t>座席クラス7</t>
    <rPh sb="0" eb="2">
      <t>ザセキ</t>
    </rPh>
    <phoneticPr fontId="2"/>
  </si>
  <si>
    <t xml:space="preserve">予約クラス7(往路) </t>
    <phoneticPr fontId="4"/>
  </si>
  <si>
    <t>予約クラス7(復路)</t>
    <phoneticPr fontId="4"/>
  </si>
  <si>
    <t>航空運賃7</t>
    <phoneticPr fontId="2"/>
  </si>
  <si>
    <t>空港
使用料等7</t>
    <rPh sb="0" eb="2">
      <t>クウコウ</t>
    </rPh>
    <rPh sb="3" eb="6">
      <t>シヨウリョウ</t>
    </rPh>
    <rPh sb="6" eb="7">
      <t>トウ</t>
    </rPh>
    <phoneticPr fontId="2"/>
  </si>
  <si>
    <t>航空券
発券手数料7</t>
    <rPh sb="0" eb="3">
      <t>コウクウケン</t>
    </rPh>
    <rPh sb="4" eb="6">
      <t>ハッケン</t>
    </rPh>
    <rPh sb="6" eb="9">
      <t>テスウリョウ</t>
    </rPh>
    <phoneticPr fontId="2"/>
  </si>
  <si>
    <t>変更・払戻手数料7</t>
    <rPh sb="0" eb="2">
      <t>ヘンコウ</t>
    </rPh>
    <rPh sb="3" eb="5">
      <t>ハライモド</t>
    </rPh>
    <rPh sb="5" eb="8">
      <t>テスウリョウ</t>
    </rPh>
    <phoneticPr fontId="2"/>
  </si>
  <si>
    <t>航空
会社名8</t>
    <rPh sb="0" eb="2">
      <t>コウクウ</t>
    </rPh>
    <rPh sb="3" eb="5">
      <t>ガイシャ</t>
    </rPh>
    <rPh sb="5" eb="6">
      <t>メイ</t>
    </rPh>
    <phoneticPr fontId="2"/>
  </si>
  <si>
    <t>座席クラス8</t>
    <rPh sb="0" eb="2">
      <t>ザセキ</t>
    </rPh>
    <phoneticPr fontId="2"/>
  </si>
  <si>
    <t xml:space="preserve">予約クラス8(往路) </t>
    <phoneticPr fontId="4"/>
  </si>
  <si>
    <t>予約クラス8(復路)</t>
    <phoneticPr fontId="4"/>
  </si>
  <si>
    <t>航空運賃8</t>
    <phoneticPr fontId="2"/>
  </si>
  <si>
    <t>空港
使用料等8</t>
    <rPh sb="0" eb="2">
      <t>クウコウ</t>
    </rPh>
    <rPh sb="3" eb="6">
      <t>シヨウリョウ</t>
    </rPh>
    <rPh sb="6" eb="7">
      <t>トウ</t>
    </rPh>
    <phoneticPr fontId="2"/>
  </si>
  <si>
    <t>航空券
発券手数料8</t>
    <rPh sb="0" eb="3">
      <t>コウクウケン</t>
    </rPh>
    <rPh sb="4" eb="6">
      <t>ハッケン</t>
    </rPh>
    <rPh sb="6" eb="9">
      <t>テスウリョウ</t>
    </rPh>
    <phoneticPr fontId="2"/>
  </si>
  <si>
    <t>変更・払戻手数料8</t>
    <rPh sb="0" eb="2">
      <t>ヘンコウ</t>
    </rPh>
    <rPh sb="3" eb="5">
      <t>ハライモド</t>
    </rPh>
    <rPh sb="5" eb="8">
      <t>テスウリョウ</t>
    </rPh>
    <phoneticPr fontId="2"/>
  </si>
  <si>
    <t>航空
会社名9</t>
    <rPh sb="0" eb="2">
      <t>コウクウ</t>
    </rPh>
    <rPh sb="3" eb="5">
      <t>ガイシャ</t>
    </rPh>
    <rPh sb="5" eb="6">
      <t>メイ</t>
    </rPh>
    <phoneticPr fontId="2"/>
  </si>
  <si>
    <t>座席クラス9</t>
    <rPh sb="0" eb="2">
      <t>ザセキ</t>
    </rPh>
    <phoneticPr fontId="2"/>
  </si>
  <si>
    <t>予約クラス9(往路)</t>
    <phoneticPr fontId="4"/>
  </si>
  <si>
    <t xml:space="preserve"> 予約クラス9(復路)</t>
    <phoneticPr fontId="4"/>
  </si>
  <si>
    <t>航空運賃9</t>
    <phoneticPr fontId="2"/>
  </si>
  <si>
    <t>空港
使用料等9</t>
    <rPh sb="0" eb="2">
      <t>クウコウ</t>
    </rPh>
    <rPh sb="3" eb="6">
      <t>シヨウリョウ</t>
    </rPh>
    <rPh sb="6" eb="7">
      <t>トウ</t>
    </rPh>
    <phoneticPr fontId="2"/>
  </si>
  <si>
    <t>航空券
発券手数料9</t>
    <rPh sb="0" eb="3">
      <t>コウクウケン</t>
    </rPh>
    <rPh sb="4" eb="6">
      <t>ハッケン</t>
    </rPh>
    <rPh sb="6" eb="9">
      <t>テスウリョウ</t>
    </rPh>
    <phoneticPr fontId="2"/>
  </si>
  <si>
    <t>変更・払戻手数料9</t>
    <rPh sb="0" eb="2">
      <t>ヘンコウ</t>
    </rPh>
    <rPh sb="3" eb="5">
      <t>ハライモド</t>
    </rPh>
    <rPh sb="5" eb="8">
      <t>テスウリョウ</t>
    </rPh>
    <phoneticPr fontId="2"/>
  </si>
  <si>
    <t>航空
会社名10</t>
    <rPh sb="0" eb="2">
      <t>コウクウ</t>
    </rPh>
    <rPh sb="3" eb="5">
      <t>ガイシャ</t>
    </rPh>
    <rPh sb="5" eb="6">
      <t>メイ</t>
    </rPh>
    <phoneticPr fontId="2"/>
  </si>
  <si>
    <t>座席クラス10</t>
    <rPh sb="0" eb="2">
      <t>ザセキ</t>
    </rPh>
    <phoneticPr fontId="2"/>
  </si>
  <si>
    <t>予約クラス10(往路)</t>
    <phoneticPr fontId="4"/>
  </si>
  <si>
    <t>予約クラス10(復路)</t>
    <phoneticPr fontId="4"/>
  </si>
  <si>
    <t>航空運賃10</t>
    <phoneticPr fontId="2"/>
  </si>
  <si>
    <t>空港
使用料等10</t>
    <rPh sb="0" eb="2">
      <t>クウコウ</t>
    </rPh>
    <rPh sb="3" eb="6">
      <t>シヨウリョウ</t>
    </rPh>
    <rPh sb="6" eb="7">
      <t>トウ</t>
    </rPh>
    <phoneticPr fontId="2"/>
  </si>
  <si>
    <t>航空券
発券手数料10</t>
    <rPh sb="0" eb="3">
      <t>コウクウケン</t>
    </rPh>
    <rPh sb="4" eb="6">
      <t>ハッケン</t>
    </rPh>
    <rPh sb="6" eb="9">
      <t>テスウリョウ</t>
    </rPh>
    <phoneticPr fontId="2"/>
  </si>
  <si>
    <t>変更・払戻手数料10</t>
    <rPh sb="0" eb="2">
      <t>ヘンコウ</t>
    </rPh>
    <rPh sb="3" eb="5">
      <t>ハライモド</t>
    </rPh>
    <rPh sb="5" eb="8">
      <t>テスウリョウ</t>
    </rPh>
    <phoneticPr fontId="2"/>
  </si>
  <si>
    <t>内国航空賃</t>
    <rPh sb="0" eb="2">
      <t>ナイコク</t>
    </rPh>
    <rPh sb="2" eb="5">
      <t>コウクウチン</t>
    </rPh>
    <phoneticPr fontId="2"/>
  </si>
  <si>
    <t>国内空港
使用料等</t>
    <phoneticPr fontId="4"/>
  </si>
  <si>
    <t>国内線
発券手数料</t>
    <rPh sb="0" eb="3">
      <t>コクナイセン</t>
    </rPh>
    <rPh sb="4" eb="9">
      <t>ハッケンテスウリョウ</t>
    </rPh>
    <phoneticPr fontId="4"/>
  </si>
  <si>
    <t>国内線
変更・払戻手数料計</t>
    <phoneticPr fontId="4"/>
  </si>
  <si>
    <t>外国航空賃</t>
    <rPh sb="0" eb="2">
      <t>ガイコク</t>
    </rPh>
    <rPh sb="2" eb="4">
      <t>コウクウ</t>
    </rPh>
    <rPh sb="4" eb="5">
      <t>チン</t>
    </rPh>
    <phoneticPr fontId="2"/>
  </si>
  <si>
    <t>海外渡航空港
使用料等</t>
    <rPh sb="0" eb="2">
      <t>カイガイ</t>
    </rPh>
    <rPh sb="2" eb="4">
      <t>トコウ</t>
    </rPh>
    <rPh sb="4" eb="6">
      <t>クウコウ</t>
    </rPh>
    <rPh sb="7" eb="10">
      <t>シヨウリョウ</t>
    </rPh>
    <rPh sb="10" eb="11">
      <t>トウ</t>
    </rPh>
    <phoneticPr fontId="2"/>
  </si>
  <si>
    <t>航空券
発券手数料計</t>
    <rPh sb="0" eb="3">
      <t>コウクウケンハッケン11</t>
    </rPh>
    <rPh sb="9" eb="10">
      <t>ケイ</t>
    </rPh>
    <phoneticPr fontId="4"/>
  </si>
  <si>
    <t>変更・払戻手数料計</t>
    <rPh sb="0" eb="2">
      <t>ヘンコウハライモド11</t>
    </rPh>
    <rPh sb="8" eb="9">
      <t>ケイ</t>
    </rPh>
    <phoneticPr fontId="4"/>
  </si>
  <si>
    <t>自己負担額</t>
    <rPh sb="0" eb="2">
      <t>ジコ</t>
    </rPh>
    <rPh sb="2" eb="4">
      <t>フタン</t>
    </rPh>
    <rPh sb="4" eb="5">
      <t>ガク</t>
    </rPh>
    <phoneticPr fontId="2"/>
  </si>
  <si>
    <t>航空会社払戻手数料</t>
    <rPh sb="0" eb="4">
      <t>コウクウカイシャ</t>
    </rPh>
    <rPh sb="4" eb="6">
      <t>ハライモドシ</t>
    </rPh>
    <rPh sb="6" eb="9">
      <t>テスウリョウ</t>
    </rPh>
    <phoneticPr fontId="2"/>
  </si>
  <si>
    <t>航空会社変更手数料</t>
    <rPh sb="0" eb="4">
      <t>コウクウカイシャ</t>
    </rPh>
    <rPh sb="4" eb="6">
      <t>ヘンコウ</t>
    </rPh>
    <rPh sb="6" eb="9">
      <t>テスウリョウ</t>
    </rPh>
    <phoneticPr fontId="2"/>
  </si>
  <si>
    <t>査証代</t>
    <rPh sb="0" eb="2">
      <t>サショウ</t>
    </rPh>
    <rPh sb="2" eb="3">
      <t>ダイ</t>
    </rPh>
    <phoneticPr fontId="2"/>
  </si>
  <si>
    <t>査証
手数料</t>
    <phoneticPr fontId="4"/>
  </si>
  <si>
    <t>公用旅券手数料</t>
    <rPh sb="0" eb="2">
      <t>コウヨウ</t>
    </rPh>
    <rPh sb="2" eb="4">
      <t>リョケン</t>
    </rPh>
    <rPh sb="4" eb="7">
      <t>テスウリョウ</t>
    </rPh>
    <phoneticPr fontId="2"/>
  </si>
  <si>
    <t>ホテル代</t>
    <rPh sb="3" eb="4">
      <t>ダイ</t>
    </rPh>
    <phoneticPr fontId="2"/>
  </si>
  <si>
    <t>センディング代</t>
    <phoneticPr fontId="4"/>
  </si>
  <si>
    <t>緊急対応手数料</t>
    <phoneticPr fontId="4"/>
  </si>
  <si>
    <t>国際列車代</t>
    <rPh sb="4" eb="5">
      <t>ダイ</t>
    </rPh>
    <phoneticPr fontId="4"/>
  </si>
  <si>
    <t>国際列車
手配手数料</t>
    <rPh sb="0" eb="2">
      <t>コクサイ</t>
    </rPh>
    <rPh sb="2" eb="4">
      <t>レッシャ</t>
    </rPh>
    <rPh sb="5" eb="7">
      <t>テハイ</t>
    </rPh>
    <rPh sb="7" eb="10">
      <t>テスウリョウ</t>
    </rPh>
    <phoneticPr fontId="4"/>
  </si>
  <si>
    <t>その他</t>
    <rPh sb="2" eb="3">
      <t>ホカ</t>
    </rPh>
    <phoneticPr fontId="4"/>
  </si>
  <si>
    <t>総計</t>
    <phoneticPr fontId="4"/>
  </si>
  <si>
    <t>備考欄</t>
    <rPh sb="0" eb="3">
      <t>ビコウラン</t>
    </rPh>
    <phoneticPr fontId="4"/>
  </si>
  <si>
    <t>①提出タイミング</t>
    <rPh sb="1" eb="3">
      <t>テイシュツ</t>
    </rPh>
    <phoneticPr fontId="4"/>
  </si>
  <si>
    <t>業務仕様書（p.19）に記載の通り</t>
    <rPh sb="0" eb="5">
      <t>ギョウムシヨウショ</t>
    </rPh>
    <rPh sb="12" eb="14">
      <t>キサイ</t>
    </rPh>
    <rPh sb="15" eb="16">
      <t>トオ</t>
    </rPh>
    <phoneticPr fontId="4"/>
  </si>
  <si>
    <t>②送付先</t>
    <phoneticPr fontId="4"/>
  </si>
  <si>
    <t>●●@jica.go.jp（国際協力調達部_渡航班_精算関連）</t>
  </si>
  <si>
    <t>③メール件名</t>
    <rPh sb="4" eb="6">
      <t>ケンメイ</t>
    </rPh>
    <phoneticPr fontId="10"/>
  </si>
  <si>
    <t>25年●月分　実績報告書　会社名</t>
    <phoneticPr fontId="4"/>
  </si>
  <si>
    <t>④添付ファイル名</t>
    <phoneticPr fontId="4"/>
  </si>
  <si>
    <t>⑤メール本文（統一します。コピーしてお使い下さい。）</t>
    <rPh sb="19" eb="20">
      <t>ツカ</t>
    </rPh>
    <rPh sb="21" eb="22">
      <t>クダ</t>
    </rPh>
    <phoneticPr fontId="4"/>
  </si>
  <si>
    <t>※特記事項がない限りその他文言不要です。</t>
  </si>
  <si>
    <t>※内容に問題があった場合のみ返信いたします。</t>
  </si>
  <si>
    <t>＝＝＝＝＝＝＝＝＝＝＝＝＝＝＝</t>
  </si>
  <si>
    <t>ご担当者様</t>
  </si>
  <si>
    <t>お世話になっております。</t>
  </si>
  <si>
    <t>実績表をお送りいたします。</t>
  </si>
  <si>
    <t>会社署名※実績表の担当者明記</t>
  </si>
  <si>
    <t>スキーム</t>
  </si>
  <si>
    <t>案件主管部</t>
    <rPh sb="0" eb="5">
      <t>アンケンシュカンブ</t>
    </rPh>
    <phoneticPr fontId="1"/>
  </si>
  <si>
    <t>格付</t>
    <phoneticPr fontId="4"/>
  </si>
  <si>
    <t>派遣国名</t>
    <phoneticPr fontId="4"/>
  </si>
  <si>
    <t>座席クラス</t>
    <rPh sb="0" eb="2">
      <t>ザセキ</t>
    </rPh>
    <phoneticPr fontId="4"/>
  </si>
  <si>
    <t>旅行会社名</t>
    <rPh sb="0" eb="5">
      <t>リョコウカイシャメイ</t>
    </rPh>
    <phoneticPr fontId="4"/>
  </si>
  <si>
    <t>専門家</t>
  </si>
  <si>
    <t>アフリカ部</t>
    <rPh sb="4" eb="5">
      <t>ブ</t>
    </rPh>
    <phoneticPr fontId="1"/>
  </si>
  <si>
    <t>内部人材</t>
    <rPh sb="0" eb="4">
      <t>ナイブジンザイ</t>
    </rPh>
    <phoneticPr fontId="4"/>
  </si>
  <si>
    <t>特号</t>
  </si>
  <si>
    <t>アイスランド</t>
  </si>
  <si>
    <t>Y</t>
    <phoneticPr fontId="1"/>
  </si>
  <si>
    <t>職員</t>
  </si>
  <si>
    <t>中東・欧州部</t>
    <rPh sb="0" eb="2">
      <t>チュウトウ</t>
    </rPh>
    <rPh sb="3" eb="5">
      <t>オウシュウ</t>
    </rPh>
    <rPh sb="5" eb="6">
      <t>ブ</t>
    </rPh>
    <phoneticPr fontId="1"/>
  </si>
  <si>
    <t>外部人材</t>
    <rPh sb="0" eb="4">
      <t>ガイブジンザイ</t>
    </rPh>
    <phoneticPr fontId="4"/>
  </si>
  <si>
    <t>1号</t>
  </si>
  <si>
    <t>アイルランド</t>
  </si>
  <si>
    <t>C</t>
    <phoneticPr fontId="1"/>
  </si>
  <si>
    <t>調査団</t>
  </si>
  <si>
    <t>中南米部</t>
    <rPh sb="0" eb="3">
      <t>チュウナンベイ</t>
    </rPh>
    <rPh sb="3" eb="4">
      <t>ブ</t>
    </rPh>
    <phoneticPr fontId="1"/>
  </si>
  <si>
    <t>2号</t>
  </si>
  <si>
    <t>アゼルバイジャン</t>
  </si>
  <si>
    <t>MIX</t>
    <phoneticPr fontId="1"/>
  </si>
  <si>
    <t>海外協力隊</t>
  </si>
  <si>
    <t>東南アジア・大洋州部</t>
    <rPh sb="0" eb="2">
      <t>トウナン</t>
    </rPh>
    <rPh sb="6" eb="8">
      <t>タイヨウ</t>
    </rPh>
    <rPh sb="8" eb="9">
      <t>シュウ</t>
    </rPh>
    <rPh sb="9" eb="10">
      <t>ブ</t>
    </rPh>
    <phoneticPr fontId="1"/>
  </si>
  <si>
    <t>3号</t>
  </si>
  <si>
    <t>アフガニスタン</t>
  </si>
  <si>
    <t>東・中央アジア部</t>
    <rPh sb="0" eb="1">
      <t>ヒガシ</t>
    </rPh>
    <rPh sb="2" eb="4">
      <t>チュウオウ</t>
    </rPh>
    <rPh sb="7" eb="8">
      <t>ブ</t>
    </rPh>
    <phoneticPr fontId="1"/>
  </si>
  <si>
    <t>4号</t>
  </si>
  <si>
    <t>アメリカ合衆国</t>
  </si>
  <si>
    <t>南アジア部</t>
    <rPh sb="0" eb="1">
      <t>ミナミ</t>
    </rPh>
    <rPh sb="4" eb="5">
      <t>ブ</t>
    </rPh>
    <phoneticPr fontId="1"/>
  </si>
  <si>
    <t>5号</t>
  </si>
  <si>
    <t>アラブ首長国連邦</t>
    <rPh sb="3" eb="5">
      <t>シュチョウ</t>
    </rPh>
    <rPh sb="5" eb="6">
      <t>コク</t>
    </rPh>
    <rPh sb="6" eb="8">
      <t>レンポウ</t>
    </rPh>
    <phoneticPr fontId="3"/>
  </si>
  <si>
    <t>ガバナンス・平和構築部</t>
    <rPh sb="6" eb="8">
      <t>ヘイワ</t>
    </rPh>
    <rPh sb="8" eb="10">
      <t>コウチク</t>
    </rPh>
    <rPh sb="10" eb="11">
      <t>ブ</t>
    </rPh>
    <phoneticPr fontId="1"/>
  </si>
  <si>
    <t>6号</t>
  </si>
  <si>
    <t>アルジェリア</t>
  </si>
  <si>
    <t>地球環境部</t>
    <rPh sb="0" eb="2">
      <t>チキュウ</t>
    </rPh>
    <rPh sb="2" eb="5">
      <t>カンキョウブ</t>
    </rPh>
    <phoneticPr fontId="1"/>
  </si>
  <si>
    <t>副理事長</t>
    <rPh sb="0" eb="1">
      <t>フク</t>
    </rPh>
    <rPh sb="1" eb="4">
      <t>リジチョウ</t>
    </rPh>
    <phoneticPr fontId="1"/>
  </si>
  <si>
    <t>アルゼンチン</t>
  </si>
  <si>
    <t>人間開発部</t>
    <rPh sb="0" eb="2">
      <t>ニンゲン</t>
    </rPh>
    <rPh sb="2" eb="5">
      <t>カイハツブ</t>
    </rPh>
    <phoneticPr fontId="1"/>
  </si>
  <si>
    <t>理事長</t>
    <rPh sb="0" eb="3">
      <t>リジチョウ</t>
    </rPh>
    <phoneticPr fontId="1"/>
  </si>
  <si>
    <t>アルバニア</t>
  </si>
  <si>
    <t>経済開発部</t>
    <rPh sb="0" eb="2">
      <t>ケイザイ</t>
    </rPh>
    <rPh sb="2" eb="4">
      <t>カイハツ</t>
    </rPh>
    <rPh sb="4" eb="5">
      <t>ブ</t>
    </rPh>
    <phoneticPr fontId="1"/>
  </si>
  <si>
    <t>－</t>
  </si>
  <si>
    <t>アルメニア</t>
  </si>
  <si>
    <t>社会基盤部</t>
    <rPh sb="0" eb="2">
      <t>シャカイ</t>
    </rPh>
    <rPh sb="2" eb="4">
      <t>キバン</t>
    </rPh>
    <rPh sb="4" eb="5">
      <t>ブ</t>
    </rPh>
    <phoneticPr fontId="1"/>
  </si>
  <si>
    <t>アンゴラ</t>
  </si>
  <si>
    <t>理事長室</t>
    <rPh sb="0" eb="3">
      <t>リジチョウ</t>
    </rPh>
    <rPh sb="3" eb="4">
      <t>シツ</t>
    </rPh>
    <phoneticPr fontId="1"/>
  </si>
  <si>
    <t>アンティグア・バーブーダ</t>
  </si>
  <si>
    <t>監査室</t>
    <rPh sb="0" eb="2">
      <t>カンサ</t>
    </rPh>
    <rPh sb="2" eb="3">
      <t>シツ</t>
    </rPh>
    <phoneticPr fontId="1"/>
  </si>
  <si>
    <t>イエメン</t>
  </si>
  <si>
    <t>環境社会配慮異議申立事務局</t>
    <rPh sb="0" eb="13">
      <t>カンキョウシャカイハイリョイギモウシタテジムキョク</t>
    </rPh>
    <phoneticPr fontId="1"/>
  </si>
  <si>
    <t>イスラエル</t>
  </si>
  <si>
    <t>企画部</t>
    <rPh sb="0" eb="2">
      <t>キカク</t>
    </rPh>
    <rPh sb="2" eb="3">
      <t>ブ</t>
    </rPh>
    <phoneticPr fontId="1"/>
  </si>
  <si>
    <t>イタリア</t>
  </si>
  <si>
    <t>広報室</t>
    <rPh sb="0" eb="3">
      <t>コウホウシツ</t>
    </rPh>
    <phoneticPr fontId="1"/>
  </si>
  <si>
    <t>イラク</t>
  </si>
  <si>
    <t>調達・派遣業務部</t>
    <rPh sb="0" eb="2">
      <t>チョウタツ</t>
    </rPh>
    <rPh sb="3" eb="5">
      <t>ハケン</t>
    </rPh>
    <rPh sb="5" eb="7">
      <t>ギョウム</t>
    </rPh>
    <rPh sb="7" eb="8">
      <t>ブ</t>
    </rPh>
    <phoneticPr fontId="1"/>
  </si>
  <si>
    <t>イラン</t>
  </si>
  <si>
    <t>国際緊急援助隊事務局</t>
    <rPh sb="0" eb="2">
      <t>コクサイ</t>
    </rPh>
    <rPh sb="2" eb="4">
      <t>キンキュウ</t>
    </rPh>
    <rPh sb="4" eb="7">
      <t>エンジョタイ</t>
    </rPh>
    <rPh sb="7" eb="10">
      <t>ジムキョク</t>
    </rPh>
    <phoneticPr fontId="1"/>
  </si>
  <si>
    <t>インド</t>
  </si>
  <si>
    <t>青年海外協力隊事務局</t>
    <rPh sb="0" eb="2">
      <t>セイネン</t>
    </rPh>
    <rPh sb="2" eb="4">
      <t>カイガイ</t>
    </rPh>
    <rPh sb="4" eb="7">
      <t>キョウリョクタイ</t>
    </rPh>
    <rPh sb="7" eb="10">
      <t>ジムキョク</t>
    </rPh>
    <phoneticPr fontId="1"/>
  </si>
  <si>
    <t>インドネシア</t>
  </si>
  <si>
    <t>国内事業部</t>
    <rPh sb="0" eb="2">
      <t>コクナイ</t>
    </rPh>
    <rPh sb="2" eb="4">
      <t>ジギョウ</t>
    </rPh>
    <rPh sb="4" eb="5">
      <t>ブ</t>
    </rPh>
    <phoneticPr fontId="1"/>
  </si>
  <si>
    <t>ウガンダ</t>
  </si>
  <si>
    <t>財務部</t>
    <rPh sb="0" eb="3">
      <t>ザイムブ</t>
    </rPh>
    <phoneticPr fontId="1"/>
  </si>
  <si>
    <t>ウクライナ</t>
  </si>
  <si>
    <t>資金・管理部</t>
    <rPh sb="0" eb="2">
      <t>シキン</t>
    </rPh>
    <rPh sb="3" eb="6">
      <t>カンリブ</t>
    </rPh>
    <phoneticPr fontId="1"/>
  </si>
  <si>
    <t>ウズベキスタン</t>
  </si>
  <si>
    <t>資金協力業務部</t>
    <rPh sb="0" eb="2">
      <t>シキン</t>
    </rPh>
    <rPh sb="2" eb="4">
      <t>キョウリョク</t>
    </rPh>
    <rPh sb="4" eb="6">
      <t>ギョウム</t>
    </rPh>
    <rPh sb="6" eb="7">
      <t>ブ</t>
    </rPh>
    <phoneticPr fontId="1"/>
  </si>
  <si>
    <t>ウルグアイ</t>
  </si>
  <si>
    <t>インフラ技術業務部</t>
    <rPh sb="4" eb="6">
      <t>ギジュツ</t>
    </rPh>
    <rPh sb="6" eb="8">
      <t>ギョウム</t>
    </rPh>
    <rPh sb="8" eb="9">
      <t>ブ</t>
    </rPh>
    <phoneticPr fontId="1"/>
  </si>
  <si>
    <t>英国</t>
    <rPh sb="0" eb="2">
      <t>エイコク</t>
    </rPh>
    <phoneticPr fontId="3"/>
  </si>
  <si>
    <t>情報システム部</t>
    <rPh sb="0" eb="2">
      <t>ジョウホウ</t>
    </rPh>
    <rPh sb="6" eb="7">
      <t>ブ</t>
    </rPh>
    <phoneticPr fontId="1"/>
  </si>
  <si>
    <t>エクアドル</t>
  </si>
  <si>
    <t>審査部</t>
    <rPh sb="0" eb="2">
      <t>シンサ</t>
    </rPh>
    <rPh sb="2" eb="3">
      <t>ブ</t>
    </rPh>
    <phoneticPr fontId="1"/>
  </si>
  <si>
    <t>エジプト</t>
  </si>
  <si>
    <t>人事部</t>
    <rPh sb="0" eb="2">
      <t>ジンジ</t>
    </rPh>
    <rPh sb="2" eb="3">
      <t>ブ</t>
    </rPh>
    <phoneticPr fontId="1"/>
  </si>
  <si>
    <t>エスワティニ</t>
  </si>
  <si>
    <t>総務部</t>
    <rPh sb="0" eb="2">
      <t>ソウム</t>
    </rPh>
    <rPh sb="2" eb="3">
      <t>ブ</t>
    </rPh>
    <phoneticPr fontId="1"/>
  </si>
  <si>
    <t>エチオピア</t>
  </si>
  <si>
    <t>評価部</t>
    <rPh sb="0" eb="2">
      <t>ヒョウカ</t>
    </rPh>
    <rPh sb="2" eb="3">
      <t>ブ</t>
    </rPh>
    <phoneticPr fontId="1"/>
  </si>
  <si>
    <t>エリトリア</t>
  </si>
  <si>
    <t>管理部</t>
    <rPh sb="0" eb="3">
      <t>カンリブ</t>
    </rPh>
    <phoneticPr fontId="1"/>
  </si>
  <si>
    <t>エルサルバドル</t>
  </si>
  <si>
    <t>民間連携事業部</t>
    <rPh sb="0" eb="2">
      <t>ミンカン</t>
    </rPh>
    <rPh sb="2" eb="4">
      <t>レンケイ</t>
    </rPh>
    <rPh sb="4" eb="6">
      <t>ジギョウ</t>
    </rPh>
    <rPh sb="6" eb="7">
      <t>ブ</t>
    </rPh>
    <phoneticPr fontId="1"/>
  </si>
  <si>
    <t>オーストラリア</t>
  </si>
  <si>
    <t>研究所</t>
    <rPh sb="0" eb="3">
      <t>ケンキュウジョ</t>
    </rPh>
    <phoneticPr fontId="1"/>
  </si>
  <si>
    <t>オーストリア</t>
  </si>
  <si>
    <t>安全管理部</t>
    <rPh sb="0" eb="2">
      <t>アンゼン</t>
    </rPh>
    <rPh sb="2" eb="4">
      <t>カンリ</t>
    </rPh>
    <rPh sb="4" eb="5">
      <t>ブ</t>
    </rPh>
    <phoneticPr fontId="1"/>
  </si>
  <si>
    <t>オマーン</t>
  </si>
  <si>
    <t>JICA北海道（札幌）</t>
  </si>
  <si>
    <t>オランダ</t>
  </si>
  <si>
    <t>JICA北海道（帯広）</t>
  </si>
  <si>
    <t>ガーナ</t>
  </si>
  <si>
    <t>JICA東北</t>
    <rPh sb="4" eb="6">
      <t>トウホク</t>
    </rPh>
    <phoneticPr fontId="1"/>
  </si>
  <si>
    <t>カーボヴェルデ</t>
  </si>
  <si>
    <t>JICA二本松</t>
    <rPh sb="4" eb="7">
      <t>ニホンマツ</t>
    </rPh>
    <phoneticPr fontId="1"/>
  </si>
  <si>
    <t>ガイアナ</t>
  </si>
  <si>
    <t>JICA筑波</t>
    <rPh sb="4" eb="6">
      <t>ツクバ</t>
    </rPh>
    <phoneticPr fontId="1"/>
  </si>
  <si>
    <t>カザフスタン</t>
  </si>
  <si>
    <t>JICA東京</t>
    <rPh sb="4" eb="6">
      <t>トウキョウ</t>
    </rPh>
    <phoneticPr fontId="1"/>
  </si>
  <si>
    <t>カタール</t>
  </si>
  <si>
    <t>JICA横浜</t>
    <rPh sb="4" eb="6">
      <t>ヨコハマ</t>
    </rPh>
    <phoneticPr fontId="1"/>
  </si>
  <si>
    <t>カナダ</t>
  </si>
  <si>
    <t>JICA駒ヶ根</t>
    <rPh sb="4" eb="7">
      <t>コマガネ</t>
    </rPh>
    <phoneticPr fontId="1"/>
  </si>
  <si>
    <t>ガボン</t>
  </si>
  <si>
    <t>JICA北陸</t>
    <rPh sb="4" eb="6">
      <t>ホクリク</t>
    </rPh>
    <phoneticPr fontId="1"/>
  </si>
  <si>
    <t>カメルーン</t>
  </si>
  <si>
    <t>JICA中部</t>
    <rPh sb="4" eb="5">
      <t>ナカ</t>
    </rPh>
    <rPh sb="5" eb="6">
      <t>ブ</t>
    </rPh>
    <phoneticPr fontId="1"/>
  </si>
  <si>
    <t>ガンビア</t>
  </si>
  <si>
    <t>JICA関西</t>
    <rPh sb="4" eb="6">
      <t>カンサイ</t>
    </rPh>
    <phoneticPr fontId="1"/>
  </si>
  <si>
    <t>カンボジア</t>
  </si>
  <si>
    <t>JICA中国</t>
    <rPh sb="4" eb="6">
      <t>チュウゴク</t>
    </rPh>
    <phoneticPr fontId="1"/>
  </si>
  <si>
    <t>北マケドニア</t>
    <rPh sb="0" eb="1">
      <t>キタ</t>
    </rPh>
    <phoneticPr fontId="1"/>
  </si>
  <si>
    <t>JICA四国</t>
    <rPh sb="4" eb="6">
      <t>シコク</t>
    </rPh>
    <phoneticPr fontId="1"/>
  </si>
  <si>
    <t>ギニア</t>
  </si>
  <si>
    <t>JICA九州</t>
    <rPh sb="4" eb="6">
      <t>キュウシュウ</t>
    </rPh>
    <phoneticPr fontId="1"/>
  </si>
  <si>
    <t>ギニアビサウ</t>
  </si>
  <si>
    <t>JICA沖縄</t>
    <rPh sb="4" eb="6">
      <t>オキナワ</t>
    </rPh>
    <phoneticPr fontId="1"/>
  </si>
  <si>
    <t>キューバ</t>
  </si>
  <si>
    <t>アフガニスタン事務所</t>
    <rPh sb="7" eb="9">
      <t>ジム</t>
    </rPh>
    <rPh sb="9" eb="10">
      <t>ショ</t>
    </rPh>
    <phoneticPr fontId="1"/>
  </si>
  <si>
    <t>ギリシャ</t>
  </si>
  <si>
    <t>インド事務所</t>
    <rPh sb="3" eb="5">
      <t>ジム</t>
    </rPh>
    <rPh sb="5" eb="6">
      <t>ショ</t>
    </rPh>
    <phoneticPr fontId="1"/>
  </si>
  <si>
    <t>キリバス</t>
  </si>
  <si>
    <t>インドネシア事務所</t>
    <rPh sb="6" eb="8">
      <t>ジム</t>
    </rPh>
    <rPh sb="8" eb="9">
      <t>ショ</t>
    </rPh>
    <phoneticPr fontId="1"/>
  </si>
  <si>
    <t>キルギス</t>
  </si>
  <si>
    <t>ウズベキスタン事務所</t>
    <rPh sb="7" eb="9">
      <t>ジム</t>
    </rPh>
    <rPh sb="9" eb="10">
      <t>ショ</t>
    </rPh>
    <phoneticPr fontId="1"/>
  </si>
  <si>
    <t>グアテマラ</t>
  </si>
  <si>
    <t>エクアドル事務所</t>
    <rPh sb="5" eb="7">
      <t>ジム</t>
    </rPh>
    <rPh sb="7" eb="8">
      <t>ショ</t>
    </rPh>
    <phoneticPr fontId="1"/>
  </si>
  <si>
    <t>クウェート</t>
  </si>
  <si>
    <t>エジプト事務所</t>
    <rPh sb="4" eb="6">
      <t>ジム</t>
    </rPh>
    <rPh sb="6" eb="7">
      <t>ショ</t>
    </rPh>
    <phoneticPr fontId="1"/>
  </si>
  <si>
    <t>クック諸島</t>
    <rPh sb="3" eb="5">
      <t>ショトウ</t>
    </rPh>
    <phoneticPr fontId="1"/>
  </si>
  <si>
    <t>エルサルバドル事務所</t>
    <rPh sb="7" eb="9">
      <t>ジム</t>
    </rPh>
    <rPh sb="9" eb="10">
      <t>ショ</t>
    </rPh>
    <phoneticPr fontId="1"/>
  </si>
  <si>
    <t>グレナダ</t>
  </si>
  <si>
    <t>キルギス事務所</t>
    <rPh sb="4" eb="6">
      <t>ジム</t>
    </rPh>
    <rPh sb="6" eb="7">
      <t>ショ</t>
    </rPh>
    <phoneticPr fontId="1"/>
  </si>
  <si>
    <t>クロアチア</t>
  </si>
  <si>
    <t>キューバ事務所</t>
    <rPh sb="4" eb="7">
      <t>ジムショ</t>
    </rPh>
    <phoneticPr fontId="1"/>
  </si>
  <si>
    <t>ケニア</t>
  </si>
  <si>
    <t>コロンビア支所</t>
    <rPh sb="5" eb="7">
      <t>シショ</t>
    </rPh>
    <phoneticPr fontId="1"/>
  </si>
  <si>
    <t>コートジボワール</t>
  </si>
  <si>
    <t>コートジボワール事務所</t>
    <rPh sb="8" eb="10">
      <t>ジム</t>
    </rPh>
    <rPh sb="10" eb="11">
      <t>ショ</t>
    </rPh>
    <phoneticPr fontId="1"/>
  </si>
  <si>
    <t>コスタリカ</t>
  </si>
  <si>
    <t>ザンビア事務所</t>
    <rPh sb="4" eb="6">
      <t>ジム</t>
    </rPh>
    <rPh sb="6" eb="7">
      <t>ショ</t>
    </rPh>
    <phoneticPr fontId="1"/>
  </si>
  <si>
    <t>コソボ</t>
  </si>
  <si>
    <t>ジンバブエ支所</t>
    <rPh sb="5" eb="7">
      <t>シショ</t>
    </rPh>
    <phoneticPr fontId="1"/>
  </si>
  <si>
    <t>コモロ</t>
  </si>
  <si>
    <t>スーダン事務所</t>
    <rPh sb="4" eb="6">
      <t>ジム</t>
    </rPh>
    <rPh sb="6" eb="7">
      <t>ショ</t>
    </rPh>
    <phoneticPr fontId="1"/>
  </si>
  <si>
    <t>コロンビア</t>
  </si>
  <si>
    <t>スリランカ事務所</t>
    <rPh sb="5" eb="7">
      <t>ジム</t>
    </rPh>
    <rPh sb="7" eb="8">
      <t>ショ</t>
    </rPh>
    <phoneticPr fontId="1"/>
  </si>
  <si>
    <t>コンゴ共和国</t>
  </si>
  <si>
    <t>セネガル事務所</t>
    <rPh sb="4" eb="6">
      <t>ジム</t>
    </rPh>
    <rPh sb="6" eb="7">
      <t>ショ</t>
    </rPh>
    <phoneticPr fontId="1"/>
  </si>
  <si>
    <t>コンゴ民主共和国</t>
  </si>
  <si>
    <t>タイ事務所</t>
    <rPh sb="2" eb="4">
      <t>ジム</t>
    </rPh>
    <rPh sb="4" eb="5">
      <t>ショ</t>
    </rPh>
    <phoneticPr fontId="1"/>
  </si>
  <si>
    <t>サウジアラビア</t>
  </si>
  <si>
    <t>タジキスタン事務所</t>
    <rPh sb="6" eb="8">
      <t>ジム</t>
    </rPh>
    <rPh sb="8" eb="9">
      <t>ショ</t>
    </rPh>
    <phoneticPr fontId="1"/>
  </si>
  <si>
    <t>サモア</t>
  </si>
  <si>
    <t>タンザニア事務所</t>
    <rPh sb="5" eb="7">
      <t>ジム</t>
    </rPh>
    <rPh sb="7" eb="8">
      <t>ショ</t>
    </rPh>
    <phoneticPr fontId="1"/>
  </si>
  <si>
    <t>ザンビア</t>
  </si>
  <si>
    <t>中華人民共和国事務所</t>
    <rPh sb="0" eb="2">
      <t>チュウカ</t>
    </rPh>
    <rPh sb="2" eb="4">
      <t>ジンミン</t>
    </rPh>
    <rPh sb="4" eb="6">
      <t>キョウワ</t>
    </rPh>
    <rPh sb="6" eb="7">
      <t>コク</t>
    </rPh>
    <rPh sb="7" eb="9">
      <t>ジム</t>
    </rPh>
    <rPh sb="9" eb="10">
      <t>ショ</t>
    </rPh>
    <phoneticPr fontId="1"/>
  </si>
  <si>
    <t>シエラレオネ</t>
  </si>
  <si>
    <t>チュニジア事務所</t>
    <rPh sb="5" eb="7">
      <t>ジム</t>
    </rPh>
    <rPh sb="7" eb="8">
      <t>ショ</t>
    </rPh>
    <phoneticPr fontId="1"/>
  </si>
  <si>
    <t>ジブチ</t>
  </si>
  <si>
    <t>ドミニカ共和国事務所</t>
    <rPh sb="4" eb="6">
      <t>キョウワ</t>
    </rPh>
    <rPh sb="6" eb="7">
      <t>コク</t>
    </rPh>
    <rPh sb="7" eb="9">
      <t>ジム</t>
    </rPh>
    <rPh sb="9" eb="10">
      <t>ショ</t>
    </rPh>
    <phoneticPr fontId="1"/>
  </si>
  <si>
    <t>ジャマイカ</t>
  </si>
  <si>
    <t>トルコ事務所</t>
    <rPh sb="3" eb="5">
      <t>ジム</t>
    </rPh>
    <rPh sb="5" eb="6">
      <t>ショ</t>
    </rPh>
    <phoneticPr fontId="1"/>
  </si>
  <si>
    <t>ジョージア</t>
  </si>
  <si>
    <t>ニカラグア事務所</t>
    <rPh sb="5" eb="8">
      <t>ジムショ</t>
    </rPh>
    <phoneticPr fontId="1"/>
  </si>
  <si>
    <t>シリア</t>
  </si>
  <si>
    <t>ネパール事務所</t>
    <rPh sb="4" eb="6">
      <t>ジム</t>
    </rPh>
    <rPh sb="6" eb="7">
      <t>ショ</t>
    </rPh>
    <phoneticPr fontId="1"/>
  </si>
  <si>
    <t>シンガポール</t>
  </si>
  <si>
    <t>パキスタン事務所</t>
    <rPh sb="5" eb="7">
      <t>ジム</t>
    </rPh>
    <rPh sb="7" eb="8">
      <t>ショ</t>
    </rPh>
    <phoneticPr fontId="1"/>
  </si>
  <si>
    <t>ジンバブエ</t>
  </si>
  <si>
    <t>パナマ事務所</t>
  </si>
  <si>
    <t>スイス</t>
  </si>
  <si>
    <t>パラグアイ事務所</t>
    <rPh sb="5" eb="7">
      <t>ジム</t>
    </rPh>
    <rPh sb="7" eb="8">
      <t>ショ</t>
    </rPh>
    <phoneticPr fontId="1"/>
  </si>
  <si>
    <t>スウェーデン</t>
  </si>
  <si>
    <t>バルカン事務所</t>
    <rPh sb="4" eb="6">
      <t>ジム</t>
    </rPh>
    <rPh sb="6" eb="7">
      <t>ショ</t>
    </rPh>
    <phoneticPr fontId="1"/>
  </si>
  <si>
    <t>スーダン</t>
  </si>
  <si>
    <t>バングラデシュ事務所</t>
    <rPh sb="7" eb="9">
      <t>ジム</t>
    </rPh>
    <rPh sb="9" eb="10">
      <t>ショ</t>
    </rPh>
    <phoneticPr fontId="1"/>
  </si>
  <si>
    <t>スペイン</t>
  </si>
  <si>
    <t>フィジー事務所</t>
    <rPh sb="4" eb="6">
      <t>ジム</t>
    </rPh>
    <rPh sb="6" eb="7">
      <t>ショ</t>
    </rPh>
    <phoneticPr fontId="1"/>
  </si>
  <si>
    <t>スリナム</t>
  </si>
  <si>
    <t>フィリピン事務所</t>
    <rPh sb="5" eb="7">
      <t>ジム</t>
    </rPh>
    <rPh sb="7" eb="8">
      <t>ショ</t>
    </rPh>
    <phoneticPr fontId="1"/>
  </si>
  <si>
    <t>スリランカ</t>
  </si>
  <si>
    <t>ブータン事務所</t>
    <rPh sb="4" eb="6">
      <t>ジム</t>
    </rPh>
    <rPh sb="6" eb="7">
      <t>ショ</t>
    </rPh>
    <phoneticPr fontId="1"/>
  </si>
  <si>
    <t>スロベニア</t>
  </si>
  <si>
    <t>ベトナム事務所</t>
    <rPh sb="4" eb="6">
      <t>ジム</t>
    </rPh>
    <rPh sb="6" eb="7">
      <t>ショ</t>
    </rPh>
    <phoneticPr fontId="1"/>
  </si>
  <si>
    <t>セーシェル</t>
  </si>
  <si>
    <t>ペルー事務所</t>
    <rPh sb="3" eb="5">
      <t>ジム</t>
    </rPh>
    <rPh sb="5" eb="6">
      <t>ショ</t>
    </rPh>
    <phoneticPr fontId="1"/>
  </si>
  <si>
    <t>赤道ギニア</t>
    <rPh sb="0" eb="2">
      <t>セキドウ</t>
    </rPh>
    <phoneticPr fontId="1"/>
  </si>
  <si>
    <t>ベネズエラ事務所</t>
    <rPh sb="5" eb="8">
      <t>ジムショ</t>
    </rPh>
    <phoneticPr fontId="1"/>
  </si>
  <si>
    <t>セネガル</t>
  </si>
  <si>
    <t>ボリビア事務所</t>
    <rPh sb="4" eb="6">
      <t>ジム</t>
    </rPh>
    <rPh sb="6" eb="7">
      <t>ショ</t>
    </rPh>
    <phoneticPr fontId="1"/>
  </si>
  <si>
    <t>セルビア</t>
  </si>
  <si>
    <t>ホンジュラス事務所</t>
    <rPh sb="6" eb="8">
      <t>ジム</t>
    </rPh>
    <rPh sb="8" eb="9">
      <t>ショ</t>
    </rPh>
    <phoneticPr fontId="1"/>
  </si>
  <si>
    <t>セントクリストファー・ネーヴィス</t>
  </si>
  <si>
    <t>マレーシア事務所</t>
    <rPh sb="5" eb="7">
      <t>ジム</t>
    </rPh>
    <rPh sb="7" eb="8">
      <t>ショ</t>
    </rPh>
    <phoneticPr fontId="1"/>
  </si>
  <si>
    <t>セントビンセント</t>
  </si>
  <si>
    <t>マダガスカル事務所</t>
    <rPh sb="6" eb="8">
      <t>ジム</t>
    </rPh>
    <rPh sb="8" eb="9">
      <t>ショ</t>
    </rPh>
    <phoneticPr fontId="1"/>
  </si>
  <si>
    <t>セントルシア</t>
  </si>
  <si>
    <t>南アフリカ事務所</t>
    <rPh sb="0" eb="1">
      <t>ミナミ</t>
    </rPh>
    <rPh sb="5" eb="7">
      <t>ジム</t>
    </rPh>
    <rPh sb="7" eb="8">
      <t>ショ</t>
    </rPh>
    <phoneticPr fontId="1"/>
  </si>
  <si>
    <t>ソロモン</t>
  </si>
  <si>
    <t>ミャンマー事務所</t>
    <rPh sb="5" eb="7">
      <t>ジム</t>
    </rPh>
    <rPh sb="7" eb="8">
      <t>ショ</t>
    </rPh>
    <phoneticPr fontId="1"/>
  </si>
  <si>
    <t>タイ</t>
  </si>
  <si>
    <t>モンゴル事務所</t>
    <rPh sb="4" eb="6">
      <t>ジム</t>
    </rPh>
    <rPh sb="6" eb="7">
      <t>ショ</t>
    </rPh>
    <phoneticPr fontId="1"/>
  </si>
  <si>
    <t>大韓民国</t>
    <rPh sb="0" eb="4">
      <t>ダイカンミンコク</t>
    </rPh>
    <phoneticPr fontId="3"/>
  </si>
  <si>
    <t>ヨルダン事務所</t>
    <rPh sb="4" eb="6">
      <t>ジム</t>
    </rPh>
    <rPh sb="6" eb="7">
      <t>ショ</t>
    </rPh>
    <phoneticPr fontId="1"/>
  </si>
  <si>
    <t>台湾</t>
    <rPh sb="0" eb="2">
      <t>タイワン</t>
    </rPh>
    <phoneticPr fontId="1"/>
  </si>
  <si>
    <t>ラオス事務所</t>
    <rPh sb="3" eb="5">
      <t>ジム</t>
    </rPh>
    <rPh sb="5" eb="6">
      <t>ショ</t>
    </rPh>
    <phoneticPr fontId="1"/>
  </si>
  <si>
    <t>タジキスタン</t>
  </si>
  <si>
    <t>タンザニア</t>
  </si>
  <si>
    <t>チェコ</t>
  </si>
  <si>
    <t>チャド</t>
  </si>
  <si>
    <t>中央アフリカ</t>
    <rPh sb="0" eb="2">
      <t>チュウオウ</t>
    </rPh>
    <phoneticPr fontId="3"/>
  </si>
  <si>
    <t>チュニジア</t>
  </si>
  <si>
    <t>チリ</t>
  </si>
  <si>
    <t>ツバル</t>
  </si>
  <si>
    <t>デンマーク</t>
  </si>
  <si>
    <t>ドイツ</t>
  </si>
  <si>
    <t>トーゴ</t>
  </si>
  <si>
    <t>ドミニカ</t>
  </si>
  <si>
    <t>ドミニカ共和国</t>
  </si>
  <si>
    <t>トリニダード・トバゴ</t>
  </si>
  <si>
    <t>トルクメニスタン</t>
  </si>
  <si>
    <t>トルコ</t>
  </si>
  <si>
    <t>トンガ</t>
  </si>
  <si>
    <t>ナイジェリア</t>
  </si>
  <si>
    <t>ナウル</t>
  </si>
  <si>
    <t>ナミビア</t>
  </si>
  <si>
    <t>ニウエ</t>
  </si>
  <si>
    <t>ニカラグア</t>
  </si>
  <si>
    <t>ニジェール</t>
  </si>
  <si>
    <t>日本</t>
    <rPh sb="0" eb="2">
      <t>ニホン</t>
    </rPh>
    <phoneticPr fontId="1"/>
  </si>
  <si>
    <t>ニューカレドニア</t>
  </si>
  <si>
    <t>ニュージーランド</t>
  </si>
  <si>
    <t>ネパール</t>
  </si>
  <si>
    <t>ノルウェー</t>
  </si>
  <si>
    <t>バーブーダ</t>
  </si>
  <si>
    <t>バーレーン</t>
  </si>
  <si>
    <t>ハイチ</t>
  </si>
  <si>
    <t>パキスタン</t>
  </si>
  <si>
    <t>パナマ</t>
  </si>
  <si>
    <t>バヌアツ</t>
  </si>
  <si>
    <t>バハマ</t>
  </si>
  <si>
    <t>パプアニューギニア</t>
  </si>
  <si>
    <t>パラオ</t>
  </si>
  <si>
    <t>パラグアイ</t>
  </si>
  <si>
    <t>バルバドス</t>
  </si>
  <si>
    <t>パレスチナ</t>
  </si>
  <si>
    <t>ハンガリー</t>
  </si>
  <si>
    <t>バングラデシュ</t>
  </si>
  <si>
    <t>フィジー</t>
  </si>
  <si>
    <t>フィリピン</t>
  </si>
  <si>
    <t>フィンランド</t>
  </si>
  <si>
    <t>ブータン</t>
  </si>
  <si>
    <t>ブラジル</t>
  </si>
  <si>
    <t>フランス</t>
  </si>
  <si>
    <t>ブルガリア</t>
  </si>
  <si>
    <t>ブルキナファソ</t>
  </si>
  <si>
    <t>ブルネイ</t>
  </si>
  <si>
    <t>ブルンジ</t>
  </si>
  <si>
    <t>ベトナム</t>
  </si>
  <si>
    <t>ベナン</t>
  </si>
  <si>
    <t>ベネズエラ</t>
  </si>
  <si>
    <t>ベリーズ</t>
  </si>
  <si>
    <t>ペルー</t>
  </si>
  <si>
    <t>ベルギー</t>
  </si>
  <si>
    <t>ポーランド</t>
  </si>
  <si>
    <t>ボスニア・ヘルツェゴビナ</t>
  </si>
  <si>
    <t>ボツワナ</t>
  </si>
  <si>
    <t>ボリビア</t>
  </si>
  <si>
    <t>ポルトガル</t>
  </si>
  <si>
    <t>香港</t>
    <rPh sb="0" eb="2">
      <t>ホンコン</t>
    </rPh>
    <phoneticPr fontId="3"/>
  </si>
  <si>
    <t>ホンジュラス</t>
  </si>
  <si>
    <t>マーシャル</t>
  </si>
  <si>
    <t>マカオ</t>
  </si>
  <si>
    <t>マダガスカル</t>
  </si>
  <si>
    <t>マラウイ</t>
  </si>
  <si>
    <t>マリ</t>
  </si>
  <si>
    <t>マレーシア</t>
  </si>
  <si>
    <t>ミクロネシア</t>
  </si>
  <si>
    <t>南スーダン</t>
    <rPh sb="0" eb="1">
      <t>ミナミ</t>
    </rPh>
    <phoneticPr fontId="3"/>
  </si>
  <si>
    <t>ミャンマー</t>
  </si>
  <si>
    <t>メキシコ</t>
  </si>
  <si>
    <t>モーリシャス</t>
  </si>
  <si>
    <t>モーリタニア</t>
  </si>
  <si>
    <t>モザンビーク</t>
  </si>
  <si>
    <t>モルディブ</t>
  </si>
  <si>
    <t>モルドバ</t>
  </si>
  <si>
    <t>モロッコ</t>
  </si>
  <si>
    <t>モンゴル</t>
  </si>
  <si>
    <t>モンテネグロ</t>
  </si>
  <si>
    <t>ヨルダン</t>
  </si>
  <si>
    <t>ラオス</t>
  </si>
  <si>
    <t>ラトビア</t>
  </si>
  <si>
    <t>リビア</t>
  </si>
  <si>
    <t>リベリア</t>
  </si>
  <si>
    <t>ルーマニア</t>
  </si>
  <si>
    <t>ルクセンブルク</t>
  </si>
  <si>
    <t>ルワンダ</t>
  </si>
  <si>
    <t>レソト</t>
  </si>
  <si>
    <t>レバノン</t>
  </si>
  <si>
    <t>ロシア</t>
  </si>
  <si>
    <t>中華人民共和国</t>
  </si>
  <si>
    <t>東ティモール</t>
  </si>
  <si>
    <t>南アフリカ共和国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</si>
</sst>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9"/>
      <name val="游ゴシック"/>
      <family val="3"/>
      <charset val="128"/>
    </font>
    <font>
      <b/>
      <sz val="14"/>
      <color theme="7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3" borderId="0" xfId="0" applyFill="1" applyAlignment="1">
      <alignment vertical="center" wrapText="1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14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8" fontId="0" fillId="0" borderId="0" xfId="0" applyNumberFormat="1">
      <alignment vertical="center"/>
    </xf>
    <xf numFmtId="0" fontId="7" fillId="0" borderId="0" xfId="0" applyFont="1">
      <alignment vertical="center"/>
    </xf>
    <xf numFmtId="0" fontId="7" fillId="7" borderId="0" xfId="0" applyFont="1" applyFill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8" borderId="0" xfId="0" applyFill="1">
      <alignment vertical="center"/>
    </xf>
    <xf numFmtId="0" fontId="8" fillId="0" borderId="0" xfId="2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>
      <alignment vertical="center"/>
    </xf>
    <xf numFmtId="0" fontId="11" fillId="0" borderId="0" xfId="3">
      <alignment vertical="center"/>
    </xf>
  </cellXfs>
  <cellStyles count="4">
    <cellStyle name="Hyperlink" xfId="3" xr:uid="{00000000-000B-0000-0000-000008000000}"/>
    <cellStyle name="桁区切り" xfId="1" builtinId="6"/>
    <cellStyle name="標準" xfId="0" builtinId="0"/>
    <cellStyle name="標準 4" xfId="2" xr:uid="{02BED948-468D-4A1E-9CEE-0EA00939BC6B}"/>
  </cellStyles>
  <dxfs count="43">
    <dxf>
      <numFmt numFmtId="6" formatCode="#,##0;[Red]\-#,##0"/>
    </dxf>
    <dxf>
      <numFmt numFmtId="6" formatCode="#,##0;[Red]\-#,##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none"/>
      </font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none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yyyy/m/d"/>
    </dxf>
    <dxf>
      <numFmt numFmtId="19" formatCode="yyyy/m/d"/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97118</xdr:rowOff>
    </xdr:from>
    <xdr:to>
      <xdr:col>8</xdr:col>
      <xdr:colOff>36878</xdr:colOff>
      <xdr:row>6</xdr:row>
      <xdr:rowOff>107240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FB6189F-0D63-3E49-912D-9EAAF9A75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1883"/>
          <a:ext cx="5296172" cy="7048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9EC988-8EFD-446B-A335-6F3AED3F7A32}" name="テーブル6" displayName="テーブル6" ref="A6:DZ8">
  <autoFilter ref="A6:DZ8" xr:uid="{BD9EC988-8EFD-446B-A335-6F3AED3F7A32}"/>
  <tableColumns count="130">
    <tableColumn id="1" xr3:uid="{4036713B-F9D3-4F0A-9673-41FA55D4752B}" name="請求番号 " totalsRowLabel="集計"/>
    <tableColumn id="2" xr3:uid="{8076842F-F8F2-4CA9-9CAD-F64A28F4A40F}" name="スキーム"/>
    <tableColumn id="104" xr3:uid="{85BEE7BD-0356-4BF4-A13A-BB161C0A8F6B}" name="主管部（調査団のみ）"/>
    <tableColumn id="4" xr3:uid="{7238F9C2-6053-4BBB-AD71-224DCDBC26C9}" name="渡航者氏名"/>
    <tableColumn id="116" xr3:uid="{8A7726AB-2DC4-4365-9B4B-C647E3EE5AC3}" name="人材区分"/>
    <tableColumn id="5" xr3:uid="{8728439F-B339-4BA3-8D6A-07BA9062C12A}" name="格付"/>
    <tableColumn id="7" xr3:uid="{8FF8C822-6445-4FD3-8D82-84E0925B11C8}" name="出発日" dataDxfId="41"/>
    <tableColumn id="8" xr3:uid="{28BB784A-143D-4D2B-A34A-76F17BC70056}" name="帰国日" dataDxfId="40"/>
    <tableColumn id="9" xr3:uid="{6BF33825-6E2A-488C-B6DB-915EB7B49493}" name="派遣国名1"/>
    <tableColumn id="10" xr3:uid="{1A021B45-97BD-4690-B73F-F40A7DA2FD14}" name="派遣国名2"/>
    <tableColumn id="11" xr3:uid="{5ED529AB-985D-427A-99B2-83D7D76570CC}" name="派遣国名3"/>
    <tableColumn id="12" xr3:uid="{531CBCB1-7BC2-40CD-8365-6956052BCF43}" name="派遣国名4"/>
    <tableColumn id="13" xr3:uid="{CF6D99E8-F4E6-4CB3-8E76-C3BAFCE20A58}" name="派遣国名5"/>
    <tableColumn id="14" xr3:uid="{17271324-4DF4-4A93-88FB-EA0A8A0BCAF0}" name="派遣国名6"/>
    <tableColumn id="15" xr3:uid="{2E307697-91F0-4C0C-9E53-AB8F3E482688}" name="派遣国名7"/>
    <tableColumn id="92" xr3:uid="{32A6A775-0EFC-4538-92F3-8F91BB423DEE}" name="派遣国名8"/>
    <tableColumn id="99" xr3:uid="{A81714BC-39F1-4EA0-8D82-A25F53584A30}" name="派遣国名9"/>
    <tableColumn id="101" xr3:uid="{8E1AA5CE-CD78-4DCC-B450-00DE30F1C0A4}" name="派遣国名10"/>
    <tableColumn id="16" xr3:uid="{984E222F-BB95-4B2F-B99A-6B8C7AEC0A0E}" name="国内航空会社名1"/>
    <tableColumn id="17" xr3:uid="{0482EEDF-CC74-4399-BB0D-DD95FCCF455D}" name="国内航空運賃1"/>
    <tableColumn id="3" xr3:uid="{34E2E609-6967-43AA-A07A-F68A946213F3}" name="国内空港_x000a_使用料等1"/>
    <tableColumn id="6" xr3:uid="{9435E8E8-A1B2-4C33-8115-EBFE977DEA9D}" name="国内線_x000a_発券手数料1"/>
    <tableColumn id="21" xr3:uid="{EAB3DBEA-ADEF-4B8F-BF9B-9B36876A8CBA}" name="国内線_x000a_変更・払戻手数料1"/>
    <tableColumn id="19" xr3:uid="{EBB8B91F-3EBF-46A6-9D7D-9BD62E6830D3}" name="国内航空_x000a_会社名2"/>
    <tableColumn id="20" xr3:uid="{EB286BE8-7DC6-4CE9-B200-63E8204FE085}" name="国内航空運賃2"/>
    <tableColumn id="110" xr3:uid="{15CE54F9-EDFC-40BE-9154-8862EF9C9EE8}" name="国内空港_x000a_使用料等2"/>
    <tableColumn id="18" xr3:uid="{C4482734-FF14-4A71-A5B5-E02CA76D3E53}" name="国内線_x000a_発券手数料2"/>
    <tableColumn id="100" xr3:uid="{14CB974F-ED21-4ACE-8BC9-D30D5987A4FC}" name="国内線_x000a_変更・払戻手数料2"/>
    <tableColumn id="22" xr3:uid="{6FE71893-7AF7-441A-8945-49AF0EDBFB18}" name="航空_x000a_会社名1"/>
    <tableColumn id="23" xr3:uid="{A4795169-AA53-40A3-ACE6-82BD9C0F2C65}" name="座席クラス1"/>
    <tableColumn id="105" xr3:uid="{46252A19-CB55-4156-8D84-251034E1C71E}" name="予約クラス1(往路)"/>
    <tableColumn id="102" xr3:uid="{A6B07AC2-E355-42A5-B3CB-6DAE88DC988F}" name="予約クラス1(復路)"/>
    <tableColumn id="24" xr3:uid="{EB88922F-8226-462A-8D19-D0E86C43ED46}" name="航空運賃1" totalsRowDxfId="39" dataCellStyle="桁区切り"/>
    <tableColumn id="25" xr3:uid="{CB667295-1036-4FE6-A6BE-E980C7AC76D6}" name="空港_x000a_使用料等1" totalsRowDxfId="38" dataCellStyle="桁区切り"/>
    <tableColumn id="26" xr3:uid="{2C2E083E-FA4D-4C4B-AA63-B713E6BC48B6}" name="航空券_x000a_発券手数料1" totalsRowDxfId="37" dataCellStyle="桁区切り"/>
    <tableColumn id="27" xr3:uid="{75559C11-890F-4F59-B02D-2335BE5D2E8D}" name="変更・払戻手数料1" totalsRowDxfId="36" dataCellStyle="桁区切り"/>
    <tableColumn id="28" xr3:uid="{78EB1275-4C8A-4A73-AC46-6D0A2721BF53}" name="航空_x000a_会社名2"/>
    <tableColumn id="29" xr3:uid="{B3771E1E-E381-4D46-B615-64F2C44FA2AD}" name="座席クラス2"/>
    <tableColumn id="103" xr3:uid="{900FA784-FF14-46F7-8953-4B4DB62364F0}" name="予約クラス2(往路)"/>
    <tableColumn id="112" xr3:uid="{EE13A028-DB7D-49FF-9A79-DFDFD6AF117E}" name="予約クラス2(復路)"/>
    <tableColumn id="30" xr3:uid="{F9CAED38-8465-4846-AE00-777EF1B5D474}" name="航空運賃2" totalsRowDxfId="35" dataCellStyle="桁区切り"/>
    <tableColumn id="31" xr3:uid="{E724BE5A-2411-42F6-AF12-9D6731FC1B92}" name="空港_x000a_使用料等2" totalsRowDxfId="34" dataCellStyle="桁区切り"/>
    <tableColumn id="32" xr3:uid="{645A04C0-2204-4E2A-BD6D-A536BF46EB8E}" name="航空券_x000a_発券手数料2" totalsRowDxfId="33" dataCellStyle="桁区切り"/>
    <tableColumn id="33" xr3:uid="{0038EA1E-FCEF-4193-8ADD-BF299554887C}" name="変更・払戻手数料2" totalsRowDxfId="32" dataCellStyle="桁区切り"/>
    <tableColumn id="34" xr3:uid="{6B7503EE-EFF0-4762-BDD1-F6BC57653ED5}" name="航空_x000a_会社名3"/>
    <tableColumn id="35" xr3:uid="{6EF7B2EE-C62E-44F0-A0F5-23800B3909CC}" name="座席クラス3"/>
    <tableColumn id="113" xr3:uid="{D199366A-0AE5-4B5E-90B3-3A91ED1E11C8}" name="予約クラス3(往路)"/>
    <tableColumn id="114" xr3:uid="{65729F37-A391-48A7-9E80-F6C6663181A4}" name="予約クラス3(復路)"/>
    <tableColumn id="36" xr3:uid="{D26ED756-AAF5-4FDD-9543-0B3DF1645853}" name="航空運賃3" totalsRowDxfId="31" dataCellStyle="桁区切り"/>
    <tableColumn id="37" xr3:uid="{7FF35534-F707-425D-9E92-D0CD8FD6678C}" name="空港_x000a_使用料等3" totalsRowDxfId="30" dataCellStyle="桁区切り"/>
    <tableColumn id="38" xr3:uid="{7C1BCA5E-6D11-47A0-9E3B-6ADB71728B3F}" name="航空券_x000a_発券手数料3" totalsRowDxfId="29" dataCellStyle="桁区切り"/>
    <tableColumn id="39" xr3:uid="{C26DEFFD-AFFD-4118-8E7B-A04A64D0DC42}" name="変更・払戻手数料3" totalsRowDxfId="28" dataCellStyle="桁区切り"/>
    <tableColumn id="40" xr3:uid="{6C75F4AD-6E2E-4E1B-A4F4-7C2BCD081F62}" name="航空_x000a_会社名4"/>
    <tableColumn id="41" xr3:uid="{FEFB41D0-5E5A-4AEB-9753-734B8DE98A07}" name="座席クラス4"/>
    <tableColumn id="117" xr3:uid="{4837C738-BB29-4B73-BBAA-E58E4B547705}" name="予約クラス4(往路)"/>
    <tableColumn id="118" xr3:uid="{767BE750-58D3-4B47-A397-FFFB11C00881}" name="予約クラス4(復路)"/>
    <tableColumn id="42" xr3:uid="{F116921B-0903-4424-8EBB-E1BD8F27864D}" name="航空運賃4" totalsRowDxfId="27" dataCellStyle="桁区切り"/>
    <tableColumn id="43" xr3:uid="{8170B327-7231-44B2-B074-7DE594B23EBC}" name="空港_x000a_使用料等4" totalsRowDxfId="26" dataCellStyle="桁区切り"/>
    <tableColumn id="44" xr3:uid="{769C8230-B688-43E1-B2EA-3383559C3A31}" name="航空券_x000a_発券手数料4" totalsRowDxfId="25" dataCellStyle="桁区切り"/>
    <tableColumn id="45" xr3:uid="{196A48FD-88CF-42C2-9012-D838CAAA397B}" name="変更・払戻手数料4" totalsRowDxfId="24" dataCellStyle="桁区切り"/>
    <tableColumn id="46" xr3:uid="{9C31D38E-E0CF-449C-8DD1-2BE3C6DD3218}" name="航空_x000a_会社名5"/>
    <tableColumn id="47" xr3:uid="{7E2C65C9-ADDC-440E-8A47-34FFC7A1F95C}" name="座席クラス5"/>
    <tableColumn id="119" xr3:uid="{9E2876B8-1DAF-4DA1-AD5C-517A6177203F}" name="予約クラス5(往路)"/>
    <tableColumn id="120" xr3:uid="{0D3D5E89-22FF-4EB0-9E84-EC041380744B}" name="予約クラス5(復路)"/>
    <tableColumn id="48" xr3:uid="{35CEE9B9-000F-4556-8109-F078BFFEC5A2}" name="航空運賃5" totalsRowDxfId="23" dataCellStyle="桁区切り"/>
    <tableColumn id="49" xr3:uid="{34909FD8-3071-40F3-9A7A-0BCE01D95481}" name="空港_x000a_使用料等5" totalsRowDxfId="22" dataCellStyle="桁区切り"/>
    <tableColumn id="50" xr3:uid="{9E114277-70F5-4221-8B7D-F4D999C1B226}" name="航空券_x000a_発券手数料5" totalsRowDxfId="21" dataCellStyle="桁区切り"/>
    <tableColumn id="51" xr3:uid="{44606A1B-F883-407F-B1EC-3BF059B9CD14}" name="変更・払戻手数料5" totalsRowDxfId="20" dataCellStyle="桁区切り"/>
    <tableColumn id="52" xr3:uid="{0C9F73EE-7BB3-4746-BE23-BA372C6C7ABE}" name="航空_x000a_会社名6"/>
    <tableColumn id="53" xr3:uid="{958B5558-6657-438F-97A4-DBF1896B9AE1}" name="座席クラス6"/>
    <tableColumn id="121" xr3:uid="{A55426DC-65CC-4E9F-A1D8-46307C0807B4}" name="予約クラス6(往路)"/>
    <tableColumn id="122" xr3:uid="{2627E76C-F60B-4EBD-9C51-32B5DE9FA286}" name="予約クラス6(復路)"/>
    <tableColumn id="54" xr3:uid="{9260CCD6-3402-409A-BF89-A2A1F327E6EA}" name="航空運賃6"/>
    <tableColumn id="55" xr3:uid="{9C17489D-76A6-414B-92BC-691C8A6F6F99}" name="空港_x000a_使用料等6"/>
    <tableColumn id="56" xr3:uid="{A11BE2BE-735E-49A4-99F8-B226DC4F6235}" name="航空券_x000a_発券手数料6"/>
    <tableColumn id="57" xr3:uid="{5DA56072-A639-47D0-A75B-20678E26215D}" name="変更・払戻手数料6"/>
    <tableColumn id="58" xr3:uid="{CDF5E060-054B-4345-9FA4-A338A173C071}" name="航空_x000a_会社名7"/>
    <tableColumn id="59" xr3:uid="{EBAF59CF-C814-4A85-9BD6-923C16D0D8A7}" name="座席クラス7"/>
    <tableColumn id="123" xr3:uid="{899FA897-A47B-48F1-888F-8175936B0B9A}" name="予約クラス7(往路) "/>
    <tableColumn id="124" xr3:uid="{18304919-935A-4735-B478-E0627AB1C553}" name="予約クラス7(復路)"/>
    <tableColumn id="60" xr3:uid="{D9F2520D-CC86-4DA6-962D-96A0B4F33057}" name="航空運賃7"/>
    <tableColumn id="61" xr3:uid="{0D21FDFC-3D90-4494-BA84-F0BE3653AE6B}" name="空港_x000a_使用料等7"/>
    <tableColumn id="62" xr3:uid="{8868BC33-E0B2-433F-A3BE-F5393BAE8A63}" name="航空券_x000a_発券手数料7"/>
    <tableColumn id="63" xr3:uid="{7C6D5FE5-D963-4C6A-B722-80F655203FD9}" name="変更・払戻手数料7"/>
    <tableColumn id="64" xr3:uid="{BB8D841D-3718-4D9F-AD63-5DDBA1ADA4B8}" name="航空_x000a_会社名8"/>
    <tableColumn id="65" xr3:uid="{6C035A03-C262-4210-BA35-FC1D4B73DF7C}" name="座席クラス8"/>
    <tableColumn id="125" xr3:uid="{AE66D229-239B-4787-9DCA-B606211CB539}" name="予約クラス8(往路) "/>
    <tableColumn id="126" xr3:uid="{8D7379A2-E8FB-4730-B700-924C75D38C43}" name="予約クラス8(復路)"/>
    <tableColumn id="66" xr3:uid="{A5C9C1D5-55EA-4615-8DE7-02DD8F19547A}" name="航空運賃8"/>
    <tableColumn id="67" xr3:uid="{10E8A280-556B-408B-A1CF-214EE8907364}" name="空港_x000a_使用料等8"/>
    <tableColumn id="68" xr3:uid="{1771FCAC-6F90-4902-BC35-71201498886C}" name="航空券_x000a_発券手数料8"/>
    <tableColumn id="69" xr3:uid="{8EB34F22-2840-4A2F-BBF4-5E4CC70369D0}" name="変更・払戻手数料8"/>
    <tableColumn id="70" xr3:uid="{08937FBD-2B9D-4C54-92A5-39C0AC659AF6}" name="航空_x000a_会社名9"/>
    <tableColumn id="71" xr3:uid="{BD0E53A0-44B0-46C3-BD6D-7E6F3900DC17}" name="座席クラス9"/>
    <tableColumn id="127" xr3:uid="{8DD756FD-2DDD-4218-BBF0-661CA19F3646}" name="予約クラス9(往路)"/>
    <tableColumn id="128" xr3:uid="{BEC4F675-70DE-4D56-8940-A9A5C96C9273}" name=" 予約クラス9(復路)"/>
    <tableColumn id="72" xr3:uid="{67398051-8CC7-44FF-AE75-584A2E6A16FC}" name="航空運賃9"/>
    <tableColumn id="73" xr3:uid="{2357B31E-12C5-449E-8796-A680CB39C2D2}" name="空港_x000a_使用料等9"/>
    <tableColumn id="74" xr3:uid="{9B83A968-A029-4E7A-A253-70667B946B9A}" name="航空券_x000a_発券手数料9"/>
    <tableColumn id="75" xr3:uid="{E3B35AEA-EAF1-4B08-B031-76B29DDD1AF4}" name="変更・払戻手数料9"/>
    <tableColumn id="76" xr3:uid="{3AFB17EC-928B-4AC7-8163-603376217986}" name="航空_x000a_会社名10"/>
    <tableColumn id="77" xr3:uid="{0450A64B-E6C9-4DB4-9B19-AFC9669F82BE}" name="座席クラス10"/>
    <tableColumn id="129" xr3:uid="{B7C77E1C-EC8B-4BC5-8212-955658D28F91}" name="予約クラス10(往路)"/>
    <tableColumn id="130" xr3:uid="{C432288F-BB85-4D6F-BD0A-105DDFC1E828}" name="予約クラス10(復路)"/>
    <tableColumn id="78" xr3:uid="{741DAC91-4480-4B9C-BD9C-7F5345FBA971}" name="航空運賃10"/>
    <tableColumn id="79" xr3:uid="{19EA5176-3FEC-44B9-906F-DF49C41131C9}" name="空港_x000a_使用料等10"/>
    <tableColumn id="80" xr3:uid="{50511D94-B685-4603-A518-F235B286F8D7}" name="航空券_x000a_発券手数料10"/>
    <tableColumn id="81" xr3:uid="{A065E909-DFC7-47B1-9467-1F873A60A377}" name="変更・払戻手数料10"/>
    <tableColumn id="82" xr3:uid="{AF55EACB-35C6-453D-B328-A184BF98147E}" name="内国航空賃">
      <calculatedColumnFormula>SUM(テーブル6[[#This Row],[国内航空運賃1]]+テーブル6[[#This Row],[国内航空運賃2]])</calculatedColumnFormula>
    </tableColumn>
    <tableColumn id="111" xr3:uid="{75EC80F8-3418-45F4-8228-07C2CA050D5F}" name="国内空港_x000a_使用料等">
      <calculatedColumnFormula>SUM(テーブル6[[#This Row],[国内空港
使用料等1]]+テーブル6[[#This Row],[国内空港
使用料等2]])</calculatedColumnFormula>
    </tableColumn>
    <tableColumn id="106" xr3:uid="{0A1AFFD7-26AF-41BD-ADB8-CA7806C22E5B}" name="国内線_x000a_発券手数料">
      <calculatedColumnFormula>テーブル6[[#This Row],[国内線
発券手数料1]]+テーブル6[[#This Row],[国内線
発券手数料2]]</calculatedColumnFormula>
    </tableColumn>
    <tableColumn id="107" xr3:uid="{2347BFB6-BFB2-406A-ACA6-F6A6B5AE02C1}" name="国内線_x000a_変更・払戻手数料計">
      <calculatedColumnFormula>テーブル6[[#This Row],[国内線
変更・払戻手数料1]]+テーブル6[[#This Row],[国内線
変更・払戻手数料2]]</calculatedColumnFormula>
    </tableColumn>
    <tableColumn id="83" xr3:uid="{58118012-BA18-4869-A617-94EAFE1F4F79}" name="外国航空賃" totalsRowDxfId="19" dataCellStyle="桁区切り">
      <calculatedColumnFormula>SUM(テーブル6[[#This Row],[航空運賃1]]+テーブル6[[#This Row],[航空運賃2]]+テーブル6[[#This Row],[航空運賃3]]+テーブル6[[#This Row],[航空運賃4]]+テーブル6[[#This Row],[航空運賃5]]+テーブル6[[#This Row],[航空運賃6]]+テーブル6[[#This Row],[航空運賃7]]+テーブル6[[#This Row],[航空運賃8]]+テーブル6[[#This Row],[航空運賃9]]+テーブル6[[#This Row],[航空運賃10]])</calculatedColumnFormula>
    </tableColumn>
    <tableColumn id="84" xr3:uid="{08A306E1-B45E-455E-84BB-DDA1DFA4536D}" name="海外渡航空港_x000a_使用料等" totalsRowDxfId="18" dataCellStyle="桁区切り">
      <calculatedColumnFormula>SUM(テーブル6[[#This Row],[空港
使用料等1]]+テーブル6[[#This Row],[空港
使用料等2]]+テーブル6[[#This Row],[空港
使用料等3]]+テーブル6[[#This Row],[空港
使用料等4]]+テーブル6[[#This Row],[空港
使用料等5]]+テーブル6[[#This Row],[空港
使用料等6]]+テーブル6[[#This Row],[空港
使用料等7]]+テーブル6[[#This Row],[空港
使用料等8]]+テーブル6[[#This Row],[空港
使用料等9]]+テーブル6[[#This Row],[空港
使用料等10]])</calculatedColumnFormula>
    </tableColumn>
    <tableColumn id="85" xr3:uid="{B5CB0FE3-4044-4C70-A96D-8831683F8293}" name="航空券_x000a_発券手数料計" totalsRowDxfId="17" dataCellStyle="桁区切り">
      <calculatedColumnFormula>SUM(テーブル6[[#This Row],[航空券
発券手数料1]]+テーブル6[[#This Row],[航空券
発券手数料2]]+テーブル6[[#This Row],[航空券
発券手数料3]]+テーブル6[[#This Row],[航空券
発券手数料4]]+テーブル6[[#This Row],[航空券
発券手数料5]]+テーブル6[[#This Row],[航空券
発券手数料6]]+テーブル6[[#This Row],[航空券
発券手数料7]]+テーブル6[[#This Row],[航空券
発券手数料8]]+テーブル6[[#This Row],[航空券
発券手数料9]]+テーブル6[[#This Row],[航空券
発券手数料10]])</calculatedColumnFormula>
    </tableColumn>
    <tableColumn id="86" xr3:uid="{DDA3194F-B51E-4C02-8E6E-2E55583C7E20}" name="変更・払戻手数料計" totalsRowDxfId="16" dataCellStyle="桁区切り">
      <calculatedColumnFormula>SUM(テーブル6[[#This Row],[変更・払戻手数料1]]+テーブル6[[#This Row],[変更・払戻手数料2]]+テーブル6[[#This Row],[変更・払戻手数料3]]+テーブル6[[#This Row],[変更・払戻手数料4]]+テーブル6[[#This Row],[変更・払戻手数料5]]+テーブル6[[#This Row],[変更・払戻手数料6]]+テーブル6[[#This Row],[変更・払戻手数料7]]+テーブル6[[#This Row],[変更・払戻手数料8]]+テーブル6[[#This Row],[変更・払戻手数料9]]+テーブル6[[#This Row],[変更・払戻手数料10]])</calculatedColumnFormula>
    </tableColumn>
    <tableColumn id="87" xr3:uid="{E9F56AE5-6177-41C3-86C9-7AD0732473E3}" name="自己負担額" totalsRowDxfId="15" dataCellStyle="桁区切り"/>
    <tableColumn id="88" xr3:uid="{4559E005-E0EA-46B7-9735-30C3E16FFE4C}" name="航空会社払戻手数料" totalsRowDxfId="14" dataCellStyle="桁区切り"/>
    <tableColumn id="89" xr3:uid="{01A0A655-0F38-4D77-86A1-83443918EABC}" name="航空会社変更手数料" totalsRowDxfId="13" dataCellStyle="桁区切り"/>
    <tableColumn id="90" xr3:uid="{9FABB625-1A56-4B5F-AE1A-CDA292B3C436}" name="査証代" totalsRowDxfId="12" dataCellStyle="桁区切り"/>
    <tableColumn id="91" xr3:uid="{F4ADF977-8A1D-4174-BC75-3FE1BC0DBB08}" name="査証_x000a_手数料" totalsRowDxfId="11" dataCellStyle="桁区切り"/>
    <tableColumn id="93" xr3:uid="{117E6482-EB9B-4320-8E3C-A1CE981B3995}" name="公用旅券手数料" totalsRowDxfId="10" dataCellStyle="桁区切り"/>
    <tableColumn id="94" xr3:uid="{774E3C72-FFC1-4DE4-AD11-7280B9391372}" name="ホテル代" totalsRowDxfId="9" dataCellStyle="桁区切り"/>
    <tableColumn id="95" xr3:uid="{4C71F5BC-BB12-4E65-B84E-6BA56E263F82}" name="センディング代" totalsRowDxfId="8" dataCellStyle="桁区切り"/>
    <tableColumn id="96" xr3:uid="{0A8B5ADE-DCA9-4B95-9F33-D7D0F711122C}" name="緊急対応手数料" totalsRowDxfId="7" dataCellStyle="桁区切り"/>
    <tableColumn id="109" xr3:uid="{4D36C309-1D14-4728-B3A6-2B500A9C324A}" name="国際列車代" dataDxfId="6" totalsRowDxfId="5" dataCellStyle="桁区切り"/>
    <tableColumn id="108" xr3:uid="{6FF25008-E633-4D0E-B2CF-899AB4A502F0}" name="国際列車_x000a_手配手数料" dataDxfId="4" totalsRowDxfId="3" dataCellStyle="桁区切り"/>
    <tableColumn id="97" xr3:uid="{93A35687-830F-42C5-A0DA-2D8BB8EB8C72}" name="その他" totalsRowDxfId="2" dataCellStyle="桁区切り"/>
    <tableColumn id="98" xr3:uid="{D88495BE-7491-4E2E-A198-98A68DDEF51B}" name="総計" totalsRowFunction="sum" dataDxfId="1" totalsRowDxfId="0" dataCellStyle="桁区切り">
      <calculatedColumnFormula>SUM(テーブル6[[#This Row],[内国航空賃]:[その他]])</calculatedColumnFormula>
    </tableColumn>
    <tableColumn id="115" xr3:uid="{8DCB9F48-A64D-4174-9C61-F50624841CB7}" name="備考欄" dataCellStyle="桁区切り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6B14E34-223E-4F31-969C-767F32C5683B}" name="テーブル3" displayName="テーブル3" ref="B1:B5" totalsRowShown="0">
  <autoFilter ref="B1:B5" xr:uid="{46B14E34-223E-4F31-969C-767F32C5683B}"/>
  <tableColumns count="1">
    <tableColumn id="1" xr3:uid="{8E997228-20F1-4D29-B057-0C28794E7FEE}" name="スキーム"/>
  </tableColumns>
  <tableStyleInfo name="TableStyleLight1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F0F9745-E81B-4CE4-A698-236D4F6FC885}" name="テーブル4" displayName="テーブル4" ref="D1:D94" totalsRowShown="0">
  <autoFilter ref="D1:D94" xr:uid="{0F0F9745-E81B-4CE4-A698-236D4F6FC885}"/>
  <tableColumns count="1">
    <tableColumn id="1" xr3:uid="{31CA71CD-95EE-416D-A593-3C7566DF72E4}" name="案件主管部"/>
  </tableColumns>
  <tableStyleInfo name="TableStyleLight1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95855F6-E12A-4A57-BE81-5ADB67CBB6FD}" name="テーブル5" displayName="テーブル5" ref="H1:H11" totalsRowShown="0">
  <autoFilter ref="H1:H11" xr:uid="{895855F6-E12A-4A57-BE81-5ADB67CBB6FD}"/>
  <tableColumns count="1">
    <tableColumn id="1" xr3:uid="{840A2BBE-7305-45C4-8454-109232D3CB60}" name="格付"/>
  </tableColumns>
  <tableStyleInfo name="TableStyleLight11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B6AB899-F1A6-4C97-8C8D-B674F6BC4C56}" name="テーブル7" displayName="テーブル7" ref="J1:J190" totalsRowShown="0">
  <autoFilter ref="J1:J190" xr:uid="{4B6AB899-F1A6-4C97-8C8D-B674F6BC4C56}"/>
  <tableColumns count="1">
    <tableColumn id="1" xr3:uid="{0669AF50-DD62-4EBB-9B11-B040E1734B2E}" name="派遣国名"/>
  </tableColumns>
  <tableStyleInfo name="TableStyleLight11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3AAEE9F-E6F0-4269-9D43-4BC3590F3C69}" name="テーブル8" displayName="テーブル8" ref="L1:L4" totalsRowShown="0">
  <autoFilter ref="L1:L4" xr:uid="{53AAEE9F-E6F0-4269-9D43-4BC3590F3C69}"/>
  <tableColumns count="1">
    <tableColumn id="1" xr3:uid="{8A18669E-A0FE-4E8F-A2A4-83720E730F5B}" name="座席クラス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5055C3-14B2-41A8-846D-26730ADE97E6}" name="テーブル2" displayName="テーブル2" ref="N1:N7" totalsRowShown="0">
  <autoFilter ref="N1:N7" xr:uid="{2D5055C3-14B2-41A8-846D-26730ADE97E6}"/>
  <tableColumns count="1">
    <tableColumn id="1" xr3:uid="{300E2A40-541E-43BD-9F11-B9D978EBCFF5}" name="旅行会社名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9C31E18-B800-44E2-B89C-AC0BEBB1ED7E}" name="テーブル9" displayName="テーブル9" ref="F1:F3" totalsRowShown="0">
  <autoFilter ref="F1:F3" xr:uid="{79C31E18-B800-44E2-B89C-AC0BEBB1ED7E}"/>
  <tableColumns count="1">
    <tableColumn id="1" xr3:uid="{3EC94B47-4D7C-47E6-9F30-D7EE44D1FB0B}" name="人材区分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&#9679;&#9679;@jica.go.jp&#65288;&#22269;&#38555;&#21332;&#21147;&#35519;&#36948;&#37096;_&#28193;&#33322;&#29677;_&#31934;&#31639;&#38306;&#36899;&#65289;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2417B-D7D0-4C39-9607-D4B7974645A1}">
  <dimension ref="A1:DZ8"/>
  <sheetViews>
    <sheetView tabSelected="1" zoomScale="70" zoomScaleNormal="70" workbookViewId="0"/>
  </sheetViews>
  <sheetFormatPr defaultRowHeight="18" x14ac:dyDescent="0.55000000000000004"/>
  <cols>
    <col min="1" max="3" width="23.58203125" customWidth="1"/>
    <col min="4" max="4" width="30.58203125" customWidth="1"/>
    <col min="5" max="8" width="15.58203125" customWidth="1"/>
    <col min="9" max="13" width="20.58203125" customWidth="1"/>
    <col min="14" max="18" width="20.58203125" hidden="1" customWidth="1"/>
    <col min="19" max="19" width="17.75" bestFit="1" customWidth="1"/>
    <col min="20" max="20" width="15.75" bestFit="1" customWidth="1"/>
    <col min="21" max="21" width="17.33203125" bestFit="1" customWidth="1"/>
    <col min="22" max="23" width="17.33203125" customWidth="1"/>
    <col min="24" max="24" width="17.75" hidden="1" customWidth="1"/>
    <col min="25" max="25" width="15.75" hidden="1" customWidth="1"/>
    <col min="26" max="28" width="17.33203125" hidden="1" customWidth="1"/>
    <col min="29" max="68" width="20.58203125" customWidth="1"/>
    <col min="69" max="108" width="20.58203125" hidden="1" customWidth="1"/>
    <col min="109" max="119" width="20.58203125" customWidth="1"/>
    <col min="120" max="129" width="15.58203125" customWidth="1"/>
    <col min="130" max="130" width="51.58203125" customWidth="1"/>
  </cols>
  <sheetData>
    <row r="1" spans="1:130" ht="22.5" x14ac:dyDescent="0.55000000000000004">
      <c r="A1" s="12"/>
    </row>
    <row r="2" spans="1:130" ht="22.5" x14ac:dyDescent="0.55000000000000004">
      <c r="A2" s="12" t="s">
        <v>0</v>
      </c>
      <c r="B2" s="13"/>
    </row>
    <row r="4" spans="1:130" ht="22.5" x14ac:dyDescent="0.55000000000000004">
      <c r="A4" s="9" t="s">
        <v>1</v>
      </c>
      <c r="G4" s="9" t="s">
        <v>2</v>
      </c>
      <c r="S4" s="9" t="s">
        <v>3</v>
      </c>
      <c r="AC4" s="9" t="s">
        <v>4</v>
      </c>
      <c r="DE4" s="10" t="s">
        <v>5</v>
      </c>
      <c r="DM4" s="9" t="s">
        <v>6</v>
      </c>
      <c r="DP4" s="9" t="s">
        <v>7</v>
      </c>
    </row>
    <row r="5" spans="1:130" x14ac:dyDescent="0.55000000000000004">
      <c r="DY5" s="11"/>
    </row>
    <row r="6" spans="1:130" ht="40" customHeight="1" x14ac:dyDescent="0.55000000000000004">
      <c r="A6" s="1" t="s">
        <v>8</v>
      </c>
      <c r="B6" t="s">
        <v>9</v>
      </c>
      <c r="C6" s="2" t="s">
        <v>10</v>
      </c>
      <c r="D6" t="s">
        <v>11</v>
      </c>
      <c r="E6" t="s">
        <v>12</v>
      </c>
      <c r="F6" t="s">
        <v>13</v>
      </c>
      <c r="G6" s="3" t="s">
        <v>14</v>
      </c>
      <c r="H6" s="3" t="s">
        <v>15</v>
      </c>
      <c r="I6" t="s">
        <v>16</v>
      </c>
      <c r="J6" t="s">
        <v>17</v>
      </c>
      <c r="K6" t="s">
        <v>18</v>
      </c>
      <c r="L6" t="s">
        <v>19</v>
      </c>
      <c r="M6" t="s">
        <v>20</v>
      </c>
      <c r="N6" t="s">
        <v>21</v>
      </c>
      <c r="O6" t="s">
        <v>22</v>
      </c>
      <c r="P6" t="s">
        <v>23</v>
      </c>
      <c r="Q6" t="s">
        <v>24</v>
      </c>
      <c r="R6" t="s">
        <v>25</v>
      </c>
      <c r="S6" s="4" t="s">
        <v>26</v>
      </c>
      <c r="T6" s="4" t="s">
        <v>27</v>
      </c>
      <c r="U6" s="15" t="s">
        <v>28</v>
      </c>
      <c r="V6" s="15" t="s">
        <v>29</v>
      </c>
      <c r="W6" s="15" t="s">
        <v>30</v>
      </c>
      <c r="X6" t="s">
        <v>31</v>
      </c>
      <c r="Y6" t="s">
        <v>32</v>
      </c>
      <c r="Z6" s="16" t="s">
        <v>33</v>
      </c>
      <c r="AA6" s="16" t="s">
        <v>34</v>
      </c>
      <c r="AB6" s="16" t="s">
        <v>35</v>
      </c>
      <c r="AC6" s="3" t="s">
        <v>36</v>
      </c>
      <c r="AD6" s="3" t="s">
        <v>37</v>
      </c>
      <c r="AE6" s="3" t="s">
        <v>38</v>
      </c>
      <c r="AF6" s="3" t="s">
        <v>39</v>
      </c>
      <c r="AG6" s="3" t="s">
        <v>40</v>
      </c>
      <c r="AH6" s="5" t="s">
        <v>41</v>
      </c>
      <c r="AI6" s="3" t="s">
        <v>42</v>
      </c>
      <c r="AJ6" s="3" t="s">
        <v>43</v>
      </c>
      <c r="AK6" s="2" t="s">
        <v>44</v>
      </c>
      <c r="AL6" s="2" t="s">
        <v>45</v>
      </c>
      <c r="AM6" s="2" t="s">
        <v>46</v>
      </c>
      <c r="AN6" s="2" t="s">
        <v>47</v>
      </c>
      <c r="AO6" s="2" t="s">
        <v>48</v>
      </c>
      <c r="AP6" s="16" t="s">
        <v>49</v>
      </c>
      <c r="AQ6" s="2" t="s">
        <v>50</v>
      </c>
      <c r="AR6" s="2" t="s">
        <v>51</v>
      </c>
      <c r="AS6" s="4" t="s">
        <v>52</v>
      </c>
      <c r="AT6" s="4" t="s">
        <v>53</v>
      </c>
      <c r="AU6" s="4" t="s">
        <v>54</v>
      </c>
      <c r="AV6" s="4" t="s">
        <v>55</v>
      </c>
      <c r="AW6" s="4" t="s">
        <v>56</v>
      </c>
      <c r="AX6" s="15" t="s">
        <v>57</v>
      </c>
      <c r="AY6" s="4" t="s">
        <v>58</v>
      </c>
      <c r="AZ6" s="4" t="s">
        <v>59</v>
      </c>
      <c r="BA6" s="3" t="s">
        <v>60</v>
      </c>
      <c r="BB6" s="3" t="s">
        <v>61</v>
      </c>
      <c r="BC6" s="3" t="s">
        <v>62</v>
      </c>
      <c r="BD6" s="3" t="s">
        <v>63</v>
      </c>
      <c r="BE6" s="3" t="s">
        <v>64</v>
      </c>
      <c r="BF6" s="5" t="s">
        <v>65</v>
      </c>
      <c r="BG6" s="3" t="s">
        <v>66</v>
      </c>
      <c r="BH6" s="3" t="s">
        <v>67</v>
      </c>
      <c r="BI6" t="s">
        <v>68</v>
      </c>
      <c r="BJ6" t="s">
        <v>69</v>
      </c>
      <c r="BK6" t="s">
        <v>70</v>
      </c>
      <c r="BL6" t="s">
        <v>71</v>
      </c>
      <c r="BM6" t="s">
        <v>72</v>
      </c>
      <c r="BN6" s="16" t="s">
        <v>73</v>
      </c>
      <c r="BO6" t="s">
        <v>74</v>
      </c>
      <c r="BP6" t="s">
        <v>75</v>
      </c>
      <c r="BQ6" s="4" t="s">
        <v>76</v>
      </c>
      <c r="BR6" s="4" t="s">
        <v>77</v>
      </c>
      <c r="BS6" s="4" t="s">
        <v>78</v>
      </c>
      <c r="BT6" s="4" t="s">
        <v>79</v>
      </c>
      <c r="BU6" s="4" t="s">
        <v>80</v>
      </c>
      <c r="BV6" s="15" t="s">
        <v>81</v>
      </c>
      <c r="BW6" s="4" t="s">
        <v>82</v>
      </c>
      <c r="BX6" s="4" t="s">
        <v>83</v>
      </c>
      <c r="BY6" s="3" t="s">
        <v>84</v>
      </c>
      <c r="BZ6" s="3" t="s">
        <v>85</v>
      </c>
      <c r="CA6" s="3" t="s">
        <v>86</v>
      </c>
      <c r="CB6" s="3" t="s">
        <v>87</v>
      </c>
      <c r="CC6" s="3" t="s">
        <v>88</v>
      </c>
      <c r="CD6" s="5" t="s">
        <v>89</v>
      </c>
      <c r="CE6" s="3" t="s">
        <v>90</v>
      </c>
      <c r="CF6" s="3" t="s">
        <v>91</v>
      </c>
      <c r="CG6" t="s">
        <v>92</v>
      </c>
      <c r="CH6" t="s">
        <v>93</v>
      </c>
      <c r="CI6" t="s">
        <v>94</v>
      </c>
      <c r="CJ6" t="s">
        <v>95</v>
      </c>
      <c r="CK6" t="s">
        <v>96</v>
      </c>
      <c r="CL6" s="16" t="s">
        <v>97</v>
      </c>
      <c r="CM6" t="s">
        <v>98</v>
      </c>
      <c r="CN6" t="s">
        <v>99</v>
      </c>
      <c r="CO6" s="6" t="s">
        <v>100</v>
      </c>
      <c r="CP6" s="6" t="s">
        <v>101</v>
      </c>
      <c r="CQ6" s="6" t="s">
        <v>102</v>
      </c>
      <c r="CR6" s="6" t="s">
        <v>103</v>
      </c>
      <c r="CS6" s="6" t="s">
        <v>104</v>
      </c>
      <c r="CT6" s="14" t="s">
        <v>105</v>
      </c>
      <c r="CU6" s="6" t="s">
        <v>106</v>
      </c>
      <c r="CV6" s="6" t="s">
        <v>107</v>
      </c>
      <c r="CW6" s="3" t="s">
        <v>108</v>
      </c>
      <c r="CX6" s="3" t="s">
        <v>109</v>
      </c>
      <c r="CY6" s="3" t="s">
        <v>110</v>
      </c>
      <c r="CZ6" s="3" t="s">
        <v>111</v>
      </c>
      <c r="DA6" s="3" t="s">
        <v>112</v>
      </c>
      <c r="DB6" s="5" t="s">
        <v>113</v>
      </c>
      <c r="DC6" s="3" t="s">
        <v>114</v>
      </c>
      <c r="DD6" s="3" t="s">
        <v>115</v>
      </c>
      <c r="DE6" s="7" t="s">
        <v>116</v>
      </c>
      <c r="DF6" s="17" t="s">
        <v>117</v>
      </c>
      <c r="DG6" s="17" t="s">
        <v>118</v>
      </c>
      <c r="DH6" s="17" t="s">
        <v>119</v>
      </c>
      <c r="DI6" s="7" t="s">
        <v>120</v>
      </c>
      <c r="DJ6" s="17" t="s">
        <v>121</v>
      </c>
      <c r="DK6" s="7" t="s">
        <v>122</v>
      </c>
      <c r="DL6" s="7" t="s">
        <v>123</v>
      </c>
      <c r="DM6" s="3" t="s">
        <v>124</v>
      </c>
      <c r="DN6" s="5" t="s">
        <v>125</v>
      </c>
      <c r="DO6" s="5" t="s">
        <v>126</v>
      </c>
      <c r="DP6" s="2" t="s">
        <v>127</v>
      </c>
      <c r="DQ6" s="2" t="s">
        <v>128</v>
      </c>
      <c r="DR6" s="2" t="s">
        <v>129</v>
      </c>
      <c r="DS6" s="2" t="s">
        <v>130</v>
      </c>
      <c r="DT6" s="2" t="s">
        <v>131</v>
      </c>
      <c r="DU6" s="2" t="s">
        <v>132</v>
      </c>
      <c r="DV6" s="2" t="s">
        <v>133</v>
      </c>
      <c r="DW6" s="16" t="s">
        <v>134</v>
      </c>
      <c r="DX6" s="2" t="s">
        <v>135</v>
      </c>
      <c r="DY6" s="7" t="s">
        <v>136</v>
      </c>
      <c r="DZ6" s="18" t="s">
        <v>137</v>
      </c>
    </row>
    <row r="7" spans="1:130" ht="25" customHeight="1" x14ac:dyDescent="0.55000000000000004">
      <c r="G7" s="8"/>
      <c r="H7" s="8"/>
      <c r="AG7" s="1"/>
      <c r="AH7" s="1"/>
      <c r="AI7" s="1"/>
      <c r="AJ7" s="1"/>
      <c r="AO7" s="1"/>
      <c r="AP7" s="1"/>
      <c r="AQ7" s="1"/>
      <c r="AR7" s="1"/>
      <c r="AW7" s="1"/>
      <c r="AX7" s="1"/>
      <c r="AY7" s="1"/>
      <c r="AZ7" s="1"/>
      <c r="BE7" s="1"/>
      <c r="BF7" s="1"/>
      <c r="BG7" s="1"/>
      <c r="BH7" s="1"/>
      <c r="BM7" s="1"/>
      <c r="BN7" s="1"/>
      <c r="BO7" s="1"/>
      <c r="BP7" s="1"/>
      <c r="DE7">
        <f>SUM(テーブル6[[#This Row],[国内航空運賃1]]+テーブル6[[#This Row],[国内航空運賃2]])</f>
        <v>0</v>
      </c>
      <c r="DF7">
        <f>SUM(テーブル6[[#This Row],[国内空港
使用料等1]]+テーブル6[[#This Row],[国内空港
使用料等2]])</f>
        <v>0</v>
      </c>
      <c r="DG7">
        <f>テーブル6[[#This Row],[国内線
発券手数料1]]+テーブル6[[#This Row],[国内線
発券手数料2]]</f>
        <v>0</v>
      </c>
      <c r="DH7">
        <f>テーブル6[[#This Row],[国内線
変更・払戻手数料1]]+テーブル6[[#This Row],[国内線
変更・払戻手数料2]]</f>
        <v>0</v>
      </c>
      <c r="DI7" s="1">
        <f>SUM(テーブル6[[#This Row],[航空運賃1]]+テーブル6[[#This Row],[航空運賃2]]+テーブル6[[#This Row],[航空運賃3]]+テーブル6[[#This Row],[航空運賃4]]+テーブル6[[#This Row],[航空運賃5]]+テーブル6[[#This Row],[航空運賃6]]+テーブル6[[#This Row],[航空運賃7]]+テーブル6[[#This Row],[航空運賃8]]+テーブル6[[#This Row],[航空運賃9]]+テーブル6[[#This Row],[航空運賃10]])</f>
        <v>0</v>
      </c>
      <c r="DJ7" s="1">
        <f>SUM(テーブル6[[#This Row],[空港
使用料等1]]+テーブル6[[#This Row],[空港
使用料等2]]+テーブル6[[#This Row],[空港
使用料等3]]+テーブル6[[#This Row],[空港
使用料等4]]+テーブル6[[#This Row],[空港
使用料等5]]+テーブル6[[#This Row],[空港
使用料等6]]+テーブル6[[#This Row],[空港
使用料等7]]+テーブル6[[#This Row],[空港
使用料等8]]+テーブル6[[#This Row],[空港
使用料等9]]+テーブル6[[#This Row],[空港
使用料等10]])</f>
        <v>0</v>
      </c>
      <c r="DK7" s="1">
        <f>SUM(テーブル6[[#This Row],[航空券
発券手数料1]]+テーブル6[[#This Row],[航空券
発券手数料2]]+テーブル6[[#This Row],[航空券
発券手数料3]]+テーブル6[[#This Row],[航空券
発券手数料4]]+テーブル6[[#This Row],[航空券
発券手数料5]]+テーブル6[[#This Row],[航空券
発券手数料6]]+テーブル6[[#This Row],[航空券
発券手数料7]]+テーブル6[[#This Row],[航空券
発券手数料8]]+テーブル6[[#This Row],[航空券
発券手数料9]]+テーブル6[[#This Row],[航空券
発券手数料10]])</f>
        <v>0</v>
      </c>
      <c r="DL7" s="1">
        <f>SUM(テーブル6[[#This Row],[変更・払戻手数料1]]+テーブル6[[#This Row],[変更・払戻手数料2]]+テーブル6[[#This Row],[変更・払戻手数料3]]+テーブル6[[#This Row],[変更・払戻手数料4]]+テーブル6[[#This Row],[変更・払戻手数料5]]+テーブル6[[#This Row],[変更・払戻手数料6]]+テーブル6[[#This Row],[変更・払戻手数料7]]+テーブル6[[#This Row],[変更・払戻手数料8]]+テーブル6[[#This Row],[変更・払戻手数料9]]+テーブル6[[#This Row],[変更・払戻手数料10]])</f>
        <v>0</v>
      </c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>
        <f>SUM(テーブル6[[#This Row],[内国航空賃]:[その他]])</f>
        <v>0</v>
      </c>
      <c r="DZ7" s="1"/>
    </row>
    <row r="8" spans="1:130" ht="25" customHeight="1" x14ac:dyDescent="0.55000000000000004">
      <c r="G8" s="8"/>
      <c r="H8" s="8"/>
      <c r="AG8" s="1"/>
      <c r="AH8" s="1"/>
      <c r="AI8" s="1"/>
      <c r="AJ8" s="1"/>
      <c r="AO8" s="1"/>
      <c r="AP8" s="1"/>
      <c r="AQ8" s="1"/>
      <c r="AR8" s="1"/>
      <c r="AW8" s="1"/>
      <c r="AX8" s="1"/>
      <c r="AY8" s="1"/>
      <c r="AZ8" s="1"/>
      <c r="BE8" s="1"/>
      <c r="BF8" s="1"/>
      <c r="BG8" s="1"/>
      <c r="BH8" s="1"/>
      <c r="BM8" s="1"/>
      <c r="BN8" s="1"/>
      <c r="BO8" s="1"/>
      <c r="BP8" s="1"/>
      <c r="DE8">
        <f>SUM(テーブル6[[#This Row],[国内航空運賃1]]+テーブル6[[#This Row],[国内航空運賃2]])</f>
        <v>0</v>
      </c>
      <c r="DF8">
        <f>SUM(テーブル6[[#This Row],[国内空港
使用料等1]]+テーブル6[[#This Row],[国内空港
使用料等2]])</f>
        <v>0</v>
      </c>
      <c r="DG8">
        <f>テーブル6[[#This Row],[国内線
発券手数料1]]+テーブル6[[#This Row],[国内線
発券手数料2]]</f>
        <v>0</v>
      </c>
      <c r="DH8">
        <f>テーブル6[[#This Row],[国内線
変更・払戻手数料1]]+テーブル6[[#This Row],[国内線
変更・払戻手数料2]]</f>
        <v>0</v>
      </c>
      <c r="DI8" s="1">
        <f>SUM(テーブル6[[#This Row],[航空運賃1]]+テーブル6[[#This Row],[航空運賃2]]+テーブル6[[#This Row],[航空運賃3]]+テーブル6[[#This Row],[航空運賃4]]+テーブル6[[#This Row],[航空運賃5]]+テーブル6[[#This Row],[航空運賃6]]+テーブル6[[#This Row],[航空運賃7]]+テーブル6[[#This Row],[航空運賃8]]+テーブル6[[#This Row],[航空運賃9]]+テーブル6[[#This Row],[航空運賃10]])</f>
        <v>0</v>
      </c>
      <c r="DJ8" s="1">
        <f>SUM(テーブル6[[#This Row],[空港
使用料等1]]+テーブル6[[#This Row],[空港
使用料等2]]+テーブル6[[#This Row],[空港
使用料等3]]+テーブル6[[#This Row],[空港
使用料等4]]+テーブル6[[#This Row],[空港
使用料等5]]+テーブル6[[#This Row],[空港
使用料等6]]+テーブル6[[#This Row],[空港
使用料等7]]+テーブル6[[#This Row],[空港
使用料等8]]+テーブル6[[#This Row],[空港
使用料等9]]+テーブル6[[#This Row],[空港
使用料等10]])</f>
        <v>0</v>
      </c>
      <c r="DK8" s="1">
        <f>SUM(テーブル6[[#This Row],[航空券
発券手数料1]]+テーブル6[[#This Row],[航空券
発券手数料2]]+テーブル6[[#This Row],[航空券
発券手数料3]]+テーブル6[[#This Row],[航空券
発券手数料4]]+テーブル6[[#This Row],[航空券
発券手数料5]]+テーブル6[[#This Row],[航空券
発券手数料6]]+テーブル6[[#This Row],[航空券
発券手数料7]]+テーブル6[[#This Row],[航空券
発券手数料8]]+テーブル6[[#This Row],[航空券
発券手数料9]]+テーブル6[[#This Row],[航空券
発券手数料10]])</f>
        <v>0</v>
      </c>
      <c r="DL8" s="1">
        <f>SUM(テーブル6[[#This Row],[変更・払戻手数料1]]+テーブル6[[#This Row],[変更・払戻手数料2]]+テーブル6[[#This Row],[変更・払戻手数料3]]+テーブル6[[#This Row],[変更・払戻手数料4]]+テーブル6[[#This Row],[変更・払戻手数料5]]+テーブル6[[#This Row],[変更・払戻手数料6]]+テーブル6[[#This Row],[変更・払戻手数料7]]+テーブル6[[#This Row],[変更・払戻手数料8]]+テーブル6[[#This Row],[変更・払戻手数料9]]+テーブル6[[#This Row],[変更・払戻手数料10]])</f>
        <v>0</v>
      </c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>
        <f>SUM(テーブル6[[#This Row],[内国航空賃]:[その他]])</f>
        <v>0</v>
      </c>
      <c r="DZ8" s="1"/>
    </row>
  </sheetData>
  <phoneticPr fontId="4"/>
  <conditionalFormatting sqref="A7:A8">
    <cfRule type="duplicateValues" dxfId="42" priority="1"/>
  </conditionalFormatting>
  <dataValidations count="7">
    <dataValidation errorStyle="information" allowBlank="1" showInputMessage="1" sqref="H7:H8" xr:uid="{8D5BC87D-CC8D-4C55-BCE2-D6B7DAF5F864}"/>
    <dataValidation type="list" allowBlank="1" showInputMessage="1" showErrorMessage="1" sqref="B7:B8" xr:uid="{F35262CD-06C4-47B4-8349-CF80F2C7263A}">
      <formula1>スキーム</formula1>
    </dataValidation>
    <dataValidation type="list" allowBlank="1" showInputMessage="1" showErrorMessage="1" sqref="C7:C8" xr:uid="{AF6EDA11-1622-48AC-8778-5E35A685E79E}">
      <formula1>案件主管部</formula1>
    </dataValidation>
    <dataValidation type="list" allowBlank="1" showInputMessage="1" showErrorMessage="1" sqref="F7:F8" xr:uid="{542A2927-6218-47C2-B2DE-270A24DB1B0B}">
      <formula1>格付</formula1>
    </dataValidation>
    <dataValidation type="list" allowBlank="1" showInputMessage="1" showErrorMessage="1" sqref="I7:R8" xr:uid="{F54C890F-3D11-4FE3-A5D0-B3E06DA10B66}">
      <formula1>派遣国名</formula1>
    </dataValidation>
    <dataValidation type="list" allowBlank="1" showInputMessage="1" showErrorMessage="1" sqref="E7:E8" xr:uid="{5F3B0ED0-F547-4842-991B-8CD0F1229124}">
      <formula1>人材区分</formula1>
    </dataValidation>
    <dataValidation type="list" allowBlank="1" showInputMessage="1" showErrorMessage="1" sqref="AD7:AD8 CP7:CP8 AL7:AL8 AT7:AT8 BB7:BB8 BJ7:BJ8 BR7:BR8 BZ7:BZ8 CH7:CH8 CX7:CX8" xr:uid="{FF6F9AA1-AB53-4E1A-8404-78810A97A29B}">
      <formula1>座席クラス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80D3F-D3C6-4A47-B9FF-F95441CDCE64}">
  <dimension ref="A1:A30"/>
  <sheetViews>
    <sheetView zoomScale="85" zoomScaleNormal="85" workbookViewId="0">
      <selection activeCell="J9" sqref="J9"/>
    </sheetView>
  </sheetViews>
  <sheetFormatPr defaultRowHeight="18" x14ac:dyDescent="0.55000000000000004"/>
  <sheetData>
    <row r="1" spans="1:1" x14ac:dyDescent="0.55000000000000004">
      <c r="A1" s="19" t="s">
        <v>138</v>
      </c>
    </row>
    <row r="2" spans="1:1" x14ac:dyDescent="0.55000000000000004">
      <c r="A2" s="22" t="s">
        <v>139</v>
      </c>
    </row>
    <row r="9" spans="1:1" x14ac:dyDescent="0.55000000000000004">
      <c r="A9" s="19" t="s">
        <v>140</v>
      </c>
    </row>
    <row r="10" spans="1:1" x14ac:dyDescent="0.55000000000000004">
      <c r="A10" s="23" t="s">
        <v>141</v>
      </c>
    </row>
    <row r="12" spans="1:1" x14ac:dyDescent="0.55000000000000004">
      <c r="A12" s="19" t="s">
        <v>142</v>
      </c>
    </row>
    <row r="13" spans="1:1" x14ac:dyDescent="0.55000000000000004">
      <c r="A13" s="20" t="s">
        <v>143</v>
      </c>
    </row>
    <row r="15" spans="1:1" x14ac:dyDescent="0.55000000000000004">
      <c r="A15" s="21" t="s">
        <v>144</v>
      </c>
    </row>
    <row r="16" spans="1:1" x14ac:dyDescent="0.55000000000000004">
      <c r="A16" s="20" t="s">
        <v>143</v>
      </c>
    </row>
    <row r="18" spans="1:1" x14ac:dyDescent="0.55000000000000004">
      <c r="A18" s="21" t="s">
        <v>145</v>
      </c>
    </row>
    <row r="19" spans="1:1" x14ac:dyDescent="0.55000000000000004">
      <c r="A19" t="s">
        <v>146</v>
      </c>
    </row>
    <row r="20" spans="1:1" x14ac:dyDescent="0.55000000000000004">
      <c r="A20" t="s">
        <v>147</v>
      </c>
    </row>
    <row r="21" spans="1:1" x14ac:dyDescent="0.55000000000000004">
      <c r="A21" s="21"/>
    </row>
    <row r="22" spans="1:1" x14ac:dyDescent="0.55000000000000004">
      <c r="A22" s="21" t="s">
        <v>148</v>
      </c>
    </row>
    <row r="23" spans="1:1" x14ac:dyDescent="0.55000000000000004">
      <c r="A23" t="s">
        <v>149</v>
      </c>
    </row>
    <row r="25" spans="1:1" x14ac:dyDescent="0.55000000000000004">
      <c r="A25" t="s">
        <v>150</v>
      </c>
    </row>
    <row r="26" spans="1:1" x14ac:dyDescent="0.55000000000000004">
      <c r="A26" t="s">
        <v>151</v>
      </c>
    </row>
    <row r="28" spans="1:1" x14ac:dyDescent="0.55000000000000004">
      <c r="A28" t="s">
        <v>152</v>
      </c>
    </row>
    <row r="30" spans="1:1" x14ac:dyDescent="0.55000000000000004">
      <c r="A30" t="s">
        <v>148</v>
      </c>
    </row>
  </sheetData>
  <phoneticPr fontId="4"/>
  <hyperlinks>
    <hyperlink ref="A10" r:id="rId1" xr:uid="{BB54E678-73A4-49F6-B9D2-54F10DA91569}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8152D-6C74-403C-B534-A3822FEDC774}">
  <dimension ref="B1:N190"/>
  <sheetViews>
    <sheetView topLeftCell="B1" workbookViewId="0">
      <selection activeCell="O24" sqref="O24"/>
    </sheetView>
  </sheetViews>
  <sheetFormatPr defaultRowHeight="18" x14ac:dyDescent="0.55000000000000004"/>
  <cols>
    <col min="2" max="2" width="9.83203125" customWidth="1"/>
    <col min="4" max="6" width="11.75" customWidth="1"/>
    <col min="10" max="10" width="9.83203125" customWidth="1"/>
    <col min="12" max="12" width="9.83203125" customWidth="1"/>
    <col min="14" max="14" width="11.75" customWidth="1"/>
  </cols>
  <sheetData>
    <row r="1" spans="2:14" x14ac:dyDescent="0.55000000000000004">
      <c r="B1" t="s">
        <v>153</v>
      </c>
      <c r="D1" t="s">
        <v>154</v>
      </c>
      <c r="F1" t="s">
        <v>12</v>
      </c>
      <c r="H1" t="s">
        <v>155</v>
      </c>
      <c r="J1" t="s">
        <v>156</v>
      </c>
      <c r="L1" t="s">
        <v>157</v>
      </c>
      <c r="N1" t="s">
        <v>158</v>
      </c>
    </row>
    <row r="2" spans="2:14" x14ac:dyDescent="0.55000000000000004">
      <c r="B2" t="s">
        <v>159</v>
      </c>
      <c r="D2" t="s">
        <v>160</v>
      </c>
      <c r="F2" t="s">
        <v>161</v>
      </c>
      <c r="H2" t="s">
        <v>162</v>
      </c>
      <c r="J2" t="s">
        <v>163</v>
      </c>
      <c r="L2" t="s">
        <v>164</v>
      </c>
    </row>
    <row r="3" spans="2:14" x14ac:dyDescent="0.55000000000000004">
      <c r="B3" t="s">
        <v>165</v>
      </c>
      <c r="D3" t="s">
        <v>166</v>
      </c>
      <c r="F3" t="s">
        <v>167</v>
      </c>
      <c r="H3" t="s">
        <v>168</v>
      </c>
      <c r="J3" t="s">
        <v>169</v>
      </c>
      <c r="L3" t="s">
        <v>170</v>
      </c>
    </row>
    <row r="4" spans="2:14" x14ac:dyDescent="0.55000000000000004">
      <c r="B4" t="s">
        <v>171</v>
      </c>
      <c r="D4" t="s">
        <v>172</v>
      </c>
      <c r="H4" t="s">
        <v>173</v>
      </c>
      <c r="J4" t="s">
        <v>174</v>
      </c>
      <c r="L4" t="s">
        <v>175</v>
      </c>
    </row>
    <row r="5" spans="2:14" x14ac:dyDescent="0.55000000000000004">
      <c r="B5" t="s">
        <v>176</v>
      </c>
      <c r="D5" t="s">
        <v>177</v>
      </c>
      <c r="H5" t="s">
        <v>178</v>
      </c>
      <c r="J5" t="s">
        <v>179</v>
      </c>
    </row>
    <row r="6" spans="2:14" x14ac:dyDescent="0.55000000000000004">
      <c r="D6" t="s">
        <v>180</v>
      </c>
      <c r="H6" t="s">
        <v>181</v>
      </c>
      <c r="J6" t="s">
        <v>182</v>
      </c>
    </row>
    <row r="7" spans="2:14" x14ac:dyDescent="0.55000000000000004">
      <c r="D7" t="s">
        <v>183</v>
      </c>
      <c r="H7" t="s">
        <v>184</v>
      </c>
      <c r="J7" t="s">
        <v>185</v>
      </c>
    </row>
    <row r="8" spans="2:14" x14ac:dyDescent="0.55000000000000004">
      <c r="D8" t="s">
        <v>186</v>
      </c>
      <c r="H8" t="s">
        <v>187</v>
      </c>
      <c r="J8" t="s">
        <v>188</v>
      </c>
    </row>
    <row r="9" spans="2:14" x14ac:dyDescent="0.55000000000000004">
      <c r="D9" t="s">
        <v>189</v>
      </c>
      <c r="H9" t="s">
        <v>190</v>
      </c>
      <c r="J9" t="s">
        <v>191</v>
      </c>
    </row>
    <row r="10" spans="2:14" x14ac:dyDescent="0.55000000000000004">
      <c r="D10" t="s">
        <v>192</v>
      </c>
      <c r="H10" t="s">
        <v>193</v>
      </c>
      <c r="J10" t="s">
        <v>194</v>
      </c>
    </row>
    <row r="11" spans="2:14" x14ac:dyDescent="0.55000000000000004">
      <c r="D11" t="s">
        <v>195</v>
      </c>
      <c r="H11" t="s">
        <v>196</v>
      </c>
      <c r="J11" t="s">
        <v>197</v>
      </c>
    </row>
    <row r="12" spans="2:14" x14ac:dyDescent="0.55000000000000004">
      <c r="D12" t="s">
        <v>198</v>
      </c>
      <c r="J12" t="s">
        <v>199</v>
      </c>
    </row>
    <row r="13" spans="2:14" x14ac:dyDescent="0.55000000000000004">
      <c r="D13" t="s">
        <v>200</v>
      </c>
      <c r="J13" t="s">
        <v>201</v>
      </c>
    </row>
    <row r="14" spans="2:14" x14ac:dyDescent="0.55000000000000004">
      <c r="D14" t="s">
        <v>202</v>
      </c>
      <c r="J14" t="s">
        <v>203</v>
      </c>
    </row>
    <row r="15" spans="2:14" x14ac:dyDescent="0.55000000000000004">
      <c r="D15" t="s">
        <v>204</v>
      </c>
      <c r="J15" t="s">
        <v>205</v>
      </c>
    </row>
    <row r="16" spans="2:14" x14ac:dyDescent="0.55000000000000004">
      <c r="D16" t="s">
        <v>206</v>
      </c>
      <c r="J16" t="s">
        <v>207</v>
      </c>
    </row>
    <row r="17" spans="4:10" x14ac:dyDescent="0.55000000000000004">
      <c r="D17" t="s">
        <v>208</v>
      </c>
      <c r="J17" t="s">
        <v>209</v>
      </c>
    </row>
    <row r="18" spans="4:10" x14ac:dyDescent="0.55000000000000004">
      <c r="D18" t="s">
        <v>210</v>
      </c>
      <c r="J18" t="s">
        <v>211</v>
      </c>
    </row>
    <row r="19" spans="4:10" x14ac:dyDescent="0.55000000000000004">
      <c r="D19" t="s">
        <v>212</v>
      </c>
      <c r="J19" t="s">
        <v>213</v>
      </c>
    </row>
    <row r="20" spans="4:10" x14ac:dyDescent="0.55000000000000004">
      <c r="D20" t="s">
        <v>214</v>
      </c>
      <c r="J20" t="s">
        <v>215</v>
      </c>
    </row>
    <row r="21" spans="4:10" x14ac:dyDescent="0.55000000000000004">
      <c r="D21" t="s">
        <v>216</v>
      </c>
      <c r="J21" t="s">
        <v>217</v>
      </c>
    </row>
    <row r="22" spans="4:10" x14ac:dyDescent="0.55000000000000004">
      <c r="D22" t="s">
        <v>218</v>
      </c>
      <c r="J22" t="s">
        <v>219</v>
      </c>
    </row>
    <row r="23" spans="4:10" x14ac:dyDescent="0.55000000000000004">
      <c r="D23" t="s">
        <v>220</v>
      </c>
      <c r="J23" t="s">
        <v>221</v>
      </c>
    </row>
    <row r="24" spans="4:10" x14ac:dyDescent="0.55000000000000004">
      <c r="D24" t="s">
        <v>222</v>
      </c>
      <c r="J24" t="s">
        <v>223</v>
      </c>
    </row>
    <row r="25" spans="4:10" x14ac:dyDescent="0.55000000000000004">
      <c r="D25" t="s">
        <v>224</v>
      </c>
      <c r="J25" t="s">
        <v>225</v>
      </c>
    </row>
    <row r="26" spans="4:10" x14ac:dyDescent="0.55000000000000004">
      <c r="D26" t="s">
        <v>226</v>
      </c>
      <c r="J26" t="s">
        <v>227</v>
      </c>
    </row>
    <row r="27" spans="4:10" x14ac:dyDescent="0.55000000000000004">
      <c r="D27" t="s">
        <v>228</v>
      </c>
      <c r="J27" t="s">
        <v>229</v>
      </c>
    </row>
    <row r="28" spans="4:10" x14ac:dyDescent="0.55000000000000004">
      <c r="D28" t="s">
        <v>230</v>
      </c>
      <c r="J28" t="s">
        <v>231</v>
      </c>
    </row>
    <row r="29" spans="4:10" x14ac:dyDescent="0.55000000000000004">
      <c r="D29" t="s">
        <v>232</v>
      </c>
      <c r="J29" t="s">
        <v>233</v>
      </c>
    </row>
    <row r="30" spans="4:10" x14ac:dyDescent="0.55000000000000004">
      <c r="D30" t="s">
        <v>234</v>
      </c>
      <c r="J30" t="s">
        <v>235</v>
      </c>
    </row>
    <row r="31" spans="4:10" x14ac:dyDescent="0.55000000000000004">
      <c r="D31" t="s">
        <v>236</v>
      </c>
      <c r="J31" t="s">
        <v>237</v>
      </c>
    </row>
    <row r="32" spans="4:10" x14ac:dyDescent="0.55000000000000004">
      <c r="D32" t="s">
        <v>238</v>
      </c>
      <c r="J32" t="s">
        <v>239</v>
      </c>
    </row>
    <row r="33" spans="4:10" x14ac:dyDescent="0.55000000000000004">
      <c r="D33" t="s">
        <v>240</v>
      </c>
      <c r="J33" t="s">
        <v>241</v>
      </c>
    </row>
    <row r="34" spans="4:10" x14ac:dyDescent="0.55000000000000004">
      <c r="D34" t="s">
        <v>242</v>
      </c>
      <c r="J34" t="s">
        <v>243</v>
      </c>
    </row>
    <row r="35" spans="4:10" x14ac:dyDescent="0.55000000000000004">
      <c r="D35" t="s">
        <v>244</v>
      </c>
      <c r="J35" t="s">
        <v>245</v>
      </c>
    </row>
    <row r="36" spans="4:10" x14ac:dyDescent="0.55000000000000004">
      <c r="D36" t="s">
        <v>246</v>
      </c>
      <c r="J36" t="s">
        <v>247</v>
      </c>
    </row>
    <row r="37" spans="4:10" x14ac:dyDescent="0.55000000000000004">
      <c r="D37" t="s">
        <v>248</v>
      </c>
      <c r="J37" t="s">
        <v>249</v>
      </c>
    </row>
    <row r="38" spans="4:10" x14ac:dyDescent="0.55000000000000004">
      <c r="D38" t="s">
        <v>250</v>
      </c>
      <c r="J38" t="s">
        <v>251</v>
      </c>
    </row>
    <row r="39" spans="4:10" x14ac:dyDescent="0.55000000000000004">
      <c r="D39" t="s">
        <v>252</v>
      </c>
      <c r="J39" t="s">
        <v>253</v>
      </c>
    </row>
    <row r="40" spans="4:10" x14ac:dyDescent="0.55000000000000004">
      <c r="D40" t="s">
        <v>254</v>
      </c>
      <c r="J40" t="s">
        <v>255</v>
      </c>
    </row>
    <row r="41" spans="4:10" x14ac:dyDescent="0.55000000000000004">
      <c r="D41" t="s">
        <v>256</v>
      </c>
      <c r="J41" t="s">
        <v>257</v>
      </c>
    </row>
    <row r="42" spans="4:10" x14ac:dyDescent="0.55000000000000004">
      <c r="D42" t="s">
        <v>258</v>
      </c>
      <c r="J42" t="s">
        <v>259</v>
      </c>
    </row>
    <row r="43" spans="4:10" x14ac:dyDescent="0.55000000000000004">
      <c r="D43" t="s">
        <v>260</v>
      </c>
      <c r="J43" t="s">
        <v>261</v>
      </c>
    </row>
    <row r="44" spans="4:10" x14ac:dyDescent="0.55000000000000004">
      <c r="D44" t="s">
        <v>262</v>
      </c>
      <c r="J44" t="s">
        <v>263</v>
      </c>
    </row>
    <row r="45" spans="4:10" x14ac:dyDescent="0.55000000000000004">
      <c r="D45" t="s">
        <v>264</v>
      </c>
      <c r="J45" t="s">
        <v>265</v>
      </c>
    </row>
    <row r="46" spans="4:10" x14ac:dyDescent="0.55000000000000004">
      <c r="D46" t="s">
        <v>266</v>
      </c>
      <c r="J46" t="s">
        <v>267</v>
      </c>
    </row>
    <row r="47" spans="4:10" x14ac:dyDescent="0.55000000000000004">
      <c r="D47" t="s">
        <v>268</v>
      </c>
      <c r="J47" t="s">
        <v>269</v>
      </c>
    </row>
    <row r="48" spans="4:10" x14ac:dyDescent="0.55000000000000004">
      <c r="D48" t="s">
        <v>270</v>
      </c>
      <c r="J48" t="s">
        <v>271</v>
      </c>
    </row>
    <row r="49" spans="4:10" x14ac:dyDescent="0.55000000000000004">
      <c r="D49" t="s">
        <v>272</v>
      </c>
      <c r="J49" t="s">
        <v>273</v>
      </c>
    </row>
    <row r="50" spans="4:10" x14ac:dyDescent="0.55000000000000004">
      <c r="D50" t="s">
        <v>274</v>
      </c>
      <c r="J50" t="s">
        <v>275</v>
      </c>
    </row>
    <row r="51" spans="4:10" x14ac:dyDescent="0.55000000000000004">
      <c r="D51" t="s">
        <v>276</v>
      </c>
      <c r="J51" t="s">
        <v>277</v>
      </c>
    </row>
    <row r="52" spans="4:10" x14ac:dyDescent="0.55000000000000004">
      <c r="D52" t="s">
        <v>278</v>
      </c>
      <c r="J52" t="s">
        <v>279</v>
      </c>
    </row>
    <row r="53" spans="4:10" x14ac:dyDescent="0.55000000000000004">
      <c r="D53" t="s">
        <v>280</v>
      </c>
      <c r="J53" t="s">
        <v>281</v>
      </c>
    </row>
    <row r="54" spans="4:10" x14ac:dyDescent="0.55000000000000004">
      <c r="D54" t="s">
        <v>282</v>
      </c>
      <c r="J54" t="s">
        <v>283</v>
      </c>
    </row>
    <row r="55" spans="4:10" x14ac:dyDescent="0.55000000000000004">
      <c r="D55" t="s">
        <v>284</v>
      </c>
      <c r="J55" t="s">
        <v>285</v>
      </c>
    </row>
    <row r="56" spans="4:10" x14ac:dyDescent="0.55000000000000004">
      <c r="D56" t="s">
        <v>286</v>
      </c>
      <c r="J56" t="s">
        <v>287</v>
      </c>
    </row>
    <row r="57" spans="4:10" x14ac:dyDescent="0.55000000000000004">
      <c r="D57" t="s">
        <v>288</v>
      </c>
      <c r="J57" t="s">
        <v>289</v>
      </c>
    </row>
    <row r="58" spans="4:10" x14ac:dyDescent="0.55000000000000004">
      <c r="D58" t="s">
        <v>290</v>
      </c>
      <c r="J58" t="s">
        <v>291</v>
      </c>
    </row>
    <row r="59" spans="4:10" x14ac:dyDescent="0.55000000000000004">
      <c r="D59" t="s">
        <v>292</v>
      </c>
      <c r="J59" t="s">
        <v>293</v>
      </c>
    </row>
    <row r="60" spans="4:10" x14ac:dyDescent="0.55000000000000004">
      <c r="D60" t="s">
        <v>294</v>
      </c>
      <c r="J60" t="s">
        <v>295</v>
      </c>
    </row>
    <row r="61" spans="4:10" x14ac:dyDescent="0.55000000000000004">
      <c r="D61" t="s">
        <v>296</v>
      </c>
      <c r="J61" t="s">
        <v>297</v>
      </c>
    </row>
    <row r="62" spans="4:10" x14ac:dyDescent="0.55000000000000004">
      <c r="D62" t="s">
        <v>298</v>
      </c>
      <c r="J62" t="s">
        <v>299</v>
      </c>
    </row>
    <row r="63" spans="4:10" x14ac:dyDescent="0.55000000000000004">
      <c r="D63" t="s">
        <v>300</v>
      </c>
      <c r="J63" t="s">
        <v>301</v>
      </c>
    </row>
    <row r="64" spans="4:10" x14ac:dyDescent="0.55000000000000004">
      <c r="D64" t="s">
        <v>302</v>
      </c>
      <c r="J64" t="s">
        <v>303</v>
      </c>
    </row>
    <row r="65" spans="4:10" x14ac:dyDescent="0.55000000000000004">
      <c r="D65" t="s">
        <v>304</v>
      </c>
      <c r="J65" t="s">
        <v>305</v>
      </c>
    </row>
    <row r="66" spans="4:10" x14ac:dyDescent="0.55000000000000004">
      <c r="D66" t="s">
        <v>306</v>
      </c>
      <c r="J66" t="s">
        <v>307</v>
      </c>
    </row>
    <row r="67" spans="4:10" x14ac:dyDescent="0.55000000000000004">
      <c r="D67" t="s">
        <v>308</v>
      </c>
      <c r="J67" t="s">
        <v>309</v>
      </c>
    </row>
    <row r="68" spans="4:10" x14ac:dyDescent="0.55000000000000004">
      <c r="D68" t="s">
        <v>310</v>
      </c>
      <c r="J68" t="s">
        <v>311</v>
      </c>
    </row>
    <row r="69" spans="4:10" x14ac:dyDescent="0.55000000000000004">
      <c r="D69" t="s">
        <v>312</v>
      </c>
      <c r="J69" t="s">
        <v>313</v>
      </c>
    </row>
    <row r="70" spans="4:10" x14ac:dyDescent="0.55000000000000004">
      <c r="D70" t="s">
        <v>314</v>
      </c>
      <c r="J70" t="s">
        <v>315</v>
      </c>
    </row>
    <row r="71" spans="4:10" x14ac:dyDescent="0.55000000000000004">
      <c r="D71" t="s">
        <v>316</v>
      </c>
      <c r="J71" t="s">
        <v>317</v>
      </c>
    </row>
    <row r="72" spans="4:10" x14ac:dyDescent="0.55000000000000004">
      <c r="D72" t="s">
        <v>318</v>
      </c>
      <c r="J72" t="s">
        <v>319</v>
      </c>
    </row>
    <row r="73" spans="4:10" x14ac:dyDescent="0.55000000000000004">
      <c r="D73" t="s">
        <v>320</v>
      </c>
      <c r="J73" t="s">
        <v>321</v>
      </c>
    </row>
    <row r="74" spans="4:10" x14ac:dyDescent="0.55000000000000004">
      <c r="D74" t="s">
        <v>322</v>
      </c>
      <c r="J74" t="s">
        <v>323</v>
      </c>
    </row>
    <row r="75" spans="4:10" x14ac:dyDescent="0.55000000000000004">
      <c r="D75" t="s">
        <v>324</v>
      </c>
      <c r="J75" t="s">
        <v>325</v>
      </c>
    </row>
    <row r="76" spans="4:10" x14ac:dyDescent="0.55000000000000004">
      <c r="D76" t="s">
        <v>326</v>
      </c>
      <c r="J76" t="s">
        <v>327</v>
      </c>
    </row>
    <row r="77" spans="4:10" x14ac:dyDescent="0.55000000000000004">
      <c r="D77" t="s">
        <v>328</v>
      </c>
      <c r="J77" t="s">
        <v>329</v>
      </c>
    </row>
    <row r="78" spans="4:10" x14ac:dyDescent="0.55000000000000004">
      <c r="D78" t="s">
        <v>330</v>
      </c>
      <c r="J78" t="s">
        <v>331</v>
      </c>
    </row>
    <row r="79" spans="4:10" x14ac:dyDescent="0.55000000000000004">
      <c r="D79" t="s">
        <v>332</v>
      </c>
      <c r="J79" t="s">
        <v>333</v>
      </c>
    </row>
    <row r="80" spans="4:10" x14ac:dyDescent="0.55000000000000004">
      <c r="D80" t="s">
        <v>334</v>
      </c>
      <c r="J80" t="s">
        <v>335</v>
      </c>
    </row>
    <row r="81" spans="4:10" x14ac:dyDescent="0.55000000000000004">
      <c r="D81" t="s">
        <v>336</v>
      </c>
      <c r="J81" t="s">
        <v>337</v>
      </c>
    </row>
    <row r="82" spans="4:10" x14ac:dyDescent="0.55000000000000004">
      <c r="D82" t="s">
        <v>338</v>
      </c>
      <c r="J82" t="s">
        <v>339</v>
      </c>
    </row>
    <row r="83" spans="4:10" x14ac:dyDescent="0.55000000000000004">
      <c r="D83" t="s">
        <v>340</v>
      </c>
      <c r="J83" t="s">
        <v>341</v>
      </c>
    </row>
    <row r="84" spans="4:10" x14ac:dyDescent="0.55000000000000004">
      <c r="D84" t="s">
        <v>342</v>
      </c>
      <c r="J84" t="s">
        <v>343</v>
      </c>
    </row>
    <row r="85" spans="4:10" x14ac:dyDescent="0.55000000000000004">
      <c r="D85" t="s">
        <v>344</v>
      </c>
      <c r="J85" t="s">
        <v>345</v>
      </c>
    </row>
    <row r="86" spans="4:10" x14ac:dyDescent="0.55000000000000004">
      <c r="D86" t="s">
        <v>346</v>
      </c>
      <c r="J86" t="s">
        <v>347</v>
      </c>
    </row>
    <row r="87" spans="4:10" x14ac:dyDescent="0.55000000000000004">
      <c r="D87" t="s">
        <v>348</v>
      </c>
      <c r="J87" t="s">
        <v>349</v>
      </c>
    </row>
    <row r="88" spans="4:10" x14ac:dyDescent="0.55000000000000004">
      <c r="D88" t="s">
        <v>350</v>
      </c>
      <c r="J88" t="s">
        <v>351</v>
      </c>
    </row>
    <row r="89" spans="4:10" x14ac:dyDescent="0.55000000000000004">
      <c r="D89" t="s">
        <v>352</v>
      </c>
      <c r="J89" t="s">
        <v>353</v>
      </c>
    </row>
    <row r="90" spans="4:10" x14ac:dyDescent="0.55000000000000004">
      <c r="D90" t="s">
        <v>354</v>
      </c>
      <c r="J90" t="s">
        <v>355</v>
      </c>
    </row>
    <row r="91" spans="4:10" x14ac:dyDescent="0.55000000000000004">
      <c r="D91" t="s">
        <v>356</v>
      </c>
      <c r="J91" t="s">
        <v>357</v>
      </c>
    </row>
    <row r="92" spans="4:10" x14ac:dyDescent="0.55000000000000004">
      <c r="D92" t="s">
        <v>358</v>
      </c>
      <c r="J92" t="s">
        <v>359</v>
      </c>
    </row>
    <row r="93" spans="4:10" x14ac:dyDescent="0.55000000000000004">
      <c r="D93" t="s">
        <v>360</v>
      </c>
      <c r="J93" t="s">
        <v>361</v>
      </c>
    </row>
    <row r="94" spans="4:10" x14ac:dyDescent="0.55000000000000004">
      <c r="D94" t="s">
        <v>362</v>
      </c>
      <c r="J94" t="s">
        <v>363</v>
      </c>
    </row>
    <row r="95" spans="4:10" x14ac:dyDescent="0.55000000000000004">
      <c r="J95" t="s">
        <v>364</v>
      </c>
    </row>
    <row r="96" spans="4:10" x14ac:dyDescent="0.55000000000000004">
      <c r="J96" t="s">
        <v>365</v>
      </c>
    </row>
    <row r="97" spans="10:10" x14ac:dyDescent="0.55000000000000004">
      <c r="J97" t="s">
        <v>366</v>
      </c>
    </row>
    <row r="98" spans="10:10" x14ac:dyDescent="0.55000000000000004">
      <c r="J98" t="s">
        <v>367</v>
      </c>
    </row>
    <row r="99" spans="10:10" x14ac:dyDescent="0.55000000000000004">
      <c r="J99" t="s">
        <v>368</v>
      </c>
    </row>
    <row r="100" spans="10:10" x14ac:dyDescent="0.55000000000000004">
      <c r="J100" t="s">
        <v>369</v>
      </c>
    </row>
    <row r="101" spans="10:10" x14ac:dyDescent="0.55000000000000004">
      <c r="J101" t="s">
        <v>370</v>
      </c>
    </row>
    <row r="102" spans="10:10" x14ac:dyDescent="0.55000000000000004">
      <c r="J102" t="s">
        <v>371</v>
      </c>
    </row>
    <row r="103" spans="10:10" x14ac:dyDescent="0.55000000000000004">
      <c r="J103" t="s">
        <v>372</v>
      </c>
    </row>
    <row r="104" spans="10:10" x14ac:dyDescent="0.55000000000000004">
      <c r="J104" t="s">
        <v>373</v>
      </c>
    </row>
    <row r="105" spans="10:10" x14ac:dyDescent="0.55000000000000004">
      <c r="J105" t="s">
        <v>374</v>
      </c>
    </row>
    <row r="106" spans="10:10" x14ac:dyDescent="0.55000000000000004">
      <c r="J106" t="s">
        <v>375</v>
      </c>
    </row>
    <row r="107" spans="10:10" x14ac:dyDescent="0.55000000000000004">
      <c r="J107" t="s">
        <v>376</v>
      </c>
    </row>
    <row r="108" spans="10:10" x14ac:dyDescent="0.55000000000000004">
      <c r="J108" t="s">
        <v>377</v>
      </c>
    </row>
    <row r="109" spans="10:10" x14ac:dyDescent="0.55000000000000004">
      <c r="J109" t="s">
        <v>378</v>
      </c>
    </row>
    <row r="110" spans="10:10" x14ac:dyDescent="0.55000000000000004">
      <c r="J110" t="s">
        <v>379</v>
      </c>
    </row>
    <row r="111" spans="10:10" x14ac:dyDescent="0.55000000000000004">
      <c r="J111" t="s">
        <v>380</v>
      </c>
    </row>
    <row r="112" spans="10:10" x14ac:dyDescent="0.55000000000000004">
      <c r="J112" t="s">
        <v>381</v>
      </c>
    </row>
    <row r="113" spans="10:10" x14ac:dyDescent="0.55000000000000004">
      <c r="J113" t="s">
        <v>382</v>
      </c>
    </row>
    <row r="114" spans="10:10" x14ac:dyDescent="0.55000000000000004">
      <c r="J114" t="s">
        <v>383</v>
      </c>
    </row>
    <row r="115" spans="10:10" x14ac:dyDescent="0.55000000000000004">
      <c r="J115" t="s">
        <v>384</v>
      </c>
    </row>
    <row r="116" spans="10:10" x14ac:dyDescent="0.55000000000000004">
      <c r="J116" t="s">
        <v>385</v>
      </c>
    </row>
    <row r="117" spans="10:10" x14ac:dyDescent="0.55000000000000004">
      <c r="J117" t="s">
        <v>386</v>
      </c>
    </row>
    <row r="118" spans="10:10" x14ac:dyDescent="0.55000000000000004">
      <c r="J118" t="s">
        <v>387</v>
      </c>
    </row>
    <row r="119" spans="10:10" x14ac:dyDescent="0.55000000000000004">
      <c r="J119" t="s">
        <v>388</v>
      </c>
    </row>
    <row r="120" spans="10:10" x14ac:dyDescent="0.55000000000000004">
      <c r="J120" t="s">
        <v>389</v>
      </c>
    </row>
    <row r="121" spans="10:10" x14ac:dyDescent="0.55000000000000004">
      <c r="J121" t="s">
        <v>390</v>
      </c>
    </row>
    <row r="122" spans="10:10" x14ac:dyDescent="0.55000000000000004">
      <c r="J122" t="s">
        <v>391</v>
      </c>
    </row>
    <row r="123" spans="10:10" x14ac:dyDescent="0.55000000000000004">
      <c r="J123" t="s">
        <v>392</v>
      </c>
    </row>
    <row r="124" spans="10:10" x14ac:dyDescent="0.55000000000000004">
      <c r="J124" t="s">
        <v>393</v>
      </c>
    </row>
    <row r="125" spans="10:10" x14ac:dyDescent="0.55000000000000004">
      <c r="J125" t="s">
        <v>394</v>
      </c>
    </row>
    <row r="126" spans="10:10" x14ac:dyDescent="0.55000000000000004">
      <c r="J126" t="s">
        <v>395</v>
      </c>
    </row>
    <row r="127" spans="10:10" x14ac:dyDescent="0.55000000000000004">
      <c r="J127" t="s">
        <v>396</v>
      </c>
    </row>
    <row r="128" spans="10:10" x14ac:dyDescent="0.55000000000000004">
      <c r="J128" t="s">
        <v>397</v>
      </c>
    </row>
    <row r="129" spans="10:10" x14ac:dyDescent="0.55000000000000004">
      <c r="J129" t="s">
        <v>398</v>
      </c>
    </row>
    <row r="130" spans="10:10" x14ac:dyDescent="0.55000000000000004">
      <c r="J130" t="s">
        <v>399</v>
      </c>
    </row>
    <row r="131" spans="10:10" x14ac:dyDescent="0.55000000000000004">
      <c r="J131" t="s">
        <v>400</v>
      </c>
    </row>
    <row r="132" spans="10:10" x14ac:dyDescent="0.55000000000000004">
      <c r="J132" t="s">
        <v>401</v>
      </c>
    </row>
    <row r="133" spans="10:10" x14ac:dyDescent="0.55000000000000004">
      <c r="J133" t="s">
        <v>402</v>
      </c>
    </row>
    <row r="134" spans="10:10" x14ac:dyDescent="0.55000000000000004">
      <c r="J134" t="s">
        <v>403</v>
      </c>
    </row>
    <row r="135" spans="10:10" x14ac:dyDescent="0.55000000000000004">
      <c r="J135" t="s">
        <v>404</v>
      </c>
    </row>
    <row r="136" spans="10:10" x14ac:dyDescent="0.55000000000000004">
      <c r="J136" t="s">
        <v>405</v>
      </c>
    </row>
    <row r="137" spans="10:10" x14ac:dyDescent="0.55000000000000004">
      <c r="J137" t="s">
        <v>406</v>
      </c>
    </row>
    <row r="138" spans="10:10" x14ac:dyDescent="0.55000000000000004">
      <c r="J138" t="s">
        <v>407</v>
      </c>
    </row>
    <row r="139" spans="10:10" x14ac:dyDescent="0.55000000000000004">
      <c r="J139" t="s">
        <v>408</v>
      </c>
    </row>
    <row r="140" spans="10:10" x14ac:dyDescent="0.55000000000000004">
      <c r="J140" t="s">
        <v>409</v>
      </c>
    </row>
    <row r="141" spans="10:10" x14ac:dyDescent="0.55000000000000004">
      <c r="J141" t="s">
        <v>410</v>
      </c>
    </row>
    <row r="142" spans="10:10" x14ac:dyDescent="0.55000000000000004">
      <c r="J142" t="s">
        <v>411</v>
      </c>
    </row>
    <row r="143" spans="10:10" x14ac:dyDescent="0.55000000000000004">
      <c r="J143" t="s">
        <v>412</v>
      </c>
    </row>
    <row r="144" spans="10:10" x14ac:dyDescent="0.55000000000000004">
      <c r="J144" t="s">
        <v>413</v>
      </c>
    </row>
    <row r="145" spans="10:10" x14ac:dyDescent="0.55000000000000004">
      <c r="J145" t="s">
        <v>414</v>
      </c>
    </row>
    <row r="146" spans="10:10" x14ac:dyDescent="0.55000000000000004">
      <c r="J146" t="s">
        <v>415</v>
      </c>
    </row>
    <row r="147" spans="10:10" x14ac:dyDescent="0.55000000000000004">
      <c r="J147" t="s">
        <v>416</v>
      </c>
    </row>
    <row r="148" spans="10:10" x14ac:dyDescent="0.55000000000000004">
      <c r="J148" t="s">
        <v>417</v>
      </c>
    </row>
    <row r="149" spans="10:10" x14ac:dyDescent="0.55000000000000004">
      <c r="J149" t="s">
        <v>418</v>
      </c>
    </row>
    <row r="150" spans="10:10" x14ac:dyDescent="0.55000000000000004">
      <c r="J150" t="s">
        <v>419</v>
      </c>
    </row>
    <row r="151" spans="10:10" x14ac:dyDescent="0.55000000000000004">
      <c r="J151" t="s">
        <v>420</v>
      </c>
    </row>
    <row r="152" spans="10:10" x14ac:dyDescent="0.55000000000000004">
      <c r="J152" t="s">
        <v>421</v>
      </c>
    </row>
    <row r="153" spans="10:10" x14ac:dyDescent="0.55000000000000004">
      <c r="J153" t="s">
        <v>422</v>
      </c>
    </row>
    <row r="154" spans="10:10" x14ac:dyDescent="0.55000000000000004">
      <c r="J154" t="s">
        <v>423</v>
      </c>
    </row>
    <row r="155" spans="10:10" x14ac:dyDescent="0.55000000000000004">
      <c r="J155" t="s">
        <v>424</v>
      </c>
    </row>
    <row r="156" spans="10:10" x14ac:dyDescent="0.55000000000000004">
      <c r="J156" t="s">
        <v>425</v>
      </c>
    </row>
    <row r="157" spans="10:10" x14ac:dyDescent="0.55000000000000004">
      <c r="J157" t="s">
        <v>426</v>
      </c>
    </row>
    <row r="158" spans="10:10" x14ac:dyDescent="0.55000000000000004">
      <c r="J158" t="s">
        <v>427</v>
      </c>
    </row>
    <row r="159" spans="10:10" x14ac:dyDescent="0.55000000000000004">
      <c r="J159" t="s">
        <v>428</v>
      </c>
    </row>
    <row r="160" spans="10:10" x14ac:dyDescent="0.55000000000000004">
      <c r="J160" t="s">
        <v>429</v>
      </c>
    </row>
    <row r="161" spans="10:10" x14ac:dyDescent="0.55000000000000004">
      <c r="J161" t="s">
        <v>430</v>
      </c>
    </row>
    <row r="162" spans="10:10" x14ac:dyDescent="0.55000000000000004">
      <c r="J162" t="s">
        <v>431</v>
      </c>
    </row>
    <row r="163" spans="10:10" x14ac:dyDescent="0.55000000000000004">
      <c r="J163" t="s">
        <v>432</v>
      </c>
    </row>
    <row r="164" spans="10:10" x14ac:dyDescent="0.55000000000000004">
      <c r="J164" t="s">
        <v>433</v>
      </c>
    </row>
    <row r="165" spans="10:10" x14ac:dyDescent="0.55000000000000004">
      <c r="J165" t="s">
        <v>434</v>
      </c>
    </row>
    <row r="166" spans="10:10" x14ac:dyDescent="0.55000000000000004">
      <c r="J166" t="s">
        <v>435</v>
      </c>
    </row>
    <row r="167" spans="10:10" x14ac:dyDescent="0.55000000000000004">
      <c r="J167" t="s">
        <v>436</v>
      </c>
    </row>
    <row r="168" spans="10:10" x14ac:dyDescent="0.55000000000000004">
      <c r="J168" t="s">
        <v>437</v>
      </c>
    </row>
    <row r="169" spans="10:10" x14ac:dyDescent="0.55000000000000004">
      <c r="J169" t="s">
        <v>438</v>
      </c>
    </row>
    <row r="170" spans="10:10" x14ac:dyDescent="0.55000000000000004">
      <c r="J170" t="s">
        <v>439</v>
      </c>
    </row>
    <row r="171" spans="10:10" x14ac:dyDescent="0.55000000000000004">
      <c r="J171" t="s">
        <v>440</v>
      </c>
    </row>
    <row r="172" spans="10:10" x14ac:dyDescent="0.55000000000000004">
      <c r="J172" t="s">
        <v>441</v>
      </c>
    </row>
    <row r="173" spans="10:10" x14ac:dyDescent="0.55000000000000004">
      <c r="J173" t="s">
        <v>442</v>
      </c>
    </row>
    <row r="174" spans="10:10" x14ac:dyDescent="0.55000000000000004">
      <c r="J174" t="s">
        <v>443</v>
      </c>
    </row>
    <row r="175" spans="10:10" x14ac:dyDescent="0.55000000000000004">
      <c r="J175" t="s">
        <v>444</v>
      </c>
    </row>
    <row r="176" spans="10:10" x14ac:dyDescent="0.55000000000000004">
      <c r="J176" t="s">
        <v>445</v>
      </c>
    </row>
    <row r="177" spans="10:10" x14ac:dyDescent="0.55000000000000004">
      <c r="J177" t="s">
        <v>446</v>
      </c>
    </row>
    <row r="178" spans="10:10" x14ac:dyDescent="0.55000000000000004">
      <c r="J178" t="s">
        <v>447</v>
      </c>
    </row>
    <row r="179" spans="10:10" x14ac:dyDescent="0.55000000000000004">
      <c r="J179" t="s">
        <v>448</v>
      </c>
    </row>
    <row r="180" spans="10:10" x14ac:dyDescent="0.55000000000000004">
      <c r="J180" t="s">
        <v>449</v>
      </c>
    </row>
    <row r="181" spans="10:10" x14ac:dyDescent="0.55000000000000004">
      <c r="J181" t="s">
        <v>450</v>
      </c>
    </row>
    <row r="182" spans="10:10" x14ac:dyDescent="0.55000000000000004">
      <c r="J182" t="s">
        <v>451</v>
      </c>
    </row>
    <row r="183" spans="10:10" x14ac:dyDescent="0.55000000000000004">
      <c r="J183" t="s">
        <v>452</v>
      </c>
    </row>
    <row r="184" spans="10:10" x14ac:dyDescent="0.55000000000000004">
      <c r="J184" t="s">
        <v>453</v>
      </c>
    </row>
    <row r="185" spans="10:10" x14ac:dyDescent="0.55000000000000004">
      <c r="J185" t="s">
        <v>454</v>
      </c>
    </row>
    <row r="186" spans="10:10" x14ac:dyDescent="0.55000000000000004">
      <c r="J186" t="s">
        <v>455</v>
      </c>
    </row>
    <row r="187" spans="10:10" x14ac:dyDescent="0.55000000000000004">
      <c r="J187" t="s">
        <v>456</v>
      </c>
    </row>
    <row r="188" spans="10:10" x14ac:dyDescent="0.55000000000000004">
      <c r="J188" t="s">
        <v>457</v>
      </c>
    </row>
    <row r="189" spans="10:10" x14ac:dyDescent="0.55000000000000004">
      <c r="J189" t="s">
        <v>458</v>
      </c>
    </row>
    <row r="190" spans="10:10" x14ac:dyDescent="0.55000000000000004">
      <c r="J190" t="s">
        <v>459</v>
      </c>
    </row>
  </sheetData>
  <phoneticPr fontId="4"/>
  <pageMargins left="0.7" right="0.7" top="0.75" bottom="0.75" header="0.3" footer="0.3"/>
  <pageSetup paperSize="9" orientation="portrait" horizontalDpi="300" verticalDpi="300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様式</vt:lpstr>
      <vt:lpstr>提出方法（予定）</vt:lpstr>
      <vt:lpstr>プルダウン資料※書き替え不可（旅行会社名は契約後）</vt:lpstr>
      <vt:lpstr>スキーム</vt:lpstr>
      <vt:lpstr>案件主管部</vt:lpstr>
      <vt:lpstr>格付</vt:lpstr>
      <vt:lpstr>座席クラス</vt:lpstr>
      <vt:lpstr>人材区分</vt:lpstr>
      <vt:lpstr>派遣国名</vt:lpstr>
      <vt:lpstr>旅行会社名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2024-12-03T06:16:56Z</dcterms:created>
  <dcterms:modified xsi:type="dcterms:W3CDTF">2024-12-03T06:17:14Z</dcterms:modified>
  <cp:category/>
  <cp:contentStatus/>
</cp:coreProperties>
</file>