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D9055434-3E32-4E68-B77E-341087201A98}" xr6:coauthVersionLast="47" xr6:coauthVersionMax="47" xr10:uidLastSave="{00000000-0000-0000-0000-000000000000}"/>
  <bookViews>
    <workbookView xWindow="-120" yWindow="-120" windowWidth="29040" windowHeight="15990" xr2:uid="{6FD3A41C-1634-4838-94A6-F586CD985F45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7" i="1" l="1"/>
  <c r="G52" i="1"/>
  <c r="G53" i="1" s="1"/>
  <c r="G54" i="1" s="1"/>
  <c r="G55" i="1" s="1"/>
</calcChain>
</file>

<file path=xl/sharedStrings.xml><?xml version="1.0" encoding="utf-8"?>
<sst xmlns="http://schemas.openxmlformats.org/spreadsheetml/2006/main" count="86" uniqueCount="70">
  <si>
    <t>区分</t>
    <rPh sb="0" eb="2">
      <t>クブン</t>
    </rPh>
    <phoneticPr fontId="1"/>
  </si>
  <si>
    <t>項目</t>
    <rPh sb="0" eb="2">
      <t>コウモク</t>
    </rPh>
    <phoneticPr fontId="1"/>
  </si>
  <si>
    <t>金額（円）</t>
    <rPh sb="0" eb="2">
      <t>キンガク</t>
    </rPh>
    <rPh sb="3" eb="4">
      <t>エン</t>
    </rPh>
    <phoneticPr fontId="1"/>
  </si>
  <si>
    <t>１）</t>
    <phoneticPr fontId="1"/>
  </si>
  <si>
    <t>広報実施方針に関する業務</t>
    <rPh sb="0" eb="6">
      <t>コウホウジッシホウシン</t>
    </rPh>
    <rPh sb="7" eb="8">
      <t>カン</t>
    </rPh>
    <rPh sb="10" eb="12">
      <t>ギョウム</t>
    </rPh>
    <phoneticPr fontId="1"/>
  </si>
  <si>
    <t>a</t>
    <phoneticPr fontId="1"/>
  </si>
  <si>
    <t>b</t>
    <phoneticPr fontId="1"/>
  </si>
  <si>
    <t>c</t>
    <phoneticPr fontId="1"/>
  </si>
  <si>
    <t>モニタリング・評価・報告費</t>
    <rPh sb="7" eb="9">
      <t>ヒョウカ</t>
    </rPh>
    <rPh sb="10" eb="12">
      <t>ホウコク</t>
    </rPh>
    <rPh sb="12" eb="13">
      <t>ヒ</t>
    </rPh>
    <phoneticPr fontId="1"/>
  </si>
  <si>
    <t>２）</t>
    <phoneticPr fontId="1"/>
  </si>
  <si>
    <t>国内広報に関する業務</t>
    <rPh sb="0" eb="4">
      <t>コクナイコウホウ</t>
    </rPh>
    <rPh sb="5" eb="6">
      <t>カン</t>
    </rPh>
    <rPh sb="8" eb="10">
      <t>ギョウム</t>
    </rPh>
    <phoneticPr fontId="1"/>
  </si>
  <si>
    <t>国内向けJICAのアフリカ協力にかかる広報</t>
    <rPh sb="0" eb="3">
      <t>コクナイム</t>
    </rPh>
    <rPh sb="13" eb="15">
      <t>キョウリョク</t>
    </rPh>
    <rPh sb="19" eb="21">
      <t>コウホウ</t>
    </rPh>
    <phoneticPr fontId="1"/>
  </si>
  <si>
    <t>d</t>
    <phoneticPr fontId="1"/>
  </si>
  <si>
    <t>３）</t>
    <phoneticPr fontId="1"/>
  </si>
  <si>
    <t>海外広報に関する業務</t>
    <rPh sb="2" eb="4">
      <t>コウホウ</t>
    </rPh>
    <rPh sb="5" eb="6">
      <t>カン</t>
    </rPh>
    <rPh sb="8" eb="10">
      <t>ギョウム</t>
    </rPh>
    <phoneticPr fontId="1"/>
  </si>
  <si>
    <t>外国メディア向けブリーフィング等実施に係る支援</t>
    <rPh sb="0" eb="2">
      <t>ガイコク</t>
    </rPh>
    <rPh sb="6" eb="7">
      <t>ム</t>
    </rPh>
    <rPh sb="15" eb="16">
      <t>トウ</t>
    </rPh>
    <rPh sb="16" eb="18">
      <t>ジッシ</t>
    </rPh>
    <rPh sb="19" eb="20">
      <t>カカ</t>
    </rPh>
    <rPh sb="21" eb="23">
      <t>シエン</t>
    </rPh>
    <phoneticPr fontId="1"/>
  </si>
  <si>
    <t>４）</t>
    <phoneticPr fontId="1"/>
  </si>
  <si>
    <t>記事広告費</t>
    <rPh sb="0" eb="5">
      <t>キジコウコクヒ</t>
    </rPh>
    <phoneticPr fontId="1"/>
  </si>
  <si>
    <t>５）</t>
    <phoneticPr fontId="1"/>
  </si>
  <si>
    <t>６）</t>
    <phoneticPr fontId="1"/>
  </si>
  <si>
    <t>国内メディア・記者等への売り込み、特集記事・広報イベント・番組制作等への提案企画対応（再委託による実施費を除く、※下記②定額計上参照）</t>
    <rPh sb="7" eb="9">
      <t>キシャ</t>
    </rPh>
    <rPh sb="9" eb="10">
      <t>トウ</t>
    </rPh>
    <rPh sb="12" eb="13">
      <t>ウ</t>
    </rPh>
    <rPh sb="14" eb="15">
      <t>コ</t>
    </rPh>
    <rPh sb="17" eb="21">
      <t>トクシュウキジ</t>
    </rPh>
    <rPh sb="22" eb="24">
      <t>コウホウ</t>
    </rPh>
    <rPh sb="29" eb="34">
      <t>バングミセイサクトウ</t>
    </rPh>
    <rPh sb="36" eb="40">
      <t>テイアンキカク</t>
    </rPh>
    <rPh sb="40" eb="42">
      <t>タイオウ</t>
    </rPh>
    <rPh sb="43" eb="46">
      <t>サイイタク</t>
    </rPh>
    <rPh sb="49" eb="51">
      <t>ジッシ</t>
    </rPh>
    <rPh sb="51" eb="52">
      <t>ヒ</t>
    </rPh>
    <rPh sb="53" eb="54">
      <t>ノゾ</t>
    </rPh>
    <rPh sb="57" eb="59">
      <t>カキ</t>
    </rPh>
    <rPh sb="60" eb="64">
      <t>テイガクケイジョウ</t>
    </rPh>
    <rPh sb="64" eb="66">
      <t>サンショウ</t>
    </rPh>
    <phoneticPr fontId="1"/>
  </si>
  <si>
    <t>・外国メディアの在京特派員向け記者会見経費（会場費除く、※下記②定額計上参照）</t>
    <rPh sb="1" eb="3">
      <t>ガイコク</t>
    </rPh>
    <phoneticPr fontId="1"/>
  </si>
  <si>
    <t>・月次及び国際会議終了時点の報告</t>
    <rPh sb="1" eb="3">
      <t>ゲツジ</t>
    </rPh>
    <rPh sb="3" eb="4">
      <t>オヨ</t>
    </rPh>
    <rPh sb="5" eb="9">
      <t>コクサイカイギ</t>
    </rPh>
    <rPh sb="14" eb="16">
      <t>ホウコク</t>
    </rPh>
    <phoneticPr fontId="1"/>
  </si>
  <si>
    <t>・国内メディア向けブリーフィング費（会場費除く、※下記②定額計上参照）　</t>
    <rPh sb="1" eb="3">
      <t>コクナイ</t>
    </rPh>
    <rPh sb="7" eb="8">
      <t>ム</t>
    </rPh>
    <rPh sb="16" eb="17">
      <t>ヒ</t>
    </rPh>
    <rPh sb="18" eb="21">
      <t>カイジョウヒ</t>
    </rPh>
    <rPh sb="21" eb="22">
      <t>ノゾ</t>
    </rPh>
    <rPh sb="25" eb="27">
      <t>カキ</t>
    </rPh>
    <rPh sb="28" eb="30">
      <t>テイガク</t>
    </rPh>
    <rPh sb="30" eb="32">
      <t>ケイジョウ</t>
    </rPh>
    <rPh sb="32" eb="34">
      <t>サンショウ</t>
    </rPh>
    <phoneticPr fontId="1"/>
  </si>
  <si>
    <t>国内メディア対象の記者会見開催支援（対面、東京）（会場費除く、※下記②定額計上参照）　</t>
    <rPh sb="6" eb="8">
      <t>タイショウ</t>
    </rPh>
    <rPh sb="9" eb="11">
      <t>キシャ</t>
    </rPh>
    <rPh sb="11" eb="13">
      <t>カイケン</t>
    </rPh>
    <rPh sb="13" eb="15">
      <t>カイサイ</t>
    </rPh>
    <rPh sb="15" eb="17">
      <t>シエン</t>
    </rPh>
    <rPh sb="18" eb="20">
      <t>タイメン</t>
    </rPh>
    <rPh sb="21" eb="23">
      <t>トウキョウ</t>
    </rPh>
    <phoneticPr fontId="1"/>
  </si>
  <si>
    <t>積算様式</t>
    <rPh sb="0" eb="2">
      <t>セキサン</t>
    </rPh>
    <rPh sb="2" eb="4">
      <t>ヨウシキ</t>
    </rPh>
    <phoneticPr fontId="1"/>
  </si>
  <si>
    <t>全体活動計画策定・進捗管理に係る支援（KPI策定を含む）</t>
    <phoneticPr fontId="1"/>
  </si>
  <si>
    <t>e</t>
    <phoneticPr fontId="1"/>
  </si>
  <si>
    <t>グローバル・メディア/アフリカ担当者向けブリーフィング費</t>
    <rPh sb="15" eb="18">
      <t>タントウシャ</t>
    </rPh>
    <rPh sb="18" eb="19">
      <t>ム</t>
    </rPh>
    <rPh sb="27" eb="28">
      <t>ヒ</t>
    </rPh>
    <phoneticPr fontId="1"/>
  </si>
  <si>
    <t>・業務完了時の報告書作成</t>
    <rPh sb="1" eb="3">
      <t>ギョウム</t>
    </rPh>
    <rPh sb="3" eb="5">
      <t>カンリョウ</t>
    </rPh>
    <rPh sb="5" eb="8">
      <t>ホウコクショ</t>
    </rPh>
    <rPh sb="8" eb="10">
      <t>サクセイ</t>
    </rPh>
    <phoneticPr fontId="1"/>
  </si>
  <si>
    <t>広報動画の作成</t>
    <rPh sb="0" eb="4">
      <t>コウホウドウガ</t>
    </rPh>
    <rPh sb="5" eb="7">
      <t>サクセイ</t>
    </rPh>
    <phoneticPr fontId="1"/>
  </si>
  <si>
    <t>回</t>
    <rPh sb="0" eb="1">
      <t>カイ</t>
    </rPh>
    <phoneticPr fontId="1"/>
  </si>
  <si>
    <t>式</t>
    <rPh sb="0" eb="1">
      <t>シキ</t>
    </rPh>
    <phoneticPr fontId="1"/>
  </si>
  <si>
    <t>TICAD9特設ウェブサイトに関する業務</t>
    <rPh sb="6" eb="8">
      <t>トクセツ</t>
    </rPh>
    <rPh sb="15" eb="16">
      <t>カン</t>
    </rPh>
    <rPh sb="18" eb="20">
      <t>ギョウム</t>
    </rPh>
    <phoneticPr fontId="1"/>
  </si>
  <si>
    <t>TICAD9期間中のサイドイベント（ハイブリッド開催）に係る広報活動</t>
    <rPh sb="6" eb="9">
      <t>キカンチュウ</t>
    </rPh>
    <rPh sb="24" eb="26">
      <t>カイサイ</t>
    </rPh>
    <rPh sb="28" eb="29">
      <t>カカ</t>
    </rPh>
    <rPh sb="30" eb="32">
      <t>コウホウ</t>
    </rPh>
    <rPh sb="32" eb="34">
      <t>カツドウ</t>
    </rPh>
    <phoneticPr fontId="1"/>
  </si>
  <si>
    <t>業務の対価（報酬）※一般管理費を含む</t>
    <rPh sb="0" eb="2">
      <t>ギョウム</t>
    </rPh>
    <rPh sb="3" eb="5">
      <t>タイカ</t>
    </rPh>
    <rPh sb="6" eb="8">
      <t>ホウシュウ</t>
    </rPh>
    <rPh sb="16" eb="17">
      <t>フク</t>
    </rPh>
    <phoneticPr fontId="1"/>
  </si>
  <si>
    <t>国内メディア向けブリーフィング等実施に係る支援（対面、東京）</t>
    <rPh sb="0" eb="2">
      <t>コクナイ</t>
    </rPh>
    <rPh sb="6" eb="7">
      <t>ム</t>
    </rPh>
    <rPh sb="15" eb="16">
      <t>トウ</t>
    </rPh>
    <rPh sb="16" eb="18">
      <t>ジッシ</t>
    </rPh>
    <rPh sb="19" eb="20">
      <t>カカ</t>
    </rPh>
    <rPh sb="21" eb="23">
      <t>シエン</t>
    </rPh>
    <rPh sb="24" eb="26">
      <t>タイメン</t>
    </rPh>
    <rPh sb="27" eb="29">
      <t>トウキョウ</t>
    </rPh>
    <phoneticPr fontId="1"/>
  </si>
  <si>
    <t>・SNS（Facebook、X）の投稿・発信支援（日英翻訳含）</t>
    <rPh sb="25" eb="26">
      <t>ニチ</t>
    </rPh>
    <rPh sb="26" eb="27">
      <t>エイ</t>
    </rPh>
    <rPh sb="27" eb="29">
      <t>ホンヤク</t>
    </rPh>
    <rPh sb="29" eb="30">
      <t>フク</t>
    </rPh>
    <phoneticPr fontId="1"/>
  </si>
  <si>
    <t>・メディアキット作成（日英翻訳含）</t>
    <rPh sb="8" eb="10">
      <t>サクセイ</t>
    </rPh>
    <rPh sb="11" eb="13">
      <t>ニチエイ</t>
    </rPh>
    <rPh sb="13" eb="15">
      <t>ホンヤク</t>
    </rPh>
    <rPh sb="15" eb="16">
      <t>フク</t>
    </rPh>
    <phoneticPr fontId="1"/>
  </si>
  <si>
    <t>・外国メディアの在京特派員向けブリーフィング費（会場費除く、※下記②定額計上参照）</t>
    <rPh sb="1" eb="3">
      <t>ガイコク</t>
    </rPh>
    <rPh sb="8" eb="10">
      <t>ザイキョウ</t>
    </rPh>
    <rPh sb="10" eb="13">
      <t>トクハイン</t>
    </rPh>
    <rPh sb="13" eb="14">
      <t>ム</t>
    </rPh>
    <rPh sb="22" eb="23">
      <t>ヒ</t>
    </rPh>
    <rPh sb="24" eb="28">
      <t>カイジョウヒノゾ</t>
    </rPh>
    <phoneticPr fontId="1"/>
  </si>
  <si>
    <t>・外国メディアの個別取材費（日英通訳含）</t>
    <rPh sb="1" eb="3">
      <t>ガイコク</t>
    </rPh>
    <rPh sb="8" eb="10">
      <t>コベツ</t>
    </rPh>
    <rPh sb="10" eb="12">
      <t>シュザイ</t>
    </rPh>
    <rPh sb="12" eb="13">
      <t>ヒ</t>
    </rPh>
    <rPh sb="14" eb="16">
      <t>ニチエイ</t>
    </rPh>
    <rPh sb="16" eb="18">
      <t>ツウヤク</t>
    </rPh>
    <rPh sb="18" eb="19">
      <t>フク</t>
    </rPh>
    <phoneticPr fontId="1"/>
  </si>
  <si>
    <t>・上記にかかる企画・ロジ支援（日英翻訳含）</t>
    <rPh sb="1" eb="3">
      <t>ジョウキ</t>
    </rPh>
    <rPh sb="7" eb="9">
      <t>キカク</t>
    </rPh>
    <rPh sb="12" eb="14">
      <t>シエン</t>
    </rPh>
    <rPh sb="15" eb="17">
      <t>ニチエイ</t>
    </rPh>
    <rPh sb="17" eb="19">
      <t>ホンヤク</t>
    </rPh>
    <rPh sb="19" eb="20">
      <t>フク</t>
    </rPh>
    <phoneticPr fontId="1"/>
  </si>
  <si>
    <t>・スピーチ原稿・発表資料・発言要領作成支援、日英翻訳支援</t>
    <rPh sb="5" eb="7">
      <t>ゲンコウ</t>
    </rPh>
    <rPh sb="8" eb="12">
      <t>ハッピョウシリョウ</t>
    </rPh>
    <rPh sb="13" eb="17">
      <t>ハツゲンヨウリョウ</t>
    </rPh>
    <rPh sb="17" eb="19">
      <t>サクセイ</t>
    </rPh>
    <rPh sb="19" eb="21">
      <t>シエン</t>
    </rPh>
    <rPh sb="22" eb="24">
      <t>ニチエイ</t>
    </rPh>
    <rPh sb="24" eb="26">
      <t>ホンヤク</t>
    </rPh>
    <rPh sb="26" eb="28">
      <t>シエン</t>
    </rPh>
    <phoneticPr fontId="1"/>
  </si>
  <si>
    <t>・企画・ロジ支援（日英翻訳含）</t>
    <rPh sb="1" eb="3">
      <t>キカク</t>
    </rPh>
    <rPh sb="6" eb="8">
      <t>シエン</t>
    </rPh>
    <rPh sb="9" eb="11">
      <t>ニチエイ</t>
    </rPh>
    <rPh sb="11" eb="13">
      <t>ホンヤク</t>
    </rPh>
    <rPh sb="13" eb="14">
      <t>フク</t>
    </rPh>
    <phoneticPr fontId="1"/>
  </si>
  <si>
    <t>・発表資料・発言要領の作成支援（日英翻訳含）</t>
    <rPh sb="1" eb="5">
      <t>ハッピョウシリョウ</t>
    </rPh>
    <rPh sb="6" eb="10">
      <t>ハツゲンヨウリョウ</t>
    </rPh>
    <rPh sb="11" eb="13">
      <t>サクセイ</t>
    </rPh>
    <rPh sb="13" eb="15">
      <t>シエン</t>
    </rPh>
    <rPh sb="16" eb="18">
      <t>ニチエイ</t>
    </rPh>
    <rPh sb="18" eb="21">
      <t>ホンヤクフク</t>
    </rPh>
    <phoneticPr fontId="1"/>
  </si>
  <si>
    <t>アフリカ・メディア向けブリーフィング費</t>
    <rPh sb="9" eb="10">
      <t>ム</t>
    </rPh>
    <rPh sb="18" eb="19">
      <t>ヒ</t>
    </rPh>
    <phoneticPr fontId="1"/>
  </si>
  <si>
    <t>・企画・ロジ支援（日英仏通訳含）</t>
    <rPh sb="1" eb="3">
      <t>キカク</t>
    </rPh>
    <rPh sb="6" eb="8">
      <t>シエン</t>
    </rPh>
    <rPh sb="9" eb="12">
      <t>ニチエイフツ</t>
    </rPh>
    <rPh sb="12" eb="14">
      <t>ツウヤク</t>
    </rPh>
    <rPh sb="14" eb="15">
      <t>フク</t>
    </rPh>
    <phoneticPr fontId="1"/>
  </si>
  <si>
    <t>・発表資料・発言要領の作成支援（日英仏翻訳含）</t>
    <rPh sb="1" eb="5">
      <t>ハッピョウシリョウ</t>
    </rPh>
    <rPh sb="6" eb="10">
      <t>ハツゲンヨウリョウ</t>
    </rPh>
    <rPh sb="11" eb="13">
      <t>サクセイ</t>
    </rPh>
    <rPh sb="13" eb="15">
      <t>シエン</t>
    </rPh>
    <rPh sb="16" eb="19">
      <t>ニチエイフツ</t>
    </rPh>
    <rPh sb="19" eb="21">
      <t>ホンヤク</t>
    </rPh>
    <rPh sb="21" eb="22">
      <t>フク</t>
    </rPh>
    <phoneticPr fontId="1"/>
  </si>
  <si>
    <t>海外メディアからの提案企画への対応にかかる支援・助言、取材・コンテンツ作成支援（再委託による実施費を除く、※下記②定額計上参照）</t>
    <rPh sb="27" eb="29">
      <t>シュザイ</t>
    </rPh>
    <rPh sb="35" eb="37">
      <t>サクセイ</t>
    </rPh>
    <rPh sb="37" eb="39">
      <t>シエン</t>
    </rPh>
    <phoneticPr fontId="1"/>
  </si>
  <si>
    <t>記事企画・執筆費（インタビュー、翻訳含）</t>
    <rPh sb="0" eb="4">
      <t>キジキカク</t>
    </rPh>
    <rPh sb="5" eb="7">
      <t>シッピツ</t>
    </rPh>
    <rPh sb="7" eb="8">
      <t>ヒ</t>
    </rPh>
    <rPh sb="16" eb="18">
      <t>ホンヤク</t>
    </rPh>
    <rPh sb="18" eb="19">
      <t>フク</t>
    </rPh>
    <phoneticPr fontId="1"/>
  </si>
  <si>
    <t>・記事の執筆・翻訳（日英仏）</t>
    <rPh sb="1" eb="3">
      <t>キジ</t>
    </rPh>
    <rPh sb="4" eb="6">
      <t>シッピツ</t>
    </rPh>
    <rPh sb="7" eb="9">
      <t>ホンヤク</t>
    </rPh>
    <rPh sb="10" eb="13">
      <t>ニチエイフツ</t>
    </rPh>
    <phoneticPr fontId="1"/>
  </si>
  <si>
    <t>・SNSによる拡散（日英翻訳含）</t>
    <rPh sb="7" eb="9">
      <t>カクサン</t>
    </rPh>
    <rPh sb="10" eb="12">
      <t>ニチエイ</t>
    </rPh>
    <rPh sb="12" eb="14">
      <t>ホンヤク</t>
    </rPh>
    <rPh sb="14" eb="15">
      <t>フク</t>
    </rPh>
    <phoneticPr fontId="1"/>
  </si>
  <si>
    <t>・サイドイベントの効果的な露出に向けた広報策（日英翻訳含）</t>
    <rPh sb="23" eb="25">
      <t>ニチエイ</t>
    </rPh>
    <rPh sb="25" eb="27">
      <t>ホンヤク</t>
    </rPh>
    <rPh sb="27" eb="28">
      <t>フク</t>
    </rPh>
    <phoneticPr fontId="1"/>
  </si>
  <si>
    <t>・登壇者へのメディアによるインタビューの設定（日英通訳含）</t>
    <rPh sb="1" eb="4">
      <t>トウダンシャ</t>
    </rPh>
    <rPh sb="20" eb="22">
      <t>セッテイ</t>
    </rPh>
    <rPh sb="23" eb="25">
      <t>ニチエイ</t>
    </rPh>
    <rPh sb="25" eb="27">
      <t>ツウヤク</t>
    </rPh>
    <rPh sb="27" eb="28">
      <t>フク</t>
    </rPh>
    <phoneticPr fontId="1"/>
  </si>
  <si>
    <t>・ハイレベルイベントのオウンド用の記事作成及びSNS発信（日英翻訳含）</t>
    <rPh sb="15" eb="16">
      <t>ヨウ</t>
    </rPh>
    <rPh sb="17" eb="21">
      <t>キジサクセイ</t>
    </rPh>
    <rPh sb="21" eb="22">
      <t>オヨ</t>
    </rPh>
    <rPh sb="26" eb="28">
      <t>ハッシン</t>
    </rPh>
    <rPh sb="29" eb="31">
      <t>ニチエイ</t>
    </rPh>
    <rPh sb="31" eb="33">
      <t>ホンヤク</t>
    </rPh>
    <rPh sb="33" eb="34">
      <t>ガン</t>
    </rPh>
    <phoneticPr fontId="1"/>
  </si>
  <si>
    <t>・サイドイベントのSNSでの発信（日英翻訳含）</t>
    <rPh sb="14" eb="16">
      <t>ハッシン</t>
    </rPh>
    <rPh sb="17" eb="19">
      <t>ニチエイ</t>
    </rPh>
    <rPh sb="19" eb="21">
      <t>ホンヤク</t>
    </rPh>
    <rPh sb="21" eb="22">
      <t>フク</t>
    </rPh>
    <phoneticPr fontId="1"/>
  </si>
  <si>
    <t>・対面及びオンライン参加者を確保するための誘致策（日英翻訳含）</t>
    <rPh sb="1" eb="3">
      <t>タイメン</t>
    </rPh>
    <rPh sb="3" eb="4">
      <t>オヨ</t>
    </rPh>
    <rPh sb="10" eb="13">
      <t>サンカシャ</t>
    </rPh>
    <rPh sb="14" eb="16">
      <t>カクホ</t>
    </rPh>
    <rPh sb="21" eb="24">
      <t>ユウチサク</t>
    </rPh>
    <rPh sb="25" eb="29">
      <t>ニチエイホンヤク</t>
    </rPh>
    <rPh sb="29" eb="30">
      <t>フク</t>
    </rPh>
    <phoneticPr fontId="1"/>
  </si>
  <si>
    <t>企画・撮影・編集費（日英仏翻訳含）</t>
    <rPh sb="0" eb="2">
      <t>キカク</t>
    </rPh>
    <rPh sb="3" eb="5">
      <t>サツエイ</t>
    </rPh>
    <rPh sb="6" eb="8">
      <t>ヘンシュウ</t>
    </rPh>
    <rPh sb="8" eb="9">
      <t>ヒ</t>
    </rPh>
    <rPh sb="10" eb="12">
      <t>ニチエイ</t>
    </rPh>
    <rPh sb="12" eb="13">
      <t>フツ</t>
    </rPh>
    <rPh sb="13" eb="15">
      <t>ホンヤク</t>
    </rPh>
    <rPh sb="15" eb="16">
      <t>フク</t>
    </rPh>
    <phoneticPr fontId="1"/>
  </si>
  <si>
    <t>①</t>
    <phoneticPr fontId="1"/>
  </si>
  <si>
    <t>①業務の対価（上記１）～６））の計</t>
    <rPh sb="1" eb="3">
      <t>ギョウム</t>
    </rPh>
    <rPh sb="4" eb="6">
      <t>タイカ</t>
    </rPh>
    <rPh sb="7" eb="9">
      <t>ジョウキ</t>
    </rPh>
    <rPh sb="16" eb="17">
      <t>ケイ</t>
    </rPh>
    <phoneticPr fontId="1"/>
  </si>
  <si>
    <t>②直接経費（定額計上）の計</t>
    <rPh sb="1" eb="5">
      <t>チョクセツケイヒ</t>
    </rPh>
    <rPh sb="6" eb="10">
      <t>テイガクケイジョウ</t>
    </rPh>
    <rPh sb="12" eb="13">
      <t>ケイ</t>
    </rPh>
    <phoneticPr fontId="1"/>
  </si>
  <si>
    <t>国内メディアからの提案企画の再委託による実施）（税抜）</t>
  </si>
  <si>
    <t>海外メディアからの提案企画の再委託による実施）（税抜）</t>
  </si>
  <si>
    <t>会場費（資機材、コーヒーブレーク代等を含む））（税抜）</t>
  </si>
  <si>
    <t>②直接経費（定額計上）</t>
    <phoneticPr fontId="1"/>
  </si>
  <si>
    <t>（入札額）</t>
    <rPh sb="1" eb="3">
      <t>ニュウサツ</t>
    </rPh>
    <rPh sb="3" eb="4">
      <t>ガク</t>
    </rPh>
    <phoneticPr fontId="1"/>
  </si>
  <si>
    <t>③合計（＝①業務の対価＋②定額計上の小計）</t>
    <phoneticPr fontId="1"/>
  </si>
  <si>
    <t>④消費税（＝③×10％）</t>
    <phoneticPr fontId="1"/>
  </si>
  <si>
    <t>⑤総計（＝③＋④）</t>
    <phoneticPr fontId="1"/>
  </si>
  <si>
    <t>幹部役職員（3名程度）の外国メディア向けブリーフィング（英語）準備のための短期研修</t>
    <rPh sb="0" eb="5">
      <t>カンブヤクショクイン</t>
    </rPh>
    <rPh sb="7" eb="10">
      <t>メイテイド</t>
    </rPh>
    <rPh sb="12" eb="14">
      <t>ガイコク</t>
    </rPh>
    <rPh sb="18" eb="19">
      <t>ム</t>
    </rPh>
    <rPh sb="28" eb="30">
      <t>エイゴ</t>
    </rPh>
    <rPh sb="31" eb="33">
      <t>ジュンビ</t>
    </rPh>
    <rPh sb="37" eb="39">
      <t>タンキ</t>
    </rPh>
    <rPh sb="39" eb="41">
      <t>ケンシュウ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</si>
</sst>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2"/>
      <color theme="1"/>
      <name val="MS ゴシック"/>
      <family val="2"/>
      <charset val="128"/>
    </font>
    <font>
      <sz val="6"/>
      <name val="MS ゴシック"/>
      <family val="2"/>
      <charset val="128"/>
    </font>
    <font>
      <sz val="12"/>
      <color theme="1"/>
      <name val="MS ゴシック"/>
      <family val="2"/>
      <charset val="128"/>
    </font>
    <font>
      <b/>
      <sz val="12"/>
      <name val="MS ゴシック"/>
      <family val="3"/>
      <charset val="128"/>
    </font>
    <font>
      <sz val="12"/>
      <name val="MS ゴシック"/>
      <charset val="128"/>
    </font>
    <font>
      <sz val="12"/>
      <name val="MS ゴシック"/>
      <family val="3"/>
      <charset val="128"/>
    </font>
    <font>
      <b/>
      <sz val="12"/>
      <name val="MS ゴシック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38" fontId="5" fillId="0" borderId="1" xfId="1" applyFont="1" applyFill="1" applyBorder="1">
      <alignment vertical="center"/>
    </xf>
    <xf numFmtId="0" fontId="3" fillId="4" borderId="1" xfId="0" applyFont="1" applyFill="1" applyBorder="1" applyAlignment="1">
      <alignment vertical="center" wrapText="1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right" vertical="center"/>
    </xf>
    <xf numFmtId="0" fontId="5" fillId="4" borderId="1" xfId="0" applyFont="1" applyFill="1" applyBorder="1" applyAlignment="1">
      <alignment horizontal="right" vertical="center"/>
    </xf>
    <xf numFmtId="38" fontId="5" fillId="4" borderId="1" xfId="1" applyFont="1" applyFill="1" applyBorder="1">
      <alignment vertical="center"/>
    </xf>
    <xf numFmtId="38" fontId="5" fillId="0" borderId="1" xfId="1" applyFont="1" applyFill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5" fillId="0" borderId="11" xfId="0" applyFont="1" applyBorder="1" applyAlignment="1">
      <alignment vertical="center" wrapText="1"/>
    </xf>
    <xf numFmtId="49" fontId="3" fillId="0" borderId="14" xfId="0" applyNumberFormat="1" applyFont="1" applyBorder="1" applyAlignment="1">
      <alignment horizontal="right" vertical="center"/>
    </xf>
    <xf numFmtId="38" fontId="5" fillId="0" borderId="17" xfId="1" applyFont="1" applyBorder="1">
      <alignment vertical="center"/>
    </xf>
    <xf numFmtId="38" fontId="5" fillId="0" borderId="18" xfId="1" applyFont="1" applyBorder="1">
      <alignment vertical="center"/>
    </xf>
    <xf numFmtId="0" fontId="0" fillId="0" borderId="19" xfId="0" applyBorder="1" applyAlignment="1">
      <alignment horizontal="right" vertical="center"/>
    </xf>
    <xf numFmtId="38" fontId="5" fillId="4" borderId="20" xfId="1" applyFont="1" applyFill="1" applyBorder="1">
      <alignment vertical="center"/>
    </xf>
    <xf numFmtId="38" fontId="5" fillId="4" borderId="26" xfId="1" applyFont="1" applyFill="1" applyBorder="1">
      <alignment vertical="center"/>
    </xf>
    <xf numFmtId="38" fontId="5" fillId="0" borderId="20" xfId="1" applyFont="1" applyFill="1" applyBorder="1">
      <alignment vertical="center"/>
    </xf>
    <xf numFmtId="0" fontId="5" fillId="0" borderId="19" xfId="0" applyFont="1" applyBorder="1" applyAlignment="1">
      <alignment horizontal="right" vertical="center"/>
    </xf>
    <xf numFmtId="38" fontId="5" fillId="4" borderId="2" xfId="1" applyFont="1" applyFill="1" applyBorder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8" fontId="5" fillId="0" borderId="26" xfId="1" applyFont="1" applyFill="1" applyBorder="1">
      <alignment vertical="center"/>
    </xf>
    <xf numFmtId="38" fontId="5" fillId="0" borderId="11" xfId="1" applyFont="1" applyFill="1" applyBorder="1">
      <alignment vertical="center"/>
    </xf>
    <xf numFmtId="38" fontId="5" fillId="0" borderId="11" xfId="1" applyFont="1" applyFill="1" applyBorder="1" applyAlignment="1">
      <alignment horizontal="right" vertical="center"/>
    </xf>
    <xf numFmtId="38" fontId="5" fillId="0" borderId="29" xfId="1" applyFont="1" applyFill="1" applyBorder="1">
      <alignment vertical="center"/>
    </xf>
    <xf numFmtId="0" fontId="0" fillId="0" borderId="27" xfId="0" applyBorder="1" applyAlignment="1">
      <alignment horizontal="right" vertical="center"/>
    </xf>
    <xf numFmtId="0" fontId="5" fillId="0" borderId="38" xfId="0" applyFont="1" applyFill="1" applyBorder="1" applyAlignment="1">
      <alignment vertical="center"/>
    </xf>
    <xf numFmtId="38" fontId="5" fillId="0" borderId="39" xfId="1" applyFont="1" applyBorder="1">
      <alignment vertical="center"/>
    </xf>
    <xf numFmtId="0" fontId="5" fillId="0" borderId="41" xfId="0" applyFont="1" applyFill="1" applyBorder="1" applyAlignment="1">
      <alignment horizontal="left" vertical="center"/>
    </xf>
    <xf numFmtId="0" fontId="0" fillId="0" borderId="42" xfId="0" applyBorder="1" applyAlignment="1">
      <alignment vertical="center" wrapText="1"/>
    </xf>
    <xf numFmtId="38" fontId="5" fillId="0" borderId="43" xfId="1" applyFont="1" applyBorder="1">
      <alignment vertical="center"/>
    </xf>
    <xf numFmtId="38" fontId="5" fillId="0" borderId="44" xfId="1" applyFont="1" applyFill="1" applyBorder="1">
      <alignment vertical="center"/>
    </xf>
    <xf numFmtId="0" fontId="3" fillId="2" borderId="45" xfId="0" applyFont="1" applyFill="1" applyBorder="1" applyAlignment="1">
      <alignment horizontal="right" vertical="center"/>
    </xf>
    <xf numFmtId="0" fontId="3" fillId="2" borderId="46" xfId="0" applyFont="1" applyFill="1" applyBorder="1" applyAlignment="1">
      <alignment vertical="center" wrapText="1"/>
    </xf>
    <xf numFmtId="0" fontId="3" fillId="2" borderId="46" xfId="0" applyFont="1" applyFill="1" applyBorder="1">
      <alignment vertical="center"/>
    </xf>
    <xf numFmtId="0" fontId="3" fillId="2" borderId="47" xfId="0" applyFont="1" applyFill="1" applyBorder="1">
      <alignment vertical="center"/>
    </xf>
    <xf numFmtId="0" fontId="0" fillId="0" borderId="0" xfId="0" applyBorder="1" applyAlignment="1">
      <alignment vertical="center" wrapText="1"/>
    </xf>
    <xf numFmtId="38" fontId="5" fillId="0" borderId="49" xfId="1" applyFont="1" applyFill="1" applyBorder="1">
      <alignment vertical="center"/>
    </xf>
    <xf numFmtId="0" fontId="5" fillId="0" borderId="50" xfId="0" applyFont="1" applyFill="1" applyBorder="1" applyAlignment="1">
      <alignment vertical="center"/>
    </xf>
    <xf numFmtId="0" fontId="0" fillId="0" borderId="24" xfId="0" applyBorder="1" applyAlignment="1">
      <alignment vertical="center" wrapText="1"/>
    </xf>
    <xf numFmtId="38" fontId="5" fillId="0" borderId="51" xfId="1" applyFont="1" applyBorder="1">
      <alignment vertical="center"/>
    </xf>
    <xf numFmtId="0" fontId="3" fillId="0" borderId="48" xfId="0" applyFont="1" applyBorder="1" applyAlignment="1">
      <alignment horizontal="left" vertical="center"/>
    </xf>
    <xf numFmtId="0" fontId="3" fillId="0" borderId="40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38" fontId="5" fillId="0" borderId="5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21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38" fontId="5" fillId="0" borderId="22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5" fillId="0" borderId="23" xfId="1" applyFont="1" applyBorder="1" applyAlignment="1">
      <alignment horizontal="center" vertical="center"/>
    </xf>
    <xf numFmtId="0" fontId="3" fillId="3" borderId="15" xfId="0" applyFont="1" applyFill="1" applyBorder="1" applyAlignment="1">
      <alignment horizontal="left" vertical="center"/>
    </xf>
    <xf numFmtId="0" fontId="3" fillId="3" borderId="16" xfId="0" applyFont="1" applyFill="1" applyBorder="1" applyAlignment="1">
      <alignment horizontal="left" vertical="center"/>
    </xf>
    <xf numFmtId="0" fontId="5" fillId="0" borderId="36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38" fontId="5" fillId="0" borderId="30" xfId="1" applyFont="1" applyBorder="1" applyAlignment="1">
      <alignment horizontal="center" vertical="center"/>
    </xf>
    <xf numFmtId="38" fontId="5" fillId="0" borderId="31" xfId="1" applyFont="1" applyBorder="1" applyAlignment="1">
      <alignment horizontal="center" vertical="center"/>
    </xf>
    <xf numFmtId="38" fontId="5" fillId="0" borderId="32" xfId="1" applyFont="1" applyBorder="1" applyAlignment="1">
      <alignment horizontal="center" vertical="center"/>
    </xf>
    <xf numFmtId="0" fontId="5" fillId="0" borderId="33" xfId="0" applyFont="1" applyFill="1" applyBorder="1" applyAlignment="1">
      <alignment horizontal="left" vertical="center"/>
    </xf>
    <xf numFmtId="0" fontId="5" fillId="0" borderId="34" xfId="0" applyFont="1" applyFill="1" applyBorder="1" applyAlignment="1">
      <alignment horizontal="left" vertical="center"/>
    </xf>
    <xf numFmtId="0" fontId="5" fillId="0" borderId="35" xfId="0" applyFont="1" applyFill="1" applyBorder="1" applyAlignment="1">
      <alignment horizontal="left" vertical="center"/>
    </xf>
    <xf numFmtId="49" fontId="3" fillId="0" borderId="14" xfId="0" applyNumberFormat="1" applyFont="1" applyBorder="1" applyAlignment="1">
      <alignment horizontal="left" vertical="center"/>
    </xf>
    <xf numFmtId="49" fontId="3" fillId="0" borderId="28" xfId="0" applyNumberFormat="1" applyFont="1" applyBorder="1" applyAlignment="1">
      <alignment horizontal="left" vertical="center"/>
    </xf>
    <xf numFmtId="49" fontId="3" fillId="0" borderId="52" xfId="0" applyNumberFormat="1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F2817-C21B-4027-94C8-263F4203C89D}">
  <sheetPr>
    <pageSetUpPr fitToPage="1"/>
  </sheetPr>
  <dimension ref="A2:H56"/>
  <sheetViews>
    <sheetView tabSelected="1" zoomScale="115" zoomScaleNormal="115" workbookViewId="0">
      <selection activeCell="C34" sqref="C34"/>
    </sheetView>
  </sheetViews>
  <sheetFormatPr defaultRowHeight="14.25"/>
  <cols>
    <col min="1" max="1" width="4.625" style="1" customWidth="1"/>
    <col min="2" max="2" width="5.625" style="1" customWidth="1"/>
    <col min="3" max="3" width="84.375" style="2" customWidth="1"/>
    <col min="4" max="4" width="12.125" customWidth="1"/>
    <col min="5" max="5" width="3.5" customWidth="1"/>
    <col min="6" max="6" width="3.875" customWidth="1"/>
    <col min="7" max="7" width="13.625" customWidth="1"/>
    <col min="8" max="8" width="10.125" customWidth="1"/>
    <col min="9" max="9" width="0.5" customWidth="1"/>
  </cols>
  <sheetData>
    <row r="2" spans="1:7">
      <c r="A2" s="7"/>
      <c r="B2" s="7"/>
      <c r="C2" s="8" t="s">
        <v>25</v>
      </c>
      <c r="D2" s="9"/>
      <c r="E2" s="9"/>
      <c r="F2" s="9"/>
      <c r="G2" s="9"/>
    </row>
    <row r="3" spans="1:7" ht="15" thickBot="1">
      <c r="A3" s="7"/>
      <c r="B3" s="7"/>
      <c r="C3" s="10"/>
      <c r="D3" s="9"/>
      <c r="E3" s="9"/>
      <c r="F3" s="9"/>
      <c r="G3" s="9"/>
    </row>
    <row r="4" spans="1:7" ht="15" thickBot="1">
      <c r="A4" s="39"/>
      <c r="B4" s="39" t="s">
        <v>0</v>
      </c>
      <c r="C4" s="40" t="s">
        <v>1</v>
      </c>
      <c r="D4" s="41"/>
      <c r="E4" s="41"/>
      <c r="F4" s="41"/>
      <c r="G4" s="42" t="s">
        <v>2</v>
      </c>
    </row>
    <row r="5" spans="1:7" ht="18" customHeight="1">
      <c r="A5" s="17" t="s">
        <v>58</v>
      </c>
      <c r="B5" s="60" t="s">
        <v>35</v>
      </c>
      <c r="C5" s="61"/>
      <c r="D5" s="18"/>
      <c r="E5" s="18"/>
      <c r="F5" s="18"/>
      <c r="G5" s="19"/>
    </row>
    <row r="6" spans="1:7" ht="18" customHeight="1">
      <c r="A6" s="20"/>
      <c r="B6" s="12" t="s">
        <v>3</v>
      </c>
      <c r="C6" s="6" t="s">
        <v>4</v>
      </c>
      <c r="D6" s="25"/>
      <c r="E6" s="13">
        <v>1</v>
      </c>
      <c r="F6" s="13" t="s">
        <v>32</v>
      </c>
      <c r="G6" s="21"/>
    </row>
    <row r="7" spans="1:7" ht="18" customHeight="1">
      <c r="A7" s="20"/>
      <c r="B7" s="11" t="s">
        <v>5</v>
      </c>
      <c r="C7" s="4" t="s">
        <v>26</v>
      </c>
      <c r="D7" s="51"/>
      <c r="E7" s="52"/>
      <c r="F7" s="52"/>
      <c r="G7" s="53"/>
    </row>
    <row r="8" spans="1:7" ht="18" customHeight="1">
      <c r="A8" s="20"/>
      <c r="B8" s="11" t="s">
        <v>6</v>
      </c>
      <c r="C8" s="4" t="s">
        <v>8</v>
      </c>
      <c r="D8" s="54"/>
      <c r="E8" s="55"/>
      <c r="F8" s="55"/>
      <c r="G8" s="56"/>
    </row>
    <row r="9" spans="1:7" ht="18" customHeight="1">
      <c r="A9" s="20"/>
      <c r="B9" s="11"/>
      <c r="C9" s="4" t="s">
        <v>22</v>
      </c>
      <c r="D9" s="54"/>
      <c r="E9" s="55"/>
      <c r="F9" s="55"/>
      <c r="G9" s="56"/>
    </row>
    <row r="10" spans="1:7" ht="18" customHeight="1">
      <c r="A10" s="20"/>
      <c r="B10" s="11"/>
      <c r="C10" s="4" t="s">
        <v>29</v>
      </c>
      <c r="D10" s="57"/>
      <c r="E10" s="58"/>
      <c r="F10" s="58"/>
      <c r="G10" s="59"/>
    </row>
    <row r="11" spans="1:7" ht="18" customHeight="1">
      <c r="A11" s="20"/>
      <c r="B11" s="12" t="s">
        <v>9</v>
      </c>
      <c r="C11" s="6" t="s">
        <v>10</v>
      </c>
      <c r="D11" s="25"/>
      <c r="E11" s="13">
        <v>1</v>
      </c>
      <c r="F11" s="13" t="s">
        <v>32</v>
      </c>
      <c r="G11" s="21"/>
    </row>
    <row r="12" spans="1:7" ht="18" customHeight="1">
      <c r="A12" s="20"/>
      <c r="B12" s="11" t="s">
        <v>5</v>
      </c>
      <c r="C12" s="4" t="s">
        <v>36</v>
      </c>
      <c r="D12" s="51"/>
      <c r="E12" s="52"/>
      <c r="F12" s="52"/>
      <c r="G12" s="53"/>
    </row>
    <row r="13" spans="1:7" ht="18" customHeight="1">
      <c r="A13" s="20"/>
      <c r="B13" s="11"/>
      <c r="C13" s="4" t="s">
        <v>23</v>
      </c>
      <c r="D13" s="54"/>
      <c r="E13" s="55"/>
      <c r="F13" s="55"/>
      <c r="G13" s="56"/>
    </row>
    <row r="14" spans="1:7" ht="18" customHeight="1">
      <c r="A14" s="20"/>
      <c r="B14" s="11" t="s">
        <v>6</v>
      </c>
      <c r="C14" s="4" t="s">
        <v>11</v>
      </c>
      <c r="D14" s="54"/>
      <c r="E14" s="55"/>
      <c r="F14" s="55"/>
      <c r="G14" s="56"/>
    </row>
    <row r="15" spans="1:7" ht="18" customHeight="1">
      <c r="A15" s="20"/>
      <c r="B15" s="11"/>
      <c r="C15" s="3" t="s">
        <v>37</v>
      </c>
      <c r="D15" s="54"/>
      <c r="E15" s="55"/>
      <c r="F15" s="55"/>
      <c r="G15" s="56"/>
    </row>
    <row r="16" spans="1:7" ht="36" customHeight="1">
      <c r="A16" s="20"/>
      <c r="B16" s="11" t="s">
        <v>7</v>
      </c>
      <c r="C16" s="3" t="s">
        <v>20</v>
      </c>
      <c r="D16" s="54"/>
      <c r="E16" s="55"/>
      <c r="F16" s="55"/>
      <c r="G16" s="56"/>
    </row>
    <row r="17" spans="1:7" ht="36" customHeight="1">
      <c r="A17" s="20"/>
      <c r="B17" s="11" t="s">
        <v>12</v>
      </c>
      <c r="C17" s="3" t="s">
        <v>24</v>
      </c>
      <c r="D17" s="57"/>
      <c r="E17" s="58"/>
      <c r="F17" s="58"/>
      <c r="G17" s="59"/>
    </row>
    <row r="18" spans="1:7" ht="18" customHeight="1">
      <c r="A18" s="20"/>
      <c r="B18" s="12" t="s">
        <v>13</v>
      </c>
      <c r="C18" s="6" t="s">
        <v>14</v>
      </c>
      <c r="D18" s="25"/>
      <c r="E18" s="13">
        <v>1</v>
      </c>
      <c r="F18" s="13" t="s">
        <v>32</v>
      </c>
      <c r="G18" s="21"/>
    </row>
    <row r="19" spans="1:7" ht="18" customHeight="1">
      <c r="A19" s="20"/>
      <c r="B19" s="11" t="s">
        <v>5</v>
      </c>
      <c r="C19" s="4" t="s">
        <v>15</v>
      </c>
      <c r="D19" s="51"/>
      <c r="E19" s="52"/>
      <c r="F19" s="52"/>
      <c r="G19" s="53"/>
    </row>
    <row r="20" spans="1:7" ht="18" customHeight="1">
      <c r="A20" s="20"/>
      <c r="B20" s="11"/>
      <c r="C20" s="4" t="s">
        <v>38</v>
      </c>
      <c r="D20" s="54"/>
      <c r="E20" s="55"/>
      <c r="F20" s="55"/>
      <c r="G20" s="56"/>
    </row>
    <row r="21" spans="1:7" ht="18" customHeight="1">
      <c r="A21" s="20"/>
      <c r="B21" s="11"/>
      <c r="C21" s="4" t="s">
        <v>39</v>
      </c>
      <c r="D21" s="54"/>
      <c r="E21" s="55"/>
      <c r="F21" s="55"/>
      <c r="G21" s="56"/>
    </row>
    <row r="22" spans="1:7" ht="18" customHeight="1">
      <c r="A22" s="20"/>
      <c r="B22" s="11"/>
      <c r="C22" s="4" t="s">
        <v>21</v>
      </c>
      <c r="D22" s="54"/>
      <c r="E22" s="55"/>
      <c r="F22" s="55"/>
      <c r="G22" s="56"/>
    </row>
    <row r="23" spans="1:7" ht="18" customHeight="1">
      <c r="A23" s="20"/>
      <c r="B23" s="11"/>
      <c r="C23" s="4" t="s">
        <v>40</v>
      </c>
      <c r="D23" s="54"/>
      <c r="E23" s="55"/>
      <c r="F23" s="55"/>
      <c r="G23" s="56"/>
    </row>
    <row r="24" spans="1:7" ht="18" customHeight="1">
      <c r="A24" s="20"/>
      <c r="B24" s="11"/>
      <c r="C24" s="4" t="s">
        <v>41</v>
      </c>
      <c r="D24" s="54"/>
      <c r="E24" s="55"/>
      <c r="F24" s="55"/>
      <c r="G24" s="56"/>
    </row>
    <row r="25" spans="1:7" ht="18" customHeight="1">
      <c r="A25" s="20"/>
      <c r="B25" s="11"/>
      <c r="C25" s="4" t="s">
        <v>42</v>
      </c>
      <c r="D25" s="54"/>
      <c r="E25" s="55"/>
      <c r="F25" s="55"/>
      <c r="G25" s="56"/>
    </row>
    <row r="26" spans="1:7" ht="18" customHeight="1">
      <c r="A26" s="20"/>
      <c r="B26" s="11" t="s">
        <v>6</v>
      </c>
      <c r="C26" s="4" t="s">
        <v>28</v>
      </c>
      <c r="D26" s="54"/>
      <c r="E26" s="55"/>
      <c r="F26" s="55"/>
      <c r="G26" s="56"/>
    </row>
    <row r="27" spans="1:7" ht="18" customHeight="1">
      <c r="A27" s="20"/>
      <c r="B27" s="11"/>
      <c r="C27" s="4" t="s">
        <v>43</v>
      </c>
      <c r="D27" s="54"/>
      <c r="E27" s="55"/>
      <c r="F27" s="55"/>
      <c r="G27" s="56"/>
    </row>
    <row r="28" spans="1:7" ht="18" customHeight="1">
      <c r="A28" s="20"/>
      <c r="B28" s="11"/>
      <c r="C28" s="4" t="s">
        <v>44</v>
      </c>
      <c r="D28" s="54"/>
      <c r="E28" s="55"/>
      <c r="F28" s="55"/>
      <c r="G28" s="56"/>
    </row>
    <row r="29" spans="1:7" ht="18" customHeight="1">
      <c r="A29" s="20"/>
      <c r="B29" s="11" t="s">
        <v>7</v>
      </c>
      <c r="C29" s="4" t="s">
        <v>45</v>
      </c>
      <c r="D29" s="54"/>
      <c r="E29" s="55"/>
      <c r="F29" s="55"/>
      <c r="G29" s="56"/>
    </row>
    <row r="30" spans="1:7" ht="18" customHeight="1">
      <c r="A30" s="20"/>
      <c r="B30" s="11"/>
      <c r="C30" s="4" t="s">
        <v>46</v>
      </c>
      <c r="D30" s="54"/>
      <c r="E30" s="55"/>
      <c r="F30" s="55"/>
      <c r="G30" s="56"/>
    </row>
    <row r="31" spans="1:7" ht="18" customHeight="1">
      <c r="A31" s="20"/>
      <c r="B31" s="11"/>
      <c r="C31" s="4" t="s">
        <v>47</v>
      </c>
      <c r="D31" s="54"/>
      <c r="E31" s="55"/>
      <c r="F31" s="55"/>
      <c r="G31" s="56"/>
    </row>
    <row r="32" spans="1:7" ht="33.950000000000003" customHeight="1">
      <c r="A32" s="20"/>
      <c r="B32" s="11" t="s">
        <v>12</v>
      </c>
      <c r="C32" s="4" t="s">
        <v>48</v>
      </c>
      <c r="D32" s="54"/>
      <c r="E32" s="55"/>
      <c r="F32" s="55"/>
      <c r="G32" s="56"/>
    </row>
    <row r="33" spans="1:7" ht="33.950000000000003" customHeight="1">
      <c r="A33" s="20"/>
      <c r="B33" s="11" t="s">
        <v>27</v>
      </c>
      <c r="C33" s="4" t="s">
        <v>69</v>
      </c>
      <c r="D33" s="57"/>
      <c r="E33" s="58"/>
      <c r="F33" s="58"/>
      <c r="G33" s="59"/>
    </row>
    <row r="34" spans="1:7" ht="18" customHeight="1">
      <c r="A34" s="20"/>
      <c r="B34" s="12" t="s">
        <v>16</v>
      </c>
      <c r="C34" s="6" t="s">
        <v>33</v>
      </c>
      <c r="D34" s="25"/>
      <c r="E34" s="13">
        <v>1</v>
      </c>
      <c r="F34" s="13" t="s">
        <v>32</v>
      </c>
      <c r="G34" s="21"/>
    </row>
    <row r="35" spans="1:7" ht="18" customHeight="1">
      <c r="A35" s="20"/>
      <c r="B35" s="11" t="s">
        <v>5</v>
      </c>
      <c r="C35" s="4" t="s">
        <v>49</v>
      </c>
      <c r="D35" s="51"/>
      <c r="E35" s="52"/>
      <c r="F35" s="52"/>
      <c r="G35" s="53"/>
    </row>
    <row r="36" spans="1:7" ht="18" customHeight="1">
      <c r="A36" s="20"/>
      <c r="B36" s="11"/>
      <c r="C36" s="4" t="s">
        <v>50</v>
      </c>
      <c r="D36" s="54"/>
      <c r="E36" s="55"/>
      <c r="F36" s="55"/>
      <c r="G36" s="56"/>
    </row>
    <row r="37" spans="1:7" ht="18" customHeight="1">
      <c r="A37" s="20"/>
      <c r="B37" s="11" t="s">
        <v>6</v>
      </c>
      <c r="C37" s="4" t="s">
        <v>17</v>
      </c>
      <c r="D37" s="54"/>
      <c r="E37" s="55"/>
      <c r="F37" s="55"/>
      <c r="G37" s="56"/>
    </row>
    <row r="38" spans="1:7" ht="18" customHeight="1">
      <c r="A38" s="20"/>
      <c r="B38" s="11"/>
      <c r="C38" s="4" t="s">
        <v>51</v>
      </c>
      <c r="D38" s="57"/>
      <c r="E38" s="58"/>
      <c r="F38" s="58"/>
      <c r="G38" s="59"/>
    </row>
    <row r="39" spans="1:7" ht="18" customHeight="1">
      <c r="A39" s="20"/>
      <c r="B39" s="12" t="s">
        <v>18</v>
      </c>
      <c r="C39" s="6" t="s">
        <v>34</v>
      </c>
      <c r="D39" s="25"/>
      <c r="E39" s="13">
        <v>1</v>
      </c>
      <c r="F39" s="13" t="s">
        <v>32</v>
      </c>
      <c r="G39" s="21"/>
    </row>
    <row r="40" spans="1:7" ht="18" customHeight="1">
      <c r="A40" s="20"/>
      <c r="B40" s="11"/>
      <c r="C40" s="4" t="s">
        <v>52</v>
      </c>
      <c r="D40" s="51"/>
      <c r="E40" s="52"/>
      <c r="F40" s="52"/>
      <c r="G40" s="53"/>
    </row>
    <row r="41" spans="1:7" ht="18" customHeight="1">
      <c r="A41" s="20"/>
      <c r="B41" s="11"/>
      <c r="C41" s="4" t="s">
        <v>53</v>
      </c>
      <c r="D41" s="54"/>
      <c r="E41" s="55"/>
      <c r="F41" s="55"/>
      <c r="G41" s="56"/>
    </row>
    <row r="42" spans="1:7" ht="18" customHeight="1">
      <c r="A42" s="20"/>
      <c r="B42" s="11"/>
      <c r="C42" s="4" t="s">
        <v>54</v>
      </c>
      <c r="D42" s="54"/>
      <c r="E42" s="55"/>
      <c r="F42" s="55"/>
      <c r="G42" s="56"/>
    </row>
    <row r="43" spans="1:7" ht="18" customHeight="1">
      <c r="A43" s="20"/>
      <c r="B43" s="11"/>
      <c r="C43" s="4" t="s">
        <v>55</v>
      </c>
      <c r="D43" s="54"/>
      <c r="E43" s="55"/>
      <c r="F43" s="55"/>
      <c r="G43" s="56"/>
    </row>
    <row r="44" spans="1:7" ht="18" customHeight="1">
      <c r="A44" s="20"/>
      <c r="B44" s="11"/>
      <c r="C44" s="4" t="s">
        <v>56</v>
      </c>
      <c r="D44" s="57"/>
      <c r="E44" s="58"/>
      <c r="F44" s="58"/>
      <c r="G44" s="59"/>
    </row>
    <row r="45" spans="1:7" ht="18" customHeight="1">
      <c r="A45" s="20"/>
      <c r="B45" s="12" t="s">
        <v>19</v>
      </c>
      <c r="C45" s="6" t="s">
        <v>30</v>
      </c>
      <c r="D45" s="25"/>
      <c r="E45" s="13">
        <v>1</v>
      </c>
      <c r="F45" s="13" t="s">
        <v>32</v>
      </c>
      <c r="G45" s="21"/>
    </row>
    <row r="46" spans="1:7" ht="18" customHeight="1" thickBot="1">
      <c r="A46" s="20"/>
      <c r="B46" s="15" t="s">
        <v>5</v>
      </c>
      <c r="C46" s="16" t="s">
        <v>57</v>
      </c>
      <c r="D46" s="68"/>
      <c r="E46" s="69"/>
      <c r="F46" s="69"/>
      <c r="G46" s="70"/>
    </row>
    <row r="47" spans="1:7" ht="24" customHeight="1" thickTop="1" thickBot="1">
      <c r="A47" s="32"/>
      <c r="B47" s="71" t="s">
        <v>59</v>
      </c>
      <c r="C47" s="72"/>
      <c r="D47" s="72"/>
      <c r="E47" s="72"/>
      <c r="F47" s="73"/>
      <c r="G47" s="22">
        <f>G6+G11+G18+G34+G39+G45</f>
        <v>0</v>
      </c>
    </row>
    <row r="48" spans="1:7" ht="18" customHeight="1">
      <c r="A48" s="74" t="s">
        <v>64</v>
      </c>
      <c r="B48" s="75"/>
      <c r="C48" s="75"/>
      <c r="D48" s="75"/>
      <c r="E48" s="75"/>
      <c r="F48" s="75"/>
      <c r="G48" s="76"/>
    </row>
    <row r="49" spans="1:8" ht="18" customHeight="1">
      <c r="A49" s="20"/>
      <c r="B49" s="66" t="s">
        <v>61</v>
      </c>
      <c r="C49" s="67"/>
      <c r="D49" s="5">
        <v>5000000</v>
      </c>
      <c r="E49" s="5">
        <v>3</v>
      </c>
      <c r="F49" s="14" t="s">
        <v>31</v>
      </c>
      <c r="G49" s="23">
        <v>15000000</v>
      </c>
    </row>
    <row r="50" spans="1:8" ht="18" customHeight="1">
      <c r="A50" s="24"/>
      <c r="B50" s="64" t="s">
        <v>62</v>
      </c>
      <c r="C50" s="65"/>
      <c r="D50" s="5">
        <v>2600000</v>
      </c>
      <c r="E50" s="5">
        <v>2</v>
      </c>
      <c r="F50" s="14" t="s">
        <v>31</v>
      </c>
      <c r="G50" s="23">
        <v>5200000</v>
      </c>
    </row>
    <row r="51" spans="1:8" ht="18" customHeight="1" thickBot="1">
      <c r="A51" s="24"/>
      <c r="B51" s="62" t="s">
        <v>63</v>
      </c>
      <c r="C51" s="63"/>
      <c r="D51" s="29">
        <v>500000</v>
      </c>
      <c r="E51" s="29">
        <v>4</v>
      </c>
      <c r="F51" s="30" t="s">
        <v>31</v>
      </c>
      <c r="G51" s="31">
        <v>2000000</v>
      </c>
    </row>
    <row r="52" spans="1:8" ht="24" customHeight="1" thickTop="1" thickBot="1">
      <c r="A52" s="32"/>
      <c r="B52" s="26" t="s">
        <v>60</v>
      </c>
      <c r="C52" s="26"/>
      <c r="D52" s="26"/>
      <c r="E52" s="26"/>
      <c r="F52" s="27"/>
      <c r="G52" s="28">
        <f>SUM(G49:G51)</f>
        <v>22200000</v>
      </c>
    </row>
    <row r="53" spans="1:8" ht="24" customHeight="1" thickBot="1">
      <c r="A53" s="48" t="s">
        <v>66</v>
      </c>
      <c r="B53" s="33"/>
      <c r="C53" s="43"/>
      <c r="D53" s="34"/>
      <c r="E53" s="34"/>
      <c r="F53" s="34"/>
      <c r="G53" s="44">
        <f>G47+G52</f>
        <v>22200000</v>
      </c>
      <c r="H53" t="s">
        <v>65</v>
      </c>
    </row>
    <row r="54" spans="1:8" ht="24" customHeight="1" thickBot="1">
      <c r="A54" s="49" t="s">
        <v>67</v>
      </c>
      <c r="B54" s="35"/>
      <c r="C54" s="36"/>
      <c r="D54" s="37"/>
      <c r="E54" s="37"/>
      <c r="F54" s="37"/>
      <c r="G54" s="38">
        <f>G53*0.1</f>
        <v>2220000</v>
      </c>
    </row>
    <row r="55" spans="1:8" ht="24" customHeight="1" thickTop="1" thickBot="1">
      <c r="A55" s="50" t="s">
        <v>68</v>
      </c>
      <c r="B55" s="45"/>
      <c r="C55" s="46"/>
      <c r="D55" s="47"/>
      <c r="E55" s="47"/>
      <c r="F55" s="47"/>
      <c r="G55" s="28">
        <f>G53+G54</f>
        <v>24420000</v>
      </c>
    </row>
    <row r="56" spans="1:8" ht="5.45" customHeight="1"/>
  </sheetData>
  <mergeCells count="12">
    <mergeCell ref="B51:C51"/>
    <mergeCell ref="B50:C50"/>
    <mergeCell ref="B49:C49"/>
    <mergeCell ref="D46:G46"/>
    <mergeCell ref="B47:F47"/>
    <mergeCell ref="A48:G48"/>
    <mergeCell ref="D40:G44"/>
    <mergeCell ref="B5:C5"/>
    <mergeCell ref="D7:G10"/>
    <mergeCell ref="D12:G17"/>
    <mergeCell ref="D19:G33"/>
    <mergeCell ref="D35:G38"/>
  </mergeCells>
  <phoneticPr fontId="1"/>
  <pageMargins left="0.7" right="0.7" top="0.75" bottom="0.75" header="0.3" footer="0.3"/>
  <pageSetup paperSize="9" scale="62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2024-12-16T06:42:02Z</dcterms:created>
  <dcterms:modified xsi:type="dcterms:W3CDTF">2024-12-16T06:42:05Z</dcterms:modified>
  <cp:category/>
  <cp:contentStatus/>
</cp:coreProperties>
</file>