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fileSharing readOnlyRecommended="1"/>
  <workbookPr filterPrivacy="1" defaultThemeVersion="166925"/>
  <xr:revisionPtr revIDLastSave="0" documentId="8_{6AD07659-86CC-4FAD-B254-D10445ED675F}" xr6:coauthVersionLast="47" xr6:coauthVersionMax="47" xr10:uidLastSave="{00000000-0000-0000-0000-000000000000}"/>
  <bookViews>
    <workbookView xWindow="-108" yWindow="-108" windowWidth="23256" windowHeight="12456" firstSheet="2" activeTab="2" xr2:uid="{00000000-000D-0000-FFFF-FFFF00000000}"/>
  </bookViews>
  <sheets>
    <sheet name="作成様式（クリーン）" sheetId="3" state="hidden" r:id="rId1"/>
    <sheet name="作成例＋作成にかかる留意点①イベント実施" sheetId="2" state="hidden" r:id="rId2"/>
    <sheet name="パターン①報酬として直接人件費を設定" sheetId="4" r:id="rId3"/>
    <sheet name="パターン②報酬として直接人件費＋直接人件費ではない費目を設定" sheetId="5" state="hidden" r:id="rId4"/>
    <sheet name="パターン③報酬として直接人件費ではない費目を設定" sheetId="6" state="hidden" r:id="rId5"/>
  </sheets>
  <definedNames>
    <definedName name="_xlnm.Print_Area" localSheetId="3">'パターン②報酬として直接人件費＋直接人件費ではない費目を設定'!$A$1:$H$67</definedName>
    <definedName name="_xlnm.Print_Area" localSheetId="1">'作成例＋作成にかかる留意点①イベント実施'!$A$1:$H$61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4" l="1"/>
  <c r="G49" i="4"/>
  <c r="G34" i="5"/>
  <c r="G47" i="6"/>
  <c r="G46" i="6"/>
  <c r="G45" i="6"/>
  <c r="G44" i="6"/>
  <c r="G43" i="6"/>
  <c r="G38" i="6"/>
  <c r="G37" i="6"/>
  <c r="G36" i="6"/>
  <c r="G35" i="6"/>
  <c r="G34" i="6"/>
  <c r="G22" i="6"/>
  <c r="G21" i="6"/>
  <c r="G20" i="6"/>
  <c r="G19" i="6"/>
  <c r="G18" i="6"/>
  <c r="G23" i="6" s="1"/>
  <c r="G29" i="5"/>
  <c r="G28" i="5"/>
  <c r="G54" i="5"/>
  <c r="G53" i="5"/>
  <c r="G52" i="5"/>
  <c r="G51" i="5"/>
  <c r="G50" i="5"/>
  <c r="G45" i="5"/>
  <c r="G44" i="5"/>
  <c r="G43" i="5"/>
  <c r="G42" i="5"/>
  <c r="G41" i="5"/>
  <c r="G23" i="5"/>
  <c r="G22" i="5"/>
  <c r="G21" i="5"/>
  <c r="G20" i="5"/>
  <c r="G19" i="5"/>
  <c r="G48" i="4"/>
  <c r="G47" i="4"/>
  <c r="G46" i="4"/>
  <c r="G45" i="4"/>
  <c r="G44" i="4"/>
  <c r="G39" i="4"/>
  <c r="G38" i="4"/>
  <c r="G37" i="4"/>
  <c r="G36" i="4"/>
  <c r="G35" i="4"/>
  <c r="G23" i="4"/>
  <c r="G22" i="4"/>
  <c r="G21" i="4"/>
  <c r="G20" i="4"/>
  <c r="G19" i="4"/>
  <c r="G48" i="3"/>
  <c r="G47" i="3"/>
  <c r="G46" i="3"/>
  <c r="G45" i="3"/>
  <c r="G44" i="3"/>
  <c r="G49" i="3" s="1"/>
  <c r="G39" i="3"/>
  <c r="G38" i="3"/>
  <c r="G37" i="3"/>
  <c r="G36" i="3"/>
  <c r="G35" i="3"/>
  <c r="G40" i="3" s="1"/>
  <c r="G23" i="3"/>
  <c r="G22" i="3"/>
  <c r="G21" i="3"/>
  <c r="G20" i="3"/>
  <c r="G19" i="3"/>
  <c r="G37" i="2"/>
  <c r="G38" i="2"/>
  <c r="G46" i="2"/>
  <c r="G47" i="2"/>
  <c r="G48" i="2"/>
  <c r="G45" i="2"/>
  <c r="G44" i="2"/>
  <c r="G39" i="2"/>
  <c r="G36" i="2"/>
  <c r="G35" i="2"/>
  <c r="G23" i="2"/>
  <c r="G22" i="2"/>
  <c r="G21" i="2"/>
  <c r="G20" i="2"/>
  <c r="G19" i="2"/>
  <c r="G40" i="4" l="1"/>
  <c r="G51" i="4" s="1"/>
  <c r="G39" i="6"/>
  <c r="G48" i="6"/>
  <c r="G30" i="5"/>
  <c r="G24" i="4"/>
  <c r="G30" i="4" s="1"/>
  <c r="G27" i="6"/>
  <c r="G29" i="6" s="1"/>
  <c r="G50" i="6"/>
  <c r="G24" i="5"/>
  <c r="G36" i="5" s="1"/>
  <c r="G55" i="5"/>
  <c r="G46" i="5"/>
  <c r="G24" i="3"/>
  <c r="G28" i="3"/>
  <c r="G30" i="3" s="1"/>
  <c r="G51" i="3"/>
  <c r="G40" i="2"/>
  <c r="G24" i="2"/>
  <c r="G49" i="2"/>
  <c r="G54" i="4" l="1"/>
  <c r="G53" i="6"/>
  <c r="G57" i="5"/>
  <c r="G60" i="5"/>
  <c r="G56" i="6"/>
  <c r="G59" i="6" s="1"/>
  <c r="G63" i="5"/>
  <c r="G66" i="5" s="1"/>
  <c r="G54" i="3"/>
  <c r="G57" i="3"/>
  <c r="G60" i="3" s="1"/>
  <c r="G51" i="2"/>
  <c r="G28" i="2"/>
  <c r="G30" i="2" s="1"/>
  <c r="G57" i="4" l="1"/>
  <c r="G60" i="4" s="1"/>
  <c r="G54" i="2"/>
  <c r="G57" i="2" s="1"/>
  <c r="G60" i="2" s="1"/>
</calcChain>
</file>

<file path=xl/sharedStrings.xml><?xml version="1.0" encoding="utf-8"?>
<sst xmlns="http://schemas.openxmlformats.org/spreadsheetml/2006/main" count="357" uniqueCount="97">
  <si>
    <t>Ⅰ．業務の対価（報酬）</t>
    <rPh sb="2" eb="4">
      <t>ギョウム</t>
    </rPh>
    <rPh sb="5" eb="7">
      <t>タイカ</t>
    </rPh>
    <rPh sb="8" eb="10">
      <t>ホウシュウ</t>
    </rPh>
    <phoneticPr fontId="1"/>
  </si>
  <si>
    <t>Ⅱ．直接経費</t>
    <rPh sb="2" eb="6">
      <t>チョクセツケイヒ</t>
    </rPh>
    <phoneticPr fontId="1"/>
  </si>
  <si>
    <t>１．直接人件費</t>
    <rPh sb="2" eb="7">
      <t>チョクセツジンケンヒ</t>
    </rPh>
    <phoneticPr fontId="1"/>
  </si>
  <si>
    <t>単価</t>
    <rPh sb="0" eb="2">
      <t>タンカ</t>
    </rPh>
    <phoneticPr fontId="1"/>
  </si>
  <si>
    <t>工数</t>
    <rPh sb="0" eb="2">
      <t>コウスウ</t>
    </rPh>
    <phoneticPr fontId="1"/>
  </si>
  <si>
    <t>計</t>
    <rPh sb="0" eb="1">
      <t>ケイ</t>
    </rPh>
    <phoneticPr fontId="1"/>
  </si>
  <si>
    <t>数量</t>
    <rPh sb="0" eb="2">
      <t>スウリョウ</t>
    </rPh>
    <phoneticPr fontId="1"/>
  </si>
  <si>
    <t>単位</t>
    <rPh sb="0" eb="2">
      <t>タンイ</t>
    </rPh>
    <phoneticPr fontId="1"/>
  </si>
  <si>
    <t>２．間接経費</t>
    <rPh sb="2" eb="6">
      <t>カンセツケイヒ</t>
    </rPh>
    <phoneticPr fontId="1"/>
  </si>
  <si>
    <t>直接人件費　合計</t>
    <rPh sb="0" eb="5">
      <t>チョクセツジンケンヒ</t>
    </rPh>
    <rPh sb="6" eb="8">
      <t>ゴウケイ</t>
    </rPh>
    <phoneticPr fontId="1"/>
  </si>
  <si>
    <t>%</t>
    <phoneticPr fontId="1"/>
  </si>
  <si>
    <t>直接人件費 合計の</t>
    <rPh sb="0" eb="5">
      <t>チョクセツジンケンヒ</t>
    </rPh>
    <rPh sb="6" eb="8">
      <t>ゴウケイ</t>
    </rPh>
    <phoneticPr fontId="1"/>
  </si>
  <si>
    <t>案件名：</t>
    <rPh sb="0" eb="3">
      <t>アンケンメイ</t>
    </rPh>
    <phoneticPr fontId="1"/>
  </si>
  <si>
    <t>調達管理番号：</t>
    <rPh sb="0" eb="6">
      <t>チョウタツカンリバンゴウ</t>
    </rPh>
    <phoneticPr fontId="1"/>
  </si>
  <si>
    <t>円</t>
    <rPh sb="0" eb="1">
      <t>エン</t>
    </rPh>
    <phoneticPr fontId="1"/>
  </si>
  <si>
    <t>通貨：円</t>
    <rPh sb="0" eb="2">
      <t>ツウカ</t>
    </rPh>
    <rPh sb="3" eb="4">
      <t>エン</t>
    </rPh>
    <phoneticPr fontId="1"/>
  </si>
  <si>
    <t>費目</t>
    <rPh sb="0" eb="2">
      <t>ヒモク</t>
    </rPh>
    <phoneticPr fontId="1"/>
  </si>
  <si>
    <t>単価</t>
    <rPh sb="0" eb="2">
      <t>タンカ</t>
    </rPh>
    <phoneticPr fontId="1"/>
  </si>
  <si>
    <t>数量</t>
    <rPh sb="0" eb="2">
      <t>スウリョウ</t>
    </rPh>
    <phoneticPr fontId="1"/>
  </si>
  <si>
    <t>単位</t>
    <rPh sb="0" eb="2">
      <t>タンイ</t>
    </rPh>
    <phoneticPr fontId="1"/>
  </si>
  <si>
    <t>計</t>
    <rPh sb="0" eb="1">
      <t>ケイ</t>
    </rPh>
    <phoneticPr fontId="1"/>
  </si>
  <si>
    <t>間接経費　計</t>
    <rPh sb="0" eb="2">
      <t>カンセツ</t>
    </rPh>
    <rPh sb="2" eb="4">
      <t>ケイヒ</t>
    </rPh>
    <rPh sb="5" eb="6">
      <t>ケイ</t>
    </rPh>
    <phoneticPr fontId="1"/>
  </si>
  <si>
    <t>Ⅲ．小計　（Ⅰ＋Ⅱ）</t>
    <rPh sb="2" eb="4">
      <t>ショウケイ</t>
    </rPh>
    <phoneticPr fontId="1"/>
  </si>
  <si>
    <t>Ⅳ．消費税　（Ⅲ×10%）</t>
    <rPh sb="2" eb="5">
      <t>ショウヒゼイ</t>
    </rPh>
    <phoneticPr fontId="1"/>
  </si>
  <si>
    <t>１．</t>
    <phoneticPr fontId="1"/>
  </si>
  <si>
    <t>２．</t>
    <phoneticPr fontId="1"/>
  </si>
  <si>
    <t>Ⅴ．契約金額　合計　（Ⅲ＋Ⅳ）</t>
    <rPh sb="2" eb="6">
      <t>ケイヤクキンガク</t>
    </rPh>
    <rPh sb="7" eb="9">
      <t>ゴウケイ</t>
    </rPh>
    <phoneticPr fontId="1"/>
  </si>
  <si>
    <t>合計</t>
    <rPh sb="0" eb="2">
      <t>ゴウケイ</t>
    </rPh>
    <phoneticPr fontId="1"/>
  </si>
  <si>
    <t>業務の対価（報酬）　合計　(１＋２）</t>
    <rPh sb="0" eb="2">
      <t>ギョウム</t>
    </rPh>
    <rPh sb="3" eb="5">
      <t>タイカ</t>
    </rPh>
    <rPh sb="6" eb="8">
      <t>ホウシュウ</t>
    </rPh>
    <rPh sb="10" eb="12">
      <t>ゴウケイ</t>
    </rPh>
    <phoneticPr fontId="1"/>
  </si>
  <si>
    <t>◆</t>
    <phoneticPr fontId="1"/>
  </si>
  <si>
    <t>23a12345</t>
    <phoneticPr fontId="1"/>
  </si>
  <si>
    <t>総括</t>
    <rPh sb="0" eb="2">
      <t>ソウカツ</t>
    </rPh>
    <phoneticPr fontId="1"/>
  </si>
  <si>
    <t>副総括</t>
    <rPh sb="0" eb="3">
      <t>フクソウカツ</t>
    </rPh>
    <phoneticPr fontId="1"/>
  </si>
  <si>
    <t>業務主任者</t>
    <rPh sb="0" eb="5">
      <t>ギョウムシュニンシャ</t>
    </rPh>
    <phoneticPr fontId="1"/>
  </si>
  <si>
    <t>人日</t>
  </si>
  <si>
    <t>代表者</t>
    <rPh sb="0" eb="3">
      <t>ダイヒョウシャ</t>
    </rPh>
    <phoneticPr fontId="1"/>
  </si>
  <si>
    <t>担当者</t>
    <rPh sb="0" eb="3">
      <t>タントウシャ</t>
    </rPh>
    <phoneticPr fontId="1"/>
  </si>
  <si>
    <t>企業/団体/組織名称：</t>
    <rPh sb="0" eb="2">
      <t>キギョウ</t>
    </rPh>
    <rPh sb="3" eb="5">
      <t>ダンタイ</t>
    </rPh>
    <rPh sb="6" eb="8">
      <t>ソシキ</t>
    </rPh>
    <rPh sb="8" eb="10">
      <t>メイショウ</t>
    </rPh>
    <phoneticPr fontId="1"/>
  </si>
  <si>
    <t>所属先：</t>
    <rPh sb="0" eb="3">
      <t>ショゾクサキ</t>
    </rPh>
    <phoneticPr fontId="1"/>
  </si>
  <si>
    <t>役職・氏名：</t>
    <phoneticPr fontId="1"/>
  </si>
  <si>
    <t>作成日：</t>
    <rPh sb="0" eb="3">
      <t>サクセイビ</t>
    </rPh>
    <phoneticPr fontId="1"/>
  </si>
  <si>
    <t>氏名：</t>
    <phoneticPr fontId="1"/>
  </si>
  <si>
    <t>2023年○月×日</t>
    <rPh sb="4" eb="5">
      <t>ネン</t>
    </rPh>
    <rPh sb="6" eb="7">
      <t>ガツ</t>
    </rPh>
    <rPh sb="8" eb="9">
      <t>ニチ</t>
    </rPh>
    <phoneticPr fontId="1"/>
  </si>
  <si>
    <t>代表取締役社長　調達太郎</t>
    <rPh sb="0" eb="7">
      <t>ダイヒョウトリシマリヤクシャチョウ</t>
    </rPh>
    <rPh sb="8" eb="12">
      <t>チョウタツタロウ</t>
    </rPh>
    <phoneticPr fontId="1"/>
  </si>
  <si>
    <t>法人営業部　営業第一課</t>
    <rPh sb="0" eb="4">
      <t>ホウジンエイギョウ</t>
    </rPh>
    <rPh sb="4" eb="5">
      <t>ブ</t>
    </rPh>
    <rPh sb="6" eb="8">
      <t>エイギョウ</t>
    </rPh>
    <rPh sb="8" eb="11">
      <t>ダイイチカ</t>
    </rPh>
    <phoneticPr fontId="1"/>
  </si>
  <si>
    <t>契約花子</t>
    <rPh sb="0" eb="2">
      <t>ケイヤク</t>
    </rPh>
    <rPh sb="2" eb="4">
      <t>ハナコ</t>
    </rPh>
    <phoneticPr fontId="1"/>
  </si>
  <si>
    <t>株式会社チョウタツハケン</t>
    <rPh sb="0" eb="4">
      <t>カブシキガイシャ</t>
    </rPh>
    <phoneticPr fontId="1"/>
  </si>
  <si>
    <t>円</t>
    <rPh sb="0" eb="1">
      <t>エン</t>
    </rPh>
    <phoneticPr fontId="1"/>
  </si>
  <si>
    <t>担当分野</t>
    <rPh sb="0" eb="4">
      <t>タントウブンヤ</t>
    </rPh>
    <phoneticPr fontId="1"/>
  </si>
  <si>
    <t>直接経費　合計　(１＋２）</t>
    <rPh sb="0" eb="4">
      <t>チョクセツケイヒ</t>
    </rPh>
    <rPh sb="5" eb="7">
      <t>ゴウケイ</t>
    </rPh>
    <phoneticPr fontId="1"/>
  </si>
  <si>
    <t>備考</t>
    <rPh sb="0" eb="2">
      <t>ビコウ</t>
    </rPh>
    <phoneticPr fontId="1"/>
  </si>
  <si>
    <t>参考見積額 積算様式</t>
    <rPh sb="0" eb="2">
      <t>サンコウ</t>
    </rPh>
    <rPh sb="2" eb="4">
      <t>ミツモリ</t>
    </rPh>
    <rPh sb="4" eb="5">
      <t>ガク</t>
    </rPh>
    <rPh sb="6" eb="8">
      <t>セキサン</t>
    </rPh>
    <rPh sb="8" eb="10">
      <t>ヨウシキ</t>
    </rPh>
    <phoneticPr fontId="1"/>
  </si>
  <si>
    <t>業務従事者①</t>
    <rPh sb="0" eb="5">
      <t>ギョウムジュウジシャ</t>
    </rPh>
    <phoneticPr fontId="1"/>
  </si>
  <si>
    <t>業務従事者②</t>
    <rPh sb="0" eb="5">
      <t>ギョウムジュウジシャ</t>
    </rPh>
    <phoneticPr fontId="1"/>
  </si>
  <si>
    <t>A国スタートアップ関連イベント企画及び開催支援</t>
    <rPh sb="1" eb="2">
      <t>クニ</t>
    </rPh>
    <rPh sb="9" eb="11">
      <t>カンレン</t>
    </rPh>
    <rPh sb="15" eb="17">
      <t>キカク</t>
    </rPh>
    <rPh sb="17" eb="18">
      <t>オヨ</t>
    </rPh>
    <rPh sb="19" eb="21">
      <t>カイサイ</t>
    </rPh>
    <rPh sb="21" eb="23">
      <t>シエン</t>
    </rPh>
    <phoneticPr fontId="1"/>
  </si>
  <si>
    <t>会場借上費</t>
    <rPh sb="0" eb="3">
      <t>カイジョウカ</t>
    </rPh>
    <rPh sb="3" eb="4">
      <t>ア</t>
    </rPh>
    <rPh sb="4" eb="5">
      <t>ヒ</t>
    </rPh>
    <phoneticPr fontId="1"/>
  </si>
  <si>
    <t>回</t>
    <rPh sb="0" eb="1">
      <t>カイ</t>
    </rPh>
    <phoneticPr fontId="1"/>
  </si>
  <si>
    <t>音響、照明関係、映像関係機材</t>
    <rPh sb="12" eb="14">
      <t>キザイ</t>
    </rPh>
    <phoneticPr fontId="1"/>
  </si>
  <si>
    <t>イベント実施関連費用</t>
    <rPh sb="4" eb="6">
      <t>ジッシ</t>
    </rPh>
    <rPh sb="6" eb="10">
      <t>カンレンヒヨウ</t>
    </rPh>
    <phoneticPr fontId="1"/>
  </si>
  <si>
    <t>広報関連費用</t>
    <rPh sb="0" eb="6">
      <t>コウホウカンレンヒヨウ</t>
    </rPh>
    <phoneticPr fontId="1"/>
  </si>
  <si>
    <t>登壇者謝金・旅費</t>
    <rPh sb="0" eb="3">
      <t>トウダンシャ</t>
    </rPh>
    <rPh sb="3" eb="5">
      <t>シャキン</t>
    </rPh>
    <rPh sb="6" eb="8">
      <t>リョヒ</t>
    </rPh>
    <phoneticPr fontId="1"/>
  </si>
  <si>
    <t>定額計上</t>
    <rPh sb="0" eb="4">
      <t>テイガクケイジョウ</t>
    </rPh>
    <phoneticPr fontId="1"/>
  </si>
  <si>
    <t>人</t>
    <rPh sb="0" eb="1">
      <t>ニン</t>
    </rPh>
    <phoneticPr fontId="1"/>
  </si>
  <si>
    <t>会場＋控室利用含む単価を設定</t>
    <rPh sb="0" eb="2">
      <t>カイジョウ</t>
    </rPh>
    <rPh sb="3" eb="5">
      <t>ヒカエシツ</t>
    </rPh>
    <rPh sb="5" eb="7">
      <t>リヨウ</t>
    </rPh>
    <rPh sb="7" eb="8">
      <t>フク</t>
    </rPh>
    <rPh sb="9" eb="11">
      <t>タンカ</t>
    </rPh>
    <rPh sb="12" eb="14">
      <t>セッテイ</t>
    </rPh>
    <phoneticPr fontId="1"/>
  </si>
  <si>
    <t>会場設営費</t>
    <rPh sb="0" eb="5">
      <t>カイジョウセツエイヒ</t>
    </rPh>
    <phoneticPr fontId="1"/>
  </si>
  <si>
    <t>機材借上＋機材オペレーター費</t>
    <rPh sb="0" eb="2">
      <t>キザイ</t>
    </rPh>
    <rPh sb="2" eb="3">
      <t>シャク</t>
    </rPh>
    <rPh sb="3" eb="4">
      <t>ジョウ</t>
    </rPh>
    <rPh sb="5" eb="7">
      <t>キザイ</t>
    </rPh>
    <rPh sb="13" eb="14">
      <t>ヒ</t>
    </rPh>
    <phoneticPr fontId="1"/>
  </si>
  <si>
    <t>Web広告制作費</t>
    <rPh sb="3" eb="5">
      <t>コウコク</t>
    </rPh>
    <rPh sb="5" eb="7">
      <t>セイサク</t>
    </rPh>
    <rPh sb="7" eb="8">
      <t>ヒ</t>
    </rPh>
    <phoneticPr fontId="1"/>
  </si>
  <si>
    <t>式</t>
    <rPh sb="0" eb="1">
      <t>シキ</t>
    </rPh>
    <phoneticPr fontId="1"/>
  </si>
  <si>
    <t>本</t>
    <rPh sb="0" eb="1">
      <t>ホン</t>
    </rPh>
    <phoneticPr fontId="1"/>
  </si>
  <si>
    <t>広告記事作成費</t>
    <rPh sb="0" eb="2">
      <t>コウコク</t>
    </rPh>
    <rPh sb="2" eb="4">
      <t>キジ</t>
    </rPh>
    <rPh sb="4" eb="6">
      <t>サクセイ</t>
    </rPh>
    <rPh sb="6" eb="7">
      <t>ヒ</t>
    </rPh>
    <phoneticPr fontId="1"/>
  </si>
  <si>
    <t>事務局運営費</t>
    <rPh sb="0" eb="6">
      <t>ジムキョクウンエイヒ</t>
    </rPh>
    <phoneticPr fontId="1"/>
  </si>
  <si>
    <t>Web広告掲載費</t>
    <rPh sb="3" eb="5">
      <t>コウコク</t>
    </rPh>
    <rPh sb="5" eb="8">
      <t>ケイサイヒ</t>
    </rPh>
    <phoneticPr fontId="1"/>
  </si>
  <si>
    <t>主要新聞社のオンライン版に掲載想定</t>
    <rPh sb="0" eb="2">
      <t>シュヨウ</t>
    </rPh>
    <rPh sb="2" eb="4">
      <t>シンブン</t>
    </rPh>
    <rPh sb="4" eb="5">
      <t>シャ</t>
    </rPh>
    <rPh sb="11" eb="12">
      <t>バン</t>
    </rPh>
    <rPh sb="13" eb="17">
      <t>ケイサイソウテイ</t>
    </rPh>
    <phoneticPr fontId="1"/>
  </si>
  <si>
    <t>事務局人件費、連絡・通信費、応募受付経費</t>
    <phoneticPr fontId="1"/>
  </si>
  <si>
    <t>ヶ月</t>
    <rPh sb="1" eb="2">
      <t>ゲツ</t>
    </rPh>
    <phoneticPr fontId="1"/>
  </si>
  <si>
    <t>１＋２の</t>
    <phoneticPr fontId="1"/>
  </si>
  <si>
    <t>直接人件費以外　合計</t>
    <rPh sb="0" eb="5">
      <t>チョクセツジンケンヒ</t>
    </rPh>
    <rPh sb="5" eb="7">
      <t>イガイ</t>
    </rPh>
    <rPh sb="8" eb="10">
      <t>ゴウケイ</t>
    </rPh>
    <phoneticPr fontId="1"/>
  </si>
  <si>
    <t>業務の対価（報酬）　合計　(１＋２＋３）</t>
    <rPh sb="0" eb="2">
      <t>ギョウム</t>
    </rPh>
    <rPh sb="3" eb="5">
      <t>タイカ</t>
    </rPh>
    <rPh sb="6" eb="8">
      <t>ホウシュウ</t>
    </rPh>
    <rPh sb="10" eb="12">
      <t>ゴウケイ</t>
    </rPh>
    <phoneticPr fontId="1"/>
  </si>
  <si>
    <t>円（税抜）</t>
    <rPh sb="0" eb="1">
      <t>エン</t>
    </rPh>
    <rPh sb="2" eb="5">
      <t>ゼイ</t>
    </rPh>
    <phoneticPr fontId="1"/>
  </si>
  <si>
    <t>円（税抜）</t>
    <rPh sb="0" eb="1">
      <t>エン</t>
    </rPh>
    <rPh sb="2" eb="4">
      <t>ゼイヌ</t>
    </rPh>
    <phoneticPr fontId="1"/>
  </si>
  <si>
    <t>円（税込）</t>
    <rPh sb="0" eb="1">
      <t>エン</t>
    </rPh>
    <rPh sb="2" eb="4">
      <t>ゼイコミ</t>
    </rPh>
    <phoneticPr fontId="1"/>
  </si>
  <si>
    <t>円（税込）</t>
    <rPh sb="0" eb="1">
      <t>エン</t>
    </rPh>
    <rPh sb="2" eb="4">
      <t>ゼイコ</t>
    </rPh>
    <phoneticPr fontId="1"/>
  </si>
  <si>
    <t>業務主管部門向けコメント</t>
    <rPh sb="0" eb="7">
      <t>ギョウムシュカンブモンム</t>
    </rPh>
    <phoneticPr fontId="1"/>
  </si>
  <si>
    <t>積算フォーマット（サンプル様式）</t>
    <rPh sb="0" eb="2">
      <t>セキサン</t>
    </rPh>
    <rPh sb="13" eb="15">
      <t>ヨウシキ</t>
    </rPh>
    <phoneticPr fontId="1"/>
  </si>
  <si>
    <t>１．業務の対価</t>
    <rPh sb="2" eb="4">
      <t>ギョウム</t>
    </rPh>
    <rPh sb="5" eb="7">
      <t>タイカ</t>
    </rPh>
    <phoneticPr fontId="1"/>
  </si>
  <si>
    <t>業務名</t>
    <rPh sb="0" eb="2">
      <t>ギョウム</t>
    </rPh>
    <rPh sb="2" eb="3">
      <t>メイ</t>
    </rPh>
    <phoneticPr fontId="1"/>
  </si>
  <si>
    <t>2．その他業務の対価</t>
    <rPh sb="4" eb="5">
      <t>タ</t>
    </rPh>
    <rPh sb="5" eb="7">
      <t>ギョウム</t>
    </rPh>
    <rPh sb="8" eb="10">
      <t>タイカ</t>
    </rPh>
    <phoneticPr fontId="1"/>
  </si>
  <si>
    <t>業務名</t>
    <rPh sb="0" eb="3">
      <t>ギョウムメイ</t>
    </rPh>
    <phoneticPr fontId="1"/>
  </si>
  <si>
    <t>２．一般管理費等</t>
    <phoneticPr fontId="1"/>
  </si>
  <si>
    <t>一般管理費等　計</t>
    <rPh sb="7" eb="8">
      <t>ケイ</t>
    </rPh>
    <phoneticPr fontId="1"/>
  </si>
  <si>
    <t>3．一般管理費等</t>
    <phoneticPr fontId="1"/>
  </si>
  <si>
    <t>制作費</t>
    <rPh sb="0" eb="3">
      <t>セイサクヒ</t>
    </rPh>
    <phoneticPr fontId="1"/>
  </si>
  <si>
    <t>媒体費</t>
    <rPh sb="0" eb="3">
      <t>バイタイヒ</t>
    </rPh>
    <phoneticPr fontId="1"/>
  </si>
  <si>
    <t>ウェブサイト運営費</t>
    <rPh sb="6" eb="9">
      <t>ウンエイヒ</t>
    </rPh>
    <phoneticPr fontId="1"/>
  </si>
  <si>
    <t>広報効果測定調査の実施と報告費</t>
    <rPh sb="0" eb="4">
      <t>コウホウコウカ</t>
    </rPh>
    <rPh sb="4" eb="8">
      <t>ソクテイチョウサ</t>
    </rPh>
    <rPh sb="9" eb="11">
      <t>ジッシ</t>
    </rPh>
    <rPh sb="12" eb="14">
      <t>ホウコク</t>
    </rPh>
    <rPh sb="14" eb="15">
      <t>ヒ</t>
    </rPh>
    <phoneticPr fontId="1"/>
  </si>
  <si>
    <t>その他追加施策費</t>
    <rPh sb="2" eb="3">
      <t>タ</t>
    </rPh>
    <rPh sb="3" eb="5">
      <t>ツイカ</t>
    </rPh>
    <rPh sb="5" eb="7">
      <t>セサク</t>
    </rPh>
    <rPh sb="7" eb="8">
      <t>ヒ</t>
    </rPh>
    <phoneticPr fontId="1"/>
  </si>
  <si>
    <t>2026-2029JICA海外協力隊募集広報関連業務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</si>
</sst>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scheme val="minor"/>
    </font>
    <font>
      <sz val="6"/>
      <name val="游ゴシック"/>
      <family val="3"/>
      <charset val="128"/>
      <scheme val="minor"/>
    </font>
    <font>
      <sz val="10"/>
      <color rgb="FF0000FF"/>
      <name val="Meiryo UI"/>
      <family val="3"/>
      <charset val="128"/>
    </font>
    <font>
      <sz val="11"/>
      <color theme="1"/>
      <name val="游ゴシック"/>
      <family val="2"/>
      <scheme val="minor"/>
    </font>
    <font>
      <b/>
      <sz val="11"/>
      <name val="Meiryo UI"/>
      <family val="3"/>
      <charset val="128"/>
    </font>
    <font>
      <sz val="10"/>
      <name val="Meiryo UI"/>
      <family val="3"/>
      <charset val="128"/>
    </font>
    <font>
      <b/>
      <sz val="11"/>
      <color theme="0"/>
      <name val="Meiryo UI"/>
      <family val="3"/>
      <charset val="128"/>
    </font>
    <font>
      <b/>
      <sz val="10"/>
      <color rgb="FF0000FF"/>
      <name val="Meiryo UI"/>
      <family val="3"/>
      <charset val="128"/>
    </font>
    <font>
      <b/>
      <sz val="10"/>
      <name val="Meiryo UI"/>
      <family val="3"/>
      <charset val="128"/>
    </font>
    <font>
      <sz val="11"/>
      <name val="Meiryo UI"/>
      <family val="3"/>
      <charset val="128"/>
    </font>
    <font>
      <b/>
      <sz val="12"/>
      <name val="Meiryo UI"/>
      <family val="3"/>
      <charset val="128"/>
    </font>
    <font>
      <sz val="10"/>
      <color theme="0"/>
      <name val="Meiryo UI"/>
      <family val="3"/>
      <charset val="128"/>
    </font>
    <font>
      <b/>
      <sz val="12"/>
      <color rgb="FF0000FF"/>
      <name val="Meiryo UI"/>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1"/>
        <bgColor indexed="64"/>
      </patternFill>
    </fill>
    <fill>
      <patternFill patternType="solid">
        <fgColor theme="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2">
    <xf numFmtId="0" fontId="0" fillId="0" borderId="0"/>
    <xf numFmtId="38" fontId="3" fillId="0" borderId="0" applyFont="0" applyFill="0" applyBorder="0" applyAlignment="0" applyProtection="0">
      <alignment vertical="center"/>
    </xf>
  </cellStyleXfs>
  <cellXfs count="67">
    <xf numFmtId="0" fontId="0" fillId="0" borderId="0" xfId="0"/>
    <xf numFmtId="0" fontId="6" fillId="3" borderId="0" xfId="0" applyFont="1" applyFill="1" applyAlignment="1">
      <alignment vertical="center"/>
    </xf>
    <xf numFmtId="0" fontId="5" fillId="0" borderId="0" xfId="0" applyFont="1" applyFill="1" applyAlignment="1">
      <alignment horizontal="right" vertical="center"/>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49" fontId="7" fillId="2" borderId="0" xfId="0" applyNumberFormat="1" applyFont="1" applyFill="1" applyAlignment="1">
      <alignment vertical="center"/>
    </xf>
    <xf numFmtId="0" fontId="7" fillId="2" borderId="0" xfId="0" applyFont="1" applyFill="1" applyAlignment="1">
      <alignment vertical="center"/>
    </xf>
    <xf numFmtId="0" fontId="7" fillId="2" borderId="0" xfId="0" applyFont="1" applyFill="1" applyBorder="1" applyAlignment="1">
      <alignment vertical="center"/>
    </xf>
    <xf numFmtId="0" fontId="8" fillId="0" borderId="0" xfId="0" applyFont="1" applyFill="1" applyAlignment="1"/>
    <xf numFmtId="0" fontId="5" fillId="0" borderId="0" xfId="0" applyFont="1" applyAlignment="1">
      <alignment vertical="center"/>
    </xf>
    <xf numFmtId="0" fontId="4" fillId="3" borderId="0" xfId="0" applyFont="1" applyFill="1" applyAlignment="1">
      <alignment vertical="center"/>
    </xf>
    <xf numFmtId="0" fontId="5" fillId="3" borderId="0" xfId="0" applyFont="1" applyFill="1" applyAlignment="1">
      <alignment vertical="center"/>
    </xf>
    <xf numFmtId="0" fontId="4" fillId="3" borderId="0" xfId="0" applyFont="1" applyFill="1" applyAlignment="1">
      <alignment horizontal="left" vertical="center"/>
    </xf>
    <xf numFmtId="0" fontId="5" fillId="3" borderId="0" xfId="0" applyFont="1" applyFill="1" applyAlignment="1">
      <alignment horizontal="right" vertical="center"/>
    </xf>
    <xf numFmtId="0" fontId="8" fillId="0" borderId="0" xfId="0" applyFont="1" applyAlignment="1">
      <alignment vertical="center"/>
    </xf>
    <xf numFmtId="0" fontId="5" fillId="0" borderId="1" xfId="0" applyFont="1" applyBorder="1" applyAlignment="1">
      <alignment horizontal="center" vertical="center"/>
    </xf>
    <xf numFmtId="0" fontId="5" fillId="0" borderId="0" xfId="0" applyFont="1" applyAlignment="1"/>
    <xf numFmtId="0" fontId="5" fillId="0" borderId="3" xfId="0" applyFont="1" applyBorder="1" applyAlignment="1"/>
    <xf numFmtId="0" fontId="5" fillId="0" borderId="3" xfId="0" applyFont="1" applyBorder="1" applyAlignment="1">
      <alignment horizontal="right"/>
    </xf>
    <xf numFmtId="0" fontId="5" fillId="0" borderId="0" xfId="0" applyFont="1" applyFill="1" applyAlignment="1">
      <alignment horizontal="left" vertical="center"/>
    </xf>
    <xf numFmtId="0" fontId="5" fillId="0" borderId="0" xfId="0" applyFont="1" applyAlignment="1">
      <alignment horizontal="right" vertical="center"/>
    </xf>
    <xf numFmtId="0" fontId="5" fillId="0" borderId="0" xfId="0" applyFont="1" applyAlignment="1">
      <alignment horizontal="right"/>
    </xf>
    <xf numFmtId="0" fontId="5" fillId="0" borderId="0" xfId="0" applyFont="1" applyFill="1" applyAlignment="1">
      <alignment horizontal="left"/>
    </xf>
    <xf numFmtId="0" fontId="5" fillId="0" borderId="0" xfId="0" applyFont="1" applyAlignment="1">
      <alignment horizontal="center" vertical="center"/>
    </xf>
    <xf numFmtId="0" fontId="5" fillId="0" borderId="0" xfId="0" applyFont="1" applyFill="1" applyBorder="1" applyAlignment="1"/>
    <xf numFmtId="0" fontId="5" fillId="0" borderId="0" xfId="0" applyFont="1" applyFill="1" applyBorder="1" applyAlignment="1">
      <alignment vertical="center"/>
    </xf>
    <xf numFmtId="0" fontId="5" fillId="0" borderId="0" xfId="0" applyFont="1" applyBorder="1" applyAlignment="1">
      <alignment vertical="center"/>
    </xf>
    <xf numFmtId="0" fontId="8" fillId="0" borderId="0" xfId="0" applyFont="1" applyAlignment="1"/>
    <xf numFmtId="0" fontId="9" fillId="0" borderId="0" xfId="0" applyFont="1" applyAlignment="1">
      <alignment horizontal="center" vertical="center"/>
    </xf>
    <xf numFmtId="0" fontId="9" fillId="0" borderId="0"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xf>
    <xf numFmtId="38" fontId="5" fillId="0" borderId="4" xfId="1" applyFont="1" applyBorder="1" applyAlignment="1"/>
    <xf numFmtId="38" fontId="5" fillId="0" borderId="2" xfId="1" applyFont="1" applyBorder="1" applyAlignment="1">
      <alignment horizontal="right"/>
    </xf>
    <xf numFmtId="38" fontId="4" fillId="0" borderId="2" xfId="1" applyFont="1" applyBorder="1" applyAlignment="1"/>
    <xf numFmtId="38" fontId="4" fillId="0" borderId="2" xfId="1" applyFont="1" applyBorder="1" applyAlignment="1">
      <alignment horizontal="right"/>
    </xf>
    <xf numFmtId="38" fontId="2" fillId="2" borderId="1" xfId="1" applyFont="1" applyFill="1" applyBorder="1" applyAlignment="1">
      <alignment vertical="center"/>
    </xf>
    <xf numFmtId="38" fontId="5" fillId="0" borderId="5" xfId="1" applyFont="1" applyBorder="1" applyAlignment="1">
      <alignment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38" fontId="5" fillId="2" borderId="6" xfId="1" applyFont="1" applyFill="1" applyBorder="1" applyAlignment="1">
      <alignment vertical="center"/>
    </xf>
    <xf numFmtId="0" fontId="5" fillId="2" borderId="6" xfId="0" applyFont="1" applyFill="1" applyBorder="1" applyAlignment="1">
      <alignment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3" fontId="2" fillId="2" borderId="1" xfId="0" applyNumberFormat="1" applyFont="1" applyFill="1" applyBorder="1" applyAlignment="1">
      <alignment vertical="center"/>
    </xf>
    <xf numFmtId="38" fontId="5" fillId="0" borderId="1" xfId="1" applyFont="1" applyBorder="1" applyAlignment="1">
      <alignment vertical="center"/>
    </xf>
    <xf numFmtId="38" fontId="5" fillId="0" borderId="3" xfId="1" applyFont="1" applyBorder="1" applyAlignment="1"/>
    <xf numFmtId="0" fontId="2" fillId="2" borderId="6" xfId="0" applyFont="1" applyFill="1" applyBorder="1" applyAlignment="1">
      <alignment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right"/>
    </xf>
    <xf numFmtId="38" fontId="5" fillId="0" borderId="0" xfId="1" applyFont="1" applyBorder="1" applyAlignment="1"/>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1" fillId="4" borderId="0" xfId="0" applyFont="1" applyFill="1" applyAlignment="1">
      <alignment horizontal="center" vertical="center"/>
    </xf>
    <xf numFmtId="0" fontId="11" fillId="0" borderId="0" xfId="0" applyFont="1" applyFill="1" applyAlignment="1">
      <alignment horizontal="center" vertical="center"/>
    </xf>
    <xf numFmtId="0" fontId="2" fillId="2" borderId="2" xfId="0" applyFont="1" applyFill="1" applyBorder="1" applyAlignment="1">
      <alignment horizontal="left"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 fillId="2" borderId="2" xfId="0" applyFont="1" applyFill="1" applyBorder="1" applyAlignment="1">
      <alignment horizontal="center" vertical="center"/>
    </xf>
    <xf numFmtId="0" fontId="10" fillId="0" borderId="0" xfId="0" applyFont="1" applyAlignment="1">
      <alignment horizontal="center" vertical="center"/>
    </xf>
    <xf numFmtId="0" fontId="12" fillId="0"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18140</xdr:colOff>
      <xdr:row>19</xdr:row>
      <xdr:rowOff>33086</xdr:rowOff>
    </xdr:from>
    <xdr:to>
      <xdr:col>15</xdr:col>
      <xdr:colOff>181426</xdr:colOff>
      <xdr:row>35</xdr:row>
      <xdr:rowOff>82176</xdr:rowOff>
    </xdr:to>
    <xdr:sp macro="" textlink="">
      <xdr:nvSpPr>
        <xdr:cNvPr id="3" name="吹き出し: 線 2">
          <a:extLst>
            <a:ext uri="{FF2B5EF4-FFF2-40B4-BE49-F238E27FC236}">
              <a16:creationId xmlns:a16="http://schemas.microsoft.com/office/drawing/2014/main" id="{524AB3A1-6C41-4E3A-A141-923C781F6491}"/>
            </a:ext>
          </a:extLst>
        </xdr:cNvPr>
        <xdr:cNvSpPr/>
      </xdr:nvSpPr>
      <xdr:spPr>
        <a:xfrm>
          <a:off x="7122669" y="4395910"/>
          <a:ext cx="4107757" cy="3754501"/>
        </a:xfrm>
        <a:prstGeom prst="borderCallout1">
          <a:avLst>
            <a:gd name="adj1" fmla="val 39842"/>
            <a:gd name="adj2" fmla="val 214"/>
            <a:gd name="adj3" fmla="val 39873"/>
            <a:gd name="adj4" fmla="val -26148"/>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・間接経費に含まれる費用の例は、以下のとおりです。</a:t>
          </a:r>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・本様式では、直接人件費に対して任意のパーセンテージをかけて間接経費を算出・計上するようにしていますが、別の計上方法として、間接経費を含んだ直接人件費の単価を設定する方法もあります。</a:t>
          </a:r>
        </a:p>
      </xdr:txBody>
    </xdr:sp>
    <xdr:clientData/>
  </xdr:twoCellAnchor>
  <xdr:twoCellAnchor editAs="oneCell">
    <xdr:from>
      <xdr:col>9</xdr:col>
      <xdr:colOff>60776</xdr:colOff>
      <xdr:row>20</xdr:row>
      <xdr:rowOff>149948</xdr:rowOff>
    </xdr:from>
    <xdr:to>
      <xdr:col>15</xdr:col>
      <xdr:colOff>137310</xdr:colOff>
      <xdr:row>31</xdr:row>
      <xdr:rowOff>12170</xdr:rowOff>
    </xdr:to>
    <xdr:pic>
      <xdr:nvPicPr>
        <xdr:cNvPr id="2" name="図 1">
          <a:extLst>
            <a:ext uri="{FF2B5EF4-FFF2-40B4-BE49-F238E27FC236}">
              <a16:creationId xmlns:a16="http://schemas.microsoft.com/office/drawing/2014/main" id="{685D638A-6D3C-48FA-BECC-4FC02E203E13}"/>
            </a:ext>
          </a:extLst>
        </xdr:cNvPr>
        <xdr:cNvPicPr>
          <a:picLocks noChangeAspect="1"/>
        </xdr:cNvPicPr>
      </xdr:nvPicPr>
      <xdr:blipFill>
        <a:blip xmlns:r="http://schemas.openxmlformats.org/officeDocument/2006/relationships" r:embed="rId1"/>
        <a:stretch>
          <a:fillRect/>
        </a:stretch>
      </xdr:blipFill>
      <xdr:spPr>
        <a:xfrm>
          <a:off x="7307247" y="4736889"/>
          <a:ext cx="4021005" cy="2447046"/>
        </a:xfrm>
        <a:prstGeom prst="rect">
          <a:avLst/>
        </a:prstGeom>
      </xdr:spPr>
    </xdr:pic>
    <xdr:clientData/>
  </xdr:twoCellAnchor>
  <xdr:twoCellAnchor>
    <xdr:from>
      <xdr:col>9</xdr:col>
      <xdr:colOff>7257</xdr:colOff>
      <xdr:row>2</xdr:row>
      <xdr:rowOff>7256</xdr:rowOff>
    </xdr:from>
    <xdr:to>
      <xdr:col>15</xdr:col>
      <xdr:colOff>170543</xdr:colOff>
      <xdr:row>5</xdr:row>
      <xdr:rowOff>179294</xdr:rowOff>
    </xdr:to>
    <xdr:sp macro="" textlink="">
      <xdr:nvSpPr>
        <xdr:cNvPr id="4" name="吹き出し: 線 3">
          <a:extLst>
            <a:ext uri="{FF2B5EF4-FFF2-40B4-BE49-F238E27FC236}">
              <a16:creationId xmlns:a16="http://schemas.microsoft.com/office/drawing/2014/main" id="{247EC05F-5DCB-440E-B96C-96CF7B9ABDF8}"/>
            </a:ext>
          </a:extLst>
        </xdr:cNvPr>
        <xdr:cNvSpPr/>
      </xdr:nvSpPr>
      <xdr:spPr>
        <a:xfrm>
          <a:off x="7253728" y="522727"/>
          <a:ext cx="4107756" cy="814508"/>
        </a:xfrm>
        <a:prstGeom prst="borderCallout1">
          <a:avLst>
            <a:gd name="adj1" fmla="val 5097"/>
            <a:gd name="adj2" fmla="val 438"/>
            <a:gd name="adj3" fmla="val 13738"/>
            <a:gd name="adj4" fmla="val -8957"/>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基本的には、オレンジに塗りつぶされたセルのみ入力ください。</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塗りつぶしのないセルの一部には、計算式等の関数が記入されており、自動計算で金額を算出する仕組みとなっています。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25186</xdr:colOff>
      <xdr:row>15</xdr:row>
      <xdr:rowOff>25187</xdr:rowOff>
    </xdr:from>
    <xdr:to>
      <xdr:col>15</xdr:col>
      <xdr:colOff>188472</xdr:colOff>
      <xdr:row>17</xdr:row>
      <xdr:rowOff>171824</xdr:rowOff>
    </xdr:to>
    <xdr:sp macro="" textlink="">
      <xdr:nvSpPr>
        <xdr:cNvPr id="5" name="吹き出し: 折線 4">
          <a:extLst>
            <a:ext uri="{FF2B5EF4-FFF2-40B4-BE49-F238E27FC236}">
              <a16:creationId xmlns:a16="http://schemas.microsoft.com/office/drawing/2014/main" id="{DB201C32-98FF-47A1-8C88-00B82E3D1F64}"/>
            </a:ext>
          </a:extLst>
        </xdr:cNvPr>
        <xdr:cNvSpPr/>
      </xdr:nvSpPr>
      <xdr:spPr>
        <a:xfrm>
          <a:off x="7271657" y="3491540"/>
          <a:ext cx="4107756" cy="594872"/>
        </a:xfrm>
        <a:prstGeom prst="borderCallout2">
          <a:avLst>
            <a:gd name="adj1" fmla="val 43868"/>
            <a:gd name="adj2" fmla="val -149"/>
            <a:gd name="adj3" fmla="val 50147"/>
            <a:gd name="adj4" fmla="val -84139"/>
            <a:gd name="adj5" fmla="val 81104"/>
            <a:gd name="adj6" fmla="val -87405"/>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プルダウンで、「人月」「人日」「人時」が選択できるようになっていますが、それら以外の単価についても入力可能です。案件に応じてカスタマイズください。</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13233</xdr:colOff>
      <xdr:row>12</xdr:row>
      <xdr:rowOff>5764</xdr:rowOff>
    </xdr:from>
    <xdr:to>
      <xdr:col>15</xdr:col>
      <xdr:colOff>176519</xdr:colOff>
      <xdr:row>13</xdr:row>
      <xdr:rowOff>144930</xdr:rowOff>
    </xdr:to>
    <xdr:sp macro="" textlink="">
      <xdr:nvSpPr>
        <xdr:cNvPr id="6" name="吹き出し: 折線 5">
          <a:extLst>
            <a:ext uri="{FF2B5EF4-FFF2-40B4-BE49-F238E27FC236}">
              <a16:creationId xmlns:a16="http://schemas.microsoft.com/office/drawing/2014/main" id="{311A9D70-F087-4062-A560-EED4713DF905}"/>
            </a:ext>
          </a:extLst>
        </xdr:cNvPr>
        <xdr:cNvSpPr/>
      </xdr:nvSpPr>
      <xdr:spPr>
        <a:xfrm>
          <a:off x="7259704" y="2620470"/>
          <a:ext cx="4107756" cy="594872"/>
        </a:xfrm>
        <a:prstGeom prst="borderCallout2">
          <a:avLst>
            <a:gd name="adj1" fmla="val 43868"/>
            <a:gd name="adj2" fmla="val -149"/>
            <a:gd name="adj3" fmla="val 45124"/>
            <a:gd name="adj4" fmla="val -6664"/>
            <a:gd name="adj5" fmla="val 147663"/>
            <a:gd name="adj6" fmla="val -48668"/>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本様式では、本邦内の契約を想定して円建てとしていますが、外貨建ての契約となる場合は、適宜修正ください。（以下同じ）</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13233</xdr:colOff>
      <xdr:row>36</xdr:row>
      <xdr:rowOff>13233</xdr:rowOff>
    </xdr:from>
    <xdr:to>
      <xdr:col>15</xdr:col>
      <xdr:colOff>176519</xdr:colOff>
      <xdr:row>44</xdr:row>
      <xdr:rowOff>134470</xdr:rowOff>
    </xdr:to>
    <xdr:sp macro="" textlink="">
      <xdr:nvSpPr>
        <xdr:cNvPr id="7" name="吹き出し: 折線 6">
          <a:extLst>
            <a:ext uri="{FF2B5EF4-FFF2-40B4-BE49-F238E27FC236}">
              <a16:creationId xmlns:a16="http://schemas.microsoft.com/office/drawing/2014/main" id="{63420921-C3EA-4C55-8733-9B5E1E0DFF05}"/>
            </a:ext>
          </a:extLst>
        </xdr:cNvPr>
        <xdr:cNvSpPr/>
      </xdr:nvSpPr>
      <xdr:spPr>
        <a:xfrm>
          <a:off x="7117762" y="8305586"/>
          <a:ext cx="4107757" cy="1959002"/>
        </a:xfrm>
        <a:prstGeom prst="borderCallout2">
          <a:avLst>
            <a:gd name="adj1" fmla="val 43868"/>
            <a:gd name="adj2" fmla="val -149"/>
            <a:gd name="adj3" fmla="val -51718"/>
            <a:gd name="adj4" fmla="val -4845"/>
            <a:gd name="adj5" fmla="val -51817"/>
            <a:gd name="adj6" fmla="val -21024"/>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本様式では、直接経費の各費目を</a:t>
          </a:r>
          <a:r>
            <a:rPr kumimoji="1" lang="en-US" altLang="ja-JP" sz="1050">
              <a:latin typeface="Meiryo UI" panose="020B0604030504040204" pitchFamily="50" charset="-128"/>
              <a:ea typeface="Meiryo UI" panose="020B0604030504040204" pitchFamily="50" charset="-128"/>
            </a:rPr>
            <a:t>2</a:t>
          </a:r>
          <a:r>
            <a:rPr kumimoji="1" lang="ja-JP" altLang="en-US" sz="1050">
              <a:latin typeface="Meiryo UI" panose="020B0604030504040204" pitchFamily="50" charset="-128"/>
              <a:ea typeface="Meiryo UI" panose="020B0604030504040204" pitchFamily="50" charset="-128"/>
            </a:rPr>
            <a:t>つのカテゴリに分けて整理する構成としています。</a:t>
          </a:r>
          <a:br>
            <a:rPr kumimoji="1" lang="en-US" altLang="ja-JP" sz="1050">
              <a:latin typeface="Meiryo UI" panose="020B0604030504040204" pitchFamily="50" charset="-128"/>
              <a:ea typeface="Meiryo UI" panose="020B0604030504040204" pitchFamily="50" charset="-128"/>
            </a:rPr>
          </a:br>
          <a:r>
            <a:rPr kumimoji="1" lang="en-US" altLang="ja-JP" sz="1050">
              <a:latin typeface="Meiryo UI" panose="020B0604030504040204" pitchFamily="50" charset="-128"/>
              <a:ea typeface="Meiryo UI" panose="020B0604030504040204" pitchFamily="50" charset="-128"/>
            </a:rPr>
            <a:t>3</a:t>
          </a:r>
          <a:r>
            <a:rPr kumimoji="1" lang="ja-JP" altLang="en-US" sz="1050">
              <a:latin typeface="Meiryo UI" panose="020B0604030504040204" pitchFamily="50" charset="-128"/>
              <a:ea typeface="Meiryo UI" panose="020B0604030504040204" pitchFamily="50" charset="-128"/>
            </a:rPr>
            <a:t>つ以上のカテゴリが必要な場合は、適宜コピー</a:t>
          </a:r>
          <a:r>
            <a:rPr kumimoji="1" lang="en-US" altLang="ja-JP" sz="1050">
              <a:latin typeface="Meiryo UI" panose="020B0604030504040204" pitchFamily="50" charset="-128"/>
              <a:ea typeface="Meiryo UI" panose="020B0604030504040204" pitchFamily="50" charset="-128"/>
            </a:rPr>
            <a:t>&amp;</a:t>
          </a:r>
          <a:r>
            <a:rPr kumimoji="1" lang="ja-JP" altLang="en-US" sz="1050">
              <a:latin typeface="Meiryo UI" panose="020B0604030504040204" pitchFamily="50" charset="-128"/>
              <a:ea typeface="Meiryo UI" panose="020B0604030504040204" pitchFamily="50" charset="-128"/>
            </a:rPr>
            <a:t>ペーストで行を追加ください。</a:t>
          </a:r>
          <a:r>
            <a:rPr kumimoji="1" lang="ja-JP" altLang="ja-JP" sz="1050">
              <a:solidFill>
                <a:schemeClr val="lt1"/>
              </a:solidFill>
              <a:effectLst/>
              <a:latin typeface="Meiryo UI" panose="020B0604030504040204" pitchFamily="50" charset="-128"/>
              <a:ea typeface="Meiryo UI" panose="020B0604030504040204" pitchFamily="50" charset="-128"/>
              <a:cs typeface="+mn-cs"/>
            </a:rPr>
            <a:t>一方、費目数が少なくカテゴリ分けが不要な場合は、適宜不要な行を削除ください。</a:t>
          </a:r>
          <a:endParaRPr kumimoji="1" lang="en-US" altLang="ja-JP" sz="1050">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なお、行の追加・削除により、予め記入されている計算式が上手く機能せずにエラーが発生する可能性があります。その場合は、計算式の修正あるいは新しい計算式の入力をお願いします。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13234</xdr:colOff>
      <xdr:row>45</xdr:row>
      <xdr:rowOff>95411</xdr:rowOff>
    </xdr:from>
    <xdr:to>
      <xdr:col>15</xdr:col>
      <xdr:colOff>176520</xdr:colOff>
      <xdr:row>50</xdr:row>
      <xdr:rowOff>14940</xdr:rowOff>
    </xdr:to>
    <xdr:sp macro="" textlink="">
      <xdr:nvSpPr>
        <xdr:cNvPr id="8" name="吹き出し: 折線 7">
          <a:extLst>
            <a:ext uri="{FF2B5EF4-FFF2-40B4-BE49-F238E27FC236}">
              <a16:creationId xmlns:a16="http://schemas.microsoft.com/office/drawing/2014/main" id="{1123BD67-9D85-4FEA-BE18-9E51CE9A2D3A}"/>
            </a:ext>
          </a:extLst>
        </xdr:cNvPr>
        <xdr:cNvSpPr/>
      </xdr:nvSpPr>
      <xdr:spPr>
        <a:xfrm>
          <a:off x="7117763" y="10449646"/>
          <a:ext cx="4107757" cy="1084941"/>
        </a:xfrm>
        <a:prstGeom prst="borderCallout2">
          <a:avLst>
            <a:gd name="adj1" fmla="val 43868"/>
            <a:gd name="adj2" fmla="val -149"/>
            <a:gd name="adj3" fmla="val 24459"/>
            <a:gd name="adj4" fmla="val -6846"/>
            <a:gd name="adj5" fmla="val 24710"/>
            <a:gd name="adj6" fmla="val -21024"/>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参考見積依頼時点で数量が未確定であり、見積依頼先にて適切に積算することが困難である費目については、定額計上させることが可能です。</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定額計上であることが分かるように、予め金額等を記載して置いたうえで、備考欄に「定額計上」等と記載しておくことが望ましいです。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2</xdr:col>
      <xdr:colOff>668691</xdr:colOff>
      <xdr:row>14</xdr:row>
      <xdr:rowOff>18750</xdr:rowOff>
    </xdr:from>
    <xdr:to>
      <xdr:col>5</xdr:col>
      <xdr:colOff>296917</xdr:colOff>
      <xdr:row>19</xdr:row>
      <xdr:rowOff>161924</xdr:rowOff>
    </xdr:to>
    <xdr:sp macro="" textlink="">
      <xdr:nvSpPr>
        <xdr:cNvPr id="9" name="吹き出し: 四角形 8">
          <a:extLst>
            <a:ext uri="{FF2B5EF4-FFF2-40B4-BE49-F238E27FC236}">
              <a16:creationId xmlns:a16="http://schemas.microsoft.com/office/drawing/2014/main" id="{511B02CC-D75E-4C00-AF4E-CA70DC74A501}"/>
            </a:ext>
          </a:extLst>
        </xdr:cNvPr>
        <xdr:cNvSpPr/>
      </xdr:nvSpPr>
      <xdr:spPr>
        <a:xfrm>
          <a:off x="1087791" y="3228675"/>
          <a:ext cx="2409526" cy="1238549"/>
        </a:xfrm>
        <a:prstGeom prst="wedgeRectCallout">
          <a:avLst>
            <a:gd name="adj1" fmla="val -32373"/>
            <a:gd name="adj2" fmla="val 703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役職名がどのような役割を表すのか、簡単な説明を付したほうがよい（リーダーなのか、担当者なのか）</a:t>
          </a:r>
        </a:p>
      </xdr:txBody>
    </xdr:sp>
    <xdr:clientData/>
  </xdr:twoCellAnchor>
  <xdr:twoCellAnchor>
    <xdr:from>
      <xdr:col>1</xdr:col>
      <xdr:colOff>92634</xdr:colOff>
      <xdr:row>23</xdr:row>
      <xdr:rowOff>129988</xdr:rowOff>
    </xdr:from>
    <xdr:to>
      <xdr:col>4</xdr:col>
      <xdr:colOff>10458</xdr:colOff>
      <xdr:row>27</xdr:row>
      <xdr:rowOff>47813</xdr:rowOff>
    </xdr:to>
    <xdr:sp macro="" textlink="">
      <xdr:nvSpPr>
        <xdr:cNvPr id="10" name="吹き出し: 四角形 9">
          <a:extLst>
            <a:ext uri="{FF2B5EF4-FFF2-40B4-BE49-F238E27FC236}">
              <a16:creationId xmlns:a16="http://schemas.microsoft.com/office/drawing/2014/main" id="{BD31842C-5F79-4598-B133-0784D70180FB}"/>
            </a:ext>
          </a:extLst>
        </xdr:cNvPr>
        <xdr:cNvSpPr/>
      </xdr:nvSpPr>
      <xdr:spPr>
        <a:xfrm>
          <a:off x="242046" y="5389282"/>
          <a:ext cx="2427941" cy="859119"/>
        </a:xfrm>
        <a:prstGeom prst="wedgeRectCallout">
          <a:avLst>
            <a:gd name="adj1" fmla="val -32373"/>
            <a:gd name="adj2" fmla="val 703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報酬にするもの：今後ランプサム化する中で、直接人件費以外も報酬になり得る</a:t>
          </a:r>
        </a:p>
      </xdr:txBody>
    </xdr:sp>
    <xdr:clientData/>
  </xdr:twoCellAnchor>
  <xdr:twoCellAnchor>
    <xdr:from>
      <xdr:col>4</xdr:col>
      <xdr:colOff>215152</xdr:colOff>
      <xdr:row>23</xdr:row>
      <xdr:rowOff>170329</xdr:rowOff>
    </xdr:from>
    <xdr:to>
      <xdr:col>7</xdr:col>
      <xdr:colOff>110563</xdr:colOff>
      <xdr:row>27</xdr:row>
      <xdr:rowOff>88154</xdr:rowOff>
    </xdr:to>
    <xdr:sp macro="" textlink="">
      <xdr:nvSpPr>
        <xdr:cNvPr id="11" name="吹き出し: 四角形 10">
          <a:extLst>
            <a:ext uri="{FF2B5EF4-FFF2-40B4-BE49-F238E27FC236}">
              <a16:creationId xmlns:a16="http://schemas.microsoft.com/office/drawing/2014/main" id="{312487BC-782E-4F8B-9DEA-13F24F2E28AD}"/>
            </a:ext>
          </a:extLst>
        </xdr:cNvPr>
        <xdr:cNvSpPr/>
      </xdr:nvSpPr>
      <xdr:spPr>
        <a:xfrm>
          <a:off x="2874681" y="5429623"/>
          <a:ext cx="2427941" cy="859119"/>
        </a:xfrm>
        <a:prstGeom prst="wedgeRectCallout">
          <a:avLst>
            <a:gd name="adj1" fmla="val -32373"/>
            <a:gd name="adj2" fmla="val 703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構成は調達種別ごとに変更が必要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301625</xdr:colOff>
      <xdr:row>44</xdr:row>
      <xdr:rowOff>55563</xdr:rowOff>
    </xdr:from>
    <xdr:to>
      <xdr:col>15</xdr:col>
      <xdr:colOff>182562</xdr:colOff>
      <xdr:row>50</xdr:row>
      <xdr:rowOff>135056</xdr:rowOff>
    </xdr:to>
    <xdr:sp macro="" textlink="">
      <xdr:nvSpPr>
        <xdr:cNvPr id="6" name="吹き出し: 折線 5">
          <a:extLst>
            <a:ext uri="{FF2B5EF4-FFF2-40B4-BE49-F238E27FC236}">
              <a16:creationId xmlns:a16="http://schemas.microsoft.com/office/drawing/2014/main" id="{108F3371-A610-4648-8F8E-44BE10019CC7}"/>
            </a:ext>
          </a:extLst>
        </xdr:cNvPr>
        <xdr:cNvSpPr/>
      </xdr:nvSpPr>
      <xdr:spPr>
        <a:xfrm>
          <a:off x="7064375" y="10120313"/>
          <a:ext cx="4953000" cy="1460618"/>
        </a:xfrm>
        <a:prstGeom prst="borderCallout2">
          <a:avLst>
            <a:gd name="adj1" fmla="val 46585"/>
            <a:gd name="adj2" fmla="val -149"/>
            <a:gd name="adj3" fmla="val -86498"/>
            <a:gd name="adj4" fmla="val -5006"/>
            <a:gd name="adj5" fmla="val -86597"/>
            <a:gd name="adj6" fmla="val -20702"/>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本様式では、直接経費の各費目を</a:t>
          </a:r>
          <a:r>
            <a:rPr kumimoji="1" lang="en-US" altLang="ja-JP" sz="1050">
              <a:latin typeface="Meiryo UI" panose="020B0604030504040204" pitchFamily="50" charset="-128"/>
              <a:ea typeface="Meiryo UI" panose="020B0604030504040204" pitchFamily="50" charset="-128"/>
            </a:rPr>
            <a:t>2</a:t>
          </a:r>
          <a:r>
            <a:rPr kumimoji="1" lang="ja-JP" altLang="en-US" sz="1050">
              <a:latin typeface="Meiryo UI" panose="020B0604030504040204" pitchFamily="50" charset="-128"/>
              <a:ea typeface="Meiryo UI" panose="020B0604030504040204" pitchFamily="50" charset="-128"/>
            </a:rPr>
            <a:t>つのカテゴリに分けて整理する構成としています。</a:t>
          </a:r>
          <a:br>
            <a:rPr kumimoji="1" lang="en-US" altLang="ja-JP" sz="1050">
              <a:latin typeface="Meiryo UI" panose="020B0604030504040204" pitchFamily="50" charset="-128"/>
              <a:ea typeface="Meiryo UI" panose="020B0604030504040204" pitchFamily="50" charset="-128"/>
            </a:rPr>
          </a:br>
          <a:r>
            <a:rPr kumimoji="1" lang="en-US" altLang="ja-JP" sz="1050">
              <a:latin typeface="Meiryo UI" panose="020B0604030504040204" pitchFamily="50" charset="-128"/>
              <a:ea typeface="Meiryo UI" panose="020B0604030504040204" pitchFamily="50" charset="-128"/>
            </a:rPr>
            <a:t>3</a:t>
          </a:r>
          <a:r>
            <a:rPr kumimoji="1" lang="ja-JP" altLang="en-US" sz="1050">
              <a:latin typeface="Meiryo UI" panose="020B0604030504040204" pitchFamily="50" charset="-128"/>
              <a:ea typeface="Meiryo UI" panose="020B0604030504040204" pitchFamily="50" charset="-128"/>
            </a:rPr>
            <a:t>つ以上のカテゴリが必要な場合は、適宜コピー</a:t>
          </a:r>
          <a:r>
            <a:rPr kumimoji="1" lang="en-US" altLang="ja-JP" sz="1050">
              <a:latin typeface="Meiryo UI" panose="020B0604030504040204" pitchFamily="50" charset="-128"/>
              <a:ea typeface="Meiryo UI" panose="020B0604030504040204" pitchFamily="50" charset="-128"/>
            </a:rPr>
            <a:t>&amp;</a:t>
          </a:r>
          <a:r>
            <a:rPr kumimoji="1" lang="ja-JP" altLang="en-US" sz="1050">
              <a:latin typeface="Meiryo UI" panose="020B0604030504040204" pitchFamily="50" charset="-128"/>
              <a:ea typeface="Meiryo UI" panose="020B0604030504040204" pitchFamily="50" charset="-128"/>
            </a:rPr>
            <a:t>ペーストで行を追加ください。</a:t>
          </a:r>
          <a:r>
            <a:rPr kumimoji="1" lang="ja-JP" altLang="ja-JP" sz="1050">
              <a:solidFill>
                <a:schemeClr val="lt1"/>
              </a:solidFill>
              <a:effectLst/>
              <a:latin typeface="Meiryo UI" panose="020B0604030504040204" pitchFamily="50" charset="-128"/>
              <a:ea typeface="Meiryo UI" panose="020B0604030504040204" pitchFamily="50" charset="-128"/>
              <a:cs typeface="+mn-cs"/>
            </a:rPr>
            <a:t>一方、費目数が少なくカテゴリ分けが不要な場合は、適宜不要な行を削除ください。</a:t>
          </a:r>
          <a:endParaRPr kumimoji="1" lang="en-US" altLang="ja-JP" sz="1050">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なお、行の追加・削除により、予め記入されている計算式が上手く機能せずにエラーが発生する可能性があります。その場合は、計算式の修正あるいは新しい計算式の入力をお願いします。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31751</xdr:colOff>
      <xdr:row>51</xdr:row>
      <xdr:rowOff>95997</xdr:rowOff>
    </xdr:from>
    <xdr:to>
      <xdr:col>15</xdr:col>
      <xdr:colOff>195037</xdr:colOff>
      <xdr:row>56</xdr:row>
      <xdr:rowOff>15526</xdr:rowOff>
    </xdr:to>
    <xdr:sp macro="" textlink="">
      <xdr:nvSpPr>
        <xdr:cNvPr id="7" name="吹き出し: 折線 6">
          <a:extLst>
            <a:ext uri="{FF2B5EF4-FFF2-40B4-BE49-F238E27FC236}">
              <a16:creationId xmlns:a16="http://schemas.microsoft.com/office/drawing/2014/main" id="{D7464750-6967-4423-ADDB-121FEF8CF8F9}"/>
            </a:ext>
          </a:extLst>
        </xdr:cNvPr>
        <xdr:cNvSpPr/>
      </xdr:nvSpPr>
      <xdr:spPr>
        <a:xfrm>
          <a:off x="7118351" y="11837147"/>
          <a:ext cx="4125686" cy="1075229"/>
        </a:xfrm>
        <a:prstGeom prst="borderCallout2">
          <a:avLst>
            <a:gd name="adj1" fmla="val 43868"/>
            <a:gd name="adj2" fmla="val -149"/>
            <a:gd name="adj3" fmla="val -57040"/>
            <a:gd name="adj4" fmla="val -4999"/>
            <a:gd name="adj5" fmla="val -56789"/>
            <a:gd name="adj6" fmla="val -18100"/>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参考見積依頼時点で数量が未確定であり、見積依頼先にて適切に積算することが困難である費目については、定額計上させることが可能です。</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定額計上であることが分かるように、予め金額等を記載して置いたうえで、備考欄に「定額計上」等と記載しておくことが望ましいです。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0</xdr:colOff>
      <xdr:row>25</xdr:row>
      <xdr:rowOff>101600</xdr:rowOff>
    </xdr:from>
    <xdr:to>
      <xdr:col>15</xdr:col>
      <xdr:colOff>163286</xdr:colOff>
      <xdr:row>43</xdr:row>
      <xdr:rowOff>198438</xdr:rowOff>
    </xdr:to>
    <xdr:sp macro="" textlink="">
      <xdr:nvSpPr>
        <xdr:cNvPr id="9" name="吹き出し: 線 8">
          <a:extLst>
            <a:ext uri="{FF2B5EF4-FFF2-40B4-BE49-F238E27FC236}">
              <a16:creationId xmlns:a16="http://schemas.microsoft.com/office/drawing/2014/main" id="{A6209BE5-F255-4DC2-8069-62010152D630}"/>
            </a:ext>
          </a:extLst>
        </xdr:cNvPr>
        <xdr:cNvSpPr/>
      </xdr:nvSpPr>
      <xdr:spPr>
        <a:xfrm>
          <a:off x="7072313" y="5816600"/>
          <a:ext cx="4925786" cy="4224338"/>
        </a:xfrm>
        <a:prstGeom prst="borderCallout1">
          <a:avLst>
            <a:gd name="adj1" fmla="val 32890"/>
            <a:gd name="adj2" fmla="val 375"/>
            <a:gd name="adj3" fmla="val 33297"/>
            <a:gd name="adj4" fmla="val -25987"/>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一般管理費等」として、具体的には以下のような経費が含まれることを想定しています。案件によって「一般管理費等」に含むべき経費が異なるため、どのような経費を含めて計上すべきかを明示する必要があります。</a:t>
          </a:r>
          <a:endParaRPr kumimoji="1" lang="en-US" altLang="ja-JP"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当該業務の担当部署事務員の人件費・福利厚生費、業務担当 部署の事務所経費、水道光熱費等の経費</a:t>
          </a:r>
          <a:endPar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直接経費として契約書に規定される費目を除いた直接経費（特に、文房具や雑貨等の日用品、国内の近距離移動にかかる少額の交通費、第三者への支払時に発生する振込手数料などの諸雑費を管理的経費に計上することで、精算作業が簡素化できます）</a:t>
          </a:r>
          <a:endPar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契約業務を実施する企業の全般的な管理業務に要する経費（総務や人事、 経理等の一般管理部門の業務。役員報酬・賞与金、一般管理部門事務員の給料・手当・退職金、減価償却費、地代・家賃、事務用品費、通信交通費、保険料、交際費、 租税公課等を含む）</a:t>
          </a:r>
          <a:endPar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契約業務を受注する法人を継続的に運営するのに要する費用（法人税等の税金、株主配当金、内部保留金、営業外費用等を含む）</a:t>
          </a:r>
          <a:endParaRPr kumimoji="1" lang="en-US" altLang="ja-JP"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本様式では、直接人件費に対して任意のパーセンテージをかけて「一般管理費等」を算出・計上するようにしていますが、別の計上方法として、一般管理費等を含んだ直接人件費の単価を設定する方法もあります。</a:t>
          </a:r>
        </a:p>
      </xdr:txBody>
    </xdr:sp>
    <xdr:clientData/>
  </xdr:twoCellAnchor>
  <xdr:twoCellAnchor>
    <xdr:from>
      <xdr:col>9</xdr:col>
      <xdr:colOff>0</xdr:colOff>
      <xdr:row>2</xdr:row>
      <xdr:rowOff>0</xdr:rowOff>
    </xdr:from>
    <xdr:to>
      <xdr:col>15</xdr:col>
      <xdr:colOff>163286</xdr:colOff>
      <xdr:row>6</xdr:row>
      <xdr:rowOff>189594</xdr:rowOff>
    </xdr:to>
    <xdr:sp macro="" textlink="">
      <xdr:nvSpPr>
        <xdr:cNvPr id="11" name="吹き出し: 線 10">
          <a:extLst>
            <a:ext uri="{FF2B5EF4-FFF2-40B4-BE49-F238E27FC236}">
              <a16:creationId xmlns:a16="http://schemas.microsoft.com/office/drawing/2014/main" id="{8F5988C3-91A4-4A2C-9624-89BD861F58A4}"/>
            </a:ext>
          </a:extLst>
        </xdr:cNvPr>
        <xdr:cNvSpPr/>
      </xdr:nvSpPr>
      <xdr:spPr>
        <a:xfrm>
          <a:off x="7086600" y="508000"/>
          <a:ext cx="4125686" cy="1015094"/>
        </a:xfrm>
        <a:prstGeom prst="borderCallout1">
          <a:avLst>
            <a:gd name="adj1" fmla="val 5097"/>
            <a:gd name="adj2" fmla="val 438"/>
            <a:gd name="adj3" fmla="val 13738"/>
            <a:gd name="adj4" fmla="val -8957"/>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基本的には、オレンジに塗りつぶされたセルのみ入力いただくことを想定しています。</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塗りつぶしのないセルの一部には、計算式等の関数が記入されており、自動計算で金額を算出する仕組みとなっています。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11953</xdr:colOff>
      <xdr:row>15</xdr:row>
      <xdr:rowOff>19423</xdr:rowOff>
    </xdr:from>
    <xdr:to>
      <xdr:col>15</xdr:col>
      <xdr:colOff>175239</xdr:colOff>
      <xdr:row>17</xdr:row>
      <xdr:rowOff>166060</xdr:rowOff>
    </xdr:to>
    <xdr:sp macro="" textlink="">
      <xdr:nvSpPr>
        <xdr:cNvPr id="12" name="吹き出し: 折線 11">
          <a:extLst>
            <a:ext uri="{FF2B5EF4-FFF2-40B4-BE49-F238E27FC236}">
              <a16:creationId xmlns:a16="http://schemas.microsoft.com/office/drawing/2014/main" id="{0106ABF6-19A5-4367-8787-88A95D6AB788}"/>
            </a:ext>
          </a:extLst>
        </xdr:cNvPr>
        <xdr:cNvSpPr/>
      </xdr:nvSpPr>
      <xdr:spPr>
        <a:xfrm>
          <a:off x="7116482" y="3485776"/>
          <a:ext cx="4966875" cy="594872"/>
        </a:xfrm>
        <a:prstGeom prst="borderCallout2">
          <a:avLst>
            <a:gd name="adj1" fmla="val 43868"/>
            <a:gd name="adj2" fmla="val -149"/>
            <a:gd name="adj3" fmla="val 43868"/>
            <a:gd name="adj4" fmla="val -75265"/>
            <a:gd name="adj5" fmla="val 79848"/>
            <a:gd name="adj6" fmla="val -77779"/>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プルダウンで、「人月」「人日」「人時」が選択できるようになっていますが、それら以外の単価についても入力可能です。案件に応じてカスタマイズください。</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0</xdr:colOff>
      <xdr:row>12</xdr:row>
      <xdr:rowOff>0</xdr:rowOff>
    </xdr:from>
    <xdr:to>
      <xdr:col>15</xdr:col>
      <xdr:colOff>163286</xdr:colOff>
      <xdr:row>13</xdr:row>
      <xdr:rowOff>139166</xdr:rowOff>
    </xdr:to>
    <xdr:sp macro="" textlink="">
      <xdr:nvSpPr>
        <xdr:cNvPr id="13" name="吹き出し: 折線 12">
          <a:extLst>
            <a:ext uri="{FF2B5EF4-FFF2-40B4-BE49-F238E27FC236}">
              <a16:creationId xmlns:a16="http://schemas.microsoft.com/office/drawing/2014/main" id="{4DE96C05-5F49-491A-B131-AD6F88B5B468}"/>
            </a:ext>
          </a:extLst>
        </xdr:cNvPr>
        <xdr:cNvSpPr/>
      </xdr:nvSpPr>
      <xdr:spPr>
        <a:xfrm>
          <a:off x="7104529" y="2614706"/>
          <a:ext cx="4966875" cy="594872"/>
        </a:xfrm>
        <a:prstGeom prst="borderCallout2">
          <a:avLst>
            <a:gd name="adj1" fmla="val 43868"/>
            <a:gd name="adj2" fmla="val -149"/>
            <a:gd name="adj3" fmla="val 45124"/>
            <a:gd name="adj4" fmla="val -6664"/>
            <a:gd name="adj5" fmla="val 146407"/>
            <a:gd name="adj6" fmla="val -41599"/>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本様式では、本邦内の契約を想定して円建てとしていますが、外貨建ての契約となる場合は、適宜修正ください。（以下同じ）</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0</xdr:colOff>
      <xdr:row>21</xdr:row>
      <xdr:rowOff>22412</xdr:rowOff>
    </xdr:from>
    <xdr:to>
      <xdr:col>15</xdr:col>
      <xdr:colOff>163286</xdr:colOff>
      <xdr:row>25</xdr:row>
      <xdr:rowOff>22412</xdr:rowOff>
    </xdr:to>
    <xdr:sp macro="" textlink="">
      <xdr:nvSpPr>
        <xdr:cNvPr id="14" name="吹き出し: 折線 13">
          <a:extLst>
            <a:ext uri="{FF2B5EF4-FFF2-40B4-BE49-F238E27FC236}">
              <a16:creationId xmlns:a16="http://schemas.microsoft.com/office/drawing/2014/main" id="{2F115361-5207-4CD9-9BB7-3ABCF2F6750A}"/>
            </a:ext>
          </a:extLst>
        </xdr:cNvPr>
        <xdr:cNvSpPr/>
      </xdr:nvSpPr>
      <xdr:spPr>
        <a:xfrm>
          <a:off x="7104529" y="4833471"/>
          <a:ext cx="4966875" cy="941294"/>
        </a:xfrm>
        <a:prstGeom prst="borderCallout2">
          <a:avLst>
            <a:gd name="adj1" fmla="val 52771"/>
            <a:gd name="adj2" fmla="val -61"/>
            <a:gd name="adj3" fmla="val 92977"/>
            <a:gd name="adj4" fmla="val -10651"/>
            <a:gd name="adj5" fmla="val 99098"/>
            <a:gd name="adj6" fmla="val -114351"/>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直接人件費ではない費目を報酬として設定する場合に、こちらを活用ください。</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たとえば、「広報動画の作成」「アプリの開発・構築」「イベントの実施」など成果物が明確な業務で、業務成果に対して報酬を設定する際に活用することが想定されます。</a:t>
          </a:r>
        </a:p>
      </xdr:txBody>
    </xdr:sp>
    <xdr:clientData/>
  </xdr:twoCellAnchor>
  <xdr:twoCellAnchor>
    <xdr:from>
      <xdr:col>0</xdr:col>
      <xdr:colOff>0</xdr:colOff>
      <xdr:row>1</xdr:row>
      <xdr:rowOff>0</xdr:rowOff>
    </xdr:from>
    <xdr:to>
      <xdr:col>3</xdr:col>
      <xdr:colOff>277812</xdr:colOff>
      <xdr:row>8</xdr:row>
      <xdr:rowOff>39687</xdr:rowOff>
    </xdr:to>
    <xdr:sp macro="" textlink="">
      <xdr:nvSpPr>
        <xdr:cNvPr id="15" name="楕円 14">
          <a:extLst>
            <a:ext uri="{FF2B5EF4-FFF2-40B4-BE49-F238E27FC236}">
              <a16:creationId xmlns:a16="http://schemas.microsoft.com/office/drawing/2014/main" id="{03F9C560-B472-4312-BF49-52772A179E57}"/>
            </a:ext>
          </a:extLst>
        </xdr:cNvPr>
        <xdr:cNvSpPr/>
      </xdr:nvSpPr>
      <xdr:spPr>
        <a:xfrm>
          <a:off x="0" y="317500"/>
          <a:ext cx="2087562" cy="1468437"/>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注意</a:t>
          </a:r>
          <a:r>
            <a:rPr kumimoji="1" lang="en-US" altLang="ja-JP" sz="1100" b="1">
              <a:latin typeface="Meiryo UI" panose="020B0604030504040204" pitchFamily="50" charset="-128"/>
              <a:ea typeface="Meiryo UI" panose="020B0604030504040204" pitchFamily="50" charset="-128"/>
            </a:rPr>
            <a:t>※</a:t>
          </a:r>
        </a:p>
        <a:p>
          <a:pPr algn="ctr"/>
          <a:r>
            <a:rPr kumimoji="1" lang="ja-JP" altLang="en-US" sz="1100" b="1">
              <a:latin typeface="Meiryo UI" panose="020B0604030504040204" pitchFamily="50" charset="-128"/>
              <a:ea typeface="Meiryo UI" panose="020B0604030504040204" pitchFamily="50" charset="-128"/>
            </a:rPr>
            <a:t>使用の際はご自身の</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b="1">
              <a:latin typeface="Meiryo UI" panose="020B0604030504040204" pitchFamily="50" charset="-128"/>
              <a:ea typeface="Meiryo UI" panose="020B0604030504040204" pitchFamily="50" charset="-128"/>
            </a:rPr>
            <a:t>デスクトップ等にコピーを保存してから！</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13233</xdr:colOff>
      <xdr:row>36</xdr:row>
      <xdr:rowOff>214313</xdr:rowOff>
    </xdr:from>
    <xdr:to>
      <xdr:col>15</xdr:col>
      <xdr:colOff>176519</xdr:colOff>
      <xdr:row>43</xdr:row>
      <xdr:rowOff>134470</xdr:rowOff>
    </xdr:to>
    <xdr:sp macro="" textlink="">
      <xdr:nvSpPr>
        <xdr:cNvPr id="7" name="吹き出し: 折線 6">
          <a:extLst>
            <a:ext uri="{FF2B5EF4-FFF2-40B4-BE49-F238E27FC236}">
              <a16:creationId xmlns:a16="http://schemas.microsoft.com/office/drawing/2014/main" id="{304AC61B-DE7B-4663-82A5-49D7C495F44C}"/>
            </a:ext>
          </a:extLst>
        </xdr:cNvPr>
        <xdr:cNvSpPr/>
      </xdr:nvSpPr>
      <xdr:spPr>
        <a:xfrm>
          <a:off x="7085546" y="8453438"/>
          <a:ext cx="4925786" cy="1523532"/>
        </a:xfrm>
        <a:prstGeom prst="borderCallout2">
          <a:avLst>
            <a:gd name="adj1" fmla="val 43868"/>
            <a:gd name="adj2" fmla="val -149"/>
            <a:gd name="adj3" fmla="val -79331"/>
            <a:gd name="adj4" fmla="val -4845"/>
            <a:gd name="adj5" fmla="val -78388"/>
            <a:gd name="adj6" fmla="val -21185"/>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本様式では、直接経費の各費目を</a:t>
          </a:r>
          <a:r>
            <a:rPr kumimoji="1" lang="en-US" altLang="ja-JP" sz="1050">
              <a:latin typeface="Meiryo UI" panose="020B0604030504040204" pitchFamily="50" charset="-128"/>
              <a:ea typeface="Meiryo UI" panose="020B0604030504040204" pitchFamily="50" charset="-128"/>
            </a:rPr>
            <a:t>2</a:t>
          </a:r>
          <a:r>
            <a:rPr kumimoji="1" lang="ja-JP" altLang="en-US" sz="1050">
              <a:latin typeface="Meiryo UI" panose="020B0604030504040204" pitchFamily="50" charset="-128"/>
              <a:ea typeface="Meiryo UI" panose="020B0604030504040204" pitchFamily="50" charset="-128"/>
            </a:rPr>
            <a:t>つのカテゴリに分けて整理する構成としています。</a:t>
          </a:r>
          <a:br>
            <a:rPr kumimoji="1" lang="en-US" altLang="ja-JP" sz="1050">
              <a:latin typeface="Meiryo UI" panose="020B0604030504040204" pitchFamily="50" charset="-128"/>
              <a:ea typeface="Meiryo UI" panose="020B0604030504040204" pitchFamily="50" charset="-128"/>
            </a:rPr>
          </a:br>
          <a:r>
            <a:rPr kumimoji="1" lang="en-US" altLang="ja-JP" sz="1050">
              <a:latin typeface="Meiryo UI" panose="020B0604030504040204" pitchFamily="50" charset="-128"/>
              <a:ea typeface="Meiryo UI" panose="020B0604030504040204" pitchFamily="50" charset="-128"/>
            </a:rPr>
            <a:t>3</a:t>
          </a:r>
          <a:r>
            <a:rPr kumimoji="1" lang="ja-JP" altLang="en-US" sz="1050">
              <a:latin typeface="Meiryo UI" panose="020B0604030504040204" pitchFamily="50" charset="-128"/>
              <a:ea typeface="Meiryo UI" panose="020B0604030504040204" pitchFamily="50" charset="-128"/>
            </a:rPr>
            <a:t>つ以上のカテゴリが必要な場合は、適宜コピー</a:t>
          </a:r>
          <a:r>
            <a:rPr kumimoji="1" lang="en-US" altLang="ja-JP" sz="1050">
              <a:latin typeface="Meiryo UI" panose="020B0604030504040204" pitchFamily="50" charset="-128"/>
              <a:ea typeface="Meiryo UI" panose="020B0604030504040204" pitchFamily="50" charset="-128"/>
            </a:rPr>
            <a:t>&amp;</a:t>
          </a:r>
          <a:r>
            <a:rPr kumimoji="1" lang="ja-JP" altLang="en-US" sz="1050">
              <a:latin typeface="Meiryo UI" panose="020B0604030504040204" pitchFamily="50" charset="-128"/>
              <a:ea typeface="Meiryo UI" panose="020B0604030504040204" pitchFamily="50" charset="-128"/>
            </a:rPr>
            <a:t>ペーストで行を追加ください。</a:t>
          </a:r>
          <a:r>
            <a:rPr kumimoji="1" lang="ja-JP" altLang="ja-JP" sz="1050">
              <a:solidFill>
                <a:schemeClr val="lt1"/>
              </a:solidFill>
              <a:effectLst/>
              <a:latin typeface="Meiryo UI" panose="020B0604030504040204" pitchFamily="50" charset="-128"/>
              <a:ea typeface="Meiryo UI" panose="020B0604030504040204" pitchFamily="50" charset="-128"/>
              <a:cs typeface="+mn-cs"/>
            </a:rPr>
            <a:t>一方、費目数が少なくカテゴリ分けが不要な場合は、適宜不要な行を削除ください。</a:t>
          </a:r>
          <a:endParaRPr kumimoji="1" lang="en-US" altLang="ja-JP" sz="1050">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なお、行の追加・削除により、予め記入されている計算式が上手く機能せずにエラーが発生する可能性があります。その場合は、計算式の修正あるいは新しい計算式の入力をお願いします。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13234</xdr:colOff>
      <xdr:row>44</xdr:row>
      <xdr:rowOff>95411</xdr:rowOff>
    </xdr:from>
    <xdr:to>
      <xdr:col>15</xdr:col>
      <xdr:colOff>176520</xdr:colOff>
      <xdr:row>49</xdr:row>
      <xdr:rowOff>14940</xdr:rowOff>
    </xdr:to>
    <xdr:sp macro="" textlink="">
      <xdr:nvSpPr>
        <xdr:cNvPr id="8" name="吹き出し: 折線 7">
          <a:extLst>
            <a:ext uri="{FF2B5EF4-FFF2-40B4-BE49-F238E27FC236}">
              <a16:creationId xmlns:a16="http://schemas.microsoft.com/office/drawing/2014/main" id="{34CB6469-93A6-4DA1-9D09-D65E31282184}"/>
            </a:ext>
          </a:extLst>
        </xdr:cNvPr>
        <xdr:cNvSpPr/>
      </xdr:nvSpPr>
      <xdr:spPr>
        <a:xfrm>
          <a:off x="7099834" y="10141111"/>
          <a:ext cx="4125686" cy="1075229"/>
        </a:xfrm>
        <a:prstGeom prst="borderCallout2">
          <a:avLst>
            <a:gd name="adj1" fmla="val 43868"/>
            <a:gd name="adj2" fmla="val -149"/>
            <a:gd name="adj3" fmla="val -58221"/>
            <a:gd name="adj4" fmla="val -4537"/>
            <a:gd name="adj5" fmla="val -57970"/>
            <a:gd name="adj6" fmla="val -17330"/>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参考見積依頼時点で数量が未確定であり、見積依頼先にて適切に積算することが困難である費目については、定額計上させることが可能です。</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定額計上であることが分かるように、予め金額等を記載して置いたうえで、備考欄に「定額計上」等と記載しておくことが望ましいです。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23093</xdr:colOff>
      <xdr:row>18</xdr:row>
      <xdr:rowOff>0</xdr:rowOff>
    </xdr:from>
    <xdr:to>
      <xdr:col>15</xdr:col>
      <xdr:colOff>182563</xdr:colOff>
      <xdr:row>36</xdr:row>
      <xdr:rowOff>119063</xdr:rowOff>
    </xdr:to>
    <xdr:sp macro="" textlink="">
      <xdr:nvSpPr>
        <xdr:cNvPr id="9" name="吹き出し: 線 8">
          <a:extLst>
            <a:ext uri="{FF2B5EF4-FFF2-40B4-BE49-F238E27FC236}">
              <a16:creationId xmlns:a16="http://schemas.microsoft.com/office/drawing/2014/main" id="{2F476B5A-FA23-4D31-BDBC-3FA33A2909A6}"/>
            </a:ext>
          </a:extLst>
        </xdr:cNvPr>
        <xdr:cNvSpPr/>
      </xdr:nvSpPr>
      <xdr:spPr>
        <a:xfrm>
          <a:off x="7095406" y="4111625"/>
          <a:ext cx="4921970" cy="4246563"/>
        </a:xfrm>
        <a:prstGeom prst="borderCallout1">
          <a:avLst>
            <a:gd name="adj1" fmla="val 34795"/>
            <a:gd name="adj2" fmla="val 53"/>
            <a:gd name="adj3" fmla="val 35387"/>
            <a:gd name="adj4" fmla="val -26309"/>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一般管理費等」として、具体的には以下のような経費が含まれることを想定しています。案件によって「一般管理費等」に含むべき経費が異なるため、どのような経費を含めて計上すべきかを明示する必要があります。</a:t>
          </a:r>
          <a:endParaRPr kumimoji="1" lang="en-US" altLang="ja-JP"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当該業務の担当部署事務員の人件費・福利厚生費、業務担当 部署の事務所経費、水道光熱費等の経費</a:t>
          </a:r>
          <a:endPar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直接経費として契約書に規定される費目を除いた直接経費（特に、文房具や雑貨等の日用品、国内の近距離移動にかかる少額の交通費、第三者への支払時に発生する振込手数料などの諸雑費を管理的経費に計上することで、精算作業が簡素化できます）</a:t>
          </a:r>
          <a:endPar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契約業務を実施する企業の全般的な管理業務に要する経費（総務や人事、 経理等の一般管理部門の業務。役員報酬・賞与金、一般管理部門事務員の給料・手当・退職金、減価償却費、地代・家賃、事務用品費、通信交通費、保険料、交際費、 租税公課等を含む）</a:t>
          </a:r>
          <a:endPar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契約業務を受注する法人を継続的に運営するのに要する費用（法人税等の税金、株主配当金、内部保留金、営業外費用等を含む）</a:t>
          </a:r>
          <a:endParaRPr kumimoji="1" lang="en-US" altLang="ja-JP"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本様式では、直接人件費に対して任意のパーセンテージをかけて「一般管理費等」を算出・計上するようにしていますが、別の計上方法として、一般管理費等を含んだ直接人件費の単価を設定する方法もあります。</a:t>
          </a:r>
        </a:p>
      </xdr:txBody>
    </xdr:sp>
    <xdr:clientData/>
  </xdr:twoCellAnchor>
  <xdr:twoCellAnchor>
    <xdr:from>
      <xdr:col>9</xdr:col>
      <xdr:colOff>0</xdr:colOff>
      <xdr:row>2</xdr:row>
      <xdr:rowOff>0</xdr:rowOff>
    </xdr:from>
    <xdr:to>
      <xdr:col>15</xdr:col>
      <xdr:colOff>177141</xdr:colOff>
      <xdr:row>6</xdr:row>
      <xdr:rowOff>183821</xdr:rowOff>
    </xdr:to>
    <xdr:sp macro="" textlink="">
      <xdr:nvSpPr>
        <xdr:cNvPr id="10" name="吹き出し: 線 9">
          <a:extLst>
            <a:ext uri="{FF2B5EF4-FFF2-40B4-BE49-F238E27FC236}">
              <a16:creationId xmlns:a16="http://schemas.microsoft.com/office/drawing/2014/main" id="{BDBDFBCB-E5A2-4788-92F5-AE30EE3B55D3}"/>
            </a:ext>
          </a:extLst>
        </xdr:cNvPr>
        <xdr:cNvSpPr/>
      </xdr:nvSpPr>
      <xdr:spPr>
        <a:xfrm>
          <a:off x="7112000" y="519545"/>
          <a:ext cx="4125686" cy="1015094"/>
        </a:xfrm>
        <a:prstGeom prst="borderCallout1">
          <a:avLst>
            <a:gd name="adj1" fmla="val 5097"/>
            <a:gd name="adj2" fmla="val 438"/>
            <a:gd name="adj3" fmla="val 13738"/>
            <a:gd name="adj4" fmla="val -8957"/>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基本的には、オレンジに塗りつぶされたセルのみ入力いただくことを想定しています。</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塗りつぶしのないセルの一部には、計算式等の関数が記入されており、自動計算で金額を算出する仕組みとなっています。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0</xdr:colOff>
      <xdr:row>14</xdr:row>
      <xdr:rowOff>194230</xdr:rowOff>
    </xdr:from>
    <xdr:to>
      <xdr:col>15</xdr:col>
      <xdr:colOff>163286</xdr:colOff>
      <xdr:row>17</xdr:row>
      <xdr:rowOff>116749</xdr:rowOff>
    </xdr:to>
    <xdr:sp macro="" textlink="">
      <xdr:nvSpPr>
        <xdr:cNvPr id="12" name="吹き出し: 折線 11">
          <a:extLst>
            <a:ext uri="{FF2B5EF4-FFF2-40B4-BE49-F238E27FC236}">
              <a16:creationId xmlns:a16="http://schemas.microsoft.com/office/drawing/2014/main" id="{22F18784-B692-4C8F-9D19-D8475CA02CF7}"/>
            </a:ext>
          </a:extLst>
        </xdr:cNvPr>
        <xdr:cNvSpPr/>
      </xdr:nvSpPr>
      <xdr:spPr>
        <a:xfrm>
          <a:off x="7104529" y="3436465"/>
          <a:ext cx="4966875" cy="594872"/>
        </a:xfrm>
        <a:prstGeom prst="borderCallout2">
          <a:avLst>
            <a:gd name="adj1" fmla="val 43868"/>
            <a:gd name="adj2" fmla="val -149"/>
            <a:gd name="adj3" fmla="val 23775"/>
            <a:gd name="adj4" fmla="val -6514"/>
            <a:gd name="adj5" fmla="val 27103"/>
            <a:gd name="adj6" fmla="val -36786"/>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本様式では、本邦内の契約を想定して円建てとしていますが、外貨建ての契約となる場合は、適宜修正ください。（以下同じ）</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0</xdr:colOff>
      <xdr:row>11</xdr:row>
      <xdr:rowOff>7451</xdr:rowOff>
    </xdr:from>
    <xdr:to>
      <xdr:col>15</xdr:col>
      <xdr:colOff>163286</xdr:colOff>
      <xdr:row>14</xdr:row>
      <xdr:rowOff>97098</xdr:rowOff>
    </xdr:to>
    <xdr:sp macro="" textlink="">
      <xdr:nvSpPr>
        <xdr:cNvPr id="13" name="吹き出し: 折線 12">
          <a:extLst>
            <a:ext uri="{FF2B5EF4-FFF2-40B4-BE49-F238E27FC236}">
              <a16:creationId xmlns:a16="http://schemas.microsoft.com/office/drawing/2014/main" id="{E398E4C0-C3FB-4F9C-B0E8-F7432962CBB8}"/>
            </a:ext>
          </a:extLst>
        </xdr:cNvPr>
        <xdr:cNvSpPr/>
      </xdr:nvSpPr>
      <xdr:spPr>
        <a:xfrm>
          <a:off x="7104529" y="2398039"/>
          <a:ext cx="4966875" cy="941294"/>
        </a:xfrm>
        <a:prstGeom prst="borderCallout2">
          <a:avLst>
            <a:gd name="adj1" fmla="val 52771"/>
            <a:gd name="adj2" fmla="val -61"/>
            <a:gd name="adj3" fmla="val 81866"/>
            <a:gd name="adj4" fmla="val -10501"/>
            <a:gd name="adj5" fmla="val 126082"/>
            <a:gd name="adj6" fmla="val -113749"/>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直接人件費ではない費目を報酬として設定する場合、本フォームを活用ください。</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たとえば、「広報動画の作成」「アプリの開発・構築」「イベントの実施」など成果物が明確な業務で、業務成果に対して報酬を設定する際に活用することが想定されます。</a:t>
          </a:r>
        </a:p>
      </xdr:txBody>
    </xdr:sp>
    <xdr:clientData/>
  </xdr:twoCellAnchor>
  <xdr:twoCellAnchor>
    <xdr:from>
      <xdr:col>0</xdr:col>
      <xdr:colOff>0</xdr:colOff>
      <xdr:row>1</xdr:row>
      <xdr:rowOff>0</xdr:rowOff>
    </xdr:from>
    <xdr:to>
      <xdr:col>3</xdr:col>
      <xdr:colOff>277812</xdr:colOff>
      <xdr:row>8</xdr:row>
      <xdr:rowOff>39687</xdr:rowOff>
    </xdr:to>
    <xdr:sp macro="" textlink="">
      <xdr:nvSpPr>
        <xdr:cNvPr id="11" name="楕円 10">
          <a:extLst>
            <a:ext uri="{FF2B5EF4-FFF2-40B4-BE49-F238E27FC236}">
              <a16:creationId xmlns:a16="http://schemas.microsoft.com/office/drawing/2014/main" id="{1A84D4C0-796A-4153-9E0A-850D399BD437}"/>
            </a:ext>
          </a:extLst>
        </xdr:cNvPr>
        <xdr:cNvSpPr/>
      </xdr:nvSpPr>
      <xdr:spPr>
        <a:xfrm>
          <a:off x="0" y="317500"/>
          <a:ext cx="2087562" cy="1468437"/>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注意</a:t>
          </a:r>
          <a:r>
            <a:rPr kumimoji="1" lang="en-US" altLang="ja-JP" sz="1100" b="1">
              <a:latin typeface="Meiryo UI" panose="020B0604030504040204" pitchFamily="50" charset="-128"/>
              <a:ea typeface="Meiryo UI" panose="020B0604030504040204" pitchFamily="50" charset="-128"/>
            </a:rPr>
            <a:t>※</a:t>
          </a:r>
        </a:p>
        <a:p>
          <a:pPr algn="ctr"/>
          <a:r>
            <a:rPr kumimoji="1" lang="ja-JP" altLang="en-US" sz="1100" b="1">
              <a:latin typeface="Meiryo UI" panose="020B0604030504040204" pitchFamily="50" charset="-128"/>
              <a:ea typeface="Meiryo UI" panose="020B0604030504040204" pitchFamily="50" charset="-128"/>
            </a:rPr>
            <a:t>使用の際はご自身の</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b="1">
              <a:latin typeface="Meiryo UI" panose="020B0604030504040204" pitchFamily="50" charset="-128"/>
              <a:ea typeface="Meiryo UI" panose="020B0604030504040204" pitchFamily="50" charset="-128"/>
            </a:rPr>
            <a:t>デスクトップ等にコピーを保存してから！</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B074A-15B4-4295-B701-4A9A31CA457B}">
  <sheetPr>
    <tabColor rgb="FF0000FF"/>
  </sheetPr>
  <dimension ref="A1:H61"/>
  <sheetViews>
    <sheetView view="pageBreakPreview" topLeftCell="A16" zoomScaleNormal="55" zoomScaleSheetLayoutView="100" workbookViewId="0">
      <selection activeCell="L10" sqref="L10"/>
    </sheetView>
  </sheetViews>
  <sheetFormatPr defaultColWidth="8.59765625" defaultRowHeight="17.55" customHeight="1" x14ac:dyDescent="0.45"/>
  <cols>
    <col min="1" max="1" width="1.796875" style="9" customWidth="1"/>
    <col min="2" max="2" width="3.59765625" style="9" customWidth="1"/>
    <col min="3" max="3" width="18.296875" style="9" customWidth="1"/>
    <col min="4" max="4" width="11" style="9" customWidth="1"/>
    <col min="5" max="5" width="7.296875" style="9" bestFit="1" customWidth="1"/>
    <col min="6" max="6" width="5" style="9" customWidth="1"/>
    <col min="7" max="8" width="20.796875" style="9" customWidth="1"/>
    <col min="9" max="9" width="4.09765625" style="9" customWidth="1"/>
    <col min="10" max="16384" width="8.59765625" style="9"/>
  </cols>
  <sheetData>
    <row r="1" spans="1:8" ht="25.05" customHeight="1" x14ac:dyDescent="0.45">
      <c r="A1" s="65" t="s">
        <v>51</v>
      </c>
      <c r="B1" s="65"/>
      <c r="C1" s="65"/>
      <c r="D1" s="65"/>
      <c r="E1" s="65"/>
      <c r="F1" s="65"/>
      <c r="G1" s="65"/>
      <c r="H1" s="65"/>
    </row>
    <row r="2" spans="1:8" ht="15" x14ac:dyDescent="0.45">
      <c r="A2" s="30"/>
      <c r="B2" s="30"/>
      <c r="C2" s="30"/>
      <c r="D2" s="30"/>
      <c r="E2" s="30"/>
      <c r="F2" s="30"/>
      <c r="G2" s="30"/>
      <c r="H2" s="30"/>
    </row>
    <row r="3" spans="1:8" ht="17.55" customHeight="1" x14ac:dyDescent="0.45">
      <c r="A3" s="30"/>
      <c r="B3" s="30"/>
      <c r="C3" s="30"/>
      <c r="D3" s="30"/>
      <c r="E3" s="30"/>
      <c r="F3" s="20" t="s">
        <v>40</v>
      </c>
      <c r="G3" s="64"/>
      <c r="H3" s="64"/>
    </row>
    <row r="4" spans="1:8" ht="15" x14ac:dyDescent="0.45">
      <c r="A4" s="28"/>
      <c r="B4" s="28"/>
      <c r="C4" s="28"/>
      <c r="D4" s="28"/>
      <c r="E4" s="28"/>
      <c r="F4" s="28"/>
      <c r="G4" s="28"/>
      <c r="H4" s="28"/>
    </row>
    <row r="5" spans="1:8" ht="17.55" customHeight="1" x14ac:dyDescent="0.45">
      <c r="A5" s="28"/>
      <c r="B5" s="28"/>
      <c r="C5" s="28"/>
      <c r="D5" s="28"/>
      <c r="E5" s="28"/>
      <c r="F5" s="20" t="s">
        <v>37</v>
      </c>
      <c r="G5" s="64"/>
      <c r="H5" s="64"/>
    </row>
    <row r="6" spans="1:8" ht="15" x14ac:dyDescent="0.45">
      <c r="A6" s="28"/>
      <c r="B6" s="28"/>
      <c r="C6" s="28"/>
      <c r="D6" s="28"/>
      <c r="E6" s="28"/>
      <c r="F6" s="20"/>
      <c r="G6" s="29"/>
      <c r="H6" s="29"/>
    </row>
    <row r="7" spans="1:8" ht="17.55" customHeight="1" x14ac:dyDescent="0.45">
      <c r="A7" s="28"/>
      <c r="B7" s="28"/>
      <c r="C7" s="28"/>
      <c r="D7" s="20" t="s">
        <v>35</v>
      </c>
      <c r="E7" s="28"/>
      <c r="F7" s="20" t="s">
        <v>39</v>
      </c>
      <c r="G7" s="64"/>
      <c r="H7" s="64"/>
    </row>
    <row r="8" spans="1:8" ht="15" x14ac:dyDescent="0.45">
      <c r="A8" s="28"/>
      <c r="B8" s="28"/>
      <c r="C8" s="28"/>
      <c r="D8" s="23"/>
      <c r="E8" s="28"/>
      <c r="F8" s="20"/>
      <c r="G8" s="29"/>
      <c r="H8" s="29"/>
    </row>
    <row r="9" spans="1:8" ht="17.55" customHeight="1" x14ac:dyDescent="0.45">
      <c r="A9" s="28"/>
      <c r="B9" s="28"/>
      <c r="C9" s="28"/>
      <c r="D9" s="20" t="s">
        <v>36</v>
      </c>
      <c r="E9" s="28"/>
      <c r="F9" s="20" t="s">
        <v>38</v>
      </c>
      <c r="G9" s="64"/>
      <c r="H9" s="64"/>
    </row>
    <row r="10" spans="1:8" ht="17.55" customHeight="1" x14ac:dyDescent="0.45">
      <c r="A10" s="28"/>
      <c r="B10" s="28"/>
      <c r="C10" s="28"/>
      <c r="D10" s="23"/>
      <c r="E10" s="28"/>
      <c r="F10" s="20" t="s">
        <v>41</v>
      </c>
      <c r="G10" s="64"/>
      <c r="H10" s="64"/>
    </row>
    <row r="11" spans="1:8" ht="14.4" x14ac:dyDescent="0.45"/>
    <row r="12" spans="1:8" ht="17.55" customHeight="1" x14ac:dyDescent="0.45">
      <c r="B12" s="9" t="s">
        <v>29</v>
      </c>
      <c r="C12" s="9" t="s">
        <v>13</v>
      </c>
      <c r="D12" s="60"/>
      <c r="E12" s="60"/>
      <c r="F12" s="60"/>
      <c r="G12" s="60"/>
      <c r="H12" s="60"/>
    </row>
    <row r="13" spans="1:8" ht="36" customHeight="1" x14ac:dyDescent="0.45">
      <c r="B13" s="9" t="s">
        <v>29</v>
      </c>
      <c r="C13" s="9" t="s">
        <v>12</v>
      </c>
      <c r="D13" s="60"/>
      <c r="E13" s="60"/>
      <c r="F13" s="60"/>
      <c r="G13" s="60"/>
      <c r="H13" s="60"/>
    </row>
    <row r="14" spans="1:8" ht="14.4" x14ac:dyDescent="0.45"/>
    <row r="15" spans="1:8" ht="17.55" customHeight="1" x14ac:dyDescent="0.45">
      <c r="A15" s="1" t="s">
        <v>0</v>
      </c>
      <c r="B15" s="11"/>
      <c r="C15" s="11"/>
      <c r="D15" s="12"/>
      <c r="E15" s="11"/>
      <c r="F15" s="11"/>
      <c r="G15" s="13"/>
      <c r="H15" s="13"/>
    </row>
    <row r="16" spans="1:8" ht="17.55" customHeight="1" x14ac:dyDescent="0.45">
      <c r="B16" s="14" t="s">
        <v>2</v>
      </c>
      <c r="G16" s="2" t="s">
        <v>15</v>
      </c>
      <c r="H16" s="2"/>
    </row>
    <row r="17" spans="1:8" ht="17.55" customHeight="1" x14ac:dyDescent="0.45">
      <c r="C17" s="61" t="s">
        <v>48</v>
      </c>
      <c r="D17" s="61" t="s">
        <v>3</v>
      </c>
      <c r="E17" s="61" t="s">
        <v>4</v>
      </c>
      <c r="F17" s="61"/>
      <c r="G17" s="62" t="s">
        <v>5</v>
      </c>
      <c r="H17" s="63" t="s">
        <v>50</v>
      </c>
    </row>
    <row r="18" spans="1:8" ht="17.55" customHeight="1" x14ac:dyDescent="0.45">
      <c r="C18" s="61"/>
      <c r="D18" s="61"/>
      <c r="E18" s="42" t="s">
        <v>6</v>
      </c>
      <c r="F18" s="42" t="s">
        <v>7</v>
      </c>
      <c r="G18" s="62"/>
      <c r="H18" s="63"/>
    </row>
    <row r="19" spans="1:8" ht="17.55" customHeight="1" x14ac:dyDescent="0.45">
      <c r="C19" s="4"/>
      <c r="D19" s="36"/>
      <c r="E19" s="3"/>
      <c r="F19" s="4"/>
      <c r="G19" s="37">
        <f>ROUNDDOWN(D19*E19,0)</f>
        <v>0</v>
      </c>
      <c r="H19" s="40"/>
    </row>
    <row r="20" spans="1:8" ht="17.55" customHeight="1" x14ac:dyDescent="0.45">
      <c r="C20" s="4"/>
      <c r="D20" s="36"/>
      <c r="E20" s="3"/>
      <c r="F20" s="4"/>
      <c r="G20" s="37">
        <f t="shared" ref="G20:G23" si="0">ROUNDDOWN(D20*E20,0)</f>
        <v>0</v>
      </c>
      <c r="H20" s="40"/>
    </row>
    <row r="21" spans="1:8" ht="17.55" customHeight="1" x14ac:dyDescent="0.45">
      <c r="C21" s="4"/>
      <c r="D21" s="36"/>
      <c r="E21" s="3"/>
      <c r="F21" s="4"/>
      <c r="G21" s="37">
        <f t="shared" si="0"/>
        <v>0</v>
      </c>
      <c r="H21" s="40"/>
    </row>
    <row r="22" spans="1:8" ht="17.55" customHeight="1" x14ac:dyDescent="0.45">
      <c r="C22" s="4"/>
      <c r="D22" s="36"/>
      <c r="E22" s="3"/>
      <c r="F22" s="4"/>
      <c r="G22" s="37">
        <f t="shared" si="0"/>
        <v>0</v>
      </c>
      <c r="H22" s="40"/>
    </row>
    <row r="23" spans="1:8" ht="17.55" customHeight="1" x14ac:dyDescent="0.45">
      <c r="C23" s="4"/>
      <c r="D23" s="36"/>
      <c r="E23" s="3"/>
      <c r="F23" s="4"/>
      <c r="G23" s="37">
        <f t="shared" si="0"/>
        <v>0</v>
      </c>
      <c r="H23" s="40"/>
    </row>
    <row r="24" spans="1:8" s="16" customFormat="1" ht="25.05" customHeight="1" x14ac:dyDescent="0.3">
      <c r="C24" s="17"/>
      <c r="D24" s="17"/>
      <c r="E24" s="17"/>
      <c r="F24" s="18" t="s">
        <v>9</v>
      </c>
      <c r="G24" s="32">
        <f>SUM(G19:G23)</f>
        <v>0</v>
      </c>
      <c r="H24" s="16" t="s">
        <v>14</v>
      </c>
    </row>
    <row r="25" spans="1:8" ht="14.4" x14ac:dyDescent="0.45"/>
    <row r="26" spans="1:8" ht="17.55" customHeight="1" x14ac:dyDescent="0.45">
      <c r="B26" s="14" t="s">
        <v>8</v>
      </c>
      <c r="D26" s="19"/>
    </row>
    <row r="27" spans="1:8" ht="17.55" customHeight="1" x14ac:dyDescent="0.45">
      <c r="C27" s="9" t="s">
        <v>11</v>
      </c>
      <c r="D27" s="3"/>
      <c r="E27" s="9" t="s">
        <v>10</v>
      </c>
      <c r="G27" s="20"/>
    </row>
    <row r="28" spans="1:8" s="16" customFormat="1" ht="24" customHeight="1" x14ac:dyDescent="0.3">
      <c r="F28" s="21" t="s">
        <v>21</v>
      </c>
      <c r="G28" s="33">
        <f>ROUNDDOWN(G24*(D27*0.01),0)</f>
        <v>0</v>
      </c>
      <c r="H28" s="16" t="s">
        <v>14</v>
      </c>
    </row>
    <row r="29" spans="1:8" ht="14.4" x14ac:dyDescent="0.45">
      <c r="F29" s="20"/>
    </row>
    <row r="30" spans="1:8" s="16" customFormat="1" ht="25.05" customHeight="1" x14ac:dyDescent="0.3">
      <c r="D30" s="22"/>
      <c r="F30" s="31" t="s">
        <v>28</v>
      </c>
      <c r="G30" s="34">
        <f>SUM(G24,G28)</f>
        <v>0</v>
      </c>
      <c r="H30" s="8" t="s">
        <v>14</v>
      </c>
    </row>
    <row r="31" spans="1:8" ht="14.4" x14ac:dyDescent="0.45">
      <c r="F31" s="20"/>
    </row>
    <row r="32" spans="1:8" ht="17.55" customHeight="1" x14ac:dyDescent="0.45">
      <c r="A32" s="1" t="s">
        <v>1</v>
      </c>
      <c r="B32" s="11"/>
      <c r="C32" s="11"/>
      <c r="D32" s="10"/>
      <c r="E32" s="11"/>
      <c r="F32" s="11"/>
      <c r="G32" s="11"/>
      <c r="H32" s="11"/>
    </row>
    <row r="33" spans="2:8" ht="17.55" customHeight="1" x14ac:dyDescent="0.45">
      <c r="B33" s="5" t="s">
        <v>24</v>
      </c>
      <c r="C33" s="6"/>
      <c r="G33" s="2" t="s">
        <v>15</v>
      </c>
      <c r="H33" s="2"/>
    </row>
    <row r="34" spans="2:8" s="23" customFormat="1" ht="17.55" customHeight="1" x14ac:dyDescent="0.45">
      <c r="C34" s="42" t="s">
        <v>16</v>
      </c>
      <c r="D34" s="42" t="s">
        <v>3</v>
      </c>
      <c r="E34" s="42" t="s">
        <v>6</v>
      </c>
      <c r="F34" s="42" t="s">
        <v>7</v>
      </c>
      <c r="G34" s="43" t="s">
        <v>5</v>
      </c>
      <c r="H34" s="44" t="s">
        <v>50</v>
      </c>
    </row>
    <row r="35" spans="2:8" ht="17.55" customHeight="1" x14ac:dyDescent="0.45">
      <c r="C35" s="3"/>
      <c r="D35" s="36"/>
      <c r="E35" s="3"/>
      <c r="F35" s="4"/>
      <c r="G35" s="37">
        <f>ROUNDDOWN(D35*E35,0)</f>
        <v>0</v>
      </c>
      <c r="H35" s="41"/>
    </row>
    <row r="36" spans="2:8" ht="17.55" customHeight="1" x14ac:dyDescent="0.45">
      <c r="C36" s="3"/>
      <c r="D36" s="36"/>
      <c r="E36" s="3"/>
      <c r="F36" s="4"/>
      <c r="G36" s="37">
        <f t="shared" ref="G36:G39" si="1">ROUNDDOWN(D36*E36,0)</f>
        <v>0</v>
      </c>
      <c r="H36" s="48"/>
    </row>
    <row r="37" spans="2:8" ht="17.55" customHeight="1" x14ac:dyDescent="0.45">
      <c r="C37" s="3"/>
      <c r="D37" s="36"/>
      <c r="E37" s="3"/>
      <c r="F37" s="4"/>
      <c r="G37" s="37">
        <f t="shared" si="1"/>
        <v>0</v>
      </c>
      <c r="H37" s="41"/>
    </row>
    <row r="38" spans="2:8" ht="17.55" customHeight="1" x14ac:dyDescent="0.45">
      <c r="C38" s="3"/>
      <c r="D38" s="36"/>
      <c r="E38" s="3"/>
      <c r="F38" s="4"/>
      <c r="G38" s="37">
        <f t="shared" si="1"/>
        <v>0</v>
      </c>
      <c r="H38" s="48"/>
    </row>
    <row r="39" spans="2:8" ht="17.55" customHeight="1" x14ac:dyDescent="0.45">
      <c r="C39" s="3"/>
      <c r="D39" s="36"/>
      <c r="E39" s="3"/>
      <c r="F39" s="4"/>
      <c r="G39" s="37">
        <f t="shared" si="1"/>
        <v>0</v>
      </c>
      <c r="H39" s="41"/>
    </row>
    <row r="40" spans="2:8" s="16" customFormat="1" ht="25.05" customHeight="1" x14ac:dyDescent="0.3">
      <c r="C40" s="24"/>
      <c r="D40" s="24"/>
      <c r="E40" s="24"/>
      <c r="F40" s="24" t="s">
        <v>27</v>
      </c>
      <c r="G40" s="32">
        <f>SUM(G35:G39)</f>
        <v>0</v>
      </c>
      <c r="H40" s="16" t="s">
        <v>14</v>
      </c>
    </row>
    <row r="41" spans="2:8" ht="14.4" x14ac:dyDescent="0.45">
      <c r="C41" s="25"/>
      <c r="D41" s="25"/>
      <c r="E41" s="25"/>
      <c r="F41" s="25"/>
      <c r="G41" s="26"/>
      <c r="H41" s="26"/>
    </row>
    <row r="42" spans="2:8" ht="17.55" customHeight="1" x14ac:dyDescent="0.45">
      <c r="B42" s="5" t="s">
        <v>25</v>
      </c>
      <c r="C42" s="7"/>
      <c r="D42" s="25"/>
      <c r="E42" s="25"/>
      <c r="F42" s="25"/>
      <c r="G42" s="2" t="s">
        <v>15</v>
      </c>
      <c r="H42" s="2"/>
    </row>
    <row r="43" spans="2:8" s="23" customFormat="1" ht="17.55" customHeight="1" x14ac:dyDescent="0.45">
      <c r="C43" s="42" t="s">
        <v>16</v>
      </c>
      <c r="D43" s="42" t="s">
        <v>3</v>
      </c>
      <c r="E43" s="42" t="s">
        <v>6</v>
      </c>
      <c r="F43" s="42" t="s">
        <v>7</v>
      </c>
      <c r="G43" s="42" t="s">
        <v>5</v>
      </c>
      <c r="H43" s="44" t="s">
        <v>50</v>
      </c>
    </row>
    <row r="44" spans="2:8" ht="17.55" customHeight="1" x14ac:dyDescent="0.45">
      <c r="C44" s="3"/>
      <c r="D44" s="36"/>
      <c r="E44" s="3"/>
      <c r="F44" s="4"/>
      <c r="G44" s="46">
        <f>ROUNDDOWN(D44*E44,0)</f>
        <v>0</v>
      </c>
      <c r="H44" s="48"/>
    </row>
    <row r="45" spans="2:8" ht="17.55" customHeight="1" x14ac:dyDescent="0.45">
      <c r="C45" s="3"/>
      <c r="D45" s="36"/>
      <c r="E45" s="3"/>
      <c r="F45" s="4"/>
      <c r="G45" s="46">
        <f t="shared" ref="G45:G48" si="2">ROUNDDOWN(D45*E45,0)</f>
        <v>0</v>
      </c>
      <c r="H45" s="48"/>
    </row>
    <row r="46" spans="2:8" ht="17.55" customHeight="1" x14ac:dyDescent="0.45">
      <c r="C46" s="3"/>
      <c r="D46" s="36"/>
      <c r="E46" s="3"/>
      <c r="F46" s="4"/>
      <c r="G46" s="46">
        <f t="shared" si="2"/>
        <v>0</v>
      </c>
      <c r="H46" s="48"/>
    </row>
    <row r="47" spans="2:8" ht="17.55" customHeight="1" x14ac:dyDescent="0.45">
      <c r="C47" s="3"/>
      <c r="D47" s="36"/>
      <c r="E47" s="45"/>
      <c r="F47" s="4"/>
      <c r="G47" s="46">
        <f t="shared" si="2"/>
        <v>0</v>
      </c>
      <c r="H47" s="48"/>
    </row>
    <row r="48" spans="2:8" ht="17.55" customHeight="1" x14ac:dyDescent="0.45">
      <c r="C48" s="3"/>
      <c r="D48" s="36"/>
      <c r="E48" s="3"/>
      <c r="F48" s="4"/>
      <c r="G48" s="46">
        <f t="shared" si="2"/>
        <v>0</v>
      </c>
      <c r="H48" s="41"/>
    </row>
    <row r="49" spans="1:8" s="16" customFormat="1" ht="25.05" customHeight="1" x14ac:dyDescent="0.3">
      <c r="C49" s="24"/>
      <c r="D49" s="24"/>
      <c r="E49" s="24"/>
      <c r="F49" s="24" t="s">
        <v>27</v>
      </c>
      <c r="G49" s="32">
        <f>SUM(G44:G48)</f>
        <v>0</v>
      </c>
      <c r="H49" s="16" t="s">
        <v>14</v>
      </c>
    </row>
    <row r="50" spans="1:8" s="16" customFormat="1" ht="14.4" x14ac:dyDescent="0.3">
      <c r="C50" s="24"/>
      <c r="D50" s="24"/>
      <c r="E50" s="24"/>
      <c r="F50" s="24"/>
      <c r="G50" s="47"/>
    </row>
    <row r="51" spans="1:8" s="16" customFormat="1" ht="25.05" customHeight="1" x14ac:dyDescent="0.3">
      <c r="D51" s="22"/>
      <c r="F51" s="31" t="s">
        <v>49</v>
      </c>
      <c r="G51" s="34">
        <f>SUM(G40,G49)</f>
        <v>0</v>
      </c>
      <c r="H51" s="8" t="s">
        <v>14</v>
      </c>
    </row>
    <row r="53" spans="1:8" ht="17.55" customHeight="1" x14ac:dyDescent="0.45">
      <c r="A53" s="1" t="s">
        <v>22</v>
      </c>
      <c r="B53" s="10"/>
      <c r="C53" s="10"/>
      <c r="D53" s="10"/>
      <c r="E53" s="10"/>
      <c r="F53" s="10"/>
      <c r="G53" s="10"/>
      <c r="H53" s="10"/>
    </row>
    <row r="54" spans="1:8" s="16" customFormat="1" ht="25.05" customHeight="1" x14ac:dyDescent="0.3">
      <c r="G54" s="35">
        <f>SUM(G30,G51)</f>
        <v>0</v>
      </c>
      <c r="H54" s="27" t="s">
        <v>14</v>
      </c>
    </row>
    <row r="56" spans="1:8" ht="17.55" customHeight="1" x14ac:dyDescent="0.45">
      <c r="A56" s="1" t="s">
        <v>23</v>
      </c>
      <c r="B56" s="10"/>
      <c r="C56" s="10"/>
      <c r="D56" s="10"/>
      <c r="E56" s="10"/>
      <c r="F56" s="10"/>
      <c r="G56" s="10"/>
      <c r="H56" s="10"/>
    </row>
    <row r="57" spans="1:8" s="16" customFormat="1" ht="25.05" customHeight="1" x14ac:dyDescent="0.3">
      <c r="G57" s="34">
        <f>ROUNDDOWN(G54*0.1,0)</f>
        <v>0</v>
      </c>
      <c r="H57" s="27" t="s">
        <v>14</v>
      </c>
    </row>
    <row r="59" spans="1:8" ht="17.55" customHeight="1" x14ac:dyDescent="0.45">
      <c r="A59" s="1" t="s">
        <v>26</v>
      </c>
      <c r="B59" s="10"/>
      <c r="C59" s="10"/>
      <c r="D59" s="10"/>
      <c r="E59" s="10"/>
      <c r="F59" s="10"/>
      <c r="G59" s="10"/>
      <c r="H59" s="10"/>
    </row>
    <row r="60" spans="1:8" s="16" customFormat="1" ht="25.05" customHeight="1" x14ac:dyDescent="0.3">
      <c r="G60" s="34">
        <f>SUM(G54,G57)</f>
        <v>0</v>
      </c>
      <c r="H60" s="27" t="s">
        <v>14</v>
      </c>
    </row>
    <row r="61" spans="1:8" ht="14.4" x14ac:dyDescent="0.45"/>
  </sheetData>
  <mergeCells count="13">
    <mergeCell ref="G10:H10"/>
    <mergeCell ref="A1:H1"/>
    <mergeCell ref="G3:H3"/>
    <mergeCell ref="G5:H5"/>
    <mergeCell ref="G7:H7"/>
    <mergeCell ref="G9:H9"/>
    <mergeCell ref="D12:H12"/>
    <mergeCell ref="D13:H13"/>
    <mergeCell ref="C17:C18"/>
    <mergeCell ref="D17:D18"/>
    <mergeCell ref="E17:F17"/>
    <mergeCell ref="G17:G18"/>
    <mergeCell ref="H17:H18"/>
  </mergeCells>
  <phoneticPr fontId="1"/>
  <dataValidations count="2">
    <dataValidation type="list" allowBlank="1" showInputMessage="1" sqref="F19:F23" xr:uid="{ED32605B-96A5-4338-AF37-1212898A46D7}">
      <formula1>"人月,人日,人時"</formula1>
    </dataValidation>
    <dataValidation allowBlank="1" showInputMessage="1" sqref="F24:F25 F28:F31" xr:uid="{0BF1C6C8-80E1-4CF5-89E3-4B0ACBFB648A}"/>
  </dataValidations>
  <pageMargins left="0.7" right="0.7" top="0.75" bottom="0.75" header="0.3" footer="0.3"/>
  <pageSetup paperSize="9" scale="89" orientation="portrait" horizontalDpi="300" verticalDpi="300" r:id="rId1"/>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31B81-229F-458C-9DAE-08216D56E479}">
  <sheetPr>
    <tabColor rgb="FFFFFF00"/>
  </sheetPr>
  <dimension ref="A1:H61"/>
  <sheetViews>
    <sheetView zoomScaleNormal="100" zoomScaleSheetLayoutView="55" workbookViewId="0">
      <selection activeCell="C16" sqref="C16"/>
    </sheetView>
  </sheetViews>
  <sheetFormatPr defaultColWidth="8.59765625" defaultRowHeight="17.55" customHeight="1" x14ac:dyDescent="0.45"/>
  <cols>
    <col min="1" max="1" width="1.796875" style="9" customWidth="1"/>
    <col min="2" max="2" width="3.59765625" style="9" customWidth="1"/>
    <col min="3" max="3" width="18.296875" style="9" customWidth="1"/>
    <col min="4" max="4" width="11" style="9" customWidth="1"/>
    <col min="5" max="5" width="7.296875" style="9" bestFit="1" customWidth="1"/>
    <col min="6" max="6" width="5" style="9" customWidth="1"/>
    <col min="7" max="8" width="20.796875" style="9" customWidth="1"/>
    <col min="9" max="9" width="4.09765625" style="9" customWidth="1"/>
    <col min="10" max="16384" width="8.59765625" style="9"/>
  </cols>
  <sheetData>
    <row r="1" spans="1:8" ht="25.05" customHeight="1" x14ac:dyDescent="0.45">
      <c r="A1" s="65" t="s">
        <v>51</v>
      </c>
      <c r="B1" s="65"/>
      <c r="C1" s="65"/>
      <c r="D1" s="65"/>
      <c r="E1" s="65"/>
      <c r="F1" s="65"/>
      <c r="G1" s="65"/>
      <c r="H1" s="65"/>
    </row>
    <row r="2" spans="1:8" ht="15" x14ac:dyDescent="0.45">
      <c r="A2" s="30"/>
      <c r="B2" s="30"/>
      <c r="C2" s="30"/>
      <c r="D2" s="30"/>
      <c r="E2" s="30"/>
      <c r="F2" s="30"/>
      <c r="G2" s="30"/>
      <c r="H2" s="30"/>
    </row>
    <row r="3" spans="1:8" ht="17.55" customHeight="1" x14ac:dyDescent="0.45">
      <c r="A3" s="30"/>
      <c r="B3" s="30"/>
      <c r="C3" s="30"/>
      <c r="D3" s="30"/>
      <c r="E3" s="30"/>
      <c r="F3" s="20" t="s">
        <v>40</v>
      </c>
      <c r="G3" s="64" t="s">
        <v>42</v>
      </c>
      <c r="H3" s="64"/>
    </row>
    <row r="4" spans="1:8" ht="15" x14ac:dyDescent="0.45">
      <c r="A4" s="28"/>
      <c r="B4" s="28"/>
      <c r="C4" s="28"/>
      <c r="D4" s="28"/>
      <c r="E4" s="28"/>
      <c r="F4" s="28"/>
      <c r="G4" s="28"/>
      <c r="H4" s="28"/>
    </row>
    <row r="5" spans="1:8" ht="17.55" customHeight="1" x14ac:dyDescent="0.45">
      <c r="A5" s="28"/>
      <c r="B5" s="28"/>
      <c r="C5" s="28"/>
      <c r="D5" s="28"/>
      <c r="E5" s="28"/>
      <c r="F5" s="20" t="s">
        <v>37</v>
      </c>
      <c r="G5" s="64" t="s">
        <v>46</v>
      </c>
      <c r="H5" s="64"/>
    </row>
    <row r="6" spans="1:8" ht="15" x14ac:dyDescent="0.45">
      <c r="A6" s="28"/>
      <c r="B6" s="28"/>
      <c r="C6" s="28"/>
      <c r="D6" s="28"/>
      <c r="E6" s="28"/>
      <c r="F6" s="20"/>
      <c r="G6" s="29"/>
      <c r="H6" s="29"/>
    </row>
    <row r="7" spans="1:8" ht="17.55" customHeight="1" x14ac:dyDescent="0.45">
      <c r="A7" s="28"/>
      <c r="B7" s="28"/>
      <c r="C7" s="28"/>
      <c r="D7" s="20" t="s">
        <v>35</v>
      </c>
      <c r="E7" s="28"/>
      <c r="F7" s="20" t="s">
        <v>39</v>
      </c>
      <c r="G7" s="64" t="s">
        <v>43</v>
      </c>
      <c r="H7" s="64"/>
    </row>
    <row r="8" spans="1:8" ht="15" x14ac:dyDescent="0.45">
      <c r="A8" s="28"/>
      <c r="B8" s="28"/>
      <c r="C8" s="28"/>
      <c r="D8" s="23"/>
      <c r="E8" s="28"/>
      <c r="F8" s="20"/>
      <c r="G8" s="29"/>
      <c r="H8" s="29"/>
    </row>
    <row r="9" spans="1:8" ht="17.55" customHeight="1" x14ac:dyDescent="0.45">
      <c r="A9" s="28"/>
      <c r="B9" s="28"/>
      <c r="C9" s="28"/>
      <c r="D9" s="20" t="s">
        <v>36</v>
      </c>
      <c r="E9" s="28"/>
      <c r="F9" s="20" t="s">
        <v>38</v>
      </c>
      <c r="G9" s="64" t="s">
        <v>44</v>
      </c>
      <c r="H9" s="64"/>
    </row>
    <row r="10" spans="1:8" ht="17.55" customHeight="1" x14ac:dyDescent="0.45">
      <c r="A10" s="28"/>
      <c r="B10" s="28"/>
      <c r="C10" s="28"/>
      <c r="D10" s="23"/>
      <c r="E10" s="28"/>
      <c r="F10" s="20" t="s">
        <v>41</v>
      </c>
      <c r="G10" s="64" t="s">
        <v>45</v>
      </c>
      <c r="H10" s="64"/>
    </row>
    <row r="11" spans="1:8" ht="14.4" x14ac:dyDescent="0.45"/>
    <row r="12" spans="1:8" ht="17.55" customHeight="1" x14ac:dyDescent="0.45">
      <c r="B12" s="9" t="s">
        <v>29</v>
      </c>
      <c r="C12" s="9" t="s">
        <v>13</v>
      </c>
      <c r="D12" s="60" t="s">
        <v>30</v>
      </c>
      <c r="E12" s="60"/>
      <c r="F12" s="60"/>
      <c r="G12" s="60"/>
      <c r="H12" s="60"/>
    </row>
    <row r="13" spans="1:8" ht="36" customHeight="1" x14ac:dyDescent="0.45">
      <c r="B13" s="9" t="s">
        <v>29</v>
      </c>
      <c r="C13" s="9" t="s">
        <v>12</v>
      </c>
      <c r="D13" s="60" t="s">
        <v>54</v>
      </c>
      <c r="E13" s="60"/>
      <c r="F13" s="60"/>
      <c r="G13" s="60"/>
      <c r="H13" s="60"/>
    </row>
    <row r="14" spans="1:8" ht="14.4" x14ac:dyDescent="0.45"/>
    <row r="15" spans="1:8" ht="17.55" customHeight="1" x14ac:dyDescent="0.45">
      <c r="A15" s="1" t="s">
        <v>0</v>
      </c>
      <c r="B15" s="11"/>
      <c r="C15" s="11"/>
      <c r="D15" s="12"/>
      <c r="E15" s="11"/>
      <c r="F15" s="11"/>
      <c r="G15" s="13"/>
      <c r="H15" s="13"/>
    </row>
    <row r="16" spans="1:8" ht="17.55" customHeight="1" x14ac:dyDescent="0.45">
      <c r="B16" s="14" t="s">
        <v>2</v>
      </c>
      <c r="G16" s="2" t="s">
        <v>15</v>
      </c>
      <c r="H16" s="2"/>
    </row>
    <row r="17" spans="1:8" ht="17.55" customHeight="1" x14ac:dyDescent="0.45">
      <c r="C17" s="61" t="s">
        <v>48</v>
      </c>
      <c r="D17" s="61" t="s">
        <v>3</v>
      </c>
      <c r="E17" s="61" t="s">
        <v>4</v>
      </c>
      <c r="F17" s="61"/>
      <c r="G17" s="62" t="s">
        <v>5</v>
      </c>
      <c r="H17" s="63" t="s">
        <v>50</v>
      </c>
    </row>
    <row r="18" spans="1:8" ht="17.55" customHeight="1" x14ac:dyDescent="0.45">
      <c r="C18" s="61"/>
      <c r="D18" s="61"/>
      <c r="E18" s="15" t="s">
        <v>6</v>
      </c>
      <c r="F18" s="15" t="s">
        <v>7</v>
      </c>
      <c r="G18" s="62"/>
      <c r="H18" s="63"/>
    </row>
    <row r="19" spans="1:8" ht="17.55" customHeight="1" x14ac:dyDescent="0.45">
      <c r="C19" s="4" t="s">
        <v>31</v>
      </c>
      <c r="D19" s="36">
        <v>62200</v>
      </c>
      <c r="E19" s="3">
        <v>10</v>
      </c>
      <c r="F19" s="4" t="s">
        <v>34</v>
      </c>
      <c r="G19" s="37">
        <f>ROUNDDOWN(D19*E19,0)</f>
        <v>622000</v>
      </c>
      <c r="H19" s="40"/>
    </row>
    <row r="20" spans="1:8" ht="17.55" customHeight="1" x14ac:dyDescent="0.45">
      <c r="C20" s="4" t="s">
        <v>32</v>
      </c>
      <c r="D20" s="36">
        <v>55200</v>
      </c>
      <c r="E20" s="3">
        <v>15</v>
      </c>
      <c r="F20" s="4" t="s">
        <v>34</v>
      </c>
      <c r="G20" s="37">
        <f t="shared" ref="G20:G23" si="0">ROUNDDOWN(D20*E20,0)</f>
        <v>828000</v>
      </c>
      <c r="H20" s="40"/>
    </row>
    <row r="21" spans="1:8" ht="17.55" customHeight="1" x14ac:dyDescent="0.45">
      <c r="C21" s="4" t="s">
        <v>33</v>
      </c>
      <c r="D21" s="36">
        <v>45300</v>
      </c>
      <c r="E21" s="3">
        <v>30</v>
      </c>
      <c r="F21" s="4" t="s">
        <v>34</v>
      </c>
      <c r="G21" s="37">
        <f t="shared" si="0"/>
        <v>1359000</v>
      </c>
      <c r="H21" s="40"/>
    </row>
    <row r="22" spans="1:8" ht="17.55" customHeight="1" x14ac:dyDescent="0.45">
      <c r="C22" s="4" t="s">
        <v>52</v>
      </c>
      <c r="D22" s="36">
        <v>35600</v>
      </c>
      <c r="E22" s="3">
        <v>50</v>
      </c>
      <c r="F22" s="4" t="s">
        <v>34</v>
      </c>
      <c r="G22" s="37">
        <f t="shared" si="0"/>
        <v>1780000</v>
      </c>
      <c r="H22" s="40"/>
    </row>
    <row r="23" spans="1:8" ht="17.55" customHeight="1" x14ac:dyDescent="0.45">
      <c r="C23" s="4" t="s">
        <v>53</v>
      </c>
      <c r="D23" s="36">
        <v>31600</v>
      </c>
      <c r="E23" s="3">
        <v>50</v>
      </c>
      <c r="F23" s="4" t="s">
        <v>34</v>
      </c>
      <c r="G23" s="37">
        <f t="shared" si="0"/>
        <v>1580000</v>
      </c>
      <c r="H23" s="40"/>
    </row>
    <row r="24" spans="1:8" s="16" customFormat="1" ht="25.05" customHeight="1" x14ac:dyDescent="0.3">
      <c r="C24" s="17"/>
      <c r="D24" s="17"/>
      <c r="E24" s="17"/>
      <c r="F24" s="18" t="s">
        <v>9</v>
      </c>
      <c r="G24" s="32">
        <f>SUM(G19:G23)</f>
        <v>6169000</v>
      </c>
      <c r="H24" s="16" t="s">
        <v>47</v>
      </c>
    </row>
    <row r="25" spans="1:8" ht="14.4" x14ac:dyDescent="0.45"/>
    <row r="26" spans="1:8" ht="17.55" customHeight="1" x14ac:dyDescent="0.45">
      <c r="B26" s="14" t="s">
        <v>8</v>
      </c>
      <c r="D26" s="19"/>
    </row>
    <row r="27" spans="1:8" ht="17.55" customHeight="1" x14ac:dyDescent="0.45">
      <c r="C27" s="9" t="s">
        <v>11</v>
      </c>
      <c r="D27" s="3">
        <v>30</v>
      </c>
      <c r="E27" s="9" t="s">
        <v>10</v>
      </c>
      <c r="G27" s="20"/>
    </row>
    <row r="28" spans="1:8" s="16" customFormat="1" ht="24" customHeight="1" x14ac:dyDescent="0.3">
      <c r="F28" s="21" t="s">
        <v>21</v>
      </c>
      <c r="G28" s="33">
        <f>ROUNDDOWN(G24*(D27*0.01),0)</f>
        <v>1850700</v>
      </c>
      <c r="H28" s="16" t="s">
        <v>14</v>
      </c>
    </row>
    <row r="29" spans="1:8" ht="14.4" x14ac:dyDescent="0.45">
      <c r="F29" s="20"/>
    </row>
    <row r="30" spans="1:8" s="16" customFormat="1" ht="25.05" customHeight="1" x14ac:dyDescent="0.3">
      <c r="D30" s="22"/>
      <c r="F30" s="31" t="s">
        <v>28</v>
      </c>
      <c r="G30" s="34">
        <f>SUM(G24,G28)</f>
        <v>8019700</v>
      </c>
      <c r="H30" s="8" t="s">
        <v>14</v>
      </c>
    </row>
    <row r="31" spans="1:8" ht="14.4" x14ac:dyDescent="0.45">
      <c r="F31" s="20"/>
    </row>
    <row r="32" spans="1:8" ht="17.55" customHeight="1" x14ac:dyDescent="0.45">
      <c r="A32" s="1" t="s">
        <v>1</v>
      </c>
      <c r="B32" s="11"/>
      <c r="C32" s="11"/>
      <c r="D32" s="10"/>
      <c r="E32" s="11"/>
      <c r="F32" s="11"/>
      <c r="G32" s="11"/>
      <c r="H32" s="11"/>
    </row>
    <row r="33" spans="2:8" ht="17.55" customHeight="1" x14ac:dyDescent="0.45">
      <c r="B33" s="5" t="s">
        <v>24</v>
      </c>
      <c r="C33" s="6" t="s">
        <v>59</v>
      </c>
      <c r="G33" s="2" t="s">
        <v>15</v>
      </c>
      <c r="H33" s="2"/>
    </row>
    <row r="34" spans="2:8" s="23" customFormat="1" ht="17.55" customHeight="1" x14ac:dyDescent="0.45">
      <c r="C34" s="15" t="s">
        <v>16</v>
      </c>
      <c r="D34" s="15" t="s">
        <v>17</v>
      </c>
      <c r="E34" s="15" t="s">
        <v>18</v>
      </c>
      <c r="F34" s="42" t="s">
        <v>19</v>
      </c>
      <c r="G34" s="39" t="s">
        <v>20</v>
      </c>
      <c r="H34" s="38" t="s">
        <v>50</v>
      </c>
    </row>
    <row r="35" spans="2:8" ht="17.55" customHeight="1" x14ac:dyDescent="0.45">
      <c r="C35" s="3" t="s">
        <v>66</v>
      </c>
      <c r="D35" s="36">
        <v>1500000</v>
      </c>
      <c r="E35" s="3">
        <v>1</v>
      </c>
      <c r="F35" s="4" t="s">
        <v>67</v>
      </c>
      <c r="G35" s="37">
        <f>ROUNDDOWN(D35*E35,0)</f>
        <v>1500000</v>
      </c>
      <c r="H35" s="41"/>
    </row>
    <row r="36" spans="2:8" ht="17.55" customHeight="1" x14ac:dyDescent="0.45">
      <c r="C36" s="3" t="s">
        <v>71</v>
      </c>
      <c r="D36" s="36">
        <v>200000</v>
      </c>
      <c r="E36" s="3">
        <v>6</v>
      </c>
      <c r="F36" s="4" t="s">
        <v>56</v>
      </c>
      <c r="G36" s="37">
        <f t="shared" ref="G36:G39" si="1">ROUNDDOWN(D36*E36,0)</f>
        <v>1200000</v>
      </c>
      <c r="H36" s="48" t="s">
        <v>72</v>
      </c>
    </row>
    <row r="37" spans="2:8" ht="17.55" customHeight="1" x14ac:dyDescent="0.45">
      <c r="C37" s="3" t="s">
        <v>69</v>
      </c>
      <c r="D37" s="36">
        <v>12000</v>
      </c>
      <c r="E37" s="3">
        <v>10</v>
      </c>
      <c r="F37" s="4" t="s">
        <v>68</v>
      </c>
      <c r="G37" s="37">
        <f t="shared" ref="G37:G38" si="2">ROUNDDOWN(D37*E37,0)</f>
        <v>120000</v>
      </c>
      <c r="H37" s="41"/>
    </row>
    <row r="38" spans="2:8" ht="17.55" customHeight="1" x14ac:dyDescent="0.45">
      <c r="C38" s="3" t="s">
        <v>70</v>
      </c>
      <c r="D38" s="36">
        <v>100000</v>
      </c>
      <c r="E38" s="3">
        <v>6</v>
      </c>
      <c r="F38" s="4" t="s">
        <v>74</v>
      </c>
      <c r="G38" s="37">
        <f t="shared" si="2"/>
        <v>600000</v>
      </c>
      <c r="H38" s="48" t="s">
        <v>73</v>
      </c>
    </row>
    <row r="39" spans="2:8" ht="17.55" customHeight="1" x14ac:dyDescent="0.45">
      <c r="C39" s="3"/>
      <c r="D39" s="36"/>
      <c r="E39" s="3"/>
      <c r="F39" s="4"/>
      <c r="G39" s="37">
        <f t="shared" si="1"/>
        <v>0</v>
      </c>
      <c r="H39" s="41"/>
    </row>
    <row r="40" spans="2:8" s="16" customFormat="1" ht="25.05" customHeight="1" x14ac:dyDescent="0.3">
      <c r="C40" s="24"/>
      <c r="D40" s="24"/>
      <c r="E40" s="24"/>
      <c r="F40" s="24" t="s">
        <v>27</v>
      </c>
      <c r="G40" s="32">
        <f>SUM(G35:G39)</f>
        <v>3420000</v>
      </c>
      <c r="H40" s="16" t="s">
        <v>14</v>
      </c>
    </row>
    <row r="41" spans="2:8" ht="14.4" x14ac:dyDescent="0.45">
      <c r="C41" s="25"/>
      <c r="D41" s="25"/>
      <c r="E41" s="25"/>
      <c r="F41" s="25"/>
      <c r="G41" s="26"/>
      <c r="H41" s="26"/>
    </row>
    <row r="42" spans="2:8" ht="17.55" customHeight="1" x14ac:dyDescent="0.45">
      <c r="B42" s="5" t="s">
        <v>25</v>
      </c>
      <c r="C42" s="7" t="s">
        <v>58</v>
      </c>
      <c r="D42" s="25"/>
      <c r="E42" s="25"/>
      <c r="F42" s="25"/>
      <c r="G42" s="2" t="s">
        <v>15</v>
      </c>
      <c r="H42" s="2"/>
    </row>
    <row r="43" spans="2:8" s="23" customFormat="1" ht="17.55" customHeight="1" x14ac:dyDescent="0.45">
      <c r="C43" s="15" t="s">
        <v>16</v>
      </c>
      <c r="D43" s="15" t="s">
        <v>17</v>
      </c>
      <c r="E43" s="15" t="s">
        <v>18</v>
      </c>
      <c r="F43" s="15" t="s">
        <v>19</v>
      </c>
      <c r="G43" s="15" t="s">
        <v>20</v>
      </c>
      <c r="H43" s="38" t="s">
        <v>50</v>
      </c>
    </row>
    <row r="44" spans="2:8" ht="17.55" customHeight="1" x14ac:dyDescent="0.45">
      <c r="C44" s="3" t="s">
        <v>55</v>
      </c>
      <c r="D44" s="36">
        <v>20000</v>
      </c>
      <c r="E44" s="3">
        <v>5</v>
      </c>
      <c r="F44" s="4" t="s">
        <v>56</v>
      </c>
      <c r="G44" s="46">
        <f>ROUNDDOWN(D44*E44,0)</f>
        <v>100000</v>
      </c>
      <c r="H44" s="48" t="s">
        <v>63</v>
      </c>
    </row>
    <row r="45" spans="2:8" ht="17.55" customHeight="1" x14ac:dyDescent="0.45">
      <c r="C45" s="3" t="s">
        <v>64</v>
      </c>
      <c r="D45" s="36">
        <v>60000</v>
      </c>
      <c r="E45" s="3">
        <v>5</v>
      </c>
      <c r="F45" s="4" t="s">
        <v>56</v>
      </c>
      <c r="G45" s="46">
        <f t="shared" ref="G45:G48" si="3">ROUNDDOWN(D45*E45,0)</f>
        <v>300000</v>
      </c>
      <c r="H45" s="48"/>
    </row>
    <row r="46" spans="2:8" ht="17.55" customHeight="1" x14ac:dyDescent="0.45">
      <c r="C46" s="3" t="s">
        <v>65</v>
      </c>
      <c r="D46" s="36">
        <v>100000</v>
      </c>
      <c r="E46" s="3">
        <v>5</v>
      </c>
      <c r="F46" s="4" t="s">
        <v>56</v>
      </c>
      <c r="G46" s="46">
        <f t="shared" ref="G46:G47" si="4">ROUNDDOWN(D46*E46,0)</f>
        <v>500000</v>
      </c>
      <c r="H46" s="48" t="s">
        <v>57</v>
      </c>
    </row>
    <row r="47" spans="2:8" ht="17.55" customHeight="1" x14ac:dyDescent="0.45">
      <c r="C47" s="3" t="s">
        <v>60</v>
      </c>
      <c r="D47" s="36">
        <v>25000</v>
      </c>
      <c r="E47" s="45">
        <v>30</v>
      </c>
      <c r="F47" s="4" t="s">
        <v>62</v>
      </c>
      <c r="G47" s="46">
        <f t="shared" si="4"/>
        <v>750000</v>
      </c>
      <c r="H47" s="48" t="s">
        <v>61</v>
      </c>
    </row>
    <row r="48" spans="2:8" ht="17.55" customHeight="1" x14ac:dyDescent="0.45">
      <c r="C48" s="3"/>
      <c r="D48" s="36"/>
      <c r="E48" s="3"/>
      <c r="F48" s="4"/>
      <c r="G48" s="46">
        <f t="shared" si="3"/>
        <v>0</v>
      </c>
      <c r="H48" s="41"/>
    </row>
    <row r="49" spans="1:8" s="16" customFormat="1" ht="25.05" customHeight="1" x14ac:dyDescent="0.3">
      <c r="C49" s="24"/>
      <c r="D49" s="24"/>
      <c r="E49" s="24"/>
      <c r="F49" s="24" t="s">
        <v>27</v>
      </c>
      <c r="G49" s="32">
        <f>SUM(G44:G48)</f>
        <v>1650000</v>
      </c>
      <c r="H49" s="16" t="s">
        <v>14</v>
      </c>
    </row>
    <row r="50" spans="1:8" s="16" customFormat="1" ht="14.4" x14ac:dyDescent="0.3">
      <c r="C50" s="24"/>
      <c r="D50" s="24"/>
      <c r="E50" s="24"/>
      <c r="F50" s="24"/>
      <c r="G50" s="47"/>
    </row>
    <row r="51" spans="1:8" s="16" customFormat="1" ht="25.05" customHeight="1" x14ac:dyDescent="0.3">
      <c r="D51" s="22"/>
      <c r="F51" s="31" t="s">
        <v>49</v>
      </c>
      <c r="G51" s="34">
        <f>SUM(G40,G49)</f>
        <v>5070000</v>
      </c>
      <c r="H51" s="8" t="s">
        <v>14</v>
      </c>
    </row>
    <row r="53" spans="1:8" ht="17.55" customHeight="1" x14ac:dyDescent="0.45">
      <c r="A53" s="1" t="s">
        <v>22</v>
      </c>
      <c r="B53" s="10"/>
      <c r="C53" s="10"/>
      <c r="D53" s="10"/>
      <c r="E53" s="10"/>
      <c r="F53" s="10"/>
      <c r="G53" s="10"/>
      <c r="H53" s="10"/>
    </row>
    <row r="54" spans="1:8" s="16" customFormat="1" ht="25.05" customHeight="1" x14ac:dyDescent="0.3">
      <c r="G54" s="35">
        <f>SUM(G30,G51)</f>
        <v>13089700</v>
      </c>
      <c r="H54" s="27" t="s">
        <v>14</v>
      </c>
    </row>
    <row r="56" spans="1:8" ht="17.55" customHeight="1" x14ac:dyDescent="0.45">
      <c r="A56" s="1" t="s">
        <v>23</v>
      </c>
      <c r="B56" s="10"/>
      <c r="C56" s="10"/>
      <c r="D56" s="10"/>
      <c r="E56" s="10"/>
      <c r="F56" s="10"/>
      <c r="G56" s="10"/>
      <c r="H56" s="10"/>
    </row>
    <row r="57" spans="1:8" s="16" customFormat="1" ht="25.05" customHeight="1" x14ac:dyDescent="0.3">
      <c r="G57" s="34">
        <f>ROUNDDOWN(G54*0.1,0)</f>
        <v>1308970</v>
      </c>
      <c r="H57" s="27" t="s">
        <v>14</v>
      </c>
    </row>
    <row r="59" spans="1:8" ht="17.55" customHeight="1" x14ac:dyDescent="0.45">
      <c r="A59" s="1" t="s">
        <v>26</v>
      </c>
      <c r="B59" s="10"/>
      <c r="C59" s="10"/>
      <c r="D59" s="10"/>
      <c r="E59" s="10"/>
      <c r="F59" s="10"/>
      <c r="G59" s="10"/>
      <c r="H59" s="10"/>
    </row>
    <row r="60" spans="1:8" s="16" customFormat="1" ht="25.05" customHeight="1" x14ac:dyDescent="0.3">
      <c r="G60" s="34">
        <f>SUM(G54,G57)</f>
        <v>14398670</v>
      </c>
      <c r="H60" s="27" t="s">
        <v>14</v>
      </c>
    </row>
    <row r="61" spans="1:8" ht="14.4" x14ac:dyDescent="0.45"/>
  </sheetData>
  <mergeCells count="13">
    <mergeCell ref="G3:H3"/>
    <mergeCell ref="G5:H5"/>
    <mergeCell ref="G7:H7"/>
    <mergeCell ref="G9:H9"/>
    <mergeCell ref="A1:H1"/>
    <mergeCell ref="G10:H10"/>
    <mergeCell ref="D12:H12"/>
    <mergeCell ref="D13:H13"/>
    <mergeCell ref="C17:C18"/>
    <mergeCell ref="D17:D18"/>
    <mergeCell ref="E17:F17"/>
    <mergeCell ref="G17:G18"/>
    <mergeCell ref="H17:H18"/>
  </mergeCells>
  <phoneticPr fontId="1"/>
  <dataValidations count="2">
    <dataValidation allowBlank="1" showInputMessage="1" sqref="F24:F25 F28:F31" xr:uid="{D7F1AE90-A978-4EAB-B390-280AE476457B}"/>
    <dataValidation type="list" allowBlank="1" showInputMessage="1" sqref="F19:F23" xr:uid="{DC2FD4A2-53AB-410B-9FF8-EC96DB56148E}">
      <formula1>"人月,人日,人時"</formula1>
    </dataValidation>
  </dataValidations>
  <printOptions horizontalCentered="1" verticalCentered="1"/>
  <pageMargins left="0" right="0" top="0" bottom="0" header="0" footer="0"/>
  <pageSetup paperSize="9" scale="98" fitToHeight="4" orientation="portrait" horizontalDpi="300" verticalDpi="300" r:id="rId1"/>
  <rowBreaks count="1" manualBreakCount="1">
    <brk id="31"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2ABBE-CF26-4E50-AD51-CC2E2E28413E}">
  <sheetPr>
    <tabColor rgb="FFFF0000"/>
    <pageSetUpPr fitToPage="1"/>
  </sheetPr>
  <dimension ref="A1:J61"/>
  <sheetViews>
    <sheetView tabSelected="1" zoomScale="80" zoomScaleNormal="80" zoomScaleSheetLayoutView="55" workbookViewId="0">
      <selection activeCell="M29" sqref="M29"/>
    </sheetView>
  </sheetViews>
  <sheetFormatPr defaultColWidth="8.59765625" defaultRowHeight="17.55" customHeight="1" x14ac:dyDescent="0.45"/>
  <cols>
    <col min="1" max="1" width="1.796875" style="9" customWidth="1"/>
    <col min="2" max="2" width="3.59765625" style="9" customWidth="1"/>
    <col min="3" max="3" width="30.69921875" style="9" customWidth="1"/>
    <col min="4" max="4" width="13.69921875" style="9" customWidth="1"/>
    <col min="5" max="5" width="7.296875" style="9" bestFit="1" customWidth="1"/>
    <col min="6" max="6" width="5" style="9" customWidth="1"/>
    <col min="7" max="8" width="20.796875" style="9" customWidth="1"/>
    <col min="9" max="9" width="4.09765625" style="9" customWidth="1"/>
    <col min="10" max="10" width="19.796875" style="9" bestFit="1" customWidth="1"/>
    <col min="11" max="16384" width="8.59765625" style="9"/>
  </cols>
  <sheetData>
    <row r="1" spans="1:10" ht="25.05" customHeight="1" x14ac:dyDescent="0.45">
      <c r="A1" s="66" t="s">
        <v>83</v>
      </c>
      <c r="B1" s="66"/>
      <c r="C1" s="66"/>
      <c r="D1" s="66"/>
      <c r="E1" s="66"/>
      <c r="F1" s="66"/>
      <c r="G1" s="66"/>
      <c r="H1" s="66"/>
      <c r="J1" s="59"/>
    </row>
    <row r="2" spans="1:10" ht="15" x14ac:dyDescent="0.45">
      <c r="A2" s="30"/>
      <c r="B2" s="30"/>
      <c r="C2" s="30"/>
      <c r="D2" s="30"/>
      <c r="E2" s="30"/>
      <c r="F2" s="30"/>
      <c r="G2" s="30"/>
      <c r="H2" s="30"/>
    </row>
    <row r="3" spans="1:10" ht="17.55" customHeight="1" x14ac:dyDescent="0.45">
      <c r="A3" s="30"/>
      <c r="B3" s="30"/>
      <c r="C3" s="30"/>
      <c r="D3" s="30"/>
      <c r="E3" s="30"/>
      <c r="F3" s="20" t="s">
        <v>40</v>
      </c>
      <c r="G3" s="64"/>
      <c r="H3" s="64"/>
    </row>
    <row r="4" spans="1:10" ht="15" x14ac:dyDescent="0.45">
      <c r="A4" s="28"/>
      <c r="B4" s="28"/>
      <c r="C4" s="28"/>
      <c r="D4" s="28"/>
      <c r="E4" s="28"/>
      <c r="F4" s="28"/>
      <c r="G4" s="28"/>
      <c r="H4" s="28"/>
    </row>
    <row r="5" spans="1:10" ht="17.55" customHeight="1" x14ac:dyDescent="0.45">
      <c r="A5" s="28"/>
      <c r="B5" s="28"/>
      <c r="C5" s="28"/>
      <c r="D5" s="28"/>
      <c r="E5" s="28"/>
      <c r="F5" s="20" t="s">
        <v>37</v>
      </c>
      <c r="G5" s="64"/>
      <c r="H5" s="64"/>
    </row>
    <row r="6" spans="1:10" ht="15" x14ac:dyDescent="0.45">
      <c r="A6" s="28"/>
      <c r="B6" s="28"/>
      <c r="C6" s="28"/>
      <c r="D6" s="28"/>
      <c r="E6" s="28"/>
      <c r="F6" s="20"/>
      <c r="G6" s="29"/>
      <c r="H6" s="29"/>
    </row>
    <row r="7" spans="1:10" ht="17.55" customHeight="1" x14ac:dyDescent="0.45">
      <c r="A7" s="28"/>
      <c r="B7" s="28"/>
      <c r="C7" s="28"/>
      <c r="D7" s="20" t="s">
        <v>35</v>
      </c>
      <c r="E7" s="28"/>
      <c r="F7" s="20" t="s">
        <v>39</v>
      </c>
      <c r="G7" s="64"/>
      <c r="H7" s="64"/>
    </row>
    <row r="8" spans="1:10" ht="15" x14ac:dyDescent="0.45">
      <c r="A8" s="28"/>
      <c r="B8" s="28"/>
      <c r="C8" s="28"/>
      <c r="D8" s="23"/>
      <c r="E8" s="28"/>
      <c r="F8" s="20"/>
      <c r="G8" s="29"/>
      <c r="H8" s="29"/>
    </row>
    <row r="9" spans="1:10" ht="17.55" customHeight="1" x14ac:dyDescent="0.45">
      <c r="A9" s="28"/>
      <c r="B9" s="28"/>
      <c r="C9" s="28"/>
      <c r="D9" s="20" t="s">
        <v>36</v>
      </c>
      <c r="E9" s="28"/>
      <c r="F9" s="20" t="s">
        <v>38</v>
      </c>
      <c r="G9" s="64"/>
      <c r="H9" s="64"/>
    </row>
    <row r="10" spans="1:10" ht="17.55" customHeight="1" x14ac:dyDescent="0.45">
      <c r="A10" s="28"/>
      <c r="B10" s="28"/>
      <c r="C10" s="28"/>
      <c r="D10" s="23"/>
      <c r="E10" s="28"/>
      <c r="F10" s="20" t="s">
        <v>41</v>
      </c>
      <c r="G10" s="64"/>
      <c r="H10" s="64"/>
    </row>
    <row r="11" spans="1:10" ht="14.4" x14ac:dyDescent="0.45"/>
    <row r="12" spans="1:10" ht="17.55" customHeight="1" x14ac:dyDescent="0.45">
      <c r="B12" s="9" t="s">
        <v>29</v>
      </c>
      <c r="C12" s="9" t="s">
        <v>13</v>
      </c>
      <c r="D12" s="60"/>
      <c r="E12" s="60"/>
      <c r="F12" s="60"/>
      <c r="G12" s="60"/>
      <c r="H12" s="60"/>
    </row>
    <row r="13" spans="1:10" ht="36" customHeight="1" x14ac:dyDescent="0.45">
      <c r="B13" s="9" t="s">
        <v>29</v>
      </c>
      <c r="C13" s="9" t="s">
        <v>12</v>
      </c>
      <c r="D13" s="60" t="s">
        <v>96</v>
      </c>
      <c r="E13" s="60"/>
      <c r="F13" s="60"/>
      <c r="G13" s="60"/>
      <c r="H13" s="60"/>
    </row>
    <row r="14" spans="1:10" ht="14.4" x14ac:dyDescent="0.45"/>
    <row r="15" spans="1:10" ht="17.55" customHeight="1" x14ac:dyDescent="0.45">
      <c r="A15" s="1" t="s">
        <v>0</v>
      </c>
      <c r="B15" s="11"/>
      <c r="C15" s="11"/>
      <c r="D15" s="12"/>
      <c r="E15" s="11"/>
      <c r="F15" s="11"/>
      <c r="G15" s="13"/>
      <c r="H15" s="13"/>
    </row>
    <row r="16" spans="1:10" ht="17.55" customHeight="1" x14ac:dyDescent="0.45">
      <c r="B16" s="14" t="s">
        <v>2</v>
      </c>
      <c r="G16" s="2" t="s">
        <v>15</v>
      </c>
      <c r="H16" s="2"/>
    </row>
    <row r="17" spans="1:8" ht="17.55" customHeight="1" x14ac:dyDescent="0.45">
      <c r="C17" s="61" t="s">
        <v>48</v>
      </c>
      <c r="D17" s="61" t="s">
        <v>3</v>
      </c>
      <c r="E17" s="61" t="s">
        <v>4</v>
      </c>
      <c r="F17" s="61"/>
      <c r="G17" s="62" t="s">
        <v>5</v>
      </c>
      <c r="H17" s="63" t="s">
        <v>50</v>
      </c>
    </row>
    <row r="18" spans="1:8" ht="17.55" customHeight="1" x14ac:dyDescent="0.45">
      <c r="C18" s="61"/>
      <c r="D18" s="61"/>
      <c r="E18" s="49" t="s">
        <v>6</v>
      </c>
      <c r="F18" s="49" t="s">
        <v>7</v>
      </c>
      <c r="G18" s="62"/>
      <c r="H18" s="63"/>
    </row>
    <row r="19" spans="1:8" ht="17.55" customHeight="1" x14ac:dyDescent="0.45">
      <c r="C19" s="4"/>
      <c r="D19" s="36"/>
      <c r="E19" s="3"/>
      <c r="F19" s="4"/>
      <c r="G19" s="37">
        <f>ROUNDDOWN(D19*E19,0)</f>
        <v>0</v>
      </c>
      <c r="H19" s="40"/>
    </row>
    <row r="20" spans="1:8" ht="17.55" customHeight="1" x14ac:dyDescent="0.45">
      <c r="C20" s="4"/>
      <c r="D20" s="36"/>
      <c r="E20" s="3"/>
      <c r="F20" s="4"/>
      <c r="G20" s="37">
        <f t="shared" ref="G20:G23" si="0">ROUNDDOWN(D20*E20,0)</f>
        <v>0</v>
      </c>
      <c r="H20" s="40"/>
    </row>
    <row r="21" spans="1:8" ht="17.55" customHeight="1" x14ac:dyDescent="0.45">
      <c r="C21" s="4"/>
      <c r="D21" s="36"/>
      <c r="E21" s="3"/>
      <c r="F21" s="4"/>
      <c r="G21" s="37">
        <f t="shared" si="0"/>
        <v>0</v>
      </c>
      <c r="H21" s="40"/>
    </row>
    <row r="22" spans="1:8" ht="17.55" customHeight="1" x14ac:dyDescent="0.45">
      <c r="C22" s="4"/>
      <c r="D22" s="36"/>
      <c r="E22" s="3"/>
      <c r="F22" s="4"/>
      <c r="G22" s="37">
        <f t="shared" si="0"/>
        <v>0</v>
      </c>
      <c r="H22" s="40"/>
    </row>
    <row r="23" spans="1:8" ht="17.55" customHeight="1" x14ac:dyDescent="0.45">
      <c r="C23" s="4"/>
      <c r="D23" s="36"/>
      <c r="E23" s="3"/>
      <c r="F23" s="4"/>
      <c r="G23" s="37">
        <f t="shared" si="0"/>
        <v>0</v>
      </c>
      <c r="H23" s="40"/>
    </row>
    <row r="24" spans="1:8" s="16" customFormat="1" ht="25.05" customHeight="1" x14ac:dyDescent="0.3">
      <c r="C24" s="17"/>
      <c r="D24" s="17"/>
      <c r="E24" s="17"/>
      <c r="F24" s="18" t="s">
        <v>9</v>
      </c>
      <c r="G24" s="32">
        <f>SUM(G19:G23)</f>
        <v>0</v>
      </c>
      <c r="H24" s="16" t="s">
        <v>14</v>
      </c>
    </row>
    <row r="25" spans="1:8" ht="14.4" x14ac:dyDescent="0.45"/>
    <row r="26" spans="1:8" ht="17.55" customHeight="1" x14ac:dyDescent="0.45">
      <c r="B26" s="14" t="s">
        <v>88</v>
      </c>
      <c r="D26" s="19"/>
    </row>
    <row r="27" spans="1:8" ht="17.55" customHeight="1" x14ac:dyDescent="0.45">
      <c r="C27" s="9" t="s">
        <v>11</v>
      </c>
      <c r="D27" s="3"/>
      <c r="E27" s="9" t="s">
        <v>10</v>
      </c>
      <c r="G27" s="20"/>
    </row>
    <row r="28" spans="1:8" s="16" customFormat="1" ht="24" customHeight="1" x14ac:dyDescent="0.3">
      <c r="F28" s="21" t="s">
        <v>89</v>
      </c>
      <c r="G28" s="33">
        <f>ROUNDDOWN(G24*(D27*0.01),0)</f>
        <v>0</v>
      </c>
      <c r="H28" s="16" t="s">
        <v>14</v>
      </c>
    </row>
    <row r="29" spans="1:8" ht="14.4" x14ac:dyDescent="0.45">
      <c r="F29" s="20"/>
    </row>
    <row r="30" spans="1:8" s="16" customFormat="1" ht="25.05" customHeight="1" x14ac:dyDescent="0.3">
      <c r="D30" s="22"/>
      <c r="F30" s="31" t="s">
        <v>28</v>
      </c>
      <c r="G30" s="34">
        <f>SUM(G24,G28)</f>
        <v>0</v>
      </c>
      <c r="H30" s="8" t="s">
        <v>78</v>
      </c>
    </row>
    <row r="31" spans="1:8" ht="14.4" x14ac:dyDescent="0.45">
      <c r="F31" s="20"/>
    </row>
    <row r="32" spans="1:8" ht="17.55" customHeight="1" x14ac:dyDescent="0.45">
      <c r="A32" s="1" t="s">
        <v>1</v>
      </c>
      <c r="B32" s="11"/>
      <c r="C32" s="11"/>
      <c r="D32" s="10"/>
      <c r="E32" s="11"/>
      <c r="F32" s="11"/>
      <c r="G32" s="11"/>
      <c r="H32" s="11"/>
    </row>
    <row r="33" spans="2:8" ht="17.55" customHeight="1" x14ac:dyDescent="0.45">
      <c r="B33" s="5" t="s">
        <v>24</v>
      </c>
      <c r="C33" s="6"/>
      <c r="G33" s="2" t="s">
        <v>15</v>
      </c>
      <c r="H33" s="2"/>
    </row>
    <row r="34" spans="2:8" s="23" customFormat="1" ht="17.55" customHeight="1" x14ac:dyDescent="0.45">
      <c r="C34" s="49" t="s">
        <v>16</v>
      </c>
      <c r="D34" s="49" t="s">
        <v>3</v>
      </c>
      <c r="E34" s="49" t="s">
        <v>6</v>
      </c>
      <c r="F34" s="49" t="s">
        <v>7</v>
      </c>
      <c r="G34" s="50" t="s">
        <v>5</v>
      </c>
      <c r="H34" s="51" t="s">
        <v>50</v>
      </c>
    </row>
    <row r="35" spans="2:8" ht="17.55" customHeight="1" x14ac:dyDescent="0.45">
      <c r="C35" s="3" t="s">
        <v>91</v>
      </c>
      <c r="D35" s="36"/>
      <c r="E35" s="3"/>
      <c r="F35" s="4"/>
      <c r="G35" s="37">
        <f>ROUNDDOWN(D35*E35,0)</f>
        <v>0</v>
      </c>
      <c r="H35" s="41"/>
    </row>
    <row r="36" spans="2:8" ht="17.55" customHeight="1" x14ac:dyDescent="0.45">
      <c r="C36" s="3" t="s">
        <v>92</v>
      </c>
      <c r="D36" s="36"/>
      <c r="E36" s="3"/>
      <c r="F36" s="4"/>
      <c r="G36" s="37">
        <f t="shared" ref="G36:G39" si="1">ROUNDDOWN(D36*E36,0)</f>
        <v>0</v>
      </c>
      <c r="H36" s="48"/>
    </row>
    <row r="37" spans="2:8" ht="17.55" customHeight="1" x14ac:dyDescent="0.45">
      <c r="C37" s="3" t="s">
        <v>93</v>
      </c>
      <c r="D37" s="36"/>
      <c r="E37" s="3"/>
      <c r="F37" s="4"/>
      <c r="G37" s="37">
        <f t="shared" si="1"/>
        <v>0</v>
      </c>
      <c r="H37" s="41"/>
    </row>
    <row r="38" spans="2:8" ht="17.55" customHeight="1" x14ac:dyDescent="0.45">
      <c r="C38" s="3" t="s">
        <v>94</v>
      </c>
      <c r="D38" s="36"/>
      <c r="E38" s="3"/>
      <c r="F38" s="4"/>
      <c r="G38" s="37">
        <f t="shared" si="1"/>
        <v>0</v>
      </c>
      <c r="H38" s="48"/>
    </row>
    <row r="39" spans="2:8" ht="17.55" customHeight="1" x14ac:dyDescent="0.45">
      <c r="C39" s="3" t="s">
        <v>95</v>
      </c>
      <c r="D39" s="36"/>
      <c r="E39" s="3"/>
      <c r="F39" s="4"/>
      <c r="G39" s="37">
        <f t="shared" si="1"/>
        <v>0</v>
      </c>
      <c r="H39" s="41"/>
    </row>
    <row r="40" spans="2:8" s="16" customFormat="1" ht="25.05" customHeight="1" x14ac:dyDescent="0.3">
      <c r="C40" s="24"/>
      <c r="D40" s="24"/>
      <c r="E40" s="24"/>
      <c r="F40" s="24" t="s">
        <v>27</v>
      </c>
      <c r="G40" s="32">
        <f>SUM(G35:G39)</f>
        <v>0</v>
      </c>
      <c r="H40" s="16" t="s">
        <v>14</v>
      </c>
    </row>
    <row r="41" spans="2:8" ht="14.4" x14ac:dyDescent="0.45">
      <c r="C41" s="25"/>
      <c r="D41" s="25"/>
      <c r="E41" s="25"/>
      <c r="F41" s="25"/>
      <c r="G41" s="26"/>
      <c r="H41" s="26"/>
    </row>
    <row r="42" spans="2:8" ht="17.55" customHeight="1" x14ac:dyDescent="0.45">
      <c r="B42" s="5" t="s">
        <v>25</v>
      </c>
      <c r="C42" s="7"/>
      <c r="D42" s="25"/>
      <c r="E42" s="25"/>
      <c r="F42" s="25"/>
      <c r="G42" s="2" t="s">
        <v>15</v>
      </c>
      <c r="H42" s="2"/>
    </row>
    <row r="43" spans="2:8" s="23" customFormat="1" ht="17.55" customHeight="1" x14ac:dyDescent="0.45">
      <c r="C43" s="49" t="s">
        <v>16</v>
      </c>
      <c r="D43" s="49" t="s">
        <v>3</v>
      </c>
      <c r="E43" s="49" t="s">
        <v>6</v>
      </c>
      <c r="F43" s="49" t="s">
        <v>7</v>
      </c>
      <c r="G43" s="49" t="s">
        <v>5</v>
      </c>
      <c r="H43" s="51" t="s">
        <v>50</v>
      </c>
    </row>
    <row r="44" spans="2:8" ht="17.55" customHeight="1" x14ac:dyDescent="0.45">
      <c r="C44" s="3"/>
      <c r="D44" s="36"/>
      <c r="E44" s="3"/>
      <c r="F44" s="4"/>
      <c r="G44" s="46">
        <f>ROUNDDOWN(D44*E44,0)</f>
        <v>0</v>
      </c>
      <c r="H44" s="48"/>
    </row>
    <row r="45" spans="2:8" ht="17.55" customHeight="1" x14ac:dyDescent="0.45">
      <c r="C45" s="3"/>
      <c r="D45" s="36"/>
      <c r="E45" s="3"/>
      <c r="F45" s="4"/>
      <c r="G45" s="46">
        <f t="shared" ref="G45:G48" si="2">ROUNDDOWN(D45*E45,0)</f>
        <v>0</v>
      </c>
      <c r="H45" s="48"/>
    </row>
    <row r="46" spans="2:8" ht="17.55" customHeight="1" x14ac:dyDescent="0.45">
      <c r="C46" s="3"/>
      <c r="D46" s="36"/>
      <c r="E46" s="3"/>
      <c r="F46" s="4"/>
      <c r="G46" s="46">
        <f t="shared" si="2"/>
        <v>0</v>
      </c>
      <c r="H46" s="48"/>
    </row>
    <row r="47" spans="2:8" ht="17.55" customHeight="1" x14ac:dyDescent="0.45">
      <c r="C47" s="3"/>
      <c r="D47" s="36"/>
      <c r="E47" s="45"/>
      <c r="F47" s="4"/>
      <c r="G47" s="46">
        <f t="shared" si="2"/>
        <v>0</v>
      </c>
      <c r="H47" s="48"/>
    </row>
    <row r="48" spans="2:8" ht="17.55" customHeight="1" x14ac:dyDescent="0.45">
      <c r="C48" s="3"/>
      <c r="D48" s="36"/>
      <c r="E48" s="3"/>
      <c r="F48" s="4"/>
      <c r="G48" s="46">
        <f t="shared" si="2"/>
        <v>0</v>
      </c>
      <c r="H48" s="41"/>
    </row>
    <row r="49" spans="1:8" s="16" customFormat="1" ht="25.05" customHeight="1" x14ac:dyDescent="0.3">
      <c r="C49" s="24"/>
      <c r="D49" s="24"/>
      <c r="E49" s="24"/>
      <c r="F49" s="24" t="s">
        <v>27</v>
      </c>
      <c r="G49" s="32">
        <f>SUM(G44:G48)</f>
        <v>0</v>
      </c>
      <c r="H49" s="16" t="s">
        <v>14</v>
      </c>
    </row>
    <row r="50" spans="1:8" s="16" customFormat="1" ht="14.4" x14ac:dyDescent="0.3">
      <c r="C50" s="24"/>
      <c r="D50" s="24"/>
      <c r="E50" s="24"/>
      <c r="F50" s="24"/>
      <c r="G50" s="47"/>
    </row>
    <row r="51" spans="1:8" s="16" customFormat="1" ht="25.05" customHeight="1" x14ac:dyDescent="0.3">
      <c r="D51" s="22"/>
      <c r="F51" s="31" t="s">
        <v>49</v>
      </c>
      <c r="G51" s="34">
        <f>SUM(G40,G49)</f>
        <v>0</v>
      </c>
      <c r="H51" s="8" t="s">
        <v>79</v>
      </c>
    </row>
    <row r="53" spans="1:8" ht="17.55" customHeight="1" x14ac:dyDescent="0.45">
      <c r="A53" s="1" t="s">
        <v>22</v>
      </c>
      <c r="B53" s="10"/>
      <c r="C53" s="10"/>
      <c r="D53" s="10"/>
      <c r="E53" s="10"/>
      <c r="F53" s="10"/>
      <c r="G53" s="10"/>
      <c r="H53" s="10"/>
    </row>
    <row r="54" spans="1:8" s="16" customFormat="1" ht="25.05" customHeight="1" x14ac:dyDescent="0.3">
      <c r="G54" s="35">
        <f>SUM(G30,G51)</f>
        <v>0</v>
      </c>
      <c r="H54" s="27" t="s">
        <v>79</v>
      </c>
    </row>
    <row r="56" spans="1:8" ht="17.55" customHeight="1" x14ac:dyDescent="0.45">
      <c r="A56" s="1" t="s">
        <v>23</v>
      </c>
      <c r="B56" s="10"/>
      <c r="C56" s="10"/>
      <c r="D56" s="10"/>
      <c r="E56" s="10"/>
      <c r="F56" s="10"/>
      <c r="G56" s="10"/>
      <c r="H56" s="10"/>
    </row>
    <row r="57" spans="1:8" s="16" customFormat="1" ht="25.05" customHeight="1" x14ac:dyDescent="0.3">
      <c r="G57" s="34">
        <f>ROUNDDOWN(G54*0.1,0)</f>
        <v>0</v>
      </c>
      <c r="H57" s="27" t="s">
        <v>14</v>
      </c>
    </row>
    <row r="59" spans="1:8" ht="17.55" customHeight="1" x14ac:dyDescent="0.45">
      <c r="A59" s="1" t="s">
        <v>26</v>
      </c>
      <c r="B59" s="10"/>
      <c r="C59" s="10"/>
      <c r="D59" s="10"/>
      <c r="E59" s="10"/>
      <c r="F59" s="10"/>
      <c r="G59" s="10"/>
      <c r="H59" s="10"/>
    </row>
    <row r="60" spans="1:8" s="16" customFormat="1" ht="25.05" customHeight="1" x14ac:dyDescent="0.3">
      <c r="G60" s="34">
        <f>SUM(G54,G57)</f>
        <v>0</v>
      </c>
      <c r="H60" s="27" t="s">
        <v>80</v>
      </c>
    </row>
    <row r="61" spans="1:8" ht="14.4" x14ac:dyDescent="0.45"/>
  </sheetData>
  <mergeCells count="13">
    <mergeCell ref="G10:H10"/>
    <mergeCell ref="A1:H1"/>
    <mergeCell ref="G3:H3"/>
    <mergeCell ref="G5:H5"/>
    <mergeCell ref="G7:H7"/>
    <mergeCell ref="G9:H9"/>
    <mergeCell ref="D12:H12"/>
    <mergeCell ref="D13:H13"/>
    <mergeCell ref="C17:C18"/>
    <mergeCell ref="D17:D18"/>
    <mergeCell ref="E17:F17"/>
    <mergeCell ref="G17:G18"/>
    <mergeCell ref="H17:H18"/>
  </mergeCells>
  <phoneticPr fontId="1"/>
  <dataValidations count="2">
    <dataValidation type="list" allowBlank="1" showInputMessage="1" sqref="F19:F23" xr:uid="{11B93AEB-B372-4EE8-B5BA-A35B16DCBBFD}">
      <formula1>"人月,人日,人時"</formula1>
    </dataValidation>
    <dataValidation allowBlank="1" showInputMessage="1" sqref="F24:F25 F28:F31" xr:uid="{D2166601-B02C-4868-AFEB-2A2E656A800C}"/>
  </dataValidations>
  <printOptions horizontalCentered="1" verticalCentered="1"/>
  <pageMargins left="0" right="0" top="0" bottom="0" header="0" footer="0"/>
  <pageSetup paperSize="8" scale="79" orientation="portrait" cellComments="asDisplayed" horizontalDpi="300" verticalDpi="300" r:id="rId1"/>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B4179-CC2D-45E5-B130-57E50D6AD7C1}">
  <sheetPr>
    <tabColor rgb="FFFFFF00"/>
  </sheetPr>
  <dimension ref="A1:J67"/>
  <sheetViews>
    <sheetView topLeftCell="A25" zoomScale="80" zoomScaleNormal="80" zoomScaleSheetLayoutView="55" workbookViewId="0">
      <selection activeCell="Q39" sqref="Q39"/>
    </sheetView>
  </sheetViews>
  <sheetFormatPr defaultColWidth="8.59765625" defaultRowHeight="17.55" customHeight="1" x14ac:dyDescent="0.45"/>
  <cols>
    <col min="1" max="1" width="1.796875" style="9" customWidth="1"/>
    <col min="2" max="2" width="3.59765625" style="9" customWidth="1"/>
    <col min="3" max="3" width="18.296875" style="9" customWidth="1"/>
    <col min="4" max="4" width="11" style="9" customWidth="1"/>
    <col min="5" max="5" width="7.296875" style="9" bestFit="1" customWidth="1"/>
    <col min="6" max="6" width="5" style="9" customWidth="1"/>
    <col min="7" max="8" width="20.796875" style="9" customWidth="1"/>
    <col min="9" max="9" width="4.09765625" style="9" customWidth="1"/>
    <col min="10" max="10" width="19.796875" style="9" bestFit="1" customWidth="1"/>
    <col min="11" max="16384" width="8.59765625" style="9"/>
  </cols>
  <sheetData>
    <row r="1" spans="1:10" ht="25.05" customHeight="1" x14ac:dyDescent="0.45">
      <c r="A1" s="66" t="s">
        <v>83</v>
      </c>
      <c r="B1" s="66"/>
      <c r="C1" s="66"/>
      <c r="D1" s="66"/>
      <c r="E1" s="66"/>
      <c r="F1" s="66"/>
      <c r="G1" s="66"/>
      <c r="H1" s="66"/>
      <c r="J1" s="58" t="s">
        <v>82</v>
      </c>
    </row>
    <row r="2" spans="1:10" ht="15" x14ac:dyDescent="0.45">
      <c r="A2" s="30"/>
      <c r="B2" s="30"/>
      <c r="C2" s="30"/>
      <c r="D2" s="30"/>
      <c r="E2" s="30"/>
      <c r="F2" s="30"/>
      <c r="G2" s="30"/>
      <c r="H2" s="30"/>
    </row>
    <row r="3" spans="1:10" ht="17.55" customHeight="1" x14ac:dyDescent="0.45">
      <c r="A3" s="30"/>
      <c r="B3" s="30"/>
      <c r="C3" s="30"/>
      <c r="D3" s="30"/>
      <c r="E3" s="30"/>
      <c r="F3" s="20" t="s">
        <v>40</v>
      </c>
      <c r="G3" s="64"/>
      <c r="H3" s="64"/>
    </row>
    <row r="4" spans="1:10" ht="15" x14ac:dyDescent="0.45">
      <c r="A4" s="28"/>
      <c r="B4" s="28"/>
      <c r="C4" s="28"/>
      <c r="D4" s="28"/>
      <c r="E4" s="28"/>
      <c r="F4" s="28"/>
      <c r="G4" s="28"/>
      <c r="H4" s="28"/>
    </row>
    <row r="5" spans="1:10" ht="17.55" customHeight="1" x14ac:dyDescent="0.45">
      <c r="A5" s="28"/>
      <c r="B5" s="28"/>
      <c r="C5" s="28"/>
      <c r="D5" s="28"/>
      <c r="E5" s="28"/>
      <c r="F5" s="20" t="s">
        <v>37</v>
      </c>
      <c r="G5" s="64"/>
      <c r="H5" s="64"/>
    </row>
    <row r="6" spans="1:10" ht="15" x14ac:dyDescent="0.45">
      <c r="A6" s="28"/>
      <c r="B6" s="28"/>
      <c r="C6" s="28"/>
      <c r="D6" s="28"/>
      <c r="E6" s="28"/>
      <c r="F6" s="20"/>
      <c r="G6" s="29"/>
      <c r="H6" s="29"/>
    </row>
    <row r="7" spans="1:10" ht="17.55" customHeight="1" x14ac:dyDescent="0.45">
      <c r="A7" s="28"/>
      <c r="B7" s="28"/>
      <c r="C7" s="28"/>
      <c r="D7" s="20" t="s">
        <v>35</v>
      </c>
      <c r="E7" s="28"/>
      <c r="F7" s="20" t="s">
        <v>39</v>
      </c>
      <c r="G7" s="64"/>
      <c r="H7" s="64"/>
    </row>
    <row r="8" spans="1:10" ht="15" x14ac:dyDescent="0.45">
      <c r="A8" s="28"/>
      <c r="B8" s="28"/>
      <c r="C8" s="28"/>
      <c r="D8" s="23"/>
      <c r="E8" s="28"/>
      <c r="F8" s="20"/>
      <c r="G8" s="29"/>
      <c r="H8" s="29"/>
    </row>
    <row r="9" spans="1:10" ht="17.55" customHeight="1" x14ac:dyDescent="0.45">
      <c r="A9" s="28"/>
      <c r="B9" s="28"/>
      <c r="C9" s="28"/>
      <c r="D9" s="20" t="s">
        <v>36</v>
      </c>
      <c r="E9" s="28"/>
      <c r="F9" s="20" t="s">
        <v>38</v>
      </c>
      <c r="G9" s="64"/>
      <c r="H9" s="64"/>
    </row>
    <row r="10" spans="1:10" ht="17.55" customHeight="1" x14ac:dyDescent="0.45">
      <c r="A10" s="28"/>
      <c r="B10" s="28"/>
      <c r="C10" s="28"/>
      <c r="D10" s="23"/>
      <c r="E10" s="28"/>
      <c r="F10" s="20" t="s">
        <v>41</v>
      </c>
      <c r="G10" s="64"/>
      <c r="H10" s="64"/>
    </row>
    <row r="11" spans="1:10" ht="14.4" x14ac:dyDescent="0.45"/>
    <row r="12" spans="1:10" ht="17.55" customHeight="1" x14ac:dyDescent="0.45">
      <c r="B12" s="9" t="s">
        <v>29</v>
      </c>
      <c r="C12" s="9" t="s">
        <v>13</v>
      </c>
      <c r="D12" s="60"/>
      <c r="E12" s="60"/>
      <c r="F12" s="60"/>
      <c r="G12" s="60"/>
      <c r="H12" s="60"/>
    </row>
    <row r="13" spans="1:10" ht="36" customHeight="1" x14ac:dyDescent="0.45">
      <c r="B13" s="9" t="s">
        <v>29</v>
      </c>
      <c r="C13" s="9" t="s">
        <v>12</v>
      </c>
      <c r="D13" s="60"/>
      <c r="E13" s="60"/>
      <c r="F13" s="60"/>
      <c r="G13" s="60"/>
      <c r="H13" s="60"/>
    </row>
    <row r="14" spans="1:10" ht="14.4" x14ac:dyDescent="0.45"/>
    <row r="15" spans="1:10" ht="17.55" customHeight="1" x14ac:dyDescent="0.45">
      <c r="A15" s="1" t="s">
        <v>0</v>
      </c>
      <c r="B15" s="11"/>
      <c r="C15" s="11"/>
      <c r="D15" s="12"/>
      <c r="E15" s="11"/>
      <c r="F15" s="11"/>
      <c r="G15" s="13"/>
      <c r="H15" s="13"/>
    </row>
    <row r="16" spans="1:10" ht="17.55" customHeight="1" x14ac:dyDescent="0.45">
      <c r="B16" s="14" t="s">
        <v>2</v>
      </c>
      <c r="G16" s="2" t="s">
        <v>15</v>
      </c>
      <c r="H16" s="2"/>
    </row>
    <row r="17" spans="2:8" ht="17.55" customHeight="1" x14ac:dyDescent="0.45">
      <c r="C17" s="61" t="s">
        <v>48</v>
      </c>
      <c r="D17" s="61" t="s">
        <v>3</v>
      </c>
      <c r="E17" s="61" t="s">
        <v>4</v>
      </c>
      <c r="F17" s="61"/>
      <c r="G17" s="62" t="s">
        <v>5</v>
      </c>
      <c r="H17" s="63" t="s">
        <v>50</v>
      </c>
    </row>
    <row r="18" spans="2:8" ht="17.55" customHeight="1" x14ac:dyDescent="0.45">
      <c r="C18" s="61"/>
      <c r="D18" s="61"/>
      <c r="E18" s="49" t="s">
        <v>6</v>
      </c>
      <c r="F18" s="49" t="s">
        <v>7</v>
      </c>
      <c r="G18" s="62"/>
      <c r="H18" s="63"/>
    </row>
    <row r="19" spans="2:8" ht="17.55" customHeight="1" x14ac:dyDescent="0.45">
      <c r="C19" s="4"/>
      <c r="D19" s="36"/>
      <c r="E19" s="3"/>
      <c r="F19" s="4"/>
      <c r="G19" s="37">
        <f>ROUNDDOWN(D19*E19,0)</f>
        <v>0</v>
      </c>
      <c r="H19" s="40"/>
    </row>
    <row r="20" spans="2:8" ht="17.55" customHeight="1" x14ac:dyDescent="0.45">
      <c r="C20" s="4"/>
      <c r="D20" s="36"/>
      <c r="E20" s="3"/>
      <c r="F20" s="4"/>
      <c r="G20" s="37">
        <f t="shared" ref="G20:G23" si="0">ROUNDDOWN(D20*E20,0)</f>
        <v>0</v>
      </c>
      <c r="H20" s="40"/>
    </row>
    <row r="21" spans="2:8" ht="17.55" customHeight="1" x14ac:dyDescent="0.45">
      <c r="C21" s="4"/>
      <c r="D21" s="36"/>
      <c r="E21" s="3"/>
      <c r="F21" s="4"/>
      <c r="G21" s="37">
        <f t="shared" si="0"/>
        <v>0</v>
      </c>
      <c r="H21" s="40"/>
    </row>
    <row r="22" spans="2:8" ht="17.55" customHeight="1" x14ac:dyDescent="0.45">
      <c r="C22" s="4"/>
      <c r="D22" s="36"/>
      <c r="E22" s="3"/>
      <c r="F22" s="4"/>
      <c r="G22" s="37">
        <f t="shared" si="0"/>
        <v>0</v>
      </c>
      <c r="H22" s="40"/>
    </row>
    <row r="23" spans="2:8" ht="17.55" customHeight="1" x14ac:dyDescent="0.45">
      <c r="C23" s="4"/>
      <c r="D23" s="36"/>
      <c r="E23" s="3"/>
      <c r="F23" s="4"/>
      <c r="G23" s="37">
        <f t="shared" si="0"/>
        <v>0</v>
      </c>
      <c r="H23" s="40"/>
    </row>
    <row r="24" spans="2:8" s="16" customFormat="1" ht="25.05" customHeight="1" x14ac:dyDescent="0.3">
      <c r="C24" s="17"/>
      <c r="D24" s="17"/>
      <c r="E24" s="17"/>
      <c r="F24" s="18" t="s">
        <v>9</v>
      </c>
      <c r="G24" s="32">
        <f>SUM(G19:G23)</f>
        <v>0</v>
      </c>
      <c r="H24" s="16" t="s">
        <v>14</v>
      </c>
    </row>
    <row r="25" spans="2:8" s="16" customFormat="1" ht="14.4" x14ac:dyDescent="0.3">
      <c r="C25" s="52"/>
      <c r="D25" s="52"/>
      <c r="E25" s="52"/>
      <c r="F25" s="53"/>
      <c r="G25" s="54"/>
    </row>
    <row r="26" spans="2:8" s="16" customFormat="1" ht="17.55" customHeight="1" x14ac:dyDescent="0.3">
      <c r="B26" s="14" t="s">
        <v>86</v>
      </c>
      <c r="C26" s="9"/>
      <c r="D26" s="9"/>
      <c r="E26" s="9"/>
      <c r="F26" s="9"/>
      <c r="G26" s="2" t="s">
        <v>15</v>
      </c>
      <c r="H26" s="2"/>
    </row>
    <row r="27" spans="2:8" s="16" customFormat="1" ht="17.55" customHeight="1" x14ac:dyDescent="0.3">
      <c r="B27" s="9"/>
      <c r="C27" s="55" t="s">
        <v>87</v>
      </c>
      <c r="D27" s="55" t="s">
        <v>3</v>
      </c>
      <c r="E27" s="55" t="s">
        <v>6</v>
      </c>
      <c r="F27" s="55" t="s">
        <v>7</v>
      </c>
      <c r="G27" s="56" t="s">
        <v>5</v>
      </c>
      <c r="H27" s="57" t="s">
        <v>50</v>
      </c>
    </row>
    <row r="28" spans="2:8" s="16" customFormat="1" ht="17.55" customHeight="1" x14ac:dyDescent="0.3">
      <c r="B28" s="9"/>
      <c r="C28" s="4"/>
      <c r="D28" s="36"/>
      <c r="E28" s="3"/>
      <c r="F28" s="4"/>
      <c r="G28" s="37">
        <f>ROUNDDOWN(D28*E28,0)</f>
        <v>0</v>
      </c>
      <c r="H28" s="40"/>
    </row>
    <row r="29" spans="2:8" s="16" customFormat="1" ht="17.55" customHeight="1" x14ac:dyDescent="0.3">
      <c r="B29" s="9"/>
      <c r="C29" s="4"/>
      <c r="D29" s="36"/>
      <c r="E29" s="3"/>
      <c r="F29" s="4"/>
      <c r="G29" s="37">
        <f t="shared" ref="G29" si="1">ROUNDDOWN(D29*E29,0)</f>
        <v>0</v>
      </c>
      <c r="H29" s="40"/>
    </row>
    <row r="30" spans="2:8" s="16" customFormat="1" ht="25.05" customHeight="1" x14ac:dyDescent="0.3">
      <c r="C30" s="17"/>
      <c r="D30" s="17"/>
      <c r="E30" s="17"/>
      <c r="F30" s="18" t="s">
        <v>76</v>
      </c>
      <c r="G30" s="32">
        <f>SUM(G28:G29)</f>
        <v>0</v>
      </c>
      <c r="H30" s="16" t="s">
        <v>14</v>
      </c>
    </row>
    <row r="31" spans="2:8" ht="14.4" x14ac:dyDescent="0.45"/>
    <row r="32" spans="2:8" ht="17.55" customHeight="1" x14ac:dyDescent="0.45">
      <c r="B32" s="14" t="s">
        <v>90</v>
      </c>
      <c r="D32" s="19"/>
    </row>
    <row r="33" spans="1:8" ht="17.55" customHeight="1" x14ac:dyDescent="0.45">
      <c r="C33" s="9" t="s">
        <v>75</v>
      </c>
      <c r="D33" s="3"/>
      <c r="E33" s="9" t="s">
        <v>10</v>
      </c>
      <c r="G33" s="20"/>
    </row>
    <row r="34" spans="1:8" s="16" customFormat="1" ht="24" customHeight="1" x14ac:dyDescent="0.3">
      <c r="F34" s="21" t="s">
        <v>89</v>
      </c>
      <c r="G34" s="33">
        <f>ROUNDDOWN((G24+G30)*(D33*0.01),0)</f>
        <v>0</v>
      </c>
      <c r="H34" s="16" t="s">
        <v>14</v>
      </c>
    </row>
    <row r="35" spans="1:8" ht="14.4" x14ac:dyDescent="0.45">
      <c r="F35" s="20"/>
    </row>
    <row r="36" spans="1:8" s="16" customFormat="1" ht="25.05" customHeight="1" x14ac:dyDescent="0.3">
      <c r="D36" s="22"/>
      <c r="F36" s="31" t="s">
        <v>77</v>
      </c>
      <c r="G36" s="34">
        <f>SUM(G24,G34)</f>
        <v>0</v>
      </c>
      <c r="H36" s="8" t="s">
        <v>78</v>
      </c>
    </row>
    <row r="37" spans="1:8" ht="14.4" x14ac:dyDescent="0.45">
      <c r="F37" s="20"/>
    </row>
    <row r="38" spans="1:8" ht="17.55" customHeight="1" x14ac:dyDescent="0.45">
      <c r="A38" s="1" t="s">
        <v>1</v>
      </c>
      <c r="B38" s="11"/>
      <c r="C38" s="11"/>
      <c r="D38" s="10"/>
      <c r="E38" s="11"/>
      <c r="F38" s="11"/>
      <c r="G38" s="11"/>
      <c r="H38" s="11"/>
    </row>
    <row r="39" spans="1:8" ht="17.55" customHeight="1" x14ac:dyDescent="0.45">
      <c r="B39" s="5" t="s">
        <v>24</v>
      </c>
      <c r="C39" s="6"/>
      <c r="G39" s="2" t="s">
        <v>15</v>
      </c>
      <c r="H39" s="2"/>
    </row>
    <row r="40" spans="1:8" s="23" customFormat="1" ht="17.55" customHeight="1" x14ac:dyDescent="0.45">
      <c r="C40" s="49" t="s">
        <v>16</v>
      </c>
      <c r="D40" s="49" t="s">
        <v>3</v>
      </c>
      <c r="E40" s="49" t="s">
        <v>6</v>
      </c>
      <c r="F40" s="49" t="s">
        <v>7</v>
      </c>
      <c r="G40" s="50" t="s">
        <v>5</v>
      </c>
      <c r="H40" s="51" t="s">
        <v>50</v>
      </c>
    </row>
    <row r="41" spans="1:8" ht="17.55" customHeight="1" x14ac:dyDescent="0.45">
      <c r="C41" s="3"/>
      <c r="D41" s="36"/>
      <c r="E41" s="3"/>
      <c r="F41" s="4"/>
      <c r="G41" s="37">
        <f>ROUNDDOWN(D41*E41,0)</f>
        <v>0</v>
      </c>
      <c r="H41" s="41"/>
    </row>
    <row r="42" spans="1:8" ht="17.55" customHeight="1" x14ac:dyDescent="0.45">
      <c r="C42" s="3"/>
      <c r="D42" s="36"/>
      <c r="E42" s="3"/>
      <c r="F42" s="4"/>
      <c r="G42" s="37">
        <f t="shared" ref="G42:G45" si="2">ROUNDDOWN(D42*E42,0)</f>
        <v>0</v>
      </c>
      <c r="H42" s="48"/>
    </row>
    <row r="43" spans="1:8" ht="17.55" customHeight="1" x14ac:dyDescent="0.45">
      <c r="C43" s="3"/>
      <c r="D43" s="36"/>
      <c r="E43" s="3"/>
      <c r="F43" s="4"/>
      <c r="G43" s="37">
        <f t="shared" si="2"/>
        <v>0</v>
      </c>
      <c r="H43" s="41"/>
    </row>
    <row r="44" spans="1:8" ht="17.55" customHeight="1" x14ac:dyDescent="0.45">
      <c r="C44" s="3"/>
      <c r="D44" s="36"/>
      <c r="E44" s="3"/>
      <c r="F44" s="4"/>
      <c r="G44" s="37">
        <f t="shared" si="2"/>
        <v>0</v>
      </c>
      <c r="H44" s="48"/>
    </row>
    <row r="45" spans="1:8" ht="17.55" customHeight="1" x14ac:dyDescent="0.45">
      <c r="C45" s="3"/>
      <c r="D45" s="36"/>
      <c r="E45" s="3"/>
      <c r="F45" s="4"/>
      <c r="G45" s="37">
        <f t="shared" si="2"/>
        <v>0</v>
      </c>
      <c r="H45" s="41"/>
    </row>
    <row r="46" spans="1:8" s="16" customFormat="1" ht="25.05" customHeight="1" x14ac:dyDescent="0.3">
      <c r="C46" s="24"/>
      <c r="D46" s="24"/>
      <c r="E46" s="24"/>
      <c r="F46" s="24" t="s">
        <v>27</v>
      </c>
      <c r="G46" s="32">
        <f>SUM(G41:G45)</f>
        <v>0</v>
      </c>
      <c r="H46" s="16" t="s">
        <v>14</v>
      </c>
    </row>
    <row r="47" spans="1:8" ht="14.4" x14ac:dyDescent="0.45">
      <c r="C47" s="25"/>
      <c r="D47" s="25"/>
      <c r="E47" s="25"/>
      <c r="F47" s="25"/>
      <c r="G47" s="26"/>
      <c r="H47" s="26"/>
    </row>
    <row r="48" spans="1:8" ht="17.55" customHeight="1" x14ac:dyDescent="0.45">
      <c r="B48" s="5" t="s">
        <v>25</v>
      </c>
      <c r="C48" s="7"/>
      <c r="D48" s="25"/>
      <c r="E48" s="25"/>
      <c r="F48" s="25"/>
      <c r="G48" s="2" t="s">
        <v>15</v>
      </c>
      <c r="H48" s="2"/>
    </row>
    <row r="49" spans="1:8" s="23" customFormat="1" ht="17.55" customHeight="1" x14ac:dyDescent="0.45">
      <c r="C49" s="49" t="s">
        <v>16</v>
      </c>
      <c r="D49" s="49" t="s">
        <v>3</v>
      </c>
      <c r="E49" s="49" t="s">
        <v>6</v>
      </c>
      <c r="F49" s="49" t="s">
        <v>7</v>
      </c>
      <c r="G49" s="49" t="s">
        <v>5</v>
      </c>
      <c r="H49" s="51" t="s">
        <v>50</v>
      </c>
    </row>
    <row r="50" spans="1:8" ht="17.55" customHeight="1" x14ac:dyDescent="0.45">
      <c r="C50" s="3"/>
      <c r="D50" s="36"/>
      <c r="E50" s="3"/>
      <c r="F50" s="4"/>
      <c r="G50" s="46">
        <f>ROUNDDOWN(D50*E50,0)</f>
        <v>0</v>
      </c>
      <c r="H50" s="48"/>
    </row>
    <row r="51" spans="1:8" ht="17.55" customHeight="1" x14ac:dyDescent="0.45">
      <c r="C51" s="3"/>
      <c r="D51" s="36"/>
      <c r="E51" s="3"/>
      <c r="F51" s="4"/>
      <c r="G51" s="46">
        <f t="shared" ref="G51:G54" si="3">ROUNDDOWN(D51*E51,0)</f>
        <v>0</v>
      </c>
      <c r="H51" s="48"/>
    </row>
    <row r="52" spans="1:8" ht="17.55" customHeight="1" x14ac:dyDescent="0.45">
      <c r="C52" s="3"/>
      <c r="D52" s="36"/>
      <c r="E52" s="3"/>
      <c r="F52" s="4"/>
      <c r="G52" s="46">
        <f t="shared" si="3"/>
        <v>0</v>
      </c>
      <c r="H52" s="48"/>
    </row>
    <row r="53" spans="1:8" ht="17.55" customHeight="1" x14ac:dyDescent="0.45">
      <c r="C53" s="3"/>
      <c r="D53" s="36"/>
      <c r="E53" s="45"/>
      <c r="F53" s="4"/>
      <c r="G53" s="46">
        <f t="shared" si="3"/>
        <v>0</v>
      </c>
      <c r="H53" s="48"/>
    </row>
    <row r="54" spans="1:8" ht="17.55" customHeight="1" x14ac:dyDescent="0.45">
      <c r="C54" s="3"/>
      <c r="D54" s="36"/>
      <c r="E54" s="3"/>
      <c r="F54" s="4"/>
      <c r="G54" s="46">
        <f t="shared" si="3"/>
        <v>0</v>
      </c>
      <c r="H54" s="41"/>
    </row>
    <row r="55" spans="1:8" s="16" customFormat="1" ht="25.05" customHeight="1" x14ac:dyDescent="0.3">
      <c r="C55" s="24"/>
      <c r="D55" s="24"/>
      <c r="E55" s="24"/>
      <c r="F55" s="24" t="s">
        <v>27</v>
      </c>
      <c r="G55" s="32">
        <f>SUM(G50:G54)</f>
        <v>0</v>
      </c>
      <c r="H55" s="16" t="s">
        <v>14</v>
      </c>
    </row>
    <row r="56" spans="1:8" s="16" customFormat="1" ht="14.4" x14ac:dyDescent="0.3">
      <c r="C56" s="24"/>
      <c r="D56" s="24"/>
      <c r="E56" s="24"/>
      <c r="F56" s="24"/>
      <c r="G56" s="47"/>
    </row>
    <row r="57" spans="1:8" s="16" customFormat="1" ht="25.05" customHeight="1" x14ac:dyDescent="0.3">
      <c r="D57" s="22"/>
      <c r="F57" s="31" t="s">
        <v>49</v>
      </c>
      <c r="G57" s="34">
        <f>SUM(G46,G55)</f>
        <v>0</v>
      </c>
      <c r="H57" s="8" t="s">
        <v>78</v>
      </c>
    </row>
    <row r="59" spans="1:8" ht="17.55" customHeight="1" x14ac:dyDescent="0.45">
      <c r="A59" s="1" t="s">
        <v>22</v>
      </c>
      <c r="B59" s="10"/>
      <c r="C59" s="10"/>
      <c r="D59" s="10"/>
      <c r="E59" s="10"/>
      <c r="F59" s="10"/>
      <c r="G59" s="10"/>
      <c r="H59" s="10"/>
    </row>
    <row r="60" spans="1:8" s="16" customFormat="1" ht="25.05" customHeight="1" x14ac:dyDescent="0.3">
      <c r="G60" s="35">
        <f>SUM(G36,G57)</f>
        <v>0</v>
      </c>
      <c r="H60" s="27" t="s">
        <v>79</v>
      </c>
    </row>
    <row r="62" spans="1:8" ht="17.55" customHeight="1" x14ac:dyDescent="0.45">
      <c r="A62" s="1" t="s">
        <v>23</v>
      </c>
      <c r="B62" s="10"/>
      <c r="C62" s="10"/>
      <c r="D62" s="10"/>
      <c r="E62" s="10"/>
      <c r="F62" s="10"/>
      <c r="G62" s="10"/>
      <c r="H62" s="10"/>
    </row>
    <row r="63" spans="1:8" s="16" customFormat="1" ht="25.05" customHeight="1" x14ac:dyDescent="0.3">
      <c r="G63" s="34">
        <f>ROUNDDOWN(G60*0.1,0)</f>
        <v>0</v>
      </c>
      <c r="H63" s="27" t="s">
        <v>14</v>
      </c>
    </row>
    <row r="65" spans="1:8" ht="17.55" customHeight="1" x14ac:dyDescent="0.45">
      <c r="A65" s="1" t="s">
        <v>26</v>
      </c>
      <c r="B65" s="10"/>
      <c r="C65" s="10"/>
      <c r="D65" s="10"/>
      <c r="E65" s="10"/>
      <c r="F65" s="10"/>
      <c r="G65" s="10"/>
      <c r="H65" s="10"/>
    </row>
    <row r="66" spans="1:8" s="16" customFormat="1" ht="25.05" customHeight="1" x14ac:dyDescent="0.3">
      <c r="G66" s="34">
        <f>SUM(G60,G63)</f>
        <v>0</v>
      </c>
      <c r="H66" s="27" t="s">
        <v>81</v>
      </c>
    </row>
    <row r="67" spans="1:8" ht="14.4" x14ac:dyDescent="0.45"/>
  </sheetData>
  <mergeCells count="13">
    <mergeCell ref="G10:H10"/>
    <mergeCell ref="A1:H1"/>
    <mergeCell ref="G3:H3"/>
    <mergeCell ref="G5:H5"/>
    <mergeCell ref="G7:H7"/>
    <mergeCell ref="G9:H9"/>
    <mergeCell ref="D12:H12"/>
    <mergeCell ref="D13:H13"/>
    <mergeCell ref="C17:C18"/>
    <mergeCell ref="D17:D18"/>
    <mergeCell ref="E17:F17"/>
    <mergeCell ref="G17:G18"/>
    <mergeCell ref="H17:H18"/>
  </mergeCells>
  <phoneticPr fontId="1"/>
  <dataValidations count="2">
    <dataValidation allowBlank="1" showInputMessage="1" sqref="F34:F37 F24:F25 F28:F31" xr:uid="{84C858C3-14FD-4D78-B007-DF2033D6BB94}"/>
    <dataValidation type="list" allowBlank="1" showInputMessage="1" sqref="F19:F23" xr:uid="{B2D109FB-81AE-419C-A039-369FD2144DB1}">
      <formula1>"人月,人日,人時"</formula1>
    </dataValidation>
  </dataValidations>
  <printOptions horizontalCentered="1" verticalCentered="1"/>
  <pageMargins left="0" right="0" top="0" bottom="0" header="0" footer="0"/>
  <pageSetup paperSize="9" scale="98" fitToHeight="4" orientation="portrait" horizontalDpi="300" verticalDpi="300" r:id="rId1"/>
  <rowBreaks count="1" manualBreakCount="1">
    <brk id="37"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1CE85-E525-4B92-9A76-FB8FD88DAF9A}">
  <sheetPr>
    <tabColor rgb="FF0070C0"/>
  </sheetPr>
  <dimension ref="A1:J60"/>
  <sheetViews>
    <sheetView topLeftCell="A17" zoomScale="80" zoomScaleNormal="80" workbookViewId="0">
      <selection activeCell="Q39" sqref="Q39"/>
    </sheetView>
  </sheetViews>
  <sheetFormatPr defaultColWidth="8.59765625" defaultRowHeight="17.55" customHeight="1" x14ac:dyDescent="0.45"/>
  <cols>
    <col min="1" max="1" width="1.796875" style="9" customWidth="1"/>
    <col min="2" max="2" width="3.59765625" style="9" customWidth="1"/>
    <col min="3" max="3" width="18.296875" style="9" customWidth="1"/>
    <col min="4" max="4" width="11" style="9" customWidth="1"/>
    <col min="5" max="5" width="7.296875" style="9" bestFit="1" customWidth="1"/>
    <col min="6" max="6" width="5" style="9" customWidth="1"/>
    <col min="7" max="8" width="20.796875" style="9" customWidth="1"/>
    <col min="9" max="9" width="4.09765625" style="9" customWidth="1"/>
    <col min="10" max="10" width="19.796875" style="9" bestFit="1" customWidth="1"/>
    <col min="11" max="16384" width="8.59765625" style="9"/>
  </cols>
  <sheetData>
    <row r="1" spans="1:10" ht="25.05" customHeight="1" x14ac:dyDescent="0.45">
      <c r="A1" s="66" t="s">
        <v>83</v>
      </c>
      <c r="B1" s="66"/>
      <c r="C1" s="66"/>
      <c r="D1" s="66"/>
      <c r="E1" s="66"/>
      <c r="F1" s="66"/>
      <c r="G1" s="66"/>
      <c r="H1" s="66"/>
      <c r="J1" s="58" t="s">
        <v>82</v>
      </c>
    </row>
    <row r="2" spans="1:10" ht="15" x14ac:dyDescent="0.45">
      <c r="A2" s="30"/>
      <c r="B2" s="30"/>
      <c r="C2" s="30"/>
      <c r="D2" s="30"/>
      <c r="E2" s="30"/>
      <c r="F2" s="30"/>
      <c r="G2" s="30"/>
      <c r="H2" s="30"/>
    </row>
    <row r="3" spans="1:10" ht="17.55" customHeight="1" x14ac:dyDescent="0.45">
      <c r="A3" s="30"/>
      <c r="B3" s="30"/>
      <c r="C3" s="30"/>
      <c r="D3" s="30"/>
      <c r="E3" s="30"/>
      <c r="F3" s="20" t="s">
        <v>40</v>
      </c>
      <c r="G3" s="64"/>
      <c r="H3" s="64"/>
    </row>
    <row r="4" spans="1:10" ht="15" x14ac:dyDescent="0.45">
      <c r="A4" s="28"/>
      <c r="B4" s="28"/>
      <c r="C4" s="28"/>
      <c r="D4" s="28"/>
      <c r="E4" s="28"/>
      <c r="F4" s="28"/>
      <c r="G4" s="28"/>
      <c r="H4" s="28"/>
    </row>
    <row r="5" spans="1:10" ht="17.55" customHeight="1" x14ac:dyDescent="0.45">
      <c r="A5" s="28"/>
      <c r="B5" s="28"/>
      <c r="C5" s="28"/>
      <c r="D5" s="28"/>
      <c r="E5" s="28"/>
      <c r="F5" s="20" t="s">
        <v>37</v>
      </c>
      <c r="G5" s="64"/>
      <c r="H5" s="64"/>
    </row>
    <row r="6" spans="1:10" ht="15" x14ac:dyDescent="0.45">
      <c r="A6" s="28"/>
      <c r="B6" s="28"/>
      <c r="C6" s="28"/>
      <c r="D6" s="28"/>
      <c r="E6" s="28"/>
      <c r="F6" s="20"/>
      <c r="G6" s="29"/>
      <c r="H6" s="29"/>
    </row>
    <row r="7" spans="1:10" ht="17.55" customHeight="1" x14ac:dyDescent="0.45">
      <c r="A7" s="28"/>
      <c r="B7" s="28"/>
      <c r="C7" s="28"/>
      <c r="D7" s="20" t="s">
        <v>35</v>
      </c>
      <c r="E7" s="28"/>
      <c r="F7" s="20" t="s">
        <v>39</v>
      </c>
      <c r="G7" s="64"/>
      <c r="H7" s="64"/>
    </row>
    <row r="8" spans="1:10" ht="15" x14ac:dyDescent="0.45">
      <c r="A8" s="28"/>
      <c r="B8" s="28"/>
      <c r="C8" s="28"/>
      <c r="D8" s="23"/>
      <c r="E8" s="28"/>
      <c r="F8" s="20"/>
      <c r="G8" s="29"/>
      <c r="H8" s="29"/>
    </row>
    <row r="9" spans="1:10" ht="17.55" customHeight="1" x14ac:dyDescent="0.45">
      <c r="A9" s="28"/>
      <c r="B9" s="28"/>
      <c r="C9" s="28"/>
      <c r="D9" s="20" t="s">
        <v>36</v>
      </c>
      <c r="E9" s="28"/>
      <c r="F9" s="20" t="s">
        <v>38</v>
      </c>
      <c r="G9" s="64"/>
      <c r="H9" s="64"/>
    </row>
    <row r="10" spans="1:10" ht="17.55" customHeight="1" x14ac:dyDescent="0.45">
      <c r="A10" s="28"/>
      <c r="B10" s="28"/>
      <c r="C10" s="28"/>
      <c r="D10" s="23"/>
      <c r="E10" s="28"/>
      <c r="F10" s="20" t="s">
        <v>41</v>
      </c>
      <c r="G10" s="64"/>
      <c r="H10" s="64"/>
    </row>
    <row r="11" spans="1:10" ht="14.4" x14ac:dyDescent="0.45"/>
    <row r="12" spans="1:10" ht="17.55" customHeight="1" x14ac:dyDescent="0.45">
      <c r="B12" s="9" t="s">
        <v>29</v>
      </c>
      <c r="C12" s="9" t="s">
        <v>13</v>
      </c>
      <c r="D12" s="60"/>
      <c r="E12" s="60"/>
      <c r="F12" s="60"/>
      <c r="G12" s="60"/>
      <c r="H12" s="60"/>
    </row>
    <row r="13" spans="1:10" ht="36" customHeight="1" x14ac:dyDescent="0.45">
      <c r="B13" s="9" t="s">
        <v>29</v>
      </c>
      <c r="C13" s="9" t="s">
        <v>12</v>
      </c>
      <c r="D13" s="60"/>
      <c r="E13" s="60"/>
      <c r="F13" s="60"/>
      <c r="G13" s="60"/>
      <c r="H13" s="60"/>
    </row>
    <row r="14" spans="1:10" ht="14.4" x14ac:dyDescent="0.45"/>
    <row r="15" spans="1:10" ht="17.55" customHeight="1" x14ac:dyDescent="0.45">
      <c r="A15" s="1" t="s">
        <v>0</v>
      </c>
      <c r="B15" s="11"/>
      <c r="C15" s="11"/>
      <c r="D15" s="12"/>
      <c r="E15" s="11"/>
      <c r="F15" s="11"/>
      <c r="G15" s="13"/>
      <c r="H15" s="13"/>
    </row>
    <row r="16" spans="1:10" ht="17.55" customHeight="1" x14ac:dyDescent="0.45">
      <c r="B16" s="14" t="s">
        <v>84</v>
      </c>
      <c r="G16" s="2" t="s">
        <v>15</v>
      </c>
      <c r="H16" s="2"/>
    </row>
    <row r="17" spans="1:8" ht="17.55" customHeight="1" x14ac:dyDescent="0.45">
      <c r="C17" s="55" t="s">
        <v>85</v>
      </c>
      <c r="D17" s="55" t="s">
        <v>3</v>
      </c>
      <c r="E17" s="55" t="s">
        <v>6</v>
      </c>
      <c r="F17" s="55" t="s">
        <v>7</v>
      </c>
      <c r="G17" s="56" t="s">
        <v>5</v>
      </c>
      <c r="H17" s="57" t="s">
        <v>50</v>
      </c>
    </row>
    <row r="18" spans="1:8" ht="17.55" customHeight="1" x14ac:dyDescent="0.45">
      <c r="C18" s="4"/>
      <c r="D18" s="36"/>
      <c r="E18" s="3"/>
      <c r="F18" s="4"/>
      <c r="G18" s="37">
        <f>ROUNDDOWN(D18*E18,0)</f>
        <v>0</v>
      </c>
      <c r="H18" s="40"/>
    </row>
    <row r="19" spans="1:8" ht="17.55" customHeight="1" x14ac:dyDescent="0.45">
      <c r="C19" s="4"/>
      <c r="D19" s="36"/>
      <c r="E19" s="3"/>
      <c r="F19" s="4"/>
      <c r="G19" s="37">
        <f t="shared" ref="G19:G22" si="0">ROUNDDOWN(D19*E19,0)</f>
        <v>0</v>
      </c>
      <c r="H19" s="40"/>
    </row>
    <row r="20" spans="1:8" ht="17.55" customHeight="1" x14ac:dyDescent="0.45">
      <c r="C20" s="4"/>
      <c r="D20" s="36"/>
      <c r="E20" s="3"/>
      <c r="F20" s="4"/>
      <c r="G20" s="37">
        <f t="shared" si="0"/>
        <v>0</v>
      </c>
      <c r="H20" s="40"/>
    </row>
    <row r="21" spans="1:8" ht="17.55" customHeight="1" x14ac:dyDescent="0.45">
      <c r="C21" s="4"/>
      <c r="D21" s="36"/>
      <c r="E21" s="3"/>
      <c r="F21" s="4"/>
      <c r="G21" s="37">
        <f t="shared" si="0"/>
        <v>0</v>
      </c>
      <c r="H21" s="40"/>
    </row>
    <row r="22" spans="1:8" ht="17.55" customHeight="1" x14ac:dyDescent="0.45">
      <c r="C22" s="4"/>
      <c r="D22" s="36"/>
      <c r="E22" s="3"/>
      <c r="F22" s="4"/>
      <c r="G22" s="37">
        <f t="shared" si="0"/>
        <v>0</v>
      </c>
      <c r="H22" s="40"/>
    </row>
    <row r="23" spans="1:8" s="16" customFormat="1" ht="25.05" customHeight="1" x14ac:dyDescent="0.3">
      <c r="C23" s="17"/>
      <c r="D23" s="17"/>
      <c r="E23" s="17"/>
      <c r="F23" s="18" t="s">
        <v>9</v>
      </c>
      <c r="G23" s="32">
        <f>SUM(G18:G22)</f>
        <v>0</v>
      </c>
      <c r="H23" s="16" t="s">
        <v>14</v>
      </c>
    </row>
    <row r="24" spans="1:8" ht="14.4" x14ac:dyDescent="0.45"/>
    <row r="25" spans="1:8" ht="17.55" customHeight="1" x14ac:dyDescent="0.45">
      <c r="B25" s="14" t="s">
        <v>88</v>
      </c>
      <c r="D25" s="19"/>
    </row>
    <row r="26" spans="1:8" ht="17.55" customHeight="1" x14ac:dyDescent="0.45">
      <c r="C26" s="9" t="s">
        <v>11</v>
      </c>
      <c r="D26" s="3"/>
      <c r="E26" s="9" t="s">
        <v>10</v>
      </c>
      <c r="G26" s="20"/>
    </row>
    <row r="27" spans="1:8" s="16" customFormat="1" ht="24" customHeight="1" x14ac:dyDescent="0.3">
      <c r="F27" s="21" t="s">
        <v>89</v>
      </c>
      <c r="G27" s="33">
        <f>ROUNDDOWN(G23*(D26*0.01),0)</f>
        <v>0</v>
      </c>
      <c r="H27" s="16" t="s">
        <v>14</v>
      </c>
    </row>
    <row r="28" spans="1:8" ht="14.4" x14ac:dyDescent="0.45">
      <c r="F28" s="20"/>
    </row>
    <row r="29" spans="1:8" s="16" customFormat="1" ht="25.05" customHeight="1" x14ac:dyDescent="0.3">
      <c r="D29" s="22"/>
      <c r="F29" s="31" t="s">
        <v>28</v>
      </c>
      <c r="G29" s="34">
        <f>SUM(G23,G27)</f>
        <v>0</v>
      </c>
      <c r="H29" s="8" t="s">
        <v>78</v>
      </c>
    </row>
    <row r="30" spans="1:8" ht="14.4" x14ac:dyDescent="0.45">
      <c r="F30" s="20"/>
    </row>
    <row r="31" spans="1:8" ht="17.55" customHeight="1" x14ac:dyDescent="0.45">
      <c r="A31" s="1" t="s">
        <v>1</v>
      </c>
      <c r="B31" s="11"/>
      <c r="C31" s="11"/>
      <c r="D31" s="10"/>
      <c r="E31" s="11"/>
      <c r="F31" s="11"/>
      <c r="G31" s="11"/>
      <c r="H31" s="11"/>
    </row>
    <row r="32" spans="1:8" ht="17.55" customHeight="1" x14ac:dyDescent="0.45">
      <c r="B32" s="5" t="s">
        <v>24</v>
      </c>
      <c r="C32" s="6"/>
      <c r="G32" s="2" t="s">
        <v>15</v>
      </c>
      <c r="H32" s="2"/>
    </row>
    <row r="33" spans="2:8" s="23" customFormat="1" ht="17.55" customHeight="1" x14ac:dyDescent="0.45">
      <c r="C33" s="55" t="s">
        <v>16</v>
      </c>
      <c r="D33" s="55" t="s">
        <v>3</v>
      </c>
      <c r="E33" s="55" t="s">
        <v>6</v>
      </c>
      <c r="F33" s="55" t="s">
        <v>7</v>
      </c>
      <c r="G33" s="56" t="s">
        <v>5</v>
      </c>
      <c r="H33" s="57" t="s">
        <v>50</v>
      </c>
    </row>
    <row r="34" spans="2:8" ht="17.55" customHeight="1" x14ac:dyDescent="0.45">
      <c r="C34" s="3"/>
      <c r="D34" s="36"/>
      <c r="E34" s="3"/>
      <c r="F34" s="4"/>
      <c r="G34" s="37">
        <f>ROUNDDOWN(D34*E34,0)</f>
        <v>0</v>
      </c>
      <c r="H34" s="41"/>
    </row>
    <row r="35" spans="2:8" ht="17.55" customHeight="1" x14ac:dyDescent="0.45">
      <c r="C35" s="3"/>
      <c r="D35" s="36"/>
      <c r="E35" s="3"/>
      <c r="F35" s="4"/>
      <c r="G35" s="37">
        <f t="shared" ref="G35:G38" si="1">ROUNDDOWN(D35*E35,0)</f>
        <v>0</v>
      </c>
      <c r="H35" s="48"/>
    </row>
    <row r="36" spans="2:8" ht="17.55" customHeight="1" x14ac:dyDescent="0.45">
      <c r="C36" s="3"/>
      <c r="D36" s="36"/>
      <c r="E36" s="3"/>
      <c r="F36" s="4"/>
      <c r="G36" s="37">
        <f t="shared" si="1"/>
        <v>0</v>
      </c>
      <c r="H36" s="41"/>
    </row>
    <row r="37" spans="2:8" ht="17.55" customHeight="1" x14ac:dyDescent="0.45">
      <c r="C37" s="3"/>
      <c r="D37" s="36"/>
      <c r="E37" s="3"/>
      <c r="F37" s="4"/>
      <c r="G37" s="37">
        <f t="shared" si="1"/>
        <v>0</v>
      </c>
      <c r="H37" s="48"/>
    </row>
    <row r="38" spans="2:8" ht="17.55" customHeight="1" x14ac:dyDescent="0.45">
      <c r="C38" s="3"/>
      <c r="D38" s="36"/>
      <c r="E38" s="3"/>
      <c r="F38" s="4"/>
      <c r="G38" s="37">
        <f t="shared" si="1"/>
        <v>0</v>
      </c>
      <c r="H38" s="41"/>
    </row>
    <row r="39" spans="2:8" s="16" customFormat="1" ht="25.05" customHeight="1" x14ac:dyDescent="0.3">
      <c r="C39" s="24"/>
      <c r="D39" s="24"/>
      <c r="E39" s="24"/>
      <c r="F39" s="24" t="s">
        <v>27</v>
      </c>
      <c r="G39" s="32">
        <f>SUM(G34:G38)</f>
        <v>0</v>
      </c>
      <c r="H39" s="16" t="s">
        <v>14</v>
      </c>
    </row>
    <row r="40" spans="2:8" ht="14.4" x14ac:dyDescent="0.45">
      <c r="C40" s="25"/>
      <c r="D40" s="25"/>
      <c r="E40" s="25"/>
      <c r="F40" s="25"/>
      <c r="G40" s="26"/>
      <c r="H40" s="26"/>
    </row>
    <row r="41" spans="2:8" ht="17.55" customHeight="1" x14ac:dyDescent="0.45">
      <c r="B41" s="5" t="s">
        <v>25</v>
      </c>
      <c r="C41" s="7"/>
      <c r="D41" s="25"/>
      <c r="E41" s="25"/>
      <c r="F41" s="25"/>
      <c r="G41" s="2" t="s">
        <v>15</v>
      </c>
      <c r="H41" s="2"/>
    </row>
    <row r="42" spans="2:8" s="23" customFormat="1" ht="17.55" customHeight="1" x14ac:dyDescent="0.45">
      <c r="C42" s="55" t="s">
        <v>16</v>
      </c>
      <c r="D42" s="55" t="s">
        <v>3</v>
      </c>
      <c r="E42" s="55" t="s">
        <v>6</v>
      </c>
      <c r="F42" s="55" t="s">
        <v>7</v>
      </c>
      <c r="G42" s="55" t="s">
        <v>5</v>
      </c>
      <c r="H42" s="57" t="s">
        <v>50</v>
      </c>
    </row>
    <row r="43" spans="2:8" ht="17.55" customHeight="1" x14ac:dyDescent="0.45">
      <c r="C43" s="3"/>
      <c r="D43" s="36"/>
      <c r="E43" s="3"/>
      <c r="F43" s="4"/>
      <c r="G43" s="46">
        <f>ROUNDDOWN(D43*E43,0)</f>
        <v>0</v>
      </c>
      <c r="H43" s="48"/>
    </row>
    <row r="44" spans="2:8" ht="17.55" customHeight="1" x14ac:dyDescent="0.45">
      <c r="C44" s="3"/>
      <c r="D44" s="36"/>
      <c r="E44" s="3"/>
      <c r="F44" s="4"/>
      <c r="G44" s="46">
        <f t="shared" ref="G44:G47" si="2">ROUNDDOWN(D44*E44,0)</f>
        <v>0</v>
      </c>
      <c r="H44" s="48"/>
    </row>
    <row r="45" spans="2:8" ht="17.55" customHeight="1" x14ac:dyDescent="0.45">
      <c r="C45" s="3"/>
      <c r="D45" s="36"/>
      <c r="E45" s="3"/>
      <c r="F45" s="4"/>
      <c r="G45" s="46">
        <f t="shared" si="2"/>
        <v>0</v>
      </c>
      <c r="H45" s="48"/>
    </row>
    <row r="46" spans="2:8" ht="17.55" customHeight="1" x14ac:dyDescent="0.45">
      <c r="C46" s="3"/>
      <c r="D46" s="36"/>
      <c r="E46" s="45"/>
      <c r="F46" s="4"/>
      <c r="G46" s="46">
        <f t="shared" si="2"/>
        <v>0</v>
      </c>
      <c r="H46" s="48"/>
    </row>
    <row r="47" spans="2:8" ht="17.55" customHeight="1" x14ac:dyDescent="0.45">
      <c r="C47" s="3"/>
      <c r="D47" s="36"/>
      <c r="E47" s="3"/>
      <c r="F47" s="4"/>
      <c r="G47" s="46">
        <f t="shared" si="2"/>
        <v>0</v>
      </c>
      <c r="H47" s="41"/>
    </row>
    <row r="48" spans="2:8" s="16" customFormat="1" ht="25.05" customHeight="1" x14ac:dyDescent="0.3">
      <c r="C48" s="24"/>
      <c r="D48" s="24"/>
      <c r="E48" s="24"/>
      <c r="F48" s="24" t="s">
        <v>27</v>
      </c>
      <c r="G48" s="32">
        <f>SUM(G43:G47)</f>
        <v>0</v>
      </c>
      <c r="H48" s="16" t="s">
        <v>14</v>
      </c>
    </row>
    <row r="49" spans="1:8" s="16" customFormat="1" ht="14.4" x14ac:dyDescent="0.3">
      <c r="C49" s="24"/>
      <c r="D49" s="24"/>
      <c r="E49" s="24"/>
      <c r="F49" s="24"/>
      <c r="G49" s="47"/>
    </row>
    <row r="50" spans="1:8" s="16" customFormat="1" ht="25.05" customHeight="1" x14ac:dyDescent="0.3">
      <c r="D50" s="22"/>
      <c r="F50" s="31" t="s">
        <v>49</v>
      </c>
      <c r="G50" s="34">
        <f>SUM(G39,G48)</f>
        <v>0</v>
      </c>
      <c r="H50" s="8" t="s">
        <v>79</v>
      </c>
    </row>
    <row r="52" spans="1:8" ht="17.55" customHeight="1" x14ac:dyDescent="0.45">
      <c r="A52" s="1" t="s">
        <v>22</v>
      </c>
      <c r="B52" s="10"/>
      <c r="C52" s="10"/>
      <c r="D52" s="10"/>
      <c r="E52" s="10"/>
      <c r="F52" s="10"/>
      <c r="G52" s="10"/>
      <c r="H52" s="10"/>
    </row>
    <row r="53" spans="1:8" s="16" customFormat="1" ht="25.05" customHeight="1" x14ac:dyDescent="0.3">
      <c r="G53" s="35">
        <f>SUM(G29,G50)</f>
        <v>0</v>
      </c>
      <c r="H53" s="27" t="s">
        <v>78</v>
      </c>
    </row>
    <row r="55" spans="1:8" ht="17.55" customHeight="1" x14ac:dyDescent="0.45">
      <c r="A55" s="1" t="s">
        <v>23</v>
      </c>
      <c r="B55" s="10"/>
      <c r="C55" s="10"/>
      <c r="D55" s="10"/>
      <c r="E55" s="10"/>
      <c r="F55" s="10"/>
      <c r="G55" s="10"/>
      <c r="H55" s="10"/>
    </row>
    <row r="56" spans="1:8" s="16" customFormat="1" ht="25.05" customHeight="1" x14ac:dyDescent="0.3">
      <c r="G56" s="34">
        <f>ROUNDDOWN(G53*0.1,0)</f>
        <v>0</v>
      </c>
      <c r="H56" s="27" t="s">
        <v>14</v>
      </c>
    </row>
    <row r="58" spans="1:8" ht="17.55" customHeight="1" x14ac:dyDescent="0.45">
      <c r="A58" s="1" t="s">
        <v>26</v>
      </c>
      <c r="B58" s="10"/>
      <c r="C58" s="10"/>
      <c r="D58" s="10"/>
      <c r="E58" s="10"/>
      <c r="F58" s="10"/>
      <c r="G58" s="10"/>
      <c r="H58" s="10"/>
    </row>
    <row r="59" spans="1:8" s="16" customFormat="1" ht="25.05" customHeight="1" x14ac:dyDescent="0.3">
      <c r="G59" s="34">
        <f>SUM(G53,G56)</f>
        <v>0</v>
      </c>
      <c r="H59" s="27" t="s">
        <v>81</v>
      </c>
    </row>
    <row r="60" spans="1:8" ht="14.4" x14ac:dyDescent="0.45"/>
  </sheetData>
  <mergeCells count="8">
    <mergeCell ref="D12:H12"/>
    <mergeCell ref="D13:H13"/>
    <mergeCell ref="A1:H1"/>
    <mergeCell ref="G3:H3"/>
    <mergeCell ref="G5:H5"/>
    <mergeCell ref="G7:H7"/>
    <mergeCell ref="G9:H9"/>
    <mergeCell ref="G10:H10"/>
  </mergeCells>
  <phoneticPr fontId="1"/>
  <dataValidations count="1">
    <dataValidation allowBlank="1" showInputMessage="1" sqref="F27:F30 F18:F24" xr:uid="{BD4B032A-42E1-42D8-8A3C-81F370AD8A4B}"/>
  </dataValidation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作成様式（クリーン）</vt:lpstr>
      <vt:lpstr>作成例＋作成にかかる留意点①イベント実施</vt:lpstr>
      <vt:lpstr>パターン①報酬として直接人件費を設定</vt:lpstr>
      <vt:lpstr>パターン②報酬として直接人件費＋直接人件費ではない費目を設定</vt:lpstr>
      <vt:lpstr>パターン③報酬として直接人件費ではない費目を設定</vt:lpstr>
      <vt:lpstr>'パターン②報酬として直接人件費＋直接人件費ではない費目を設定'!Print_Area</vt:lpstr>
      <vt:lpstr>'作成例＋作成にかかる留意点①イベント実施'!Print_Area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2025-03-27T07:47:48Z</dcterms:created>
  <dcterms:modified xsi:type="dcterms:W3CDTF">2025-03-27T07:48:01Z</dcterms:modified>
  <cp:category/>
  <cp:contentStatus/>
</cp:coreProperties>
</file>