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6_{6A272D45-1C90-42E8-91A5-0DADD28F5D0E}" xr6:coauthVersionLast="47" xr6:coauthVersionMax="47" xr10:uidLastSave="{00000000-0000-0000-0000-000000000000}"/>
  <bookViews>
    <workbookView xWindow="-120" yWindow="-16320" windowWidth="29040" windowHeight="16440" xr2:uid="{5F2E3651-542C-4C36-96E2-2F141A2C5397}"/>
  </bookViews>
  <sheets>
    <sheet name="見積書積算フォーマット " sheetId="1" r:id="rId1"/>
  </sheets>
  <definedNames>
    <definedName name="_xlnm.Print_Area" localSheetId="0">'見積書積算フォーマット '!$A$3:$H$300</definedName>
    <definedName name="_xlnm.Print_Titles" localSheetId="0">'見積書積算フォーマット '!$3:$3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1" l="1"/>
  <c r="G11" i="1"/>
  <c r="G12" i="1"/>
  <c r="G18" i="1"/>
  <c r="G296" i="1" s="1"/>
  <c r="G43" i="1"/>
  <c r="G44" i="1"/>
  <c r="G45" i="1"/>
  <c r="G46" i="1"/>
  <c r="G47" i="1"/>
  <c r="G52" i="1"/>
  <c r="G55" i="1"/>
  <c r="G56" i="1"/>
  <c r="G57" i="1"/>
  <c r="G147" i="1"/>
  <c r="G180" i="1"/>
  <c r="G285" i="1"/>
  <c r="G286" i="1"/>
  <c r="G287" i="1"/>
  <c r="G290" i="1"/>
  <c r="G294" i="1"/>
  <c r="G298" i="1" l="1"/>
  <c r="G300" i="1" s="1"/>
</calcChain>
</file>

<file path=xl/sharedStrings.xml><?xml version="1.0" encoding="utf-8"?>
<sst xmlns="http://schemas.openxmlformats.org/spreadsheetml/2006/main" count="528" uniqueCount="314">
  <si>
    <t>JICA海外協力隊60周年記念事業企画・運営業務委託</t>
  </si>
  <si>
    <t>管理番号</t>
    <rPh sb="0" eb="4">
      <t>カンリバンゴウ</t>
    </rPh>
    <phoneticPr fontId="4"/>
  </si>
  <si>
    <t>項目</t>
    <phoneticPr fontId="4"/>
  </si>
  <si>
    <t>単価</t>
    <rPh sb="0" eb="2">
      <t>タンカ</t>
    </rPh>
    <phoneticPr fontId="4"/>
  </si>
  <si>
    <t>想定数量</t>
    <rPh sb="0" eb="2">
      <t>ソウテイ</t>
    </rPh>
    <rPh sb="2" eb="4">
      <t>スウリョウ</t>
    </rPh>
    <phoneticPr fontId="4"/>
  </si>
  <si>
    <t>単位</t>
    <rPh sb="0" eb="2">
      <t>タンイ</t>
    </rPh>
    <phoneticPr fontId="4"/>
  </si>
  <si>
    <t>金額（円）</t>
    <rPh sb="0" eb="2">
      <t>キンガク</t>
    </rPh>
    <rPh sb="3" eb="4">
      <t>エン</t>
    </rPh>
    <phoneticPr fontId="4"/>
  </si>
  <si>
    <t>備考</t>
    <phoneticPr fontId="4"/>
  </si>
  <si>
    <t>（注）以下に示す詳細項目は、JICAが想定する見積項目です。受注希望者が、業務仕様書（案）に示す業務遂行に必要・不必要と考える項目は適宜加除修正してください。</t>
    <rPh sb="1" eb="2">
      <t>チュウ</t>
    </rPh>
    <rPh sb="3" eb="5">
      <t>イカ</t>
    </rPh>
    <rPh sb="6" eb="7">
      <t>シメ</t>
    </rPh>
    <rPh sb="8" eb="12">
      <t>ショウサイコウモク</t>
    </rPh>
    <rPh sb="19" eb="21">
      <t>ソウテイ</t>
    </rPh>
    <rPh sb="23" eb="27">
      <t>ミツモリコウモク</t>
    </rPh>
    <rPh sb="30" eb="35">
      <t>ジュチュウキボウシャ</t>
    </rPh>
    <rPh sb="37" eb="42">
      <t>ギョウムシヨウショ</t>
    </rPh>
    <rPh sb="43" eb="44">
      <t>アン</t>
    </rPh>
    <rPh sb="46" eb="47">
      <t>シメ</t>
    </rPh>
    <rPh sb="48" eb="50">
      <t>ギョウム</t>
    </rPh>
    <rPh sb="50" eb="52">
      <t>スイコウ</t>
    </rPh>
    <rPh sb="53" eb="55">
      <t>ヒツヨウ</t>
    </rPh>
    <rPh sb="56" eb="59">
      <t>フヒツヨウ</t>
    </rPh>
    <rPh sb="60" eb="61">
      <t>カンガ</t>
    </rPh>
    <rPh sb="63" eb="65">
      <t>コウモク</t>
    </rPh>
    <rPh sb="66" eb="68">
      <t>テキギ</t>
    </rPh>
    <rPh sb="68" eb="72">
      <t>カジョシュウセイ</t>
    </rPh>
    <phoneticPr fontId="4"/>
  </si>
  <si>
    <t>直接人件費</t>
    <rPh sb="0" eb="5">
      <t>チョクセツジンケンヒ</t>
    </rPh>
    <phoneticPr fontId="4"/>
  </si>
  <si>
    <t>全体運営人件費</t>
    <rPh sb="0" eb="4">
      <t>ゼンタイウンエイ</t>
    </rPh>
    <rPh sb="4" eb="7">
      <t>ジンケンヒ</t>
    </rPh>
    <phoneticPr fontId="4"/>
  </si>
  <si>
    <t>←小計</t>
    <rPh sb="1" eb="3">
      <t>ショウケイ</t>
    </rPh>
    <phoneticPr fontId="4"/>
  </si>
  <si>
    <t>（注）項目は例示です。業務仕様書に示す業務を全て実施できる人員配置と積算をお願いします。</t>
    <rPh sb="1" eb="2">
      <t>チュウ</t>
    </rPh>
    <rPh sb="3" eb="5">
      <t>コウモク</t>
    </rPh>
    <rPh sb="6" eb="8">
      <t>レイジ</t>
    </rPh>
    <rPh sb="11" eb="13">
      <t>ギョウム</t>
    </rPh>
    <rPh sb="13" eb="16">
      <t>シヨウショ</t>
    </rPh>
    <rPh sb="17" eb="18">
      <t>シメ</t>
    </rPh>
    <rPh sb="19" eb="21">
      <t>ギョウム</t>
    </rPh>
    <rPh sb="22" eb="23">
      <t>スベ</t>
    </rPh>
    <rPh sb="24" eb="26">
      <t>ジッシ</t>
    </rPh>
    <rPh sb="29" eb="31">
      <t>ジンイン</t>
    </rPh>
    <rPh sb="31" eb="33">
      <t>ハイチ</t>
    </rPh>
    <rPh sb="34" eb="36">
      <t>セキサン</t>
    </rPh>
    <rPh sb="38" eb="39">
      <t>ネガ</t>
    </rPh>
    <phoneticPr fontId="4"/>
  </si>
  <si>
    <t>統括責任者（業務主任者）</t>
    <rPh sb="6" eb="10">
      <t>ギョウムシュニン</t>
    </rPh>
    <rPh sb="10" eb="11">
      <t>シャ</t>
    </rPh>
    <phoneticPr fontId="4"/>
  </si>
  <si>
    <t>人日</t>
    <rPh sb="0" eb="2">
      <t>ニンニチ</t>
    </rPh>
    <phoneticPr fontId="4"/>
  </si>
  <si>
    <t>実務責任者（・・・・・）</t>
    <phoneticPr fontId="4"/>
  </si>
  <si>
    <t>実務担当者（・・・・・）</t>
    <rPh sb="2" eb="5">
      <t>タントウシャ</t>
    </rPh>
    <phoneticPr fontId="4"/>
  </si>
  <si>
    <t>管理費</t>
    <rPh sb="0" eb="3">
      <t>カンリヒ</t>
    </rPh>
    <phoneticPr fontId="4"/>
  </si>
  <si>
    <t>（注）直接人件費の●％、又は本件類似業務の一般的な算出方法で計算してください。直接経費とは分けて積算してください。</t>
    <rPh sb="1" eb="2">
      <t>チュウ</t>
    </rPh>
    <rPh sb="3" eb="8">
      <t>チョクセツジンケンヒ</t>
    </rPh>
    <rPh sb="12" eb="13">
      <t>マタ</t>
    </rPh>
    <rPh sb="14" eb="16">
      <t>ホンケン</t>
    </rPh>
    <rPh sb="16" eb="18">
      <t>ルイジ</t>
    </rPh>
    <rPh sb="18" eb="20">
      <t>ギョウム</t>
    </rPh>
    <rPh sb="21" eb="24">
      <t>イッパンテキ</t>
    </rPh>
    <rPh sb="25" eb="29">
      <t>サンシュツホウホウ</t>
    </rPh>
    <rPh sb="30" eb="32">
      <t>ケイサン</t>
    </rPh>
    <rPh sb="39" eb="43">
      <t>チョクセツケイヒ</t>
    </rPh>
    <rPh sb="45" eb="46">
      <t>ワ</t>
    </rPh>
    <rPh sb="48" eb="50">
      <t>セキサン</t>
    </rPh>
    <phoneticPr fontId="4"/>
  </si>
  <si>
    <t>％</t>
    <phoneticPr fontId="4"/>
  </si>
  <si>
    <t>直接経費</t>
    <rPh sb="0" eb="4">
      <t>チョクセツケイヒ</t>
    </rPh>
    <phoneticPr fontId="4"/>
  </si>
  <si>
    <t>（注）業務項目により再委託する場合は、技術提案書及び見積書にその旨記載するとともに、再委託金額を積算してください。</t>
    <rPh sb="1" eb="2">
      <t>チュウ</t>
    </rPh>
    <rPh sb="3" eb="7">
      <t>ギョウムコウモク</t>
    </rPh>
    <rPh sb="10" eb="13">
      <t>サイイタク</t>
    </rPh>
    <rPh sb="15" eb="17">
      <t>バアイ</t>
    </rPh>
    <rPh sb="19" eb="23">
      <t>ギジュツテイアン</t>
    </rPh>
    <rPh sb="23" eb="24">
      <t>ショ</t>
    </rPh>
    <rPh sb="24" eb="25">
      <t>オヨ</t>
    </rPh>
    <rPh sb="26" eb="29">
      <t>ミツモリショ</t>
    </rPh>
    <rPh sb="32" eb="33">
      <t>ムネ</t>
    </rPh>
    <rPh sb="33" eb="35">
      <t>キサイ</t>
    </rPh>
    <rPh sb="42" eb="47">
      <t>サイイタクキンガク</t>
    </rPh>
    <rPh sb="48" eb="50">
      <t>セキサン</t>
    </rPh>
    <phoneticPr fontId="4"/>
  </si>
  <si>
    <t>（注）数量を記載している項目は必須項目として積算してください。</t>
    <rPh sb="1" eb="2">
      <t>チュウ</t>
    </rPh>
    <rPh sb="3" eb="5">
      <t>スウリョウ</t>
    </rPh>
    <rPh sb="6" eb="8">
      <t>キサイ</t>
    </rPh>
    <rPh sb="12" eb="14">
      <t>コウモク</t>
    </rPh>
    <rPh sb="15" eb="17">
      <t>ヒッス</t>
    </rPh>
    <rPh sb="17" eb="19">
      <t>コウモク</t>
    </rPh>
    <rPh sb="22" eb="24">
      <t>セキサン</t>
    </rPh>
    <phoneticPr fontId="4"/>
  </si>
  <si>
    <t>招待者、報道関係者への招待・案内</t>
  </si>
  <si>
    <t>式</t>
    <rPh sb="0" eb="1">
      <t>シキ</t>
    </rPh>
    <phoneticPr fontId="4"/>
  </si>
  <si>
    <t>（注）式次第は、配慮が必要な招待者（来賓等）のみ紙で配布予定。基本的には電子データで配布想定。場合によっては普通紙でカラー印刷で予備用意。</t>
    <rPh sb="1" eb="2">
      <t>チュウ</t>
    </rPh>
    <rPh sb="3" eb="6">
      <t>シキシダイ</t>
    </rPh>
    <rPh sb="8" eb="10">
      <t>ハイリョ</t>
    </rPh>
    <rPh sb="11" eb="13">
      <t>ヒツヨウ</t>
    </rPh>
    <rPh sb="14" eb="17">
      <t>ショウタイシャ</t>
    </rPh>
    <rPh sb="18" eb="20">
      <t>ライヒン</t>
    </rPh>
    <rPh sb="20" eb="21">
      <t>トウ</t>
    </rPh>
    <rPh sb="24" eb="25">
      <t>カミ</t>
    </rPh>
    <rPh sb="26" eb="28">
      <t>ハイフ</t>
    </rPh>
    <rPh sb="28" eb="30">
      <t>ヨテイ</t>
    </rPh>
    <rPh sb="31" eb="34">
      <t>キホンテキ</t>
    </rPh>
    <rPh sb="36" eb="38">
      <t>デンシ</t>
    </rPh>
    <rPh sb="42" eb="44">
      <t>ハイフ</t>
    </rPh>
    <rPh sb="44" eb="46">
      <t>ソウテイ</t>
    </rPh>
    <rPh sb="47" eb="49">
      <t>バアイ</t>
    </rPh>
    <rPh sb="54" eb="57">
      <t>フツウシ</t>
    </rPh>
    <rPh sb="61" eb="63">
      <t>インサツ</t>
    </rPh>
    <rPh sb="64" eb="66">
      <t>ヨビ</t>
    </rPh>
    <rPh sb="66" eb="68">
      <t>ヨウイ</t>
    </rPh>
    <phoneticPr fontId="4"/>
  </si>
  <si>
    <t>（注）出欠返信はウェブのみとする想定。紙の入場券は無し、QRコード等電子データでの入場管理を想定（下段に記載）。</t>
    <rPh sb="1" eb="2">
      <t>チュウ</t>
    </rPh>
    <rPh sb="3" eb="5">
      <t>シュッケツ</t>
    </rPh>
    <rPh sb="5" eb="7">
      <t>ヘンシン</t>
    </rPh>
    <rPh sb="16" eb="18">
      <t>ソウテイ</t>
    </rPh>
    <rPh sb="19" eb="20">
      <t>カミ</t>
    </rPh>
    <rPh sb="21" eb="24">
      <t>ニュウジョウケン</t>
    </rPh>
    <rPh sb="25" eb="26">
      <t>ナ</t>
    </rPh>
    <rPh sb="33" eb="34">
      <t>トウ</t>
    </rPh>
    <rPh sb="34" eb="36">
      <t>デンシ</t>
    </rPh>
    <rPh sb="41" eb="43">
      <t>ニュウジョウ</t>
    </rPh>
    <rPh sb="43" eb="45">
      <t>カンリ</t>
    </rPh>
    <rPh sb="46" eb="48">
      <t>ソウテイ</t>
    </rPh>
    <rPh sb="49" eb="51">
      <t>ゲダン</t>
    </rPh>
    <rPh sb="52" eb="54">
      <t>キサイ</t>
    </rPh>
    <phoneticPr fontId="4"/>
  </si>
  <si>
    <t>招待状文案作成（日本語、英語）</t>
    <rPh sb="0" eb="3">
      <t>ショウタイジョウ</t>
    </rPh>
    <rPh sb="3" eb="7">
      <t>ブンアンサクセイ</t>
    </rPh>
    <rPh sb="8" eb="11">
      <t>ニホンゴ</t>
    </rPh>
    <rPh sb="12" eb="14">
      <t>エイゴ</t>
    </rPh>
    <phoneticPr fontId="4"/>
  </si>
  <si>
    <t>招待状（台紙、印刷、封入作業）（日本語のみ）</t>
    <rPh sb="4" eb="6">
      <t>ダイシ</t>
    </rPh>
    <rPh sb="7" eb="9">
      <t>インサツ</t>
    </rPh>
    <rPh sb="10" eb="12">
      <t>フウニュウ</t>
    </rPh>
    <rPh sb="12" eb="14">
      <t>サギョウ</t>
    </rPh>
    <rPh sb="16" eb="19">
      <t>ニホンゴ</t>
    </rPh>
    <phoneticPr fontId="4"/>
  </si>
  <si>
    <t>部</t>
    <rPh sb="0" eb="1">
      <t>ブ</t>
    </rPh>
    <phoneticPr fontId="4"/>
  </si>
  <si>
    <t>招待状は全て郵送／メール便等、発送費用含む</t>
    <rPh sb="0" eb="3">
      <t>ショウタイジョウ</t>
    </rPh>
    <rPh sb="4" eb="5">
      <t>スベ</t>
    </rPh>
    <rPh sb="6" eb="8">
      <t>ユウソウ</t>
    </rPh>
    <rPh sb="12" eb="13">
      <t>ビン</t>
    </rPh>
    <rPh sb="13" eb="14">
      <t>トウ</t>
    </rPh>
    <rPh sb="19" eb="20">
      <t>フク</t>
    </rPh>
    <phoneticPr fontId="4"/>
  </si>
  <si>
    <t>招待状（台紙、印刷、封入作業）（日本語英語併記、大使館国際機関用）</t>
    <rPh sb="10" eb="14">
      <t>フウニュウサギョウ</t>
    </rPh>
    <rPh sb="16" eb="21">
      <t>ニホンゴエイゴ</t>
    </rPh>
    <rPh sb="21" eb="23">
      <t>ヘイキ</t>
    </rPh>
    <rPh sb="24" eb="27">
      <t>タイシカン</t>
    </rPh>
    <rPh sb="27" eb="31">
      <t>コクサイキカン</t>
    </rPh>
    <rPh sb="31" eb="32">
      <t>ヨウ</t>
    </rPh>
    <phoneticPr fontId="4"/>
  </si>
  <si>
    <t>招待状は全て郵送／メール便等、発送費用含む</t>
    <rPh sb="0" eb="3">
      <t>ショウタイジョウ</t>
    </rPh>
    <rPh sb="4" eb="5">
      <t>スベ</t>
    </rPh>
    <rPh sb="6" eb="8">
      <t>ユウソウ</t>
    </rPh>
    <rPh sb="12" eb="13">
      <t>ビン</t>
    </rPh>
    <rPh sb="13" eb="14">
      <t>トウ</t>
    </rPh>
    <rPh sb="15" eb="19">
      <t>ハッソウヒヨウ</t>
    </rPh>
    <rPh sb="19" eb="20">
      <t>フク</t>
    </rPh>
    <phoneticPr fontId="4"/>
  </si>
  <si>
    <r>
      <t>封筒（専</t>
    </r>
    <r>
      <rPr>
        <sz val="10"/>
        <rFont val="Microsoft JhengHei"/>
        <family val="2"/>
        <charset val="136"/>
      </rPr>
      <t>⽤</t>
    </r>
    <r>
      <rPr>
        <sz val="10"/>
        <rFont val="BIZ UDPゴシック"/>
        <family val="3"/>
        <charset val="128"/>
      </rPr>
      <t>封筒）</t>
    </r>
    <phoneticPr fontId="4"/>
  </si>
  <si>
    <t>枚</t>
    <rPh sb="0" eb="1">
      <t>マイ</t>
    </rPh>
    <phoneticPr fontId="4"/>
  </si>
  <si>
    <t>主催スタッフ証</t>
    <phoneticPr fontId="4"/>
  </si>
  <si>
    <t>個</t>
    <rPh sb="0" eb="1">
      <t>コ</t>
    </rPh>
    <phoneticPr fontId="4"/>
  </si>
  <si>
    <t>スタッフ証（運営）</t>
  </si>
  <si>
    <t>ストラップ・ネームケース</t>
  </si>
  <si>
    <t>胸章  大（赤）</t>
  </si>
  <si>
    <t>胸章  大（白）</t>
  </si>
  <si>
    <t>胸章  中（赤）</t>
  </si>
  <si>
    <t>胸章  中（白）</t>
  </si>
  <si>
    <t>識別リボン  （カラー）</t>
    <phoneticPr fontId="4"/>
  </si>
  <si>
    <t>式次第デザイン制作費</t>
    <phoneticPr fontId="4"/>
  </si>
  <si>
    <t>式次第英訳</t>
    <phoneticPr fontId="4"/>
  </si>
  <si>
    <r>
      <t>式次第（当</t>
    </r>
    <r>
      <rPr>
        <sz val="10"/>
        <rFont val="Microsoft JhengHei"/>
        <family val="2"/>
        <charset val="136"/>
      </rPr>
      <t>⽇</t>
    </r>
    <r>
      <rPr>
        <sz val="10"/>
        <rFont val="BIZ UDPゴシック"/>
        <family val="3"/>
        <charset val="128"/>
      </rPr>
      <t>配布</t>
    </r>
    <r>
      <rPr>
        <sz val="10"/>
        <rFont val="Microsoft JhengHei"/>
        <family val="2"/>
        <charset val="136"/>
      </rPr>
      <t>⽤）</t>
    </r>
    <phoneticPr fontId="4"/>
  </si>
  <si>
    <t>カラーコピー基本</t>
    <rPh sb="6" eb="8">
      <t>キホン</t>
    </rPh>
    <phoneticPr fontId="4"/>
  </si>
  <si>
    <t>式典第１部イベント関係費</t>
    <phoneticPr fontId="4"/>
  </si>
  <si>
    <t>（注）第1部の舞台設営・使用物品類は会場施工等に記載。定額計上以外は必要に応じ積算してください。</t>
    <rPh sb="1" eb="2">
      <t>チュウ</t>
    </rPh>
    <rPh sb="3" eb="4">
      <t>ダイ</t>
    </rPh>
    <rPh sb="5" eb="6">
      <t>ブ</t>
    </rPh>
    <rPh sb="7" eb="9">
      <t>ブタイ</t>
    </rPh>
    <rPh sb="9" eb="11">
      <t>セツエイ</t>
    </rPh>
    <rPh sb="12" eb="14">
      <t>シヨウ</t>
    </rPh>
    <rPh sb="14" eb="16">
      <t>ブッピン</t>
    </rPh>
    <rPh sb="16" eb="17">
      <t>ルイ</t>
    </rPh>
    <rPh sb="18" eb="20">
      <t>カイジョウ</t>
    </rPh>
    <rPh sb="20" eb="22">
      <t>セコウ</t>
    </rPh>
    <rPh sb="22" eb="23">
      <t>トウ</t>
    </rPh>
    <rPh sb="24" eb="26">
      <t>キサイ</t>
    </rPh>
    <rPh sb="27" eb="31">
      <t>テイガクケイジョウ</t>
    </rPh>
    <rPh sb="31" eb="33">
      <t>イガイ</t>
    </rPh>
    <rPh sb="34" eb="36">
      <t>ヒツヨウ</t>
    </rPh>
    <rPh sb="37" eb="38">
      <t>オウ</t>
    </rPh>
    <rPh sb="39" eb="41">
      <t>セキサン</t>
    </rPh>
    <phoneticPr fontId="4"/>
  </si>
  <si>
    <t>司会者（謝金、旅費等）</t>
    <rPh sb="0" eb="3">
      <t>シカイシャ</t>
    </rPh>
    <rPh sb="4" eb="6">
      <t>シャキン</t>
    </rPh>
    <rPh sb="7" eb="9">
      <t>リョヒ</t>
    </rPh>
    <rPh sb="9" eb="10">
      <t>トウ</t>
    </rPh>
    <phoneticPr fontId="4"/>
  </si>
  <si>
    <t>前日リハーサル＋当日、定額計上</t>
    <rPh sb="0" eb="2">
      <t>ゼンジツ</t>
    </rPh>
    <rPh sb="8" eb="10">
      <t>トウジツ</t>
    </rPh>
    <rPh sb="11" eb="15">
      <t>テイガクケイジョウ</t>
    </rPh>
    <phoneticPr fontId="4"/>
  </si>
  <si>
    <t>登壇者（謝金、旅費等）</t>
    <rPh sb="0" eb="3">
      <t>トウダンシャ</t>
    </rPh>
    <rPh sb="4" eb="6">
      <t>シャキン</t>
    </rPh>
    <rPh sb="7" eb="9">
      <t>リョヒ</t>
    </rPh>
    <rPh sb="9" eb="10">
      <t>トウ</t>
    </rPh>
    <phoneticPr fontId="4"/>
  </si>
  <si>
    <t>定額計上</t>
    <rPh sb="0" eb="4">
      <t>テイガクケイジョウ</t>
    </rPh>
    <phoneticPr fontId="4"/>
  </si>
  <si>
    <t>要人懇談会会場設営・物品使用料（第1部とは別会場予定）</t>
    <rPh sb="0" eb="5">
      <t>ヨウジンコンダンカイ</t>
    </rPh>
    <rPh sb="5" eb="9">
      <t>カイジョウセツエイ</t>
    </rPh>
    <rPh sb="10" eb="12">
      <t>ブッピン</t>
    </rPh>
    <rPh sb="12" eb="15">
      <t>シヨウリョウ</t>
    </rPh>
    <rPh sb="16" eb="17">
      <t>ダイ</t>
    </rPh>
    <rPh sb="18" eb="19">
      <t>ブ</t>
    </rPh>
    <rPh sb="21" eb="24">
      <t>ベツカイジョウ</t>
    </rPh>
    <rPh sb="24" eb="26">
      <t>ヨテイ</t>
    </rPh>
    <phoneticPr fontId="4"/>
  </si>
  <si>
    <t>定額計上</t>
    <rPh sb="0" eb="2">
      <t>テイガク</t>
    </rPh>
    <rPh sb="2" eb="4">
      <t>ケイジョウ</t>
    </rPh>
    <phoneticPr fontId="4"/>
  </si>
  <si>
    <t>要人懇談会茶菓ケータリング</t>
    <rPh sb="0" eb="5">
      <t>ヨウジンコンダンカイ</t>
    </rPh>
    <rPh sb="5" eb="7">
      <t>チャカ</t>
    </rPh>
    <phoneticPr fontId="4"/>
  </si>
  <si>
    <t>要人懇談会招待者（帰国隊員）謝金・旅費</t>
    <rPh sb="0" eb="2">
      <t>ヨウジン</t>
    </rPh>
    <rPh sb="2" eb="4">
      <t>コンダン</t>
    </rPh>
    <rPh sb="4" eb="5">
      <t>カイ</t>
    </rPh>
    <rPh sb="5" eb="8">
      <t>ショウタイシャ</t>
    </rPh>
    <rPh sb="9" eb="13">
      <t>キコクタイイン</t>
    </rPh>
    <rPh sb="14" eb="16">
      <t>シャキン</t>
    </rPh>
    <rPh sb="17" eb="19">
      <t>リョヒ</t>
    </rPh>
    <phoneticPr fontId="4"/>
  </si>
  <si>
    <t>人</t>
    <rPh sb="0" eb="1">
      <t>ニン</t>
    </rPh>
    <phoneticPr fontId="4"/>
  </si>
  <si>
    <t>式典第２部イベント関係費</t>
  </si>
  <si>
    <t>（注）記載項目以外は必要に応じ積算してください。</t>
    <rPh sb="1" eb="2">
      <t>チュウ</t>
    </rPh>
    <rPh sb="3" eb="7">
      <t>キサイコウモク</t>
    </rPh>
    <rPh sb="7" eb="9">
      <t>イガイ</t>
    </rPh>
    <rPh sb="10" eb="12">
      <t>ヒツヨウ</t>
    </rPh>
    <rPh sb="13" eb="14">
      <t>オウ</t>
    </rPh>
    <rPh sb="15" eb="17">
      <t>セキサン</t>
    </rPh>
    <phoneticPr fontId="4"/>
  </si>
  <si>
    <t>社会還元表彰受賞者（ピッチ形式のトークイベント）</t>
    <rPh sb="13" eb="15">
      <t>ケイシキ</t>
    </rPh>
    <phoneticPr fontId="4"/>
  </si>
  <si>
    <t>　　-ピッチ登壇者8名謝金ベース</t>
    <rPh sb="6" eb="9">
      <t>トウダンシャ</t>
    </rPh>
    <rPh sb="10" eb="11">
      <t>メイ</t>
    </rPh>
    <rPh sb="11" eb="13">
      <t>シャキン</t>
    </rPh>
    <phoneticPr fontId="4"/>
  </si>
  <si>
    <t>謝金・交通費等、定額計上</t>
    <rPh sb="0" eb="2">
      <t>シャキン</t>
    </rPh>
    <rPh sb="3" eb="6">
      <t>コウツウヒ</t>
    </rPh>
    <rPh sb="6" eb="7">
      <t>トウ</t>
    </rPh>
    <rPh sb="8" eb="12">
      <t>テイガクケイジョウ</t>
    </rPh>
    <phoneticPr fontId="4"/>
  </si>
  <si>
    <t>小惑星命名伝達式（小規模演出・機材費）</t>
    <rPh sb="9" eb="14">
      <t>ショウキボエンシュツ</t>
    </rPh>
    <rPh sb="15" eb="17">
      <t>キザイ</t>
    </rPh>
    <rPh sb="17" eb="18">
      <t>ヒ</t>
    </rPh>
    <phoneticPr fontId="4"/>
  </si>
  <si>
    <t>提案がある場合</t>
    <rPh sb="0" eb="2">
      <t>テイアン</t>
    </rPh>
    <rPh sb="5" eb="7">
      <t>バアイ</t>
    </rPh>
    <phoneticPr fontId="4"/>
  </si>
  <si>
    <t>ファッションショー</t>
    <phoneticPr fontId="4"/>
  </si>
  <si>
    <t>　-ゲスト出演料等</t>
    <rPh sb="5" eb="8">
      <t>シュツエンリョウ</t>
    </rPh>
    <rPh sb="8" eb="9">
      <t>トウ</t>
    </rPh>
    <phoneticPr fontId="4"/>
  </si>
  <si>
    <t>諸経費込、定額計上</t>
    <rPh sb="0" eb="4">
      <t>ショケイヒコ</t>
    </rPh>
    <rPh sb="5" eb="9">
      <t>テイガクケイジョウ</t>
    </rPh>
    <phoneticPr fontId="4"/>
  </si>
  <si>
    <t>　-ファッションショー出演者</t>
    <rPh sb="11" eb="14">
      <t>シュツエンシャ</t>
    </rPh>
    <phoneticPr fontId="4"/>
  </si>
  <si>
    <t>謝金・交通費（7-8名×4地域）、定額計上</t>
    <rPh sb="0" eb="2">
      <t>シャキン</t>
    </rPh>
    <rPh sb="3" eb="6">
      <t>コウツウヒ</t>
    </rPh>
    <rPh sb="10" eb="11">
      <t>メイ</t>
    </rPh>
    <rPh sb="13" eb="15">
      <t>チイキ</t>
    </rPh>
    <phoneticPr fontId="4"/>
  </si>
  <si>
    <t>　-ファッションショー衣装制作経費</t>
    <rPh sb="11" eb="13">
      <t>イショウ</t>
    </rPh>
    <rPh sb="13" eb="15">
      <t>セイサク</t>
    </rPh>
    <rPh sb="15" eb="17">
      <t>ケイヒ</t>
    </rPh>
    <phoneticPr fontId="4"/>
  </si>
  <si>
    <t>着</t>
    <rPh sb="0" eb="1">
      <t>チャク</t>
    </rPh>
    <phoneticPr fontId="4"/>
  </si>
  <si>
    <t>デザイナー謝金＋出演料＋諸経費、定額計上</t>
    <rPh sb="5" eb="7">
      <t>シャキン</t>
    </rPh>
    <rPh sb="8" eb="11">
      <t>シュツエンリョウ</t>
    </rPh>
    <rPh sb="12" eb="15">
      <t>ショケイヒ</t>
    </rPh>
    <phoneticPr fontId="4"/>
  </si>
  <si>
    <t>　-ファッションショー演出経費（ナレーション、紹介用動画30本、舞台セット、諸経費）</t>
    <rPh sb="11" eb="13">
      <t>エンシュツ</t>
    </rPh>
    <rPh sb="13" eb="15">
      <t>ケイヒ</t>
    </rPh>
    <phoneticPr fontId="4"/>
  </si>
  <si>
    <t>　-リアルタイム投票ツール</t>
    <phoneticPr fontId="4"/>
  </si>
  <si>
    <t>映像機材関係費</t>
    <rPh sb="4" eb="7">
      <t>カンケイヒ</t>
    </rPh>
    <phoneticPr fontId="4"/>
  </si>
  <si>
    <t>（注）記載項目は主な項目です。記載項目以外は必要に応じ積算してください。</t>
    <rPh sb="1" eb="2">
      <t>チュウ</t>
    </rPh>
    <rPh sb="3" eb="7">
      <t>キサイコウモク</t>
    </rPh>
    <rPh sb="8" eb="9">
      <t>オモ</t>
    </rPh>
    <rPh sb="10" eb="12">
      <t>コウモク</t>
    </rPh>
    <rPh sb="15" eb="19">
      <t>キサイコウモク</t>
    </rPh>
    <rPh sb="19" eb="21">
      <t>イガイ</t>
    </rPh>
    <rPh sb="22" eb="24">
      <t>ヒツヨウ</t>
    </rPh>
    <rPh sb="25" eb="26">
      <t>オウ</t>
    </rPh>
    <rPh sb="27" eb="29">
      <t>セキサン</t>
    </rPh>
    <phoneticPr fontId="4"/>
  </si>
  <si>
    <t>メインスクリーン（３３０インチ想定）</t>
    <rPh sb="15" eb="17">
      <t>ソウテイ</t>
    </rPh>
    <phoneticPr fontId="4"/>
  </si>
  <si>
    <t>台</t>
    <phoneticPr fontId="4"/>
  </si>
  <si>
    <t>正面＋両脇各1台＝計3台必須</t>
    <rPh sb="0" eb="2">
      <t>ショウメン</t>
    </rPh>
    <rPh sb="3" eb="5">
      <t>リョウワキ</t>
    </rPh>
    <rPh sb="5" eb="6">
      <t>カク</t>
    </rPh>
    <rPh sb="7" eb="8">
      <t>ダイ</t>
    </rPh>
    <rPh sb="9" eb="10">
      <t>ケイ</t>
    </rPh>
    <rPh sb="11" eb="12">
      <t>ダイ</t>
    </rPh>
    <rPh sb="12" eb="14">
      <t>ヒッス</t>
    </rPh>
    <phoneticPr fontId="4"/>
  </si>
  <si>
    <t>レーザープロジェクター 20000lm想定</t>
    <rPh sb="19" eb="21">
      <t>ソウテイ</t>
    </rPh>
    <phoneticPr fontId="4"/>
  </si>
  <si>
    <t>映写台</t>
  </si>
  <si>
    <t>カメラ機材、撮影、放映機材等</t>
    <rPh sb="6" eb="8">
      <t>サツエイ</t>
    </rPh>
    <rPh sb="9" eb="11">
      <t>ホウエイ</t>
    </rPh>
    <rPh sb="11" eb="14">
      <t>キザイトウ</t>
    </rPh>
    <phoneticPr fontId="4"/>
  </si>
  <si>
    <t>配信機材</t>
    <phoneticPr fontId="4"/>
  </si>
  <si>
    <r>
      <rPr>
        <sz val="10"/>
        <rFont val="Microsoft JhengHei"/>
        <family val="2"/>
        <charset val="136"/>
      </rPr>
      <t>⾳</t>
    </r>
    <r>
      <rPr>
        <sz val="10"/>
        <rFont val="BIZ UDPゴシック"/>
        <family val="3"/>
        <charset val="128"/>
      </rPr>
      <t>響関係</t>
    </r>
    <rPh sb="2" eb="4">
      <t>カンケイ</t>
    </rPh>
    <phoneticPr fontId="4"/>
  </si>
  <si>
    <t>オペレータ等</t>
    <rPh sb="5" eb="6">
      <t>トウ</t>
    </rPh>
    <phoneticPr fontId="4"/>
  </si>
  <si>
    <t>運搬費等</t>
    <rPh sb="3" eb="4">
      <t>トウ</t>
    </rPh>
    <phoneticPr fontId="4"/>
  </si>
  <si>
    <t>舞台関係人件費・その他</t>
    <rPh sb="0" eb="2">
      <t>ブタイ</t>
    </rPh>
    <rPh sb="2" eb="4">
      <t>カンケイ</t>
    </rPh>
    <phoneticPr fontId="4"/>
  </si>
  <si>
    <t>（注）同時接続2000名想定</t>
    <rPh sb="1" eb="2">
      <t>チュウ</t>
    </rPh>
    <rPh sb="3" eb="5">
      <t>ドウジ</t>
    </rPh>
    <phoneticPr fontId="4"/>
  </si>
  <si>
    <t>舞台装置オペレーター費</t>
  </si>
  <si>
    <t>映像オペレーター費</t>
  </si>
  <si>
    <t>カメラマン</t>
  </si>
  <si>
    <t>収録管理人件費</t>
  </si>
  <si>
    <t>配信オペレーター／ZOOM管理オペレータ</t>
    <rPh sb="13" eb="15">
      <t>カンリ</t>
    </rPh>
    <phoneticPr fontId="4"/>
  </si>
  <si>
    <t>テクニカルディレクター</t>
    <phoneticPr fontId="4"/>
  </si>
  <si>
    <t>初期費用</t>
  </si>
  <si>
    <t>ライブ配信サービスパッケージ</t>
    <rPh sb="3" eb="5">
      <t>ハイシン</t>
    </rPh>
    <phoneticPr fontId="4"/>
  </si>
  <si>
    <t>配信追加流量費</t>
    <rPh sb="0" eb="2">
      <t>ハイシン</t>
    </rPh>
    <phoneticPr fontId="4"/>
  </si>
  <si>
    <t>運搬費等</t>
    <rPh sb="0" eb="3">
      <t>ウンパンヒ</t>
    </rPh>
    <rPh sb="3" eb="4">
      <t>トウ</t>
    </rPh>
    <phoneticPr fontId="4"/>
  </si>
  <si>
    <t>施工関係</t>
  </si>
  <si>
    <t>（注）物品等は、可能な限り東京国際フォーラムからの借用を想定しています。金額は同社物品等貸出単価を参照してください。</t>
    <rPh sb="1" eb="2">
      <t>チュウ</t>
    </rPh>
    <rPh sb="3" eb="5">
      <t>ブッピン</t>
    </rPh>
    <rPh sb="5" eb="6">
      <t>トウ</t>
    </rPh>
    <rPh sb="8" eb="10">
      <t>カノウ</t>
    </rPh>
    <rPh sb="11" eb="12">
      <t>カギ</t>
    </rPh>
    <rPh sb="13" eb="15">
      <t>トウキョウ</t>
    </rPh>
    <rPh sb="25" eb="27">
      <t>シャクヨウ</t>
    </rPh>
    <rPh sb="28" eb="30">
      <t>ソウテイ</t>
    </rPh>
    <rPh sb="36" eb="38">
      <t>キンガク</t>
    </rPh>
    <rPh sb="39" eb="41">
      <t>ドウシャ</t>
    </rPh>
    <phoneticPr fontId="4"/>
  </si>
  <si>
    <t>【ホールA：式典】</t>
    <phoneticPr fontId="4"/>
  </si>
  <si>
    <t>ステージ</t>
    <phoneticPr fontId="4"/>
  </si>
  <si>
    <t>吊り看板</t>
    <phoneticPr fontId="4"/>
  </si>
  <si>
    <t>金屏風</t>
  </si>
  <si>
    <t>レセプションチェアVIP用</t>
    <rPh sb="12" eb="13">
      <t>ヨウ</t>
    </rPh>
    <phoneticPr fontId="4"/>
  </si>
  <si>
    <t>脚</t>
  </si>
  <si>
    <t>会議用テーブル</t>
    <phoneticPr fontId="4"/>
  </si>
  <si>
    <t>台</t>
  </si>
  <si>
    <t>白布</t>
  </si>
  <si>
    <t>枚</t>
  </si>
  <si>
    <t>講演台</t>
  </si>
  <si>
    <t>司会者台</t>
  </si>
  <si>
    <t>レセプションチェア登壇者用</t>
    <rPh sb="9" eb="12">
      <t>トウダンシャ</t>
    </rPh>
    <rPh sb="12" eb="13">
      <t>ヨウ</t>
    </rPh>
    <phoneticPr fontId="4"/>
  </si>
  <si>
    <t>袖パネル</t>
    <phoneticPr fontId="4"/>
  </si>
  <si>
    <t>装花</t>
    <phoneticPr fontId="4"/>
  </si>
  <si>
    <t>国旗</t>
    <phoneticPr fontId="4"/>
  </si>
  <si>
    <t>国旗（旗パネル）</t>
    <phoneticPr fontId="4"/>
  </si>
  <si>
    <t>要人用御席机</t>
    <rPh sb="0" eb="2">
      <t>ヨウジン</t>
    </rPh>
    <rPh sb="2" eb="3">
      <t>ヨウ</t>
    </rPh>
    <phoneticPr fontId="4"/>
  </si>
  <si>
    <t>台</t>
    <rPh sb="0" eb="1">
      <t>ダイ</t>
    </rPh>
    <phoneticPr fontId="4"/>
  </si>
  <si>
    <t>要人用バック置き</t>
    <rPh sb="0" eb="2">
      <t>ヨウジン</t>
    </rPh>
    <rPh sb="2" eb="3">
      <t>ヨウ</t>
    </rPh>
    <phoneticPr fontId="4"/>
  </si>
  <si>
    <t>国歌CDレンタル</t>
    <phoneticPr fontId="4"/>
  </si>
  <si>
    <t>件</t>
    <rPh sb="0" eb="1">
      <t>ケン</t>
    </rPh>
    <phoneticPr fontId="4"/>
  </si>
  <si>
    <r>
      <t>登壇者胸章（ばら</t>
    </r>
    <r>
      <rPr>
        <sz val="10"/>
        <rFont val="Microsoft JhengHei"/>
        <family val="2"/>
        <charset val="136"/>
      </rPr>
      <t>⼤</t>
    </r>
    <r>
      <rPr>
        <sz val="10"/>
        <rFont val="BIZ UDPゴシック"/>
        <family val="3"/>
        <charset val="128"/>
      </rPr>
      <t>）</t>
    </r>
    <rPh sb="0" eb="3">
      <t>トウダンシャ</t>
    </rPh>
    <phoneticPr fontId="4"/>
  </si>
  <si>
    <r>
      <t>登壇者胸章（</t>
    </r>
    <r>
      <rPr>
        <sz val="10"/>
        <rFont val="Microsoft JhengHei"/>
        <family val="2"/>
        <charset val="136"/>
      </rPr>
      <t>⼤</t>
    </r>
    <r>
      <rPr>
        <sz val="10"/>
        <rFont val="BIZ UDPゴシック"/>
        <family val="3"/>
        <charset val="128"/>
      </rPr>
      <t>桔梗）（来賓用）</t>
    </r>
    <rPh sb="0" eb="3">
      <t>トウダンシャ</t>
    </rPh>
    <rPh sb="11" eb="13">
      <t>ライヒン</t>
    </rPh>
    <rPh sb="13" eb="14">
      <t>ヨウ</t>
    </rPh>
    <phoneticPr fontId="4"/>
  </si>
  <si>
    <t>登壇者胸章（中旭光）</t>
    <rPh sb="0" eb="3">
      <t>トウダンシャ</t>
    </rPh>
    <phoneticPr fontId="4"/>
  </si>
  <si>
    <t>受付カウンター</t>
    <phoneticPr fontId="4"/>
  </si>
  <si>
    <t>■各種工事</t>
    <rPh sb="3" eb="5">
      <t>コウジ</t>
    </rPh>
    <phoneticPr fontId="4"/>
  </si>
  <si>
    <t>幹線工事</t>
  </si>
  <si>
    <t>回路工事</t>
  </si>
  <si>
    <t>電気図面等</t>
  </si>
  <si>
    <t>電気工事諸経費</t>
  </si>
  <si>
    <t>誘導サイン</t>
    <rPh sb="0" eb="2">
      <t>ユウドウ</t>
    </rPh>
    <phoneticPr fontId="4"/>
  </si>
  <si>
    <t>案内ポスター</t>
    <rPh sb="0" eb="2">
      <t>アンナイ</t>
    </rPh>
    <phoneticPr fontId="4"/>
  </si>
  <si>
    <t>現場付帯経費</t>
    <phoneticPr fontId="4"/>
  </si>
  <si>
    <t>施工管理費</t>
  </si>
  <si>
    <t>式</t>
  </si>
  <si>
    <t>運搬費</t>
  </si>
  <si>
    <t>式</t>
    <phoneticPr fontId="4"/>
  </si>
  <si>
    <t>■クローク関係費</t>
    <phoneticPr fontId="4"/>
  </si>
  <si>
    <t>キャビネット（持ち込み）</t>
    <phoneticPr fontId="4"/>
  </si>
  <si>
    <t>クローク札</t>
    <phoneticPr fontId="4"/>
  </si>
  <si>
    <t>ポールパーテーション</t>
    <phoneticPr fontId="4"/>
  </si>
  <si>
    <t>本</t>
    <rPh sb="0" eb="1">
      <t>ホン</t>
    </rPh>
    <phoneticPr fontId="4"/>
  </si>
  <si>
    <t>ベルトパーテーション</t>
    <phoneticPr fontId="4"/>
  </si>
  <si>
    <r>
      <t>設営・撤去</t>
    </r>
    <r>
      <rPr>
        <sz val="10"/>
        <rFont val="Microsoft JhengHei"/>
        <family val="2"/>
        <charset val="136"/>
      </rPr>
      <t>⼈</t>
    </r>
    <r>
      <rPr>
        <sz val="10"/>
        <rFont val="BIZ UDPゴシック"/>
        <family val="3"/>
        <charset val="128"/>
      </rPr>
      <t>件費</t>
    </r>
    <phoneticPr fontId="4"/>
  </si>
  <si>
    <r>
      <rPr>
        <sz val="10"/>
        <rFont val="Microsoft JhengHei"/>
        <family val="2"/>
        <charset val="136"/>
      </rPr>
      <t>⾬</t>
    </r>
    <r>
      <rPr>
        <sz val="10"/>
        <rFont val="BIZ UDPゴシック"/>
        <family val="3"/>
        <charset val="128"/>
      </rPr>
      <t>天時対応（傘対応）</t>
    </r>
    <phoneticPr fontId="4"/>
  </si>
  <si>
    <t>■看板関係費</t>
    <phoneticPr fontId="4"/>
  </si>
  <si>
    <r>
      <rPr>
        <sz val="10"/>
        <rFont val="Microsoft JhengHei"/>
        <family val="2"/>
        <charset val="136"/>
      </rPr>
      <t>⽴</t>
    </r>
    <r>
      <rPr>
        <sz val="10"/>
        <rFont val="BIZ UDPゴシック"/>
        <family val="3"/>
        <charset val="128"/>
      </rPr>
      <t>て看板</t>
    </r>
    <phoneticPr fontId="4"/>
  </si>
  <si>
    <t>誘導看板</t>
    <phoneticPr fontId="4"/>
  </si>
  <si>
    <t>部屋前看板</t>
    <phoneticPr fontId="4"/>
  </si>
  <si>
    <r>
      <t>表</t>
    </r>
    <r>
      <rPr>
        <sz val="10"/>
        <rFont val="Microsoft JhengHei"/>
        <family val="2"/>
        <charset val="136"/>
      </rPr>
      <t>⽰</t>
    </r>
    <r>
      <rPr>
        <sz val="10"/>
        <rFont val="BIZ UDPゴシック"/>
        <family val="3"/>
        <charset val="128"/>
      </rPr>
      <t>板</t>
    </r>
    <phoneticPr fontId="4"/>
  </si>
  <si>
    <t>プラカード</t>
    <phoneticPr fontId="4"/>
  </si>
  <si>
    <t>受付区分看板</t>
    <phoneticPr fontId="4"/>
  </si>
  <si>
    <r>
      <t>ボードサイン（クローク</t>
    </r>
    <r>
      <rPr>
        <sz val="10"/>
        <rFont val="Microsoft JhengHei"/>
        <family val="2"/>
        <charset val="136"/>
      </rPr>
      <t>⽤</t>
    </r>
    <r>
      <rPr>
        <sz val="10"/>
        <rFont val="BIZ UDPゴシック"/>
        <family val="3"/>
        <charset val="128"/>
      </rPr>
      <t>）</t>
    </r>
    <phoneticPr fontId="4"/>
  </si>
  <si>
    <t>会場案内図（小）</t>
    <rPh sb="6" eb="7">
      <t>ショウ</t>
    </rPh>
    <phoneticPr fontId="4"/>
  </si>
  <si>
    <t>会場案内図（大）</t>
    <rPh sb="6" eb="7">
      <t>ダイ</t>
    </rPh>
    <phoneticPr fontId="4"/>
  </si>
  <si>
    <t>会場案内図（中）</t>
    <rPh sb="6" eb="7">
      <t>チュウ</t>
    </rPh>
    <phoneticPr fontId="4"/>
  </si>
  <si>
    <r>
      <t>座席表</t>
    </r>
    <r>
      <rPr>
        <sz val="10"/>
        <rFont val="Microsoft JhengHei"/>
        <family val="2"/>
        <charset val="136"/>
      </rPr>
      <t>⽰</t>
    </r>
    <phoneticPr fontId="4"/>
  </si>
  <si>
    <t>告知板</t>
    <phoneticPr fontId="4"/>
  </si>
  <si>
    <t>デザイン制作費</t>
    <phoneticPr fontId="4"/>
  </si>
  <si>
    <t>国旗掲揚費：エントランスロビー</t>
    <phoneticPr fontId="4"/>
  </si>
  <si>
    <r>
      <t>ポール（中型旗</t>
    </r>
    <r>
      <rPr>
        <sz val="10"/>
        <rFont val="Microsoft JhengHei"/>
        <family val="2"/>
        <charset val="136"/>
      </rPr>
      <t>⽤</t>
    </r>
    <r>
      <rPr>
        <sz val="10"/>
        <rFont val="BIZ UDPゴシック"/>
        <family val="3"/>
        <charset val="128"/>
      </rPr>
      <t>）</t>
    </r>
    <phoneticPr fontId="4"/>
  </si>
  <si>
    <t>派遣国総数＋日本＋組織旗</t>
    <rPh sb="0" eb="3">
      <t>ハケンコク</t>
    </rPh>
    <rPh sb="3" eb="5">
      <t>ソウスウ</t>
    </rPh>
    <rPh sb="6" eb="8">
      <t>ニホン</t>
    </rPh>
    <rPh sb="9" eb="11">
      <t>ソシキ</t>
    </rPh>
    <rPh sb="11" eb="12">
      <t>ハタ</t>
    </rPh>
    <phoneticPr fontId="4"/>
  </si>
  <si>
    <r>
      <t>スタンド（中型旗</t>
    </r>
    <r>
      <rPr>
        <sz val="10"/>
        <rFont val="Microsoft JhengHei"/>
        <family val="2"/>
        <charset val="136"/>
      </rPr>
      <t>⽤</t>
    </r>
    <r>
      <rPr>
        <sz val="10"/>
        <rFont val="BIZ UDPゴシック"/>
        <family val="3"/>
        <charset val="128"/>
      </rPr>
      <t>）</t>
    </r>
    <phoneticPr fontId="4"/>
  </si>
  <si>
    <t>設営・運搬・撤去</t>
    <rPh sb="0" eb="2">
      <t>セツエイ</t>
    </rPh>
    <rPh sb="3" eb="5">
      <t>ウンパン</t>
    </rPh>
    <rPh sb="6" eb="8">
      <t>テッキョ</t>
    </rPh>
    <phoneticPr fontId="4"/>
  </si>
  <si>
    <t>【来賓用茶菓】</t>
    <rPh sb="1" eb="3">
      <t>ライヒン</t>
    </rPh>
    <rPh sb="3" eb="4">
      <t>ヨウ</t>
    </rPh>
    <rPh sb="4" eb="6">
      <t>チャカ</t>
    </rPh>
    <phoneticPr fontId="4"/>
  </si>
  <si>
    <t>セット</t>
    <phoneticPr fontId="4"/>
  </si>
  <si>
    <t>（注）東京国際フォーラムB5来賓控室設置用（東京国際フォーラム指定業者のケータリング）</t>
    <rPh sb="1" eb="2">
      <t>チュウ</t>
    </rPh>
    <rPh sb="3" eb="7">
      <t>トウキョウコクサイ</t>
    </rPh>
    <rPh sb="14" eb="16">
      <t>ライヒン</t>
    </rPh>
    <rPh sb="16" eb="18">
      <t>ヒカエシツ</t>
    </rPh>
    <rPh sb="18" eb="21">
      <t>セッチヨウ</t>
    </rPh>
    <rPh sb="22" eb="26">
      <t>トウキョウコクサイ</t>
    </rPh>
    <rPh sb="31" eb="33">
      <t>シテイ</t>
    </rPh>
    <rPh sb="33" eb="35">
      <t>ギョウシャ</t>
    </rPh>
    <phoneticPr fontId="4"/>
  </si>
  <si>
    <t>サイドイベント：JICA市ヶ谷　地球ひろば</t>
    <rPh sb="12" eb="15">
      <t>イチガヤ</t>
    </rPh>
    <rPh sb="16" eb="18">
      <t>チキュウ</t>
    </rPh>
    <phoneticPr fontId="4"/>
  </si>
  <si>
    <t>展示パネルの製作（市ヶ谷）</t>
  </si>
  <si>
    <t>　　・パネルデータ制作費</t>
    <phoneticPr fontId="4"/>
  </si>
  <si>
    <t>B1サイズ</t>
    <phoneticPr fontId="4"/>
  </si>
  <si>
    <t>　　・パネル制作費</t>
    <phoneticPr fontId="4"/>
  </si>
  <si>
    <t>　　（注）写真はJICAから提供、デザイン料は上記に含む想定</t>
    <rPh sb="3" eb="4">
      <t>チュウ</t>
    </rPh>
    <rPh sb="5" eb="7">
      <t>シャシン</t>
    </rPh>
    <rPh sb="14" eb="16">
      <t>テイキョウ</t>
    </rPh>
    <rPh sb="21" eb="22">
      <t>リョウ</t>
    </rPh>
    <rPh sb="23" eb="25">
      <t>ジョウキ</t>
    </rPh>
    <rPh sb="26" eb="27">
      <t>フク</t>
    </rPh>
    <rPh sb="28" eb="30">
      <t>ソウテイ</t>
    </rPh>
    <phoneticPr fontId="4"/>
  </si>
  <si>
    <t>管理責任者／現場担当者</t>
    <rPh sb="0" eb="5">
      <t>カンリセキニンシャ</t>
    </rPh>
    <rPh sb="6" eb="8">
      <t>ゲンバ</t>
    </rPh>
    <rPh sb="8" eb="11">
      <t>タントウシャ</t>
    </rPh>
    <phoneticPr fontId="4"/>
  </si>
  <si>
    <t>設置・撤去・運搬等</t>
    <rPh sb="0" eb="2">
      <t>セッチ</t>
    </rPh>
    <rPh sb="3" eb="5">
      <t>テッキョ</t>
    </rPh>
    <rPh sb="6" eb="8">
      <t>ウンパン</t>
    </rPh>
    <rPh sb="8" eb="9">
      <t>トウ</t>
    </rPh>
    <phoneticPr fontId="4"/>
  </si>
  <si>
    <t>サイドイベント：東京国際フォーラムロビーギャラリー</t>
    <rPh sb="8" eb="12">
      <t>トウキョウコクサイ</t>
    </rPh>
    <phoneticPr fontId="4"/>
  </si>
  <si>
    <t>■写真パネル</t>
    <rPh sb="1" eb="3">
      <t>シャシン</t>
    </rPh>
    <phoneticPr fontId="4"/>
  </si>
  <si>
    <t>B0～B2サイズ</t>
    <phoneticPr fontId="4"/>
  </si>
  <si>
    <t>■展示</t>
  </si>
  <si>
    <t>Pパネル3/7</t>
    <phoneticPr fontId="4"/>
  </si>
  <si>
    <t>スチレン (片面)</t>
    <phoneticPr fontId="4"/>
  </si>
  <si>
    <t>テーブル</t>
    <phoneticPr fontId="4"/>
  </si>
  <si>
    <t>アームスポット</t>
    <phoneticPr fontId="4"/>
  </si>
  <si>
    <t>灯</t>
  </si>
  <si>
    <t>■物販ブ ー ス</t>
  </si>
  <si>
    <t>タイトル看板</t>
    <rPh sb="4" eb="6">
      <t>カンバン</t>
    </rPh>
    <phoneticPr fontId="4"/>
  </si>
  <si>
    <t>レジスター</t>
    <phoneticPr fontId="4"/>
  </si>
  <si>
    <t>ロール紙</t>
    <rPh sb="3" eb="4">
      <t>カミ</t>
    </rPh>
    <phoneticPr fontId="4"/>
  </si>
  <si>
    <t>巻</t>
  </si>
  <si>
    <t>■東京国際フォーラムロビーギャラリー　設営工事等</t>
    <rPh sb="1" eb="5">
      <t>トウキョウコクサイ</t>
    </rPh>
    <rPh sb="19" eb="21">
      <t>セツエイ</t>
    </rPh>
    <rPh sb="21" eb="23">
      <t>コウジ</t>
    </rPh>
    <rPh sb="23" eb="24">
      <t>トウ</t>
    </rPh>
    <phoneticPr fontId="4"/>
  </si>
  <si>
    <t>（注）東京国際フォーラムの指定業者への発注が必要。現段階で金額精査は難しいため、概算で定額計上</t>
    <rPh sb="1" eb="2">
      <t>チュウ</t>
    </rPh>
    <rPh sb="3" eb="5">
      <t>トウキョウ</t>
    </rPh>
    <rPh sb="5" eb="7">
      <t>コクサイ</t>
    </rPh>
    <rPh sb="13" eb="15">
      <t>シテイ</t>
    </rPh>
    <rPh sb="15" eb="17">
      <t>ギョウシャ</t>
    </rPh>
    <rPh sb="19" eb="21">
      <t>ハッチュウ</t>
    </rPh>
    <rPh sb="22" eb="24">
      <t>ヒツヨウ</t>
    </rPh>
    <rPh sb="25" eb="28">
      <t>ゲンダンカイ</t>
    </rPh>
    <rPh sb="29" eb="31">
      <t>キンガク</t>
    </rPh>
    <rPh sb="31" eb="33">
      <t>セイサ</t>
    </rPh>
    <rPh sb="34" eb="35">
      <t>ムズカ</t>
    </rPh>
    <rPh sb="40" eb="42">
      <t>ガイサン</t>
    </rPh>
    <rPh sb="43" eb="45">
      <t>テイガク</t>
    </rPh>
    <rPh sb="45" eb="47">
      <t>ケイジョウ</t>
    </rPh>
    <phoneticPr fontId="4"/>
  </si>
  <si>
    <t>警備関係費</t>
    <rPh sb="2" eb="5">
      <t>カンケイヒ</t>
    </rPh>
    <phoneticPr fontId="4"/>
  </si>
  <si>
    <t>警備計画書</t>
    <rPh sb="4" eb="5">
      <t>ショ</t>
    </rPh>
    <phoneticPr fontId="4"/>
  </si>
  <si>
    <t>他の計画とは別に作成</t>
    <rPh sb="0" eb="1">
      <t>タ</t>
    </rPh>
    <rPh sb="2" eb="4">
      <t>ケイカク</t>
    </rPh>
    <rPh sb="6" eb="7">
      <t>ベツ</t>
    </rPh>
    <rPh sb="8" eb="10">
      <t>サクセイ</t>
    </rPh>
    <phoneticPr fontId="4"/>
  </si>
  <si>
    <t>統括責任者</t>
  </si>
  <si>
    <t>警備隊長・副隊長</t>
  </si>
  <si>
    <t>警備員（遊撃要員、主任級）</t>
    <rPh sb="0" eb="3">
      <t>ケイビイン</t>
    </rPh>
    <rPh sb="6" eb="8">
      <t>ヨウイン</t>
    </rPh>
    <rPh sb="9" eb="11">
      <t>シュニン</t>
    </rPh>
    <rPh sb="11" eb="12">
      <t>キュウ</t>
    </rPh>
    <phoneticPr fontId="4"/>
  </si>
  <si>
    <t>警備員（舞台回り）</t>
    <rPh sb="0" eb="3">
      <t>ケイビイン</t>
    </rPh>
    <rPh sb="4" eb="6">
      <t>ブタイ</t>
    </rPh>
    <rPh sb="6" eb="7">
      <t>マワ</t>
    </rPh>
    <phoneticPr fontId="4"/>
  </si>
  <si>
    <t>警備員（ホールA内）</t>
    <phoneticPr fontId="4"/>
  </si>
  <si>
    <t>警備員（1階関係者通路）</t>
    <phoneticPr fontId="4"/>
  </si>
  <si>
    <t>警備員（入場口周辺）</t>
    <rPh sb="4" eb="6">
      <t>ニュウジョウ</t>
    </rPh>
    <rPh sb="7" eb="9">
      <t>シュウヘン</t>
    </rPh>
    <phoneticPr fontId="4"/>
  </si>
  <si>
    <t>警備員（ホールB5ロビー、室内）</t>
    <rPh sb="13" eb="15">
      <t>シツナイ</t>
    </rPh>
    <phoneticPr fontId="4"/>
  </si>
  <si>
    <t>警備員（地下車寄せ）</t>
    <phoneticPr fontId="4"/>
  </si>
  <si>
    <t>警備員（地上広場）</t>
    <rPh sb="0" eb="3">
      <t>ケイビイン</t>
    </rPh>
    <rPh sb="4" eb="8">
      <t>チジョウヒロバ</t>
    </rPh>
    <phoneticPr fontId="4"/>
  </si>
  <si>
    <t>警備員（ロビーギャラリー）</t>
    <rPh sb="0" eb="3">
      <t>ケイビイン</t>
    </rPh>
    <phoneticPr fontId="4"/>
  </si>
  <si>
    <t>展示4日、ブース1日各2名</t>
    <rPh sb="0" eb="2">
      <t>テンジ</t>
    </rPh>
    <rPh sb="3" eb="4">
      <t>ニチ</t>
    </rPh>
    <rPh sb="9" eb="10">
      <t>ニチ</t>
    </rPh>
    <rPh sb="10" eb="11">
      <t>カク</t>
    </rPh>
    <rPh sb="12" eb="13">
      <t>メイ</t>
    </rPh>
    <phoneticPr fontId="4"/>
  </si>
  <si>
    <t>警備員（検査監督要員）</t>
    <rPh sb="0" eb="3">
      <t>ケイビイン</t>
    </rPh>
    <rPh sb="4" eb="6">
      <t>ケンサ</t>
    </rPh>
    <rPh sb="6" eb="8">
      <t>カントク</t>
    </rPh>
    <rPh sb="8" eb="10">
      <t>ヨウイン</t>
    </rPh>
    <phoneticPr fontId="4"/>
  </si>
  <si>
    <t>ゲート式金属探知機</t>
  </si>
  <si>
    <t>ハンディ式金属探知機</t>
  </si>
  <si>
    <r>
      <t>Ｘ線</t>
    </r>
    <r>
      <rPr>
        <sz val="10"/>
        <rFont val="Microsoft JhengHei"/>
        <family val="2"/>
        <charset val="136"/>
      </rPr>
      <t>⼿</t>
    </r>
    <r>
      <rPr>
        <sz val="10"/>
        <rFont val="BIZ UDPゴシック"/>
        <family val="3"/>
        <charset val="128"/>
      </rPr>
      <t>荷物検査装置</t>
    </r>
    <phoneticPr fontId="4"/>
  </si>
  <si>
    <t>搬入出送料</t>
  </si>
  <si>
    <t>設置・調整・撤去費</t>
  </si>
  <si>
    <t>警備装備、通信機材、小物経費等</t>
    <rPh sb="10" eb="14">
      <t>コモノケイヒ</t>
    </rPh>
    <rPh sb="14" eb="15">
      <t>トウ</t>
    </rPh>
    <phoneticPr fontId="4"/>
  </si>
  <si>
    <t>検査テーブル、手荷物カゴ、トランシーバ等</t>
    <rPh sb="0" eb="2">
      <t>ケンサ</t>
    </rPh>
    <rPh sb="7" eb="10">
      <t>テニモツ</t>
    </rPh>
    <rPh sb="19" eb="20">
      <t>トウ</t>
    </rPh>
    <phoneticPr fontId="4"/>
  </si>
  <si>
    <t>諸経費</t>
    <phoneticPr fontId="4"/>
  </si>
  <si>
    <t>交通費（車両代）</t>
  </si>
  <si>
    <t>案内看板（警備注意書き）</t>
    <rPh sb="5" eb="7">
      <t>ケイビ</t>
    </rPh>
    <phoneticPr fontId="4"/>
  </si>
  <si>
    <t>イベント保険関係費</t>
  </si>
  <si>
    <t>60周年特設サイト／ウェブサイト制作</t>
    <rPh sb="16" eb="18">
      <t>セイサク</t>
    </rPh>
    <phoneticPr fontId="4"/>
  </si>
  <si>
    <t>イベントプラットフォーム（含ウェブサイト作成・更新費、データサーバ借料等）</t>
    <rPh sb="13" eb="14">
      <t>フク</t>
    </rPh>
    <rPh sb="20" eb="22">
      <t>サクセイ</t>
    </rPh>
    <rPh sb="23" eb="25">
      <t>コウシン</t>
    </rPh>
    <rPh sb="25" eb="26">
      <t>ヒ</t>
    </rPh>
    <rPh sb="33" eb="35">
      <t>シャクリョウ</t>
    </rPh>
    <rPh sb="35" eb="36">
      <t>トウ</t>
    </rPh>
    <phoneticPr fontId="4"/>
  </si>
  <si>
    <t>LIVE配信機能</t>
  </si>
  <si>
    <t>当日技術サポー ト</t>
    <rPh sb="2" eb="4">
      <t>ギジュツ</t>
    </rPh>
    <phoneticPr fontId="4"/>
  </si>
  <si>
    <t>当日使用機材</t>
    <rPh sb="0" eb="2">
      <t>トウジツ</t>
    </rPh>
    <rPh sb="2" eb="4">
      <t>シヨウ</t>
    </rPh>
    <phoneticPr fontId="4"/>
  </si>
  <si>
    <t>プラットフォーム多言語対応</t>
    <phoneticPr fontId="4"/>
  </si>
  <si>
    <t>アンケートフォーム作成・集計費</t>
    <phoneticPr fontId="4"/>
  </si>
  <si>
    <t>5000人分想定</t>
    <rPh sb="4" eb="5">
      <t>ニン</t>
    </rPh>
    <rPh sb="5" eb="6">
      <t>ブン</t>
    </rPh>
    <rPh sb="6" eb="8">
      <t>ソウテイ</t>
    </rPh>
    <phoneticPr fontId="4"/>
  </si>
  <si>
    <t>参加登録受付処理費</t>
    <phoneticPr fontId="4"/>
  </si>
  <si>
    <t>登録システム設定費</t>
    <phoneticPr fontId="4"/>
  </si>
  <si>
    <t>参加登録フォーム作成料</t>
    <phoneticPr fontId="4"/>
  </si>
  <si>
    <t>種類</t>
    <rPh sb="0" eb="2">
      <t>シュルイ</t>
    </rPh>
    <phoneticPr fontId="4"/>
  </si>
  <si>
    <t>参加者カテゴリ別</t>
    <rPh sb="0" eb="3">
      <t>サンカシャ</t>
    </rPh>
    <rPh sb="7" eb="8">
      <t>ベツ</t>
    </rPh>
    <phoneticPr fontId="4"/>
  </si>
  <si>
    <t>マイページ作成料</t>
    <phoneticPr fontId="4"/>
  </si>
  <si>
    <t>参加証作成料</t>
    <phoneticPr fontId="4"/>
  </si>
  <si>
    <t>管理ページ</t>
    <phoneticPr fontId="4"/>
  </si>
  <si>
    <r>
      <t>受付</t>
    </r>
    <r>
      <rPr>
        <sz val="10"/>
        <rFont val="Microsoft JhengHei"/>
        <family val="2"/>
        <charset val="136"/>
      </rPr>
      <t>⽤</t>
    </r>
    <r>
      <rPr>
        <sz val="10"/>
        <rFont val="BIZ UDPゴシック"/>
        <family val="3"/>
        <charset val="128"/>
      </rPr>
      <t>i Pad Pro設定費</t>
    </r>
    <phoneticPr fontId="4"/>
  </si>
  <si>
    <t>問合せ対応</t>
    <phoneticPr fontId="4"/>
  </si>
  <si>
    <t>月</t>
    <rPh sb="0" eb="1">
      <t>ゲツ</t>
    </rPh>
    <phoneticPr fontId="4"/>
  </si>
  <si>
    <t>i Pad Pro</t>
    <phoneticPr fontId="4"/>
  </si>
  <si>
    <t>QRバーコードリーダ</t>
    <phoneticPr fontId="4"/>
  </si>
  <si>
    <t>ネットワーク機材費</t>
    <phoneticPr fontId="4"/>
  </si>
  <si>
    <t>システムエンジニア</t>
    <phoneticPr fontId="4"/>
  </si>
  <si>
    <t>システムディレクター</t>
    <phoneticPr fontId="4"/>
  </si>
  <si>
    <t>線材雑材費</t>
    <phoneticPr fontId="4"/>
  </si>
  <si>
    <t>機材搬送費・交通費</t>
    <phoneticPr fontId="4"/>
  </si>
  <si>
    <t>式典当日の運営</t>
    <phoneticPr fontId="4"/>
  </si>
  <si>
    <t>運営責任者</t>
    <rPh sb="0" eb="2">
      <t>ウンエイ</t>
    </rPh>
    <rPh sb="2" eb="5">
      <t>セキニンシャ</t>
    </rPh>
    <phoneticPr fontId="4"/>
  </si>
  <si>
    <t>前日リハーサル＋当日</t>
    <rPh sb="0" eb="2">
      <t>ゼンジツ</t>
    </rPh>
    <rPh sb="8" eb="10">
      <t>トウジツ</t>
    </rPh>
    <phoneticPr fontId="4"/>
  </si>
  <si>
    <t>運営責任者補佐</t>
    <rPh sb="0" eb="2">
      <t>ウンエイ</t>
    </rPh>
    <rPh sb="2" eb="5">
      <t>セキニンシャ</t>
    </rPh>
    <rPh sb="5" eb="7">
      <t>ホサ</t>
    </rPh>
    <phoneticPr fontId="4"/>
  </si>
  <si>
    <t>舞台監督</t>
  </si>
  <si>
    <t>行幸啓対応ディレクター</t>
  </si>
  <si>
    <t>以下、当日</t>
    <rPh sb="0" eb="2">
      <t>イカ</t>
    </rPh>
    <rPh sb="3" eb="5">
      <t>トウジツ</t>
    </rPh>
    <phoneticPr fontId="4"/>
  </si>
  <si>
    <t>式典ディレクター</t>
  </si>
  <si>
    <t>タイムキーパー</t>
  </si>
  <si>
    <t>受付ディレクター</t>
  </si>
  <si>
    <t>警備・メディア対応ディレクター</t>
  </si>
  <si>
    <t>誘導担当ディレクター</t>
  </si>
  <si>
    <t>控室担当ディレクター</t>
  </si>
  <si>
    <t>司会者</t>
  </si>
  <si>
    <t>全体総合司会</t>
    <rPh sb="0" eb="2">
      <t>ゼンタイ</t>
    </rPh>
    <rPh sb="2" eb="6">
      <t>ソウゴウシカイ</t>
    </rPh>
    <phoneticPr fontId="4"/>
  </si>
  <si>
    <t>スチールカメラマン</t>
  </si>
  <si>
    <t>スタッフ  オリエンテーション</t>
  </si>
  <si>
    <t>要員手配ディレクター</t>
  </si>
  <si>
    <t>受付要員</t>
  </si>
  <si>
    <t>式典ステージサポートスタッフ</t>
  </si>
  <si>
    <t>プレス対応担当者</t>
    <phoneticPr fontId="4"/>
  </si>
  <si>
    <t>出演者対応スタッフ</t>
    <phoneticPr fontId="4"/>
  </si>
  <si>
    <t>受付担当ディレクター</t>
    <phoneticPr fontId="4"/>
  </si>
  <si>
    <t>受付スタッフ</t>
    <phoneticPr fontId="4"/>
  </si>
  <si>
    <t>総合案内スタッフ</t>
    <phoneticPr fontId="4"/>
  </si>
  <si>
    <t>誘導担当ディレクター</t>
    <phoneticPr fontId="4"/>
  </si>
  <si>
    <t>誘導スタッフ（ホール内）</t>
    <phoneticPr fontId="4"/>
  </si>
  <si>
    <t>誘導スタッフ （ホール外、屋外）</t>
    <rPh sb="0" eb="2">
      <t>ユウドウ</t>
    </rPh>
    <phoneticPr fontId="4"/>
  </si>
  <si>
    <t>会場スタッフ</t>
    <phoneticPr fontId="4"/>
  </si>
  <si>
    <t>クローク担当責任者</t>
    <phoneticPr fontId="4"/>
  </si>
  <si>
    <t>クロークスタッフ</t>
    <phoneticPr fontId="4"/>
  </si>
  <si>
    <t>同時通訳レシーバー管理責任者</t>
    <phoneticPr fontId="4"/>
  </si>
  <si>
    <t>カメラマン</t>
    <phoneticPr fontId="4"/>
  </si>
  <si>
    <t>同時通訳レシーバー配布回収スタッフ</t>
    <phoneticPr fontId="4"/>
  </si>
  <si>
    <t>インカム（スタッフ用トランシーバ）</t>
    <rPh sb="9" eb="10">
      <t>ヨウ</t>
    </rPh>
    <phoneticPr fontId="4"/>
  </si>
  <si>
    <t>2日間分、含JICAスタッフ分</t>
    <rPh sb="1" eb="3">
      <t>ニチカン</t>
    </rPh>
    <rPh sb="3" eb="4">
      <t>ブン</t>
    </rPh>
    <rPh sb="5" eb="6">
      <t>フク</t>
    </rPh>
    <rPh sb="14" eb="15">
      <t>ブン</t>
    </rPh>
    <phoneticPr fontId="4"/>
  </si>
  <si>
    <t>資料パッキング</t>
  </si>
  <si>
    <t>ごみ処理</t>
  </si>
  <si>
    <t>同時通訳関係費</t>
    <phoneticPr fontId="4"/>
  </si>
  <si>
    <r>
      <t>同時通訳料（Ａクラス、</t>
    </r>
    <r>
      <rPr>
        <sz val="10"/>
        <rFont val="Microsoft JhengHei"/>
        <family val="2"/>
        <charset val="136"/>
      </rPr>
      <t>⽇</t>
    </r>
    <r>
      <rPr>
        <sz val="10"/>
        <rFont val="BIZ UDPゴシック"/>
        <family val="3"/>
        <charset val="128"/>
      </rPr>
      <t>-英）</t>
    </r>
    <phoneticPr fontId="4"/>
  </si>
  <si>
    <r>
      <t>同時通訳料（Ａクラス、</t>
    </r>
    <r>
      <rPr>
        <sz val="10"/>
        <rFont val="Microsoft JhengHei"/>
        <family val="2"/>
        <charset val="136"/>
      </rPr>
      <t>⽇</t>
    </r>
    <r>
      <rPr>
        <sz val="10"/>
        <rFont val="BIZ UDPゴシック"/>
        <family val="3"/>
        <charset val="128"/>
      </rPr>
      <t>-仏）</t>
    </r>
    <phoneticPr fontId="4"/>
  </si>
  <si>
    <r>
      <t>同時通訳料（Ａクラス、</t>
    </r>
    <r>
      <rPr>
        <sz val="10"/>
        <rFont val="Microsoft JhengHei"/>
        <family val="2"/>
        <charset val="136"/>
      </rPr>
      <t>⽇</t>
    </r>
    <r>
      <rPr>
        <sz val="10"/>
        <rFont val="BIZ UDPゴシック"/>
        <family val="3"/>
        <charset val="128"/>
      </rPr>
      <t>-</t>
    </r>
    <r>
      <rPr>
        <sz val="10"/>
        <rFont val="Microsoft JhengHei"/>
        <family val="2"/>
        <charset val="136"/>
      </rPr>
      <t>⻄</t>
    </r>
    <r>
      <rPr>
        <sz val="10"/>
        <rFont val="BIZ UDPゴシック"/>
        <family val="3"/>
        <charset val="128"/>
      </rPr>
      <t>）</t>
    </r>
    <phoneticPr fontId="4"/>
  </si>
  <si>
    <t>招聘者接遇費</t>
    <phoneticPr fontId="4"/>
  </si>
  <si>
    <t>（注）招聘を実施しない場合又は1ヵ国のみ招聘する場合は見積単価により精算、航空券実費精算</t>
    <rPh sb="1" eb="2">
      <t>チュウ</t>
    </rPh>
    <rPh sb="3" eb="5">
      <t>ショウヘイ</t>
    </rPh>
    <rPh sb="6" eb="8">
      <t>ジッシ</t>
    </rPh>
    <rPh sb="11" eb="13">
      <t>バアイ</t>
    </rPh>
    <rPh sb="13" eb="14">
      <t>マタ</t>
    </rPh>
    <rPh sb="17" eb="18">
      <t>コク</t>
    </rPh>
    <rPh sb="20" eb="22">
      <t>ショウヘイ</t>
    </rPh>
    <rPh sb="24" eb="26">
      <t>バアイ</t>
    </rPh>
    <rPh sb="27" eb="29">
      <t>ミツモ</t>
    </rPh>
    <rPh sb="29" eb="31">
      <t>タンカ</t>
    </rPh>
    <rPh sb="34" eb="36">
      <t>セイサン</t>
    </rPh>
    <rPh sb="37" eb="40">
      <t>コウクウケン</t>
    </rPh>
    <rPh sb="40" eb="42">
      <t>ジッピ</t>
    </rPh>
    <rPh sb="42" eb="44">
      <t>セイサン</t>
    </rPh>
    <phoneticPr fontId="4"/>
  </si>
  <si>
    <t>（注）定額計上項目以外は積算してください。</t>
    <rPh sb="1" eb="2">
      <t>チュウ</t>
    </rPh>
    <rPh sb="3" eb="5">
      <t>テイガク</t>
    </rPh>
    <rPh sb="5" eb="7">
      <t>ケイジョウ</t>
    </rPh>
    <rPh sb="7" eb="9">
      <t>コウモク</t>
    </rPh>
    <rPh sb="9" eb="11">
      <t>イガイ</t>
    </rPh>
    <rPh sb="12" eb="14">
      <t>セキサン</t>
    </rPh>
    <phoneticPr fontId="4"/>
  </si>
  <si>
    <t>（注）アテンドスタッフの通訳兼務による経費節減提案可</t>
    <rPh sb="1" eb="2">
      <t>チュウ</t>
    </rPh>
    <rPh sb="12" eb="16">
      <t>ツウヤクケンム</t>
    </rPh>
    <rPh sb="19" eb="23">
      <t>ケイヒセツゲン</t>
    </rPh>
    <rPh sb="23" eb="25">
      <t>テイアン</t>
    </rPh>
    <rPh sb="25" eb="26">
      <t>カ</t>
    </rPh>
    <phoneticPr fontId="4"/>
  </si>
  <si>
    <r>
      <rPr>
        <sz val="10"/>
        <rFont val="Microsoft JhengHei"/>
        <family val="2"/>
        <charset val="136"/>
      </rPr>
      <t>⾞</t>
    </r>
    <r>
      <rPr>
        <sz val="10"/>
        <rFont val="BIZ UDPゴシック"/>
        <family val="3"/>
        <charset val="128"/>
      </rPr>
      <t>両（中型セダン）</t>
    </r>
    <phoneticPr fontId="4"/>
  </si>
  <si>
    <t>台日</t>
    <rPh sb="0" eb="1">
      <t>ダイ</t>
    </rPh>
    <rPh sb="1" eb="2">
      <t>ニチ</t>
    </rPh>
    <phoneticPr fontId="4"/>
  </si>
  <si>
    <t>2台×4日</t>
    <rPh sb="1" eb="2">
      <t>ダイ</t>
    </rPh>
    <rPh sb="4" eb="5">
      <t>ニチ</t>
    </rPh>
    <phoneticPr fontId="4"/>
  </si>
  <si>
    <t>アテンドスタッフ</t>
    <phoneticPr fontId="4"/>
  </si>
  <si>
    <t>飛行機代（フィリピン   マニラ～日本）</t>
    <phoneticPr fontId="4"/>
  </si>
  <si>
    <t>航空券は定額計上</t>
    <rPh sb="0" eb="3">
      <t>コウクウケン</t>
    </rPh>
    <rPh sb="4" eb="8">
      <t>テイガクケイジョウ</t>
    </rPh>
    <phoneticPr fontId="4"/>
  </si>
  <si>
    <t>飛行機代（ラオス   ビエンチャン～日本）</t>
    <phoneticPr fontId="4"/>
  </si>
  <si>
    <t>日当宿泊費</t>
    <rPh sb="0" eb="2">
      <t>ニットウ</t>
    </rPh>
    <phoneticPr fontId="4"/>
  </si>
  <si>
    <t>泊</t>
    <rPh sb="0" eb="1">
      <t>ハク</t>
    </rPh>
    <phoneticPr fontId="4"/>
  </si>
  <si>
    <t>宿泊費は定額計上</t>
    <rPh sb="0" eb="3">
      <t>シュクハクヒ</t>
    </rPh>
    <rPh sb="4" eb="8">
      <t>テイガクケイジョウ</t>
    </rPh>
    <phoneticPr fontId="4"/>
  </si>
  <si>
    <t>空港送迎（往復）</t>
    <rPh sb="5" eb="7">
      <t>オウフク</t>
    </rPh>
    <phoneticPr fontId="4"/>
  </si>
  <si>
    <t>在期間中の招聘者の通訳（英語）</t>
    <phoneticPr fontId="4"/>
  </si>
  <si>
    <t>会議開催経費（会場借料、飲食料等）</t>
    <rPh sb="0" eb="4">
      <t>カイギカイサイ</t>
    </rPh>
    <rPh sb="4" eb="6">
      <t>ケイヒ</t>
    </rPh>
    <rPh sb="7" eb="9">
      <t>カイジョウ</t>
    </rPh>
    <rPh sb="9" eb="11">
      <t>シャクリョウ</t>
    </rPh>
    <rPh sb="12" eb="15">
      <t>インショクリョウ</t>
    </rPh>
    <rPh sb="15" eb="16">
      <t>トウ</t>
    </rPh>
    <phoneticPr fontId="4"/>
  </si>
  <si>
    <t>未定につき定額計上</t>
    <rPh sb="0" eb="2">
      <t>ミテイ</t>
    </rPh>
    <rPh sb="5" eb="9">
      <t>テイガクケイジョウ</t>
    </rPh>
    <phoneticPr fontId="4"/>
  </si>
  <si>
    <t>予備費（車両以外の交通費、諸雑費等）</t>
    <rPh sb="4" eb="6">
      <t>シャリョウ</t>
    </rPh>
    <rPh sb="6" eb="8">
      <t>イガイ</t>
    </rPh>
    <rPh sb="9" eb="12">
      <t>コウツウヒ</t>
    </rPh>
    <rPh sb="13" eb="16">
      <t>ショザッピ</t>
    </rPh>
    <rPh sb="16" eb="17">
      <t>トウ</t>
    </rPh>
    <phoneticPr fontId="4"/>
  </si>
  <si>
    <t>式典終了後の事務作業</t>
    <phoneticPr fontId="4"/>
  </si>
  <si>
    <t>報告書作成費</t>
  </si>
  <si>
    <t>合計（直接人件費＋管理費＋直接経費）</t>
    <rPh sb="0" eb="2">
      <t>ゴウケイ</t>
    </rPh>
    <rPh sb="3" eb="5">
      <t>チョクセツ</t>
    </rPh>
    <rPh sb="5" eb="8">
      <t>ジンケンヒ</t>
    </rPh>
    <rPh sb="9" eb="12">
      <t>カンリヒ</t>
    </rPh>
    <rPh sb="13" eb="15">
      <t>チョクセツ</t>
    </rPh>
    <rPh sb="15" eb="17">
      <t>ケイヒ</t>
    </rPh>
    <phoneticPr fontId="4"/>
  </si>
  <si>
    <t>消費税（10%)</t>
  </si>
  <si>
    <t>総合計</t>
    <rPh sb="0" eb="1">
      <t>ソウ</t>
    </rPh>
    <rPh sb="1" eb="3">
      <t>ゴウケイ</t>
    </rPh>
    <phoneticPr fontId="4"/>
  </si>
  <si>
    <t>税込合計</t>
    <rPh sb="0" eb="2">
      <t>ゼイコ</t>
    </rPh>
    <rPh sb="2" eb="4">
      <t>ゴウケイ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</si>
</sst>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2"/>
      <color theme="1"/>
      <name val="MS ゴシック"/>
      <family val="2"/>
      <charset val="128"/>
    </font>
    <font>
      <sz val="12"/>
      <color theme="1"/>
      <name val="MS ゴシック"/>
      <family val="2"/>
      <charset val="128"/>
    </font>
    <font>
      <sz val="10"/>
      <color rgb="FF000000"/>
      <name val="Times New Roman"/>
      <family val="1"/>
    </font>
    <font>
      <sz val="10"/>
      <name val="BIZ UDPゴシック"/>
      <family val="3"/>
      <charset val="128"/>
    </font>
    <font>
      <sz val="6"/>
      <name val="MS ゴシック"/>
      <family val="2"/>
      <charset val="128"/>
    </font>
    <font>
      <sz val="10"/>
      <color rgb="FF0000FF"/>
      <name val="BIZ UDPゴシック"/>
      <family val="3"/>
      <charset val="128"/>
    </font>
    <font>
      <sz val="12"/>
      <name val="BIZ UDPゴシック"/>
      <family val="3"/>
      <charset val="128"/>
    </font>
    <font>
      <b/>
      <sz val="12"/>
      <name val="BIZ UDPゴシック"/>
      <family val="3"/>
      <charset val="128"/>
    </font>
    <font>
      <b/>
      <sz val="10"/>
      <name val="BIZ UDPゴシック"/>
      <family val="3"/>
      <charset val="128"/>
    </font>
    <font>
      <sz val="10"/>
      <name val="BIZ UDPゴシック"/>
      <family val="2"/>
      <charset val="136"/>
    </font>
    <font>
      <sz val="10"/>
      <name val="Microsoft JhengHei"/>
      <family val="2"/>
      <charset val="136"/>
    </font>
    <font>
      <sz val="10"/>
      <color rgb="FFFF0000"/>
      <name val="BIZ UDPゴシック"/>
      <family val="3"/>
      <charset val="128"/>
    </font>
    <font>
      <i/>
      <sz val="10"/>
      <name val="BIZ UDPゴシック"/>
      <family val="3"/>
      <charset val="128"/>
    </font>
    <font>
      <b/>
      <i/>
      <sz val="10"/>
      <name val="BIZ UDPゴシック"/>
      <family val="3"/>
      <charset val="128"/>
    </font>
    <font>
      <sz val="12"/>
      <color rgb="FF0000FF"/>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9">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right/>
      <top/>
      <bottom/>
      <diagonal style="thin">
        <color auto="1"/>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63">
    <xf numFmtId="0" fontId="0" fillId="0" borderId="0" xfId="0">
      <alignment vertical="center"/>
    </xf>
    <xf numFmtId="0" fontId="3" fillId="0" borderId="0" xfId="2" applyFont="1" applyAlignment="1">
      <alignment horizontal="left" vertical="center"/>
    </xf>
    <xf numFmtId="38" fontId="3" fillId="0" borderId="0" xfId="1" applyFont="1" applyAlignment="1">
      <alignment vertical="center"/>
    </xf>
    <xf numFmtId="38" fontId="3" fillId="0" borderId="0" xfId="1" applyFont="1" applyAlignment="1">
      <alignment horizontal="center" vertical="center"/>
    </xf>
    <xf numFmtId="0" fontId="5" fillId="0" borderId="0" xfId="2" applyFont="1" applyAlignment="1">
      <alignment horizontal="center" vertical="center"/>
    </xf>
    <xf numFmtId="38" fontId="6" fillId="2" borderId="1" xfId="1" applyFont="1" applyFill="1" applyBorder="1" applyAlignment="1">
      <alignment vertical="center"/>
    </xf>
    <xf numFmtId="38" fontId="6" fillId="3" borderId="2" xfId="1" applyFont="1" applyFill="1" applyBorder="1" applyAlignment="1">
      <alignment vertical="center"/>
    </xf>
    <xf numFmtId="38" fontId="6" fillId="2" borderId="3" xfId="1" applyFont="1" applyFill="1" applyBorder="1" applyAlignment="1">
      <alignment horizontal="center" vertical="center"/>
    </xf>
    <xf numFmtId="38" fontId="6" fillId="2" borderId="3" xfId="1" applyFont="1" applyFill="1" applyBorder="1" applyAlignment="1">
      <alignment vertical="center"/>
    </xf>
    <xf numFmtId="0" fontId="6" fillId="2" borderId="3" xfId="2" applyFont="1" applyFill="1" applyBorder="1" applyAlignment="1">
      <alignment horizontal="left" vertical="center"/>
    </xf>
    <xf numFmtId="0" fontId="7" fillId="2" borderId="4" xfId="2" applyFont="1" applyFill="1" applyBorder="1" applyAlignment="1">
      <alignment vertical="center"/>
    </xf>
    <xf numFmtId="38" fontId="6" fillId="2" borderId="0" xfId="1" applyFont="1" applyFill="1" applyBorder="1" applyAlignment="1">
      <alignment vertical="center"/>
    </xf>
    <xf numFmtId="38" fontId="6" fillId="2" borderId="0" xfId="1" applyFont="1" applyFill="1" applyBorder="1" applyAlignment="1">
      <alignment horizontal="center" vertical="center"/>
    </xf>
    <xf numFmtId="0" fontId="6" fillId="2" borderId="0" xfId="2" applyFont="1" applyFill="1" applyAlignment="1">
      <alignment horizontal="left" vertical="center"/>
    </xf>
    <xf numFmtId="0" fontId="7" fillId="2" borderId="0" xfId="2" applyFont="1" applyFill="1" applyAlignment="1">
      <alignment vertical="center"/>
    </xf>
    <xf numFmtId="0" fontId="6" fillId="2" borderId="3" xfId="2" applyFont="1" applyFill="1" applyBorder="1" applyAlignment="1">
      <alignment vertical="center"/>
    </xf>
    <xf numFmtId="0" fontId="6" fillId="2" borderId="4" xfId="2" applyFont="1" applyFill="1" applyBorder="1" applyAlignment="1">
      <alignment vertical="center"/>
    </xf>
    <xf numFmtId="38" fontId="3" fillId="0" borderId="0" xfId="1" applyFont="1" applyBorder="1" applyAlignment="1">
      <alignment vertical="center"/>
    </xf>
    <xf numFmtId="38" fontId="3" fillId="0" borderId="0" xfId="1" applyFont="1" applyBorder="1" applyAlignment="1">
      <alignment horizontal="center" vertical="center"/>
    </xf>
    <xf numFmtId="0" fontId="3" fillId="0" borderId="0" xfId="2" applyFont="1" applyAlignment="1">
      <alignment vertical="center"/>
    </xf>
    <xf numFmtId="38" fontId="3" fillId="0" borderId="0" xfId="1" applyFont="1" applyAlignment="1">
      <alignment horizontal="center" vertical="center" shrinkToFit="1"/>
    </xf>
    <xf numFmtId="3" fontId="3" fillId="0" borderId="0" xfId="2" applyNumberFormat="1" applyFont="1" applyAlignment="1">
      <alignment horizontal="right" vertical="center" shrinkToFit="1"/>
    </xf>
    <xf numFmtId="38" fontId="3" fillId="3" borderId="0" xfId="1" applyFont="1" applyFill="1" applyBorder="1" applyAlignment="1">
      <alignment vertical="center"/>
    </xf>
    <xf numFmtId="38" fontId="3" fillId="3" borderId="0" xfId="1" applyFont="1" applyFill="1" applyBorder="1" applyAlignment="1">
      <alignment horizontal="center" vertical="center"/>
    </xf>
    <xf numFmtId="0" fontId="3" fillId="3" borderId="0" xfId="2" applyFont="1" applyFill="1" applyAlignment="1">
      <alignment vertical="center"/>
    </xf>
    <xf numFmtId="38" fontId="3" fillId="0" borderId="5" xfId="1" applyFont="1" applyBorder="1" applyAlignment="1">
      <alignment vertical="center"/>
    </xf>
    <xf numFmtId="3" fontId="3" fillId="0" borderId="0" xfId="2" applyNumberFormat="1" applyFont="1" applyAlignment="1">
      <alignment vertical="center" shrinkToFit="1"/>
    </xf>
    <xf numFmtId="0" fontId="8" fillId="0" borderId="0" xfId="2" applyFont="1" applyAlignment="1">
      <alignment horizontal="left" vertical="center"/>
    </xf>
    <xf numFmtId="0" fontId="3" fillId="0" borderId="0" xfId="2" applyFont="1" applyAlignment="1">
      <alignment horizontal="center" vertical="center"/>
    </xf>
    <xf numFmtId="3" fontId="3" fillId="0" borderId="0" xfId="2" applyNumberFormat="1" applyFont="1" applyAlignment="1">
      <alignment vertical="center"/>
    </xf>
    <xf numFmtId="0" fontId="9" fillId="0" borderId="0" xfId="2" applyFont="1" applyAlignment="1">
      <alignment vertical="center"/>
    </xf>
    <xf numFmtId="38" fontId="3" fillId="0" borderId="0" xfId="1" applyFont="1" applyFill="1" applyBorder="1" applyAlignment="1">
      <alignment vertical="center"/>
    </xf>
    <xf numFmtId="38" fontId="3" fillId="0" borderId="0" xfId="1" applyFont="1" applyFill="1" applyBorder="1" applyAlignment="1">
      <alignment horizontal="center" vertical="center"/>
    </xf>
    <xf numFmtId="0" fontId="8" fillId="0" borderId="0" xfId="2" applyFont="1" applyAlignment="1">
      <alignment vertical="center"/>
    </xf>
    <xf numFmtId="0" fontId="11" fillId="0" borderId="0" xfId="2" applyFont="1" applyAlignment="1">
      <alignment vertical="center"/>
    </xf>
    <xf numFmtId="0" fontId="8" fillId="3" borderId="0" xfId="2" applyFont="1" applyFill="1" applyAlignment="1">
      <alignment vertical="center"/>
    </xf>
    <xf numFmtId="0" fontId="11" fillId="0" borderId="0" xfId="2" applyFont="1" applyAlignment="1">
      <alignment horizontal="left" vertical="center"/>
    </xf>
    <xf numFmtId="38" fontId="3" fillId="0" borderId="5" xfId="1" applyFont="1" applyFill="1" applyBorder="1" applyAlignment="1">
      <alignment vertical="center"/>
    </xf>
    <xf numFmtId="0" fontId="5" fillId="0" borderId="0" xfId="2" applyFont="1" applyAlignment="1">
      <alignment vertical="center"/>
    </xf>
    <xf numFmtId="38" fontId="3" fillId="0" borderId="0" xfId="1" applyFont="1" applyFill="1" applyBorder="1" applyAlignment="1">
      <alignment horizontal="right" vertical="center"/>
    </xf>
    <xf numFmtId="38" fontId="12" fillId="0" borderId="0" xfId="1" applyFont="1" applyBorder="1" applyAlignment="1">
      <alignment vertical="center"/>
    </xf>
    <xf numFmtId="38" fontId="13" fillId="3" borderId="0" xfId="1" applyFont="1" applyFill="1" applyBorder="1" applyAlignment="1">
      <alignment vertical="center"/>
    </xf>
    <xf numFmtId="38" fontId="3" fillId="3" borderId="0" xfId="1" applyFont="1" applyFill="1" applyAlignment="1">
      <alignment vertical="center"/>
    </xf>
    <xf numFmtId="38" fontId="8" fillId="0" borderId="0" xfId="1" applyFont="1" applyBorder="1" applyAlignment="1">
      <alignment horizontal="center" vertical="center"/>
    </xf>
    <xf numFmtId="38" fontId="8" fillId="0" borderId="0" xfId="1" applyFont="1" applyBorder="1" applyAlignment="1">
      <alignment vertical="center"/>
    </xf>
    <xf numFmtId="38" fontId="8" fillId="0" borderId="0" xfId="1" applyFont="1" applyFill="1" applyBorder="1" applyAlignment="1">
      <alignment vertical="center"/>
    </xf>
    <xf numFmtId="38" fontId="8" fillId="3" borderId="0" xfId="1" applyFont="1" applyFill="1" applyBorder="1" applyAlignment="1">
      <alignment vertical="center"/>
    </xf>
    <xf numFmtId="38" fontId="11" fillId="0" borderId="0" xfId="1" applyFont="1" applyBorder="1" applyAlignment="1">
      <alignment vertical="center"/>
    </xf>
    <xf numFmtId="38" fontId="9" fillId="0" borderId="0" xfId="1" applyFont="1" applyBorder="1" applyAlignment="1">
      <alignment vertical="center"/>
    </xf>
    <xf numFmtId="0" fontId="12" fillId="0" borderId="0" xfId="2" applyFont="1" applyAlignment="1">
      <alignment vertical="center"/>
    </xf>
    <xf numFmtId="0" fontId="12" fillId="0" borderId="0" xfId="2" applyFont="1" applyAlignment="1">
      <alignment horizontal="left" vertical="center"/>
    </xf>
    <xf numFmtId="38" fontId="9" fillId="0" borderId="0" xfId="1" applyFont="1" applyFill="1" applyBorder="1" applyAlignment="1">
      <alignment vertical="center"/>
    </xf>
    <xf numFmtId="1" fontId="3" fillId="0" borderId="0" xfId="2" applyNumberFormat="1" applyFont="1" applyAlignment="1">
      <alignment vertical="center"/>
    </xf>
    <xf numFmtId="38" fontId="3" fillId="0" borderId="0" xfId="1" applyFont="1" applyBorder="1" applyAlignment="1">
      <alignment horizontal="right" vertical="center" shrinkToFit="1"/>
    </xf>
    <xf numFmtId="38" fontId="3" fillId="0" borderId="0" xfId="1" applyFont="1" applyFill="1" applyAlignment="1">
      <alignment vertical="center"/>
    </xf>
    <xf numFmtId="38" fontId="3" fillId="0" borderId="0" xfId="1" applyFont="1" applyFill="1" applyAlignment="1">
      <alignment vertical="center" wrapText="1"/>
    </xf>
    <xf numFmtId="0" fontId="7" fillId="2" borderId="4" xfId="2" applyFont="1" applyFill="1" applyBorder="1" applyAlignment="1">
      <alignment horizontal="left" vertical="center"/>
    </xf>
    <xf numFmtId="0" fontId="3" fillId="3" borderId="0" xfId="2" applyFont="1" applyFill="1" applyAlignment="1">
      <alignment horizontal="left" vertical="center"/>
    </xf>
    <xf numFmtId="38" fontId="3" fillId="0" borderId="6" xfId="1" applyFont="1" applyBorder="1" applyAlignment="1">
      <alignment horizontal="center" vertical="center" wrapText="1"/>
    </xf>
    <xf numFmtId="38" fontId="3" fillId="0" borderId="7" xfId="1" applyFont="1" applyBorder="1" applyAlignment="1">
      <alignment horizontal="center" vertical="center" wrapText="1"/>
    </xf>
    <xf numFmtId="0" fontId="3" fillId="0" borderId="8" xfId="2" applyFont="1" applyBorder="1" applyAlignment="1">
      <alignment horizontal="center" vertical="center" wrapText="1"/>
    </xf>
    <xf numFmtId="0" fontId="3" fillId="0" borderId="7" xfId="2" applyFont="1" applyBorder="1" applyAlignment="1">
      <alignment horizontal="center" vertical="center" wrapText="1"/>
    </xf>
    <xf numFmtId="0" fontId="14" fillId="0" borderId="0" xfId="0" applyFont="1" applyAlignment="1">
      <alignment vertical="center" wrapText="1"/>
    </xf>
  </cellXfs>
  <cellStyles count="3">
    <cellStyle name="桁区切り" xfId="1" builtinId="6"/>
    <cellStyle name="標準" xfId="0" builtinId="0"/>
    <cellStyle name="標準 2" xfId="2" xr:uid="{D8C3E660-0885-461D-8B51-E7466BBC32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333F1-2B3F-45DC-A233-180F25837EB9}">
  <sheetPr>
    <pageSetUpPr fitToPage="1"/>
  </sheetPr>
  <dimension ref="A1:K300"/>
  <sheetViews>
    <sheetView tabSelected="1" zoomScale="55" zoomScaleNormal="55" workbookViewId="0">
      <pane xSplit="8" ySplit="3" topLeftCell="I4" activePane="bottomRight" state="frozen"/>
      <selection pane="topRight" activeCell="G1" sqref="G1"/>
      <selection pane="bottomLeft" activeCell="A2" sqref="A2"/>
      <selection pane="bottomRight" activeCell="V55" sqref="V55"/>
    </sheetView>
  </sheetViews>
  <sheetFormatPr defaultColWidth="9" defaultRowHeight="12"/>
  <cols>
    <col min="1" max="1" width="8.25" style="4" bestFit="1" customWidth="1"/>
    <col min="2" max="2" width="34.625" style="1" customWidth="1"/>
    <col min="3" max="3" width="20.625" style="1" customWidth="1"/>
    <col min="4" max="4" width="11.125" style="2" customWidth="1"/>
    <col min="5" max="5" width="9" style="3"/>
    <col min="6" max="6" width="5.5" style="3" customWidth="1"/>
    <col min="7" max="7" width="19.5" style="2" bestFit="1" customWidth="1"/>
    <col min="8" max="8" width="35.25" style="2" customWidth="1"/>
    <col min="9" max="16384" width="9" style="1"/>
  </cols>
  <sheetData>
    <row r="1" spans="1:11" ht="14.1" customHeight="1">
      <c r="B1" s="62" t="s">
        <v>0</v>
      </c>
      <c r="C1" s="62"/>
      <c r="D1" s="62"/>
      <c r="E1" s="62"/>
      <c r="F1" s="62"/>
      <c r="G1" s="62"/>
      <c r="H1" s="62"/>
      <c r="I1" s="62"/>
      <c r="J1" s="62"/>
      <c r="K1" s="62"/>
    </row>
    <row r="3" spans="1:11">
      <c r="A3" s="4" t="s">
        <v>1</v>
      </c>
      <c r="B3" s="61" t="s">
        <v>2</v>
      </c>
      <c r="C3" s="60"/>
      <c r="D3" s="59" t="s">
        <v>3</v>
      </c>
      <c r="E3" s="58" t="s">
        <v>4</v>
      </c>
      <c r="F3" s="59" t="s">
        <v>5</v>
      </c>
      <c r="G3" s="59" t="s">
        <v>6</v>
      </c>
      <c r="H3" s="58" t="s">
        <v>7</v>
      </c>
    </row>
    <row r="4" spans="1:11">
      <c r="A4" s="4">
        <v>2</v>
      </c>
      <c r="B4" s="36" t="s">
        <v>8</v>
      </c>
    </row>
    <row r="5" spans="1:11" ht="12.75" thickBot="1">
      <c r="A5" s="4">
        <v>3</v>
      </c>
    </row>
    <row r="6" spans="1:11" ht="15" thickBot="1">
      <c r="A6" s="4">
        <v>4</v>
      </c>
      <c r="B6" s="56" t="s">
        <v>9</v>
      </c>
      <c r="C6" s="9"/>
      <c r="D6" s="8"/>
      <c r="E6" s="7"/>
      <c r="F6" s="7"/>
      <c r="G6" s="6"/>
      <c r="H6" s="5"/>
    </row>
    <row r="7" spans="1:11">
      <c r="A7" s="4">
        <v>5</v>
      </c>
      <c r="B7" s="27"/>
    </row>
    <row r="8" spans="1:11">
      <c r="A8" s="4">
        <v>6</v>
      </c>
      <c r="B8" s="57" t="s">
        <v>10</v>
      </c>
      <c r="C8" s="57"/>
      <c r="D8" s="22"/>
      <c r="E8" s="23"/>
      <c r="F8" s="23"/>
      <c r="G8" s="22"/>
      <c r="H8" s="22" t="s">
        <v>11</v>
      </c>
    </row>
    <row r="9" spans="1:11">
      <c r="A9" s="4">
        <v>7</v>
      </c>
      <c r="B9" s="36" t="s">
        <v>12</v>
      </c>
      <c r="D9" s="31"/>
      <c r="E9" s="32"/>
      <c r="F9" s="32"/>
      <c r="G9" s="31"/>
      <c r="H9" s="31"/>
    </row>
    <row r="10" spans="1:11">
      <c r="A10" s="4">
        <v>8</v>
      </c>
      <c r="B10" s="19" t="s">
        <v>13</v>
      </c>
      <c r="C10" s="19"/>
      <c r="D10" s="17"/>
      <c r="E10" s="18"/>
      <c r="F10" s="18" t="s">
        <v>14</v>
      </c>
      <c r="G10" s="22">
        <f>D10*E10</f>
        <v>0</v>
      </c>
      <c r="H10" s="17"/>
    </row>
    <row r="11" spans="1:11">
      <c r="A11" s="4">
        <v>9</v>
      </c>
      <c r="B11" s="19" t="s">
        <v>15</v>
      </c>
      <c r="C11" s="19"/>
      <c r="D11" s="17"/>
      <c r="E11" s="18"/>
      <c r="F11" s="18" t="s">
        <v>14</v>
      </c>
      <c r="G11" s="22">
        <f>D11*E11</f>
        <v>0</v>
      </c>
      <c r="H11" s="17"/>
    </row>
    <row r="12" spans="1:11">
      <c r="A12" s="4">
        <v>10</v>
      </c>
      <c r="B12" s="19" t="s">
        <v>16</v>
      </c>
      <c r="C12" s="19"/>
      <c r="D12" s="17"/>
      <c r="E12" s="18"/>
      <c r="F12" s="18" t="s">
        <v>14</v>
      </c>
      <c r="G12" s="22">
        <f>D12*E12</f>
        <v>0</v>
      </c>
      <c r="H12" s="17"/>
    </row>
    <row r="13" spans="1:11" ht="12.75" thickBot="1">
      <c r="A13" s="4">
        <v>14</v>
      </c>
      <c r="B13" s="19"/>
      <c r="C13" s="19"/>
      <c r="D13" s="17"/>
      <c r="E13" s="18"/>
      <c r="F13" s="18"/>
      <c r="G13" s="17"/>
      <c r="H13" s="17"/>
    </row>
    <row r="14" spans="1:11" ht="15" thickBot="1">
      <c r="A14" s="4">
        <v>15</v>
      </c>
      <c r="B14" s="56" t="s">
        <v>17</v>
      </c>
      <c r="C14" s="9"/>
      <c r="D14" s="8"/>
      <c r="E14" s="7"/>
      <c r="F14" s="7"/>
      <c r="G14" s="6"/>
      <c r="H14" s="5"/>
    </row>
    <row r="15" spans="1:11">
      <c r="A15" s="4">
        <v>16</v>
      </c>
      <c r="B15" s="34" t="s">
        <v>18</v>
      </c>
      <c r="C15" s="19"/>
      <c r="D15" s="17"/>
      <c r="E15" s="18"/>
    </row>
    <row r="16" spans="1:11">
      <c r="A16" s="4">
        <v>17</v>
      </c>
      <c r="B16" s="57" t="s">
        <v>17</v>
      </c>
      <c r="C16" s="57"/>
      <c r="D16" s="22"/>
      <c r="E16" s="23"/>
      <c r="F16" s="23" t="s">
        <v>19</v>
      </c>
      <c r="G16" s="22"/>
      <c r="H16" s="22" t="s">
        <v>11</v>
      </c>
    </row>
    <row r="17" spans="1:8" ht="12.75" thickBot="1">
      <c r="A17" s="4">
        <v>18</v>
      </c>
      <c r="B17" s="19"/>
      <c r="C17" s="19"/>
      <c r="D17" s="17"/>
      <c r="E17" s="18"/>
    </row>
    <row r="18" spans="1:8" ht="15" thickBot="1">
      <c r="A18" s="4">
        <v>19</v>
      </c>
      <c r="B18" s="56" t="s">
        <v>20</v>
      </c>
      <c r="C18" s="9"/>
      <c r="D18" s="8"/>
      <c r="E18" s="7"/>
      <c r="F18" s="7"/>
      <c r="G18" s="6" t="e">
        <f>#REF!+G22+G41+G49+G61+G72+G86+G150+G159+G183+G210+G219+G236+G273+G279+G293+#REF!</f>
        <v>#REF!</v>
      </c>
      <c r="H18" s="5"/>
    </row>
    <row r="19" spans="1:8">
      <c r="A19" s="4">
        <v>20</v>
      </c>
      <c r="B19" s="36" t="s">
        <v>21</v>
      </c>
      <c r="D19" s="17"/>
      <c r="E19" s="18"/>
    </row>
    <row r="20" spans="1:8">
      <c r="A20" s="4">
        <v>21</v>
      </c>
      <c r="B20" s="36" t="s">
        <v>22</v>
      </c>
      <c r="D20" s="17"/>
      <c r="E20" s="18"/>
    </row>
    <row r="21" spans="1:8">
      <c r="A21" s="4">
        <v>25</v>
      </c>
      <c r="D21" s="17"/>
      <c r="E21" s="18"/>
      <c r="F21" s="18"/>
    </row>
    <row r="22" spans="1:8">
      <c r="A22" s="4">
        <v>26</v>
      </c>
      <c r="B22" s="24" t="s">
        <v>23</v>
      </c>
      <c r="C22" s="24"/>
      <c r="D22" s="22"/>
      <c r="E22" s="23">
        <v>1</v>
      </c>
      <c r="F22" s="23" t="s">
        <v>24</v>
      </c>
      <c r="G22" s="42"/>
      <c r="H22" s="22" t="s">
        <v>11</v>
      </c>
    </row>
    <row r="23" spans="1:8">
      <c r="A23" s="4">
        <v>27</v>
      </c>
      <c r="B23" s="34" t="s">
        <v>25</v>
      </c>
      <c r="C23" s="19"/>
      <c r="D23" s="31"/>
      <c r="E23" s="32"/>
      <c r="F23" s="32"/>
      <c r="G23" s="54"/>
      <c r="H23" s="31"/>
    </row>
    <row r="24" spans="1:8">
      <c r="A24" s="4">
        <v>28</v>
      </c>
      <c r="B24" s="34" t="s">
        <v>26</v>
      </c>
      <c r="C24" s="19"/>
      <c r="D24" s="31"/>
      <c r="E24" s="32"/>
      <c r="F24" s="32"/>
      <c r="G24" s="54"/>
      <c r="H24" s="31"/>
    </row>
    <row r="25" spans="1:8">
      <c r="A25" s="4">
        <v>29</v>
      </c>
      <c r="B25" s="1" t="s">
        <v>27</v>
      </c>
      <c r="G25" s="25"/>
    </row>
    <row r="26" spans="1:8">
      <c r="A26" s="4">
        <v>30</v>
      </c>
      <c r="B26" s="19" t="s">
        <v>28</v>
      </c>
      <c r="C26" s="19"/>
      <c r="D26" s="31"/>
      <c r="E26" s="32">
        <v>57800</v>
      </c>
      <c r="F26" s="32" t="s">
        <v>29</v>
      </c>
      <c r="G26" s="37"/>
      <c r="H26" s="55" t="s">
        <v>30</v>
      </c>
    </row>
    <row r="27" spans="1:8">
      <c r="A27" s="4">
        <v>31</v>
      </c>
      <c r="B27" s="1" t="s">
        <v>31</v>
      </c>
      <c r="D27" s="31"/>
      <c r="E27" s="32">
        <v>200</v>
      </c>
      <c r="F27" s="32" t="s">
        <v>29</v>
      </c>
      <c r="G27" s="37"/>
      <c r="H27" s="55" t="s">
        <v>32</v>
      </c>
    </row>
    <row r="28" spans="1:8" ht="13.5">
      <c r="A28" s="4">
        <v>32</v>
      </c>
      <c r="B28" s="19" t="s">
        <v>33</v>
      </c>
      <c r="C28" s="19"/>
      <c r="D28" s="52"/>
      <c r="E28" s="3">
        <v>58000</v>
      </c>
      <c r="F28" s="32" t="s">
        <v>34</v>
      </c>
      <c r="G28" s="37"/>
      <c r="H28" s="54"/>
    </row>
    <row r="29" spans="1:8">
      <c r="A29" s="4">
        <v>33</v>
      </c>
      <c r="B29" s="19" t="s">
        <v>35</v>
      </c>
      <c r="C29" s="19"/>
      <c r="D29" s="53"/>
      <c r="E29" s="18">
        <v>300</v>
      </c>
      <c r="F29" s="18" t="s">
        <v>36</v>
      </c>
      <c r="G29" s="25"/>
    </row>
    <row r="30" spans="1:8">
      <c r="A30" s="4">
        <v>34</v>
      </c>
      <c r="B30" s="19" t="s">
        <v>37</v>
      </c>
      <c r="C30" s="19"/>
      <c r="D30" s="53"/>
      <c r="E30" s="18">
        <v>300</v>
      </c>
      <c r="F30" s="18" t="s">
        <v>36</v>
      </c>
      <c r="G30" s="25"/>
    </row>
    <row r="31" spans="1:8">
      <c r="A31" s="4">
        <v>35</v>
      </c>
      <c r="B31" s="19" t="s">
        <v>38</v>
      </c>
      <c r="C31" s="19"/>
      <c r="D31" s="53"/>
      <c r="E31" s="18">
        <v>3500</v>
      </c>
      <c r="F31" s="18" t="s">
        <v>36</v>
      </c>
      <c r="G31" s="25"/>
    </row>
    <row r="32" spans="1:8">
      <c r="A32" s="4">
        <v>36</v>
      </c>
      <c r="B32" s="19" t="s">
        <v>39</v>
      </c>
      <c r="C32" s="19"/>
      <c r="D32" s="53"/>
      <c r="E32" s="18">
        <v>10</v>
      </c>
      <c r="F32" s="18" t="s">
        <v>36</v>
      </c>
      <c r="G32" s="25"/>
    </row>
    <row r="33" spans="1:8">
      <c r="A33" s="4">
        <v>37</v>
      </c>
      <c r="B33" s="19" t="s">
        <v>40</v>
      </c>
      <c r="C33" s="19"/>
      <c r="D33" s="53"/>
      <c r="E33" s="18">
        <v>10</v>
      </c>
      <c r="F33" s="18" t="s">
        <v>36</v>
      </c>
      <c r="G33" s="25"/>
    </row>
    <row r="34" spans="1:8">
      <c r="A34" s="4">
        <v>38</v>
      </c>
      <c r="B34" s="19" t="s">
        <v>41</v>
      </c>
      <c r="C34" s="19"/>
      <c r="D34" s="53"/>
      <c r="E34" s="18">
        <v>10</v>
      </c>
      <c r="F34" s="18" t="s">
        <v>36</v>
      </c>
      <c r="G34" s="25"/>
    </row>
    <row r="35" spans="1:8">
      <c r="A35" s="4">
        <v>39</v>
      </c>
      <c r="B35" s="19" t="s">
        <v>42</v>
      </c>
      <c r="C35" s="19"/>
      <c r="D35" s="53"/>
      <c r="E35" s="18">
        <v>10</v>
      </c>
      <c r="F35" s="18" t="s">
        <v>36</v>
      </c>
      <c r="G35" s="25"/>
    </row>
    <row r="36" spans="1:8">
      <c r="A36" s="4">
        <v>40</v>
      </c>
      <c r="B36" s="19" t="s">
        <v>43</v>
      </c>
      <c r="C36" s="19"/>
      <c r="D36" s="53"/>
      <c r="E36" s="18">
        <v>150</v>
      </c>
      <c r="F36" s="18" t="s">
        <v>36</v>
      </c>
      <c r="G36" s="25"/>
    </row>
    <row r="37" spans="1:8">
      <c r="A37" s="4">
        <v>41</v>
      </c>
      <c r="B37" s="19" t="s">
        <v>44</v>
      </c>
      <c r="C37" s="19"/>
      <c r="D37" s="29"/>
      <c r="E37" s="3">
        <v>1</v>
      </c>
      <c r="F37" s="3" t="s">
        <v>24</v>
      </c>
      <c r="G37" s="25"/>
    </row>
    <row r="38" spans="1:8">
      <c r="A38" s="4">
        <v>42</v>
      </c>
      <c r="B38" s="19" t="s">
        <v>45</v>
      </c>
      <c r="C38" s="19"/>
      <c r="D38" s="29"/>
      <c r="E38" s="3">
        <v>1</v>
      </c>
      <c r="F38" s="3" t="s">
        <v>24</v>
      </c>
      <c r="G38" s="25"/>
    </row>
    <row r="39" spans="1:8" ht="13.5">
      <c r="A39" s="4">
        <v>43</v>
      </c>
      <c r="B39" s="19" t="s">
        <v>46</v>
      </c>
      <c r="C39" s="19"/>
      <c r="D39" s="52"/>
      <c r="E39" s="3">
        <v>3500</v>
      </c>
      <c r="F39" s="3" t="s">
        <v>29</v>
      </c>
      <c r="G39" s="25"/>
      <c r="H39" s="2" t="s">
        <v>47</v>
      </c>
    </row>
    <row r="40" spans="1:8">
      <c r="A40" s="4">
        <v>44</v>
      </c>
      <c r="D40" s="17"/>
      <c r="E40" s="18"/>
    </row>
    <row r="41" spans="1:8">
      <c r="A41" s="4">
        <v>45</v>
      </c>
      <c r="B41" s="35" t="s">
        <v>48</v>
      </c>
      <c r="C41" s="24"/>
      <c r="D41" s="22"/>
      <c r="E41" s="23">
        <v>1</v>
      </c>
      <c r="F41" s="23" t="s">
        <v>24</v>
      </c>
      <c r="G41" s="22"/>
      <c r="H41" s="22" t="s">
        <v>11</v>
      </c>
    </row>
    <row r="42" spans="1:8">
      <c r="A42" s="4">
        <v>46</v>
      </c>
      <c r="B42" s="36" t="s">
        <v>49</v>
      </c>
      <c r="C42" s="19"/>
      <c r="D42" s="31"/>
      <c r="E42" s="32"/>
      <c r="F42" s="32"/>
      <c r="G42" s="31"/>
      <c r="H42" s="31"/>
    </row>
    <row r="43" spans="1:8">
      <c r="A43" s="4">
        <v>47</v>
      </c>
      <c r="B43" s="19" t="s">
        <v>50</v>
      </c>
      <c r="C43" s="19"/>
      <c r="D43" s="31">
        <v>500000</v>
      </c>
      <c r="E43" s="32">
        <v>1</v>
      </c>
      <c r="F43" s="32" t="s">
        <v>24</v>
      </c>
      <c r="G43" s="2">
        <f>D43*E43</f>
        <v>500000</v>
      </c>
      <c r="H43" s="31" t="s">
        <v>51</v>
      </c>
    </row>
    <row r="44" spans="1:8">
      <c r="A44" s="4">
        <v>48</v>
      </c>
      <c r="B44" s="19" t="s">
        <v>52</v>
      </c>
      <c r="C44" s="19"/>
      <c r="D44" s="31">
        <v>100000</v>
      </c>
      <c r="E44" s="32">
        <v>3</v>
      </c>
      <c r="F44" s="32" t="s">
        <v>24</v>
      </c>
      <c r="G44" s="2">
        <f>D44*E44</f>
        <v>300000</v>
      </c>
      <c r="H44" s="31" t="s">
        <v>53</v>
      </c>
    </row>
    <row r="45" spans="1:8">
      <c r="A45" s="4">
        <v>49</v>
      </c>
      <c r="B45" s="19" t="s">
        <v>54</v>
      </c>
      <c r="C45" s="19"/>
      <c r="D45" s="31">
        <v>300000</v>
      </c>
      <c r="E45" s="32">
        <v>1</v>
      </c>
      <c r="F45" s="32" t="s">
        <v>24</v>
      </c>
      <c r="G45" s="2">
        <f>D45*E45</f>
        <v>300000</v>
      </c>
      <c r="H45" s="31" t="s">
        <v>55</v>
      </c>
    </row>
    <row r="46" spans="1:8">
      <c r="A46" s="4">
        <v>50</v>
      </c>
      <c r="B46" s="19" t="s">
        <v>56</v>
      </c>
      <c r="C46" s="19"/>
      <c r="D46" s="31">
        <v>100000</v>
      </c>
      <c r="E46" s="32">
        <v>1</v>
      </c>
      <c r="F46" s="32" t="s">
        <v>24</v>
      </c>
      <c r="G46" s="2">
        <f>D46*E46</f>
        <v>100000</v>
      </c>
      <c r="H46" s="31" t="s">
        <v>53</v>
      </c>
    </row>
    <row r="47" spans="1:8">
      <c r="A47" s="4">
        <v>51</v>
      </c>
      <c r="B47" s="19" t="s">
        <v>57</v>
      </c>
      <c r="C47" s="19"/>
      <c r="D47" s="31">
        <v>100000</v>
      </c>
      <c r="E47" s="32">
        <v>8</v>
      </c>
      <c r="F47" s="32" t="s">
        <v>58</v>
      </c>
      <c r="G47" s="2">
        <f>D47*E47</f>
        <v>800000</v>
      </c>
      <c r="H47" s="31" t="s">
        <v>53</v>
      </c>
    </row>
    <row r="48" spans="1:8">
      <c r="A48" s="4">
        <v>52</v>
      </c>
      <c r="D48" s="17"/>
      <c r="E48" s="18"/>
    </row>
    <row r="49" spans="1:8">
      <c r="A49" s="4">
        <v>53</v>
      </c>
      <c r="B49" s="35" t="s">
        <v>59</v>
      </c>
      <c r="C49" s="24"/>
      <c r="D49" s="22"/>
      <c r="E49" s="23">
        <v>1</v>
      </c>
      <c r="F49" s="23" t="s">
        <v>24</v>
      </c>
      <c r="G49" s="22"/>
      <c r="H49" s="22" t="s">
        <v>11</v>
      </c>
    </row>
    <row r="50" spans="1:8">
      <c r="A50" s="4">
        <v>54</v>
      </c>
      <c r="B50" s="36" t="s">
        <v>60</v>
      </c>
      <c r="C50" s="19"/>
      <c r="D50" s="31"/>
      <c r="E50" s="32"/>
      <c r="F50" s="32"/>
      <c r="G50" s="31"/>
      <c r="H50" s="31"/>
    </row>
    <row r="51" spans="1:8">
      <c r="A51" s="4">
        <v>56</v>
      </c>
      <c r="B51" s="19" t="s">
        <v>61</v>
      </c>
      <c r="C51" s="19"/>
      <c r="D51" s="21"/>
      <c r="E51" s="18"/>
      <c r="F51" s="18"/>
      <c r="G51" s="25"/>
      <c r="H51" s="17"/>
    </row>
    <row r="52" spans="1:8">
      <c r="A52" s="4">
        <v>57</v>
      </c>
      <c r="B52" s="19" t="s">
        <v>62</v>
      </c>
      <c r="C52" s="19"/>
      <c r="D52" s="21">
        <v>100000</v>
      </c>
      <c r="E52" s="18">
        <v>8</v>
      </c>
      <c r="F52" s="18" t="s">
        <v>58</v>
      </c>
      <c r="G52" s="2">
        <f>D52*E52</f>
        <v>800000</v>
      </c>
      <c r="H52" s="17" t="s">
        <v>63</v>
      </c>
    </row>
    <row r="53" spans="1:8">
      <c r="A53" s="4">
        <v>58</v>
      </c>
      <c r="B53" s="19" t="s">
        <v>64</v>
      </c>
      <c r="C53" s="19"/>
      <c r="D53" s="21"/>
      <c r="E53" s="18">
        <v>1</v>
      </c>
      <c r="F53" s="18" t="s">
        <v>24</v>
      </c>
      <c r="G53" s="25"/>
      <c r="H53" s="17" t="s">
        <v>65</v>
      </c>
    </row>
    <row r="54" spans="1:8">
      <c r="A54" s="4">
        <v>59</v>
      </c>
      <c r="B54" s="19" t="s">
        <v>66</v>
      </c>
      <c r="C54" s="19"/>
      <c r="D54" s="21"/>
      <c r="E54" s="18"/>
      <c r="F54" s="18"/>
      <c r="G54" s="25"/>
      <c r="H54" s="17"/>
    </row>
    <row r="55" spans="1:8">
      <c r="A55" s="4">
        <v>60</v>
      </c>
      <c r="B55" s="19" t="s">
        <v>67</v>
      </c>
      <c r="C55" s="19"/>
      <c r="D55" s="26">
        <v>2000000</v>
      </c>
      <c r="E55" s="18">
        <v>2</v>
      </c>
      <c r="F55" s="18" t="s">
        <v>58</v>
      </c>
      <c r="G55" s="2">
        <f>D55*E55</f>
        <v>4000000</v>
      </c>
      <c r="H55" s="17" t="s">
        <v>68</v>
      </c>
    </row>
    <row r="56" spans="1:8">
      <c r="A56" s="4">
        <v>61</v>
      </c>
      <c r="B56" s="19" t="s">
        <v>69</v>
      </c>
      <c r="C56" s="19"/>
      <c r="D56" s="26">
        <v>10000</v>
      </c>
      <c r="E56" s="18">
        <v>30</v>
      </c>
      <c r="F56" s="18" t="s">
        <v>58</v>
      </c>
      <c r="G56" s="2">
        <f>D56*E56</f>
        <v>300000</v>
      </c>
      <c r="H56" s="17" t="s">
        <v>70</v>
      </c>
    </row>
    <row r="57" spans="1:8">
      <c r="A57" s="4">
        <v>62</v>
      </c>
      <c r="B57" s="19" t="s">
        <v>71</v>
      </c>
      <c r="C57" s="19"/>
      <c r="D57" s="26">
        <v>50000</v>
      </c>
      <c r="E57" s="18">
        <v>30</v>
      </c>
      <c r="F57" s="18" t="s">
        <v>72</v>
      </c>
      <c r="G57" s="2">
        <f>D57*E57</f>
        <v>1500000</v>
      </c>
      <c r="H57" s="17" t="s">
        <v>73</v>
      </c>
    </row>
    <row r="58" spans="1:8">
      <c r="A58" s="4">
        <v>63</v>
      </c>
      <c r="B58" s="19" t="s">
        <v>74</v>
      </c>
      <c r="C58" s="19"/>
      <c r="D58" s="26"/>
      <c r="E58" s="18">
        <v>1</v>
      </c>
      <c r="F58" s="18" t="s">
        <v>24</v>
      </c>
      <c r="G58" s="25"/>
      <c r="H58" s="17"/>
    </row>
    <row r="59" spans="1:8">
      <c r="A59" s="4">
        <v>64</v>
      </c>
      <c r="B59" s="19" t="s">
        <v>75</v>
      </c>
      <c r="C59" s="19"/>
      <c r="D59" s="26"/>
      <c r="E59" s="18">
        <v>1</v>
      </c>
      <c r="F59" s="18" t="s">
        <v>24</v>
      </c>
      <c r="G59" s="25"/>
    </row>
    <row r="60" spans="1:8">
      <c r="A60" s="4">
        <v>65</v>
      </c>
      <c r="D60" s="17"/>
      <c r="E60" s="18"/>
      <c r="F60" s="18"/>
      <c r="G60" s="17"/>
      <c r="H60" s="17"/>
    </row>
    <row r="61" spans="1:8">
      <c r="A61" s="4">
        <v>66</v>
      </c>
      <c r="B61" s="35" t="s">
        <v>76</v>
      </c>
      <c r="C61" s="24"/>
      <c r="D61" s="22"/>
      <c r="E61" s="23">
        <v>1</v>
      </c>
      <c r="F61" s="23" t="s">
        <v>24</v>
      </c>
      <c r="G61" s="22"/>
      <c r="H61" s="22" t="s">
        <v>11</v>
      </c>
    </row>
    <row r="62" spans="1:8">
      <c r="A62" s="4">
        <v>67</v>
      </c>
      <c r="B62" s="36" t="s">
        <v>77</v>
      </c>
      <c r="C62" s="19"/>
      <c r="D62" s="31"/>
      <c r="E62" s="32"/>
      <c r="F62" s="32"/>
      <c r="G62" s="31"/>
      <c r="H62" s="31"/>
    </row>
    <row r="63" spans="1:8">
      <c r="A63" s="4">
        <v>68</v>
      </c>
      <c r="B63" s="19" t="s">
        <v>78</v>
      </c>
      <c r="C63" s="40"/>
      <c r="D63" s="21"/>
      <c r="E63" s="3">
        <v>3</v>
      </c>
      <c r="F63" s="18" t="s">
        <v>79</v>
      </c>
      <c r="G63" s="25"/>
      <c r="H63" s="17" t="s">
        <v>80</v>
      </c>
    </row>
    <row r="64" spans="1:8">
      <c r="A64" s="4">
        <v>69</v>
      </c>
      <c r="B64" s="19" t="s">
        <v>81</v>
      </c>
      <c r="C64" s="40"/>
      <c r="D64" s="21"/>
      <c r="F64" s="18"/>
      <c r="G64" s="25"/>
      <c r="H64" s="17"/>
    </row>
    <row r="65" spans="1:8">
      <c r="A65" s="4">
        <v>70</v>
      </c>
      <c r="B65" s="19" t="s">
        <v>82</v>
      </c>
      <c r="C65" s="40"/>
      <c r="D65" s="21"/>
      <c r="F65" s="18"/>
      <c r="G65" s="25"/>
      <c r="H65" s="17"/>
    </row>
    <row r="66" spans="1:8">
      <c r="A66" s="4">
        <v>71</v>
      </c>
      <c r="B66" s="19" t="s">
        <v>83</v>
      </c>
      <c r="C66" s="40"/>
      <c r="D66" s="21"/>
      <c r="F66" s="28"/>
      <c r="G66" s="25"/>
      <c r="H66" s="17"/>
    </row>
    <row r="67" spans="1:8">
      <c r="A67" s="4">
        <v>72</v>
      </c>
      <c r="B67" s="19" t="s">
        <v>84</v>
      </c>
      <c r="D67" s="21"/>
      <c r="E67" s="18"/>
      <c r="F67" s="18"/>
      <c r="G67" s="25"/>
      <c r="H67" s="17"/>
    </row>
    <row r="68" spans="1:8" ht="13.5">
      <c r="A68" s="4">
        <v>73</v>
      </c>
      <c r="B68" s="51" t="s">
        <v>85</v>
      </c>
      <c r="D68" s="21"/>
      <c r="E68" s="18"/>
      <c r="F68" s="18"/>
      <c r="G68" s="25"/>
      <c r="H68" s="17"/>
    </row>
    <row r="69" spans="1:8">
      <c r="A69" s="4">
        <v>74</v>
      </c>
      <c r="B69" s="19" t="s">
        <v>86</v>
      </c>
      <c r="D69" s="21"/>
      <c r="E69" s="18"/>
      <c r="F69" s="18"/>
      <c r="G69" s="25"/>
      <c r="H69" s="17"/>
    </row>
    <row r="70" spans="1:8">
      <c r="A70" s="4">
        <v>75</v>
      </c>
      <c r="B70" s="51" t="s">
        <v>87</v>
      </c>
      <c r="D70" s="21"/>
      <c r="E70" s="18"/>
      <c r="F70" s="18"/>
      <c r="G70" s="25"/>
      <c r="H70" s="17"/>
    </row>
    <row r="71" spans="1:8">
      <c r="A71" s="4">
        <v>76</v>
      </c>
      <c r="D71" s="21"/>
      <c r="E71" s="18"/>
      <c r="F71" s="18"/>
      <c r="G71" s="17"/>
      <c r="H71" s="17"/>
    </row>
    <row r="72" spans="1:8">
      <c r="A72" s="4">
        <v>77</v>
      </c>
      <c r="B72" s="35" t="s">
        <v>88</v>
      </c>
      <c r="C72" s="22"/>
      <c r="D72" s="22"/>
      <c r="E72" s="23">
        <v>1</v>
      </c>
      <c r="F72" s="23" t="s">
        <v>24</v>
      </c>
      <c r="G72" s="22"/>
      <c r="H72" s="22" t="s">
        <v>11</v>
      </c>
    </row>
    <row r="73" spans="1:8">
      <c r="A73" s="4">
        <v>78</v>
      </c>
      <c r="B73" s="36" t="s">
        <v>77</v>
      </c>
      <c r="C73" s="19"/>
      <c r="D73" s="31"/>
      <c r="E73" s="32"/>
      <c r="F73" s="32"/>
      <c r="G73" s="31"/>
      <c r="H73" s="31"/>
    </row>
    <row r="74" spans="1:8">
      <c r="A74" s="4">
        <v>79</v>
      </c>
      <c r="B74" s="34" t="s">
        <v>89</v>
      </c>
      <c r="C74" s="19"/>
      <c r="D74" s="31"/>
      <c r="E74" s="32"/>
      <c r="F74" s="32"/>
      <c r="G74" s="31"/>
      <c r="H74" s="31"/>
    </row>
    <row r="75" spans="1:8">
      <c r="A75" s="4">
        <v>80</v>
      </c>
      <c r="B75" s="19" t="s">
        <v>90</v>
      </c>
      <c r="C75" s="50"/>
      <c r="D75" s="21"/>
      <c r="E75" s="20"/>
      <c r="F75" s="28"/>
      <c r="G75" s="25"/>
      <c r="H75" s="17"/>
    </row>
    <row r="76" spans="1:8">
      <c r="A76" s="4">
        <v>81</v>
      </c>
      <c r="B76" s="19" t="s">
        <v>91</v>
      </c>
      <c r="C76" s="50"/>
      <c r="D76" s="21"/>
      <c r="E76" s="20"/>
      <c r="F76" s="28"/>
      <c r="G76" s="25"/>
      <c r="H76" s="17"/>
    </row>
    <row r="77" spans="1:8">
      <c r="A77" s="4">
        <v>82</v>
      </c>
      <c r="B77" s="19" t="s">
        <v>92</v>
      </c>
      <c r="C77" s="49"/>
      <c r="D77" s="21"/>
      <c r="E77" s="20"/>
      <c r="F77" s="28"/>
      <c r="G77" s="25"/>
      <c r="H77" s="17"/>
    </row>
    <row r="78" spans="1:8">
      <c r="A78" s="4">
        <v>83</v>
      </c>
      <c r="B78" s="19" t="s">
        <v>93</v>
      </c>
      <c r="C78" s="49"/>
      <c r="D78" s="21"/>
      <c r="E78" s="20"/>
      <c r="F78" s="28"/>
      <c r="G78" s="25"/>
      <c r="H78" s="17"/>
    </row>
    <row r="79" spans="1:8">
      <c r="A79" s="4">
        <v>84</v>
      </c>
      <c r="B79" s="19" t="s">
        <v>94</v>
      </c>
      <c r="C79" s="49"/>
      <c r="D79" s="21"/>
      <c r="E79" s="20"/>
      <c r="F79" s="28"/>
      <c r="G79" s="25"/>
      <c r="H79" s="17"/>
    </row>
    <row r="80" spans="1:8">
      <c r="A80" s="4">
        <v>85</v>
      </c>
      <c r="B80" s="19" t="s">
        <v>95</v>
      </c>
      <c r="C80" s="49"/>
      <c r="D80" s="21"/>
      <c r="E80" s="20"/>
      <c r="F80" s="28"/>
      <c r="G80" s="25"/>
      <c r="H80" s="17"/>
    </row>
    <row r="81" spans="1:10">
      <c r="A81" s="4">
        <v>86</v>
      </c>
      <c r="B81" s="19" t="s">
        <v>96</v>
      </c>
      <c r="C81" s="49"/>
      <c r="D81" s="21"/>
      <c r="E81" s="20"/>
      <c r="F81" s="28"/>
      <c r="G81" s="25"/>
      <c r="H81" s="17"/>
    </row>
    <row r="82" spans="1:10">
      <c r="A82" s="4">
        <v>87</v>
      </c>
      <c r="B82" s="19" t="s">
        <v>97</v>
      </c>
      <c r="C82" s="40"/>
      <c r="D82" s="21"/>
      <c r="E82" s="20"/>
      <c r="F82" s="28"/>
      <c r="G82" s="25"/>
      <c r="H82" s="17"/>
    </row>
    <row r="83" spans="1:10">
      <c r="A83" s="4">
        <v>88</v>
      </c>
      <c r="B83" s="19" t="s">
        <v>98</v>
      </c>
      <c r="C83" s="40"/>
      <c r="D83" s="21"/>
      <c r="E83" s="20"/>
      <c r="F83" s="28"/>
      <c r="G83" s="25"/>
      <c r="H83" s="17"/>
    </row>
    <row r="84" spans="1:10">
      <c r="A84" s="4">
        <v>89</v>
      </c>
      <c r="B84" s="19" t="s">
        <v>99</v>
      </c>
      <c r="C84" s="17"/>
      <c r="D84" s="21"/>
      <c r="E84" s="20"/>
      <c r="F84" s="28"/>
      <c r="G84" s="25"/>
      <c r="H84" s="17"/>
    </row>
    <row r="85" spans="1:10">
      <c r="A85" s="4">
        <v>90</v>
      </c>
      <c r="C85" s="17"/>
      <c r="E85" s="18"/>
      <c r="F85" s="18"/>
      <c r="G85" s="17"/>
    </row>
    <row r="86" spans="1:10">
      <c r="A86" s="4">
        <v>91</v>
      </c>
      <c r="B86" s="35" t="s">
        <v>100</v>
      </c>
      <c r="C86" s="42"/>
      <c r="D86" s="42"/>
      <c r="E86" s="23">
        <v>1</v>
      </c>
      <c r="F86" s="23" t="s">
        <v>24</v>
      </c>
      <c r="G86" s="22"/>
      <c r="H86" s="22" t="s">
        <v>11</v>
      </c>
    </row>
    <row r="87" spans="1:10">
      <c r="A87" s="4">
        <v>92</v>
      </c>
      <c r="B87" s="36" t="s">
        <v>77</v>
      </c>
      <c r="E87" s="18"/>
      <c r="G87" s="17"/>
    </row>
    <row r="88" spans="1:10">
      <c r="A88" s="4">
        <v>93</v>
      </c>
      <c r="B88" s="36" t="s">
        <v>101</v>
      </c>
      <c r="E88" s="18"/>
      <c r="G88" s="17"/>
    </row>
    <row r="89" spans="1:10">
      <c r="A89" s="4">
        <v>94</v>
      </c>
      <c r="B89" s="36"/>
      <c r="E89" s="18"/>
      <c r="G89" s="17"/>
    </row>
    <row r="90" spans="1:10">
      <c r="A90" s="4">
        <v>95</v>
      </c>
      <c r="B90" s="19" t="s">
        <v>102</v>
      </c>
      <c r="E90" s="18"/>
      <c r="G90" s="17"/>
    </row>
    <row r="91" spans="1:10">
      <c r="A91" s="4">
        <v>96</v>
      </c>
      <c r="B91" s="19" t="s">
        <v>103</v>
      </c>
      <c r="G91" s="25"/>
      <c r="H91" s="17"/>
    </row>
    <row r="92" spans="1:10">
      <c r="A92" s="4">
        <v>97</v>
      </c>
      <c r="B92" s="19" t="s">
        <v>104</v>
      </c>
      <c r="E92" s="3">
        <v>1</v>
      </c>
      <c r="F92" s="3" t="s">
        <v>24</v>
      </c>
      <c r="G92" s="25"/>
      <c r="H92" s="17"/>
    </row>
    <row r="93" spans="1:10">
      <c r="A93" s="4">
        <v>98</v>
      </c>
      <c r="B93" s="19" t="s">
        <v>105</v>
      </c>
      <c r="E93" s="3">
        <v>1</v>
      </c>
      <c r="F93" s="3" t="s">
        <v>24</v>
      </c>
      <c r="G93" s="25"/>
      <c r="H93" s="17"/>
    </row>
    <row r="94" spans="1:10">
      <c r="A94" s="4">
        <v>99</v>
      </c>
      <c r="B94" s="19" t="s">
        <v>106</v>
      </c>
      <c r="E94" s="20">
        <v>2</v>
      </c>
      <c r="F94" s="28" t="s">
        <v>107</v>
      </c>
      <c r="G94" s="25"/>
      <c r="H94" s="17"/>
    </row>
    <row r="95" spans="1:10" s="38" customFormat="1">
      <c r="A95" s="4">
        <v>100</v>
      </c>
      <c r="B95" s="19" t="s">
        <v>108</v>
      </c>
      <c r="C95" s="1"/>
      <c r="D95" s="2"/>
      <c r="E95" s="20">
        <v>1</v>
      </c>
      <c r="F95" s="28" t="s">
        <v>109</v>
      </c>
      <c r="G95" s="25"/>
      <c r="H95" s="17"/>
      <c r="I95" s="1"/>
      <c r="J95" s="1"/>
    </row>
    <row r="96" spans="1:10" s="38" customFormat="1">
      <c r="A96" s="4">
        <v>101</v>
      </c>
      <c r="B96" s="19" t="s">
        <v>110</v>
      </c>
      <c r="C96" s="1"/>
      <c r="D96" s="2"/>
      <c r="E96" s="20">
        <v>1</v>
      </c>
      <c r="F96" s="28" t="s">
        <v>111</v>
      </c>
      <c r="G96" s="25"/>
      <c r="H96" s="17"/>
      <c r="I96" s="1"/>
      <c r="J96" s="1"/>
    </row>
    <row r="97" spans="1:10" s="38" customFormat="1">
      <c r="A97" s="4">
        <v>102</v>
      </c>
      <c r="B97" s="19" t="s">
        <v>112</v>
      </c>
      <c r="C97" s="1"/>
      <c r="D97" s="2"/>
      <c r="E97" s="20">
        <v>1</v>
      </c>
      <c r="F97" s="28" t="s">
        <v>109</v>
      </c>
      <c r="G97" s="25"/>
      <c r="H97" s="17"/>
      <c r="I97" s="1"/>
      <c r="J97" s="1"/>
    </row>
    <row r="98" spans="1:10" s="38" customFormat="1">
      <c r="A98" s="4">
        <v>103</v>
      </c>
      <c r="B98" s="19" t="s">
        <v>113</v>
      </c>
      <c r="C98" s="1"/>
      <c r="D98" s="2"/>
      <c r="E98" s="20">
        <v>1</v>
      </c>
      <c r="F98" s="28" t="s">
        <v>109</v>
      </c>
      <c r="G98" s="25"/>
      <c r="H98" s="17"/>
      <c r="I98" s="1"/>
      <c r="J98" s="1"/>
    </row>
    <row r="99" spans="1:10" s="38" customFormat="1">
      <c r="A99" s="4">
        <v>104</v>
      </c>
      <c r="B99" s="19" t="s">
        <v>114</v>
      </c>
      <c r="C99" s="19"/>
      <c r="D99" s="2"/>
      <c r="E99" s="20">
        <v>20</v>
      </c>
      <c r="F99" s="28" t="s">
        <v>107</v>
      </c>
      <c r="G99" s="25"/>
      <c r="H99" s="17"/>
      <c r="I99" s="1"/>
      <c r="J99" s="1"/>
    </row>
    <row r="100" spans="1:10" s="38" customFormat="1">
      <c r="A100" s="4">
        <v>105</v>
      </c>
      <c r="B100" s="17" t="s">
        <v>115</v>
      </c>
      <c r="C100" s="1"/>
      <c r="D100" s="2"/>
      <c r="E100" s="3">
        <v>1</v>
      </c>
      <c r="F100" s="18" t="s">
        <v>24</v>
      </c>
      <c r="G100" s="25"/>
      <c r="H100" s="17"/>
      <c r="I100" s="1"/>
      <c r="J100" s="1"/>
    </row>
    <row r="101" spans="1:10" s="38" customFormat="1">
      <c r="A101" s="4">
        <v>106</v>
      </c>
      <c r="B101" s="17" t="s">
        <v>116</v>
      </c>
      <c r="C101" s="1"/>
      <c r="D101" s="2"/>
      <c r="E101" s="3">
        <v>1</v>
      </c>
      <c r="F101" s="18" t="s">
        <v>24</v>
      </c>
      <c r="G101" s="25"/>
      <c r="H101" s="17"/>
      <c r="I101" s="1"/>
      <c r="J101" s="1"/>
    </row>
    <row r="102" spans="1:10" s="38" customFormat="1">
      <c r="A102" s="4">
        <v>107</v>
      </c>
      <c r="B102" s="17" t="s">
        <v>117</v>
      </c>
      <c r="C102" s="1"/>
      <c r="D102" s="2"/>
      <c r="E102" s="3">
        <v>1</v>
      </c>
      <c r="F102" s="18" t="s">
        <v>24</v>
      </c>
      <c r="G102" s="25"/>
      <c r="H102" s="17"/>
      <c r="I102" s="1"/>
      <c r="J102" s="1"/>
    </row>
    <row r="103" spans="1:10" s="38" customFormat="1">
      <c r="A103" s="4">
        <v>108</v>
      </c>
      <c r="B103" s="17" t="s">
        <v>118</v>
      </c>
      <c r="C103" s="1"/>
      <c r="D103" s="2"/>
      <c r="E103" s="3">
        <v>1</v>
      </c>
      <c r="F103" s="18" t="s">
        <v>24</v>
      </c>
      <c r="G103" s="25"/>
      <c r="H103" s="17"/>
      <c r="I103" s="1"/>
      <c r="J103" s="1"/>
    </row>
    <row r="104" spans="1:10" s="38" customFormat="1">
      <c r="A104" s="4">
        <v>109</v>
      </c>
      <c r="B104" s="17" t="s">
        <v>119</v>
      </c>
      <c r="C104" s="1"/>
      <c r="D104" s="2"/>
      <c r="E104" s="3">
        <v>1</v>
      </c>
      <c r="F104" s="18" t="s">
        <v>120</v>
      </c>
      <c r="G104" s="25"/>
      <c r="H104" s="17"/>
      <c r="I104" s="1"/>
      <c r="J104" s="1"/>
    </row>
    <row r="105" spans="1:10" s="38" customFormat="1">
      <c r="A105" s="4">
        <v>110</v>
      </c>
      <c r="B105" s="17" t="s">
        <v>121</v>
      </c>
      <c r="C105" s="1"/>
      <c r="D105" s="2"/>
      <c r="E105" s="3">
        <v>1</v>
      </c>
      <c r="F105" s="18" t="s">
        <v>120</v>
      </c>
      <c r="G105" s="25"/>
      <c r="H105" s="17"/>
      <c r="I105" s="1"/>
      <c r="J105" s="1"/>
    </row>
    <row r="106" spans="1:10" s="38" customFormat="1">
      <c r="A106" s="4">
        <v>111</v>
      </c>
      <c r="B106" s="17" t="s">
        <v>122</v>
      </c>
      <c r="C106" s="17"/>
      <c r="D106" s="2"/>
      <c r="E106" s="3">
        <v>1</v>
      </c>
      <c r="F106" s="18" t="s">
        <v>123</v>
      </c>
      <c r="G106" s="25"/>
      <c r="H106" s="17"/>
      <c r="I106" s="1"/>
      <c r="J106" s="1"/>
    </row>
    <row r="107" spans="1:10" s="38" customFormat="1" ht="13.5">
      <c r="A107" s="4">
        <v>112</v>
      </c>
      <c r="B107" s="17" t="s">
        <v>124</v>
      </c>
      <c r="C107" s="17"/>
      <c r="D107" s="2"/>
      <c r="E107" s="3">
        <v>20</v>
      </c>
      <c r="F107" s="18" t="s">
        <v>36</v>
      </c>
      <c r="G107" s="25"/>
      <c r="H107" s="17"/>
      <c r="I107" s="1"/>
      <c r="J107" s="1"/>
    </row>
    <row r="108" spans="1:10" s="38" customFormat="1" ht="13.5">
      <c r="A108" s="4">
        <v>113</v>
      </c>
      <c r="B108" s="17" t="s">
        <v>125</v>
      </c>
      <c r="C108" s="17"/>
      <c r="D108" s="2"/>
      <c r="E108" s="3">
        <v>500</v>
      </c>
      <c r="F108" s="18" t="s">
        <v>36</v>
      </c>
      <c r="G108" s="25"/>
      <c r="H108" s="17"/>
      <c r="I108" s="1"/>
      <c r="J108" s="1"/>
    </row>
    <row r="109" spans="1:10" s="38" customFormat="1">
      <c r="A109" s="4">
        <v>114</v>
      </c>
      <c r="B109" s="17" t="s">
        <v>126</v>
      </c>
      <c r="C109" s="17"/>
      <c r="D109" s="2"/>
      <c r="E109" s="3">
        <v>75</v>
      </c>
      <c r="F109" s="18" t="s">
        <v>36</v>
      </c>
      <c r="G109" s="25"/>
      <c r="H109" s="17"/>
      <c r="I109" s="1"/>
      <c r="J109" s="1"/>
    </row>
    <row r="110" spans="1:10" s="38" customFormat="1">
      <c r="A110" s="4">
        <v>115</v>
      </c>
      <c r="B110" s="19" t="s">
        <v>127</v>
      </c>
      <c r="C110" s="1"/>
      <c r="D110" s="2"/>
      <c r="E110" s="20">
        <v>10</v>
      </c>
      <c r="F110" s="28" t="s">
        <v>109</v>
      </c>
      <c r="G110" s="25"/>
      <c r="H110" s="17"/>
      <c r="I110" s="1"/>
      <c r="J110" s="1"/>
    </row>
    <row r="111" spans="1:10" s="38" customFormat="1">
      <c r="A111" s="4">
        <v>116</v>
      </c>
      <c r="B111" s="19" t="s">
        <v>128</v>
      </c>
      <c r="C111" s="1"/>
      <c r="D111" s="2"/>
      <c r="E111" s="20"/>
      <c r="F111" s="28"/>
      <c r="G111" s="25"/>
      <c r="H111" s="17"/>
      <c r="I111" s="1"/>
      <c r="J111" s="1"/>
    </row>
    <row r="112" spans="1:10" s="38" customFormat="1">
      <c r="A112" s="4">
        <v>117</v>
      </c>
      <c r="B112" s="19" t="s">
        <v>129</v>
      </c>
      <c r="C112" s="1"/>
      <c r="D112" s="2"/>
      <c r="E112" s="20"/>
      <c r="F112" s="28"/>
      <c r="G112" s="25"/>
      <c r="H112" s="17"/>
      <c r="I112" s="1"/>
      <c r="J112" s="1"/>
    </row>
    <row r="113" spans="1:10" s="38" customFormat="1">
      <c r="A113" s="4">
        <v>118</v>
      </c>
      <c r="B113" s="19" t="s">
        <v>130</v>
      </c>
      <c r="C113" s="1"/>
      <c r="D113" s="2"/>
      <c r="E113" s="20"/>
      <c r="F113" s="28"/>
      <c r="G113" s="25"/>
      <c r="H113" s="17"/>
      <c r="I113" s="1"/>
      <c r="J113" s="1"/>
    </row>
    <row r="114" spans="1:10" s="38" customFormat="1">
      <c r="A114" s="4">
        <v>119</v>
      </c>
      <c r="B114" s="19" t="s">
        <v>131</v>
      </c>
      <c r="C114" s="1"/>
      <c r="D114" s="2"/>
      <c r="E114" s="20"/>
      <c r="F114" s="28"/>
      <c r="G114" s="25"/>
      <c r="H114" s="17"/>
      <c r="I114" s="1"/>
      <c r="J114" s="1"/>
    </row>
    <row r="115" spans="1:10" s="38" customFormat="1">
      <c r="A115" s="4">
        <v>120</v>
      </c>
      <c r="B115" s="19" t="s">
        <v>132</v>
      </c>
      <c r="C115" s="1"/>
      <c r="D115" s="2"/>
      <c r="E115" s="20"/>
      <c r="F115" s="28"/>
      <c r="G115" s="25"/>
      <c r="H115" s="17"/>
      <c r="I115" s="1"/>
      <c r="J115" s="1"/>
    </row>
    <row r="116" spans="1:10" s="38" customFormat="1">
      <c r="A116" s="4">
        <v>121</v>
      </c>
      <c r="B116" s="19" t="s">
        <v>133</v>
      </c>
      <c r="C116" s="1"/>
      <c r="D116" s="2"/>
      <c r="E116" s="3"/>
      <c r="F116" s="28"/>
      <c r="G116" s="25"/>
      <c r="H116" s="17"/>
      <c r="I116" s="1"/>
      <c r="J116" s="1"/>
    </row>
    <row r="117" spans="1:10" s="38" customFormat="1">
      <c r="A117" s="4">
        <v>122</v>
      </c>
      <c r="B117" s="19" t="s">
        <v>134</v>
      </c>
      <c r="C117" s="1"/>
      <c r="D117" s="2"/>
      <c r="E117" s="20">
        <v>20</v>
      </c>
      <c r="F117" s="28" t="s">
        <v>111</v>
      </c>
      <c r="G117" s="25"/>
      <c r="H117" s="17"/>
      <c r="I117" s="1"/>
      <c r="J117" s="1"/>
    </row>
    <row r="118" spans="1:10" s="38" customFormat="1">
      <c r="A118" s="4">
        <v>123</v>
      </c>
      <c r="B118" s="19" t="s">
        <v>135</v>
      </c>
      <c r="C118" s="1"/>
      <c r="D118" s="2"/>
      <c r="E118" s="3"/>
      <c r="F118" s="28"/>
      <c r="G118" s="25"/>
      <c r="H118" s="17"/>
      <c r="I118" s="1"/>
      <c r="J118" s="1"/>
    </row>
    <row r="119" spans="1:10" s="38" customFormat="1">
      <c r="A119" s="4">
        <v>124</v>
      </c>
      <c r="B119" s="19" t="s">
        <v>136</v>
      </c>
      <c r="C119" s="1"/>
      <c r="D119" s="2"/>
      <c r="E119" s="20">
        <v>1</v>
      </c>
      <c r="F119" s="28" t="s">
        <v>137</v>
      </c>
      <c r="G119" s="25"/>
      <c r="H119" s="17"/>
      <c r="I119" s="1"/>
      <c r="J119" s="1"/>
    </row>
    <row r="120" spans="1:10" s="38" customFormat="1">
      <c r="A120" s="4">
        <v>125</v>
      </c>
      <c r="B120" s="19" t="s">
        <v>138</v>
      </c>
      <c r="C120" s="1"/>
      <c r="D120" s="2"/>
      <c r="E120" s="20">
        <v>1</v>
      </c>
      <c r="F120" s="28" t="s">
        <v>139</v>
      </c>
      <c r="G120" s="25"/>
      <c r="H120" s="17"/>
      <c r="I120" s="1"/>
      <c r="J120" s="1"/>
    </row>
    <row r="121" spans="1:10" s="38" customFormat="1">
      <c r="A121" s="4">
        <v>126</v>
      </c>
      <c r="B121" s="19" t="s">
        <v>140</v>
      </c>
      <c r="C121" s="1"/>
      <c r="D121" s="2"/>
      <c r="E121" s="18"/>
      <c r="F121" s="18"/>
      <c r="G121" s="25"/>
      <c r="H121" s="2"/>
      <c r="I121" s="1"/>
      <c r="J121" s="1"/>
    </row>
    <row r="122" spans="1:10" s="38" customFormat="1">
      <c r="A122" s="4">
        <v>127</v>
      </c>
      <c r="B122" s="19" t="s">
        <v>141</v>
      </c>
      <c r="C122" s="1"/>
      <c r="D122" s="2"/>
      <c r="E122" s="3">
        <v>200</v>
      </c>
      <c r="F122" s="28" t="s">
        <v>120</v>
      </c>
      <c r="G122" s="25"/>
      <c r="H122" s="17"/>
      <c r="I122" s="1"/>
      <c r="J122" s="1"/>
    </row>
    <row r="123" spans="1:10" s="38" customFormat="1">
      <c r="A123" s="4">
        <v>128</v>
      </c>
      <c r="B123" s="19" t="s">
        <v>142</v>
      </c>
      <c r="C123" s="1"/>
      <c r="D123" s="2"/>
      <c r="E123" s="3">
        <v>3000</v>
      </c>
      <c r="F123" s="28" t="s">
        <v>24</v>
      </c>
      <c r="G123" s="25"/>
      <c r="H123" s="17"/>
      <c r="I123" s="1"/>
      <c r="J123" s="1"/>
    </row>
    <row r="124" spans="1:10" s="38" customFormat="1">
      <c r="A124" s="4">
        <v>129</v>
      </c>
      <c r="B124" s="19" t="s">
        <v>143</v>
      </c>
      <c r="C124" s="1"/>
      <c r="D124" s="2"/>
      <c r="E124" s="3">
        <v>30</v>
      </c>
      <c r="F124" s="28" t="s">
        <v>144</v>
      </c>
      <c r="G124" s="25"/>
      <c r="H124" s="17"/>
      <c r="I124" s="1"/>
      <c r="J124" s="1"/>
    </row>
    <row r="125" spans="1:10" s="38" customFormat="1">
      <c r="A125" s="4">
        <v>130</v>
      </c>
      <c r="B125" s="19" t="s">
        <v>145</v>
      </c>
      <c r="C125" s="1"/>
      <c r="D125" s="2"/>
      <c r="E125" s="3">
        <v>30</v>
      </c>
      <c r="F125" s="28" t="s">
        <v>144</v>
      </c>
      <c r="G125" s="25"/>
      <c r="H125" s="17"/>
      <c r="I125" s="1"/>
      <c r="J125" s="1"/>
    </row>
    <row r="126" spans="1:10" s="38" customFormat="1" ht="13.5">
      <c r="A126" s="4">
        <v>131</v>
      </c>
      <c r="B126" s="19" t="s">
        <v>146</v>
      </c>
      <c r="C126" s="1"/>
      <c r="D126" s="2"/>
      <c r="E126" s="3"/>
      <c r="F126" s="28"/>
      <c r="G126" s="25"/>
      <c r="H126" s="17"/>
      <c r="I126" s="1"/>
      <c r="J126" s="1"/>
    </row>
    <row r="127" spans="1:10" s="38" customFormat="1" ht="13.5">
      <c r="A127" s="4">
        <v>132</v>
      </c>
      <c r="B127" s="30" t="s">
        <v>147</v>
      </c>
      <c r="C127" s="1"/>
      <c r="D127" s="2"/>
      <c r="E127" s="3"/>
      <c r="F127" s="28"/>
      <c r="G127" s="25"/>
      <c r="H127" s="17"/>
      <c r="I127" s="1"/>
      <c r="J127" s="1"/>
    </row>
    <row r="128" spans="1:10" s="38" customFormat="1">
      <c r="A128" s="4">
        <v>133</v>
      </c>
      <c r="B128" s="31" t="s">
        <v>148</v>
      </c>
      <c r="C128" s="17"/>
      <c r="D128" s="2"/>
      <c r="E128" s="18"/>
      <c r="F128" s="18"/>
      <c r="G128" s="25"/>
      <c r="H128" s="17"/>
      <c r="I128" s="1"/>
      <c r="J128" s="1"/>
    </row>
    <row r="129" spans="1:10" s="38" customFormat="1" ht="13.5">
      <c r="A129" s="4">
        <v>134</v>
      </c>
      <c r="B129" s="48" t="s">
        <v>149</v>
      </c>
      <c r="C129" s="17"/>
      <c r="D129" s="2"/>
      <c r="E129" s="3">
        <v>2</v>
      </c>
      <c r="F129" s="18" t="s">
        <v>34</v>
      </c>
      <c r="G129" s="25"/>
      <c r="H129" s="17"/>
      <c r="I129" s="1"/>
      <c r="J129" s="1"/>
    </row>
    <row r="130" spans="1:10" s="38" customFormat="1">
      <c r="A130" s="4">
        <v>135</v>
      </c>
      <c r="B130" s="17" t="s">
        <v>150</v>
      </c>
      <c r="C130" s="17"/>
      <c r="D130" s="2"/>
      <c r="E130" s="3">
        <v>50</v>
      </c>
      <c r="F130" s="18" t="s">
        <v>34</v>
      </c>
      <c r="G130" s="25"/>
      <c r="H130" s="17"/>
      <c r="I130" s="1"/>
      <c r="J130" s="1"/>
    </row>
    <row r="131" spans="1:10" s="38" customFormat="1">
      <c r="A131" s="4">
        <v>136</v>
      </c>
      <c r="B131" s="17" t="s">
        <v>151</v>
      </c>
      <c r="C131" s="17"/>
      <c r="D131" s="2"/>
      <c r="E131" s="3">
        <v>10</v>
      </c>
      <c r="F131" s="18" t="s">
        <v>34</v>
      </c>
      <c r="G131" s="25"/>
      <c r="H131" s="17"/>
      <c r="I131" s="1"/>
      <c r="J131" s="1"/>
    </row>
    <row r="132" spans="1:10" s="38" customFormat="1" ht="13.5">
      <c r="A132" s="4">
        <v>137</v>
      </c>
      <c r="B132" s="17" t="s">
        <v>152</v>
      </c>
      <c r="C132" s="17"/>
      <c r="D132" s="2"/>
      <c r="E132" s="3">
        <v>10</v>
      </c>
      <c r="F132" s="18" t="s">
        <v>34</v>
      </c>
      <c r="G132" s="25"/>
      <c r="H132" s="17"/>
      <c r="I132" s="1"/>
      <c r="J132" s="1"/>
    </row>
    <row r="133" spans="1:10" s="38" customFormat="1">
      <c r="A133" s="4">
        <v>138</v>
      </c>
      <c r="B133" s="17" t="s">
        <v>153</v>
      </c>
      <c r="C133" s="17"/>
      <c r="D133" s="2"/>
      <c r="E133" s="3">
        <v>15</v>
      </c>
      <c r="F133" s="18" t="s">
        <v>34</v>
      </c>
      <c r="G133" s="25"/>
      <c r="H133" s="17"/>
      <c r="I133" s="1"/>
      <c r="J133" s="1"/>
    </row>
    <row r="134" spans="1:10" s="38" customFormat="1">
      <c r="A134" s="4">
        <v>139</v>
      </c>
      <c r="B134" s="17" t="s">
        <v>154</v>
      </c>
      <c r="C134" s="17"/>
      <c r="D134" s="2"/>
      <c r="E134" s="3">
        <v>10</v>
      </c>
      <c r="F134" s="18" t="s">
        <v>34</v>
      </c>
      <c r="G134" s="25"/>
      <c r="H134" s="17"/>
      <c r="I134" s="1"/>
      <c r="J134" s="1"/>
    </row>
    <row r="135" spans="1:10" s="38" customFormat="1" ht="13.5">
      <c r="A135" s="4">
        <v>140</v>
      </c>
      <c r="B135" s="17" t="s">
        <v>155</v>
      </c>
      <c r="C135" s="31"/>
      <c r="D135" s="2"/>
      <c r="E135" s="3">
        <v>6</v>
      </c>
      <c r="F135" s="32" t="s">
        <v>34</v>
      </c>
      <c r="G135" s="37"/>
      <c r="H135" s="17"/>
      <c r="I135" s="1"/>
      <c r="J135" s="1"/>
    </row>
    <row r="136" spans="1:10" s="38" customFormat="1">
      <c r="A136" s="4">
        <v>141</v>
      </c>
      <c r="B136" s="31" t="s">
        <v>156</v>
      </c>
      <c r="C136" s="31"/>
      <c r="D136" s="2"/>
      <c r="E136" s="3">
        <v>1</v>
      </c>
      <c r="F136" s="32" t="s">
        <v>34</v>
      </c>
      <c r="G136" s="37"/>
      <c r="H136" s="17"/>
      <c r="I136" s="1"/>
      <c r="J136" s="1"/>
    </row>
    <row r="137" spans="1:10" s="38" customFormat="1">
      <c r="A137" s="4">
        <v>142</v>
      </c>
      <c r="B137" s="31" t="s">
        <v>157</v>
      </c>
      <c r="C137" s="31"/>
      <c r="D137" s="2"/>
      <c r="E137" s="3">
        <v>1</v>
      </c>
      <c r="F137" s="32" t="s">
        <v>34</v>
      </c>
      <c r="G137" s="37"/>
      <c r="H137" s="17"/>
      <c r="I137" s="1"/>
      <c r="J137" s="1"/>
    </row>
    <row r="138" spans="1:10" s="38" customFormat="1">
      <c r="A138" s="4">
        <v>143</v>
      </c>
      <c r="B138" s="31" t="s">
        <v>158</v>
      </c>
      <c r="C138" s="17"/>
      <c r="D138" s="2"/>
      <c r="E138" s="3">
        <v>1</v>
      </c>
      <c r="F138" s="18" t="s">
        <v>34</v>
      </c>
      <c r="G138" s="25"/>
      <c r="H138" s="17"/>
      <c r="I138" s="1"/>
      <c r="J138" s="1"/>
    </row>
    <row r="139" spans="1:10" s="38" customFormat="1" ht="13.5">
      <c r="A139" s="4">
        <v>144</v>
      </c>
      <c r="B139" s="17" t="s">
        <v>159</v>
      </c>
      <c r="C139" s="17"/>
      <c r="D139" s="2"/>
      <c r="E139" s="3">
        <v>100</v>
      </c>
      <c r="F139" s="18" t="s">
        <v>34</v>
      </c>
      <c r="G139" s="25"/>
      <c r="H139" s="17"/>
      <c r="I139" s="1"/>
      <c r="J139" s="1"/>
    </row>
    <row r="140" spans="1:10" s="38" customFormat="1">
      <c r="A140" s="4">
        <v>145</v>
      </c>
      <c r="B140" s="17" t="s">
        <v>160</v>
      </c>
      <c r="C140" s="17"/>
      <c r="D140" s="2"/>
      <c r="E140" s="3">
        <v>6</v>
      </c>
      <c r="F140" s="18" t="s">
        <v>34</v>
      </c>
      <c r="G140" s="25"/>
      <c r="H140" s="17"/>
      <c r="I140" s="1"/>
      <c r="J140" s="1"/>
    </row>
    <row r="141" spans="1:10" s="38" customFormat="1">
      <c r="A141" s="4">
        <v>146</v>
      </c>
      <c r="B141" s="17" t="s">
        <v>161</v>
      </c>
      <c r="C141" s="17"/>
      <c r="D141" s="2"/>
      <c r="E141" s="3">
        <v>1</v>
      </c>
      <c r="F141" s="18" t="s">
        <v>24</v>
      </c>
      <c r="G141" s="25"/>
      <c r="H141" s="17"/>
      <c r="I141" s="1"/>
      <c r="J141" s="1"/>
    </row>
    <row r="142" spans="1:10" s="38" customFormat="1">
      <c r="A142" s="4">
        <v>147</v>
      </c>
      <c r="B142" s="17" t="s">
        <v>162</v>
      </c>
      <c r="C142" s="17"/>
      <c r="D142" s="2"/>
      <c r="E142" s="3"/>
      <c r="F142" s="18"/>
      <c r="G142" s="25"/>
      <c r="H142" s="17"/>
      <c r="I142" s="1"/>
      <c r="J142" s="1"/>
    </row>
    <row r="143" spans="1:10" ht="13.5">
      <c r="A143" s="4">
        <v>148</v>
      </c>
      <c r="B143" s="17" t="s">
        <v>163</v>
      </c>
      <c r="C143" s="17"/>
      <c r="E143" s="3">
        <v>101</v>
      </c>
      <c r="F143" s="18" t="s">
        <v>144</v>
      </c>
      <c r="G143" s="25"/>
      <c r="H143" s="17" t="s">
        <v>164</v>
      </c>
    </row>
    <row r="144" spans="1:10" ht="13.5">
      <c r="A144" s="4">
        <v>149</v>
      </c>
      <c r="B144" s="17" t="s">
        <v>165</v>
      </c>
      <c r="C144" s="17"/>
      <c r="E144" s="3">
        <v>101</v>
      </c>
      <c r="F144" s="18" t="s">
        <v>120</v>
      </c>
      <c r="G144" s="25"/>
      <c r="H144" s="17"/>
    </row>
    <row r="145" spans="1:8">
      <c r="A145" s="4">
        <v>150</v>
      </c>
      <c r="B145" s="17" t="s">
        <v>166</v>
      </c>
      <c r="C145" s="17"/>
      <c r="F145" s="18"/>
      <c r="G145" s="17"/>
      <c r="H145" s="17"/>
    </row>
    <row r="146" spans="1:8">
      <c r="A146" s="4">
        <v>151</v>
      </c>
      <c r="B146" s="17"/>
      <c r="C146" s="17"/>
      <c r="F146" s="18"/>
      <c r="G146" s="17"/>
      <c r="H146" s="17"/>
    </row>
    <row r="147" spans="1:8">
      <c r="A147" s="4">
        <v>152</v>
      </c>
      <c r="B147" s="17" t="s">
        <v>167</v>
      </c>
      <c r="C147" s="17"/>
      <c r="D147" s="26">
        <v>2000</v>
      </c>
      <c r="E147" s="20">
        <v>500</v>
      </c>
      <c r="F147" s="18" t="s">
        <v>168</v>
      </c>
      <c r="G147" s="17">
        <f>D147*E147</f>
        <v>1000000</v>
      </c>
      <c r="H147" s="17" t="s">
        <v>53</v>
      </c>
    </row>
    <row r="148" spans="1:8">
      <c r="A148" s="4">
        <v>153</v>
      </c>
      <c r="B148" s="47" t="s">
        <v>169</v>
      </c>
      <c r="C148" s="17"/>
      <c r="D148" s="26"/>
      <c r="E148" s="20"/>
      <c r="F148" s="18"/>
      <c r="G148" s="17"/>
      <c r="H148" s="17"/>
    </row>
    <row r="149" spans="1:8">
      <c r="A149" s="4">
        <v>154</v>
      </c>
      <c r="C149" s="17"/>
      <c r="D149" s="26"/>
      <c r="E149" s="20"/>
      <c r="F149" s="18"/>
      <c r="G149" s="17"/>
      <c r="H149" s="17"/>
    </row>
    <row r="150" spans="1:8">
      <c r="A150" s="4">
        <v>155</v>
      </c>
      <c r="B150" s="24" t="s">
        <v>170</v>
      </c>
      <c r="C150" s="22"/>
      <c r="D150" s="22"/>
      <c r="E150" s="23">
        <v>1</v>
      </c>
      <c r="F150" s="23" t="s">
        <v>24</v>
      </c>
      <c r="G150" s="22"/>
      <c r="H150" s="22" t="s">
        <v>11</v>
      </c>
    </row>
    <row r="151" spans="1:8">
      <c r="A151" s="4">
        <v>156</v>
      </c>
      <c r="B151" s="36" t="s">
        <v>77</v>
      </c>
      <c r="C151" s="31"/>
      <c r="D151" s="31"/>
      <c r="E151" s="32"/>
      <c r="F151" s="32"/>
      <c r="G151" s="31"/>
      <c r="H151" s="31"/>
    </row>
    <row r="152" spans="1:8">
      <c r="A152" s="4">
        <v>157</v>
      </c>
      <c r="B152" s="19" t="s">
        <v>171</v>
      </c>
      <c r="C152" s="19"/>
      <c r="D152" s="17"/>
      <c r="E152" s="18"/>
      <c r="F152" s="18"/>
      <c r="G152" s="25"/>
      <c r="H152" s="17"/>
    </row>
    <row r="153" spans="1:8">
      <c r="A153" s="4">
        <v>158</v>
      </c>
      <c r="B153" s="19" t="s">
        <v>172</v>
      </c>
      <c r="C153" s="19"/>
      <c r="D153" s="21"/>
      <c r="E153" s="20">
        <v>20</v>
      </c>
      <c r="F153" s="28" t="s">
        <v>111</v>
      </c>
      <c r="G153" s="25"/>
      <c r="H153" s="17" t="s">
        <v>173</v>
      </c>
    </row>
    <row r="154" spans="1:8">
      <c r="A154" s="4">
        <v>159</v>
      </c>
      <c r="B154" s="19" t="s">
        <v>174</v>
      </c>
      <c r="C154" s="19"/>
      <c r="D154" s="21"/>
      <c r="E154" s="20">
        <v>20</v>
      </c>
      <c r="F154" s="28" t="s">
        <v>111</v>
      </c>
      <c r="G154" s="25"/>
      <c r="H154" s="17" t="s">
        <v>173</v>
      </c>
    </row>
    <row r="155" spans="1:8">
      <c r="A155" s="4">
        <v>160</v>
      </c>
      <c r="B155" s="19" t="s">
        <v>175</v>
      </c>
      <c r="C155" s="19"/>
      <c r="D155" s="21"/>
      <c r="E155" s="20"/>
      <c r="F155" s="28"/>
      <c r="G155" s="25"/>
      <c r="H155" s="17"/>
    </row>
    <row r="156" spans="1:8">
      <c r="A156" s="4">
        <v>161</v>
      </c>
      <c r="B156" s="19" t="s">
        <v>176</v>
      </c>
      <c r="C156" s="19"/>
      <c r="D156" s="21"/>
      <c r="E156" s="20"/>
      <c r="F156" s="18"/>
      <c r="G156" s="25"/>
      <c r="H156" s="17"/>
    </row>
    <row r="157" spans="1:8">
      <c r="A157" s="4">
        <v>162</v>
      </c>
      <c r="B157" s="19" t="s">
        <v>177</v>
      </c>
      <c r="C157" s="19"/>
      <c r="D157" s="21"/>
      <c r="E157" s="20"/>
      <c r="F157" s="18"/>
      <c r="G157" s="25"/>
      <c r="H157" s="17"/>
    </row>
    <row r="158" spans="1:8">
      <c r="A158" s="4">
        <v>163</v>
      </c>
      <c r="C158" s="17"/>
      <c r="E158" s="18"/>
      <c r="F158" s="18"/>
      <c r="G158" s="17"/>
    </row>
    <row r="159" spans="1:8">
      <c r="A159" s="4">
        <v>164</v>
      </c>
      <c r="B159" s="24" t="s">
        <v>178</v>
      </c>
      <c r="C159" s="22"/>
      <c r="D159" s="22"/>
      <c r="E159" s="23">
        <v>1</v>
      </c>
      <c r="F159" s="23" t="s">
        <v>24</v>
      </c>
      <c r="G159" s="22"/>
      <c r="H159" s="22" t="s">
        <v>11</v>
      </c>
    </row>
    <row r="160" spans="1:8">
      <c r="A160" s="4">
        <v>165</v>
      </c>
      <c r="B160" s="36" t="s">
        <v>77</v>
      </c>
      <c r="C160" s="31"/>
      <c r="D160" s="31"/>
      <c r="E160" s="32"/>
      <c r="F160" s="32"/>
      <c r="G160" s="31"/>
      <c r="H160" s="31"/>
    </row>
    <row r="161" spans="1:8">
      <c r="A161" s="4">
        <v>166</v>
      </c>
      <c r="B161" s="19" t="s">
        <v>179</v>
      </c>
      <c r="C161" s="19"/>
      <c r="D161" s="17"/>
      <c r="E161" s="18"/>
      <c r="F161" s="18"/>
      <c r="G161" s="25"/>
      <c r="H161" s="17"/>
    </row>
    <row r="162" spans="1:8">
      <c r="A162" s="4">
        <v>167</v>
      </c>
      <c r="B162" s="19" t="s">
        <v>172</v>
      </c>
      <c r="C162" s="19"/>
      <c r="D162" s="17"/>
      <c r="E162" s="20">
        <v>1</v>
      </c>
      <c r="F162" s="28" t="s">
        <v>24</v>
      </c>
      <c r="G162" s="25"/>
      <c r="H162" s="17"/>
    </row>
    <row r="163" spans="1:8">
      <c r="A163" s="4">
        <v>168</v>
      </c>
      <c r="B163" s="19" t="s">
        <v>174</v>
      </c>
      <c r="C163" s="19"/>
      <c r="D163" s="17"/>
      <c r="E163" s="20">
        <v>120</v>
      </c>
      <c r="F163" s="28" t="s">
        <v>111</v>
      </c>
      <c r="G163" s="25"/>
      <c r="H163" s="17" t="s">
        <v>180</v>
      </c>
    </row>
    <row r="164" spans="1:8">
      <c r="A164" s="4">
        <v>169</v>
      </c>
      <c r="B164" s="19" t="s">
        <v>175</v>
      </c>
      <c r="C164" s="31"/>
      <c r="D164" s="17"/>
      <c r="E164" s="32"/>
      <c r="F164" s="32"/>
      <c r="G164" s="37"/>
      <c r="H164" s="31"/>
    </row>
    <row r="165" spans="1:8">
      <c r="A165" s="4">
        <v>170</v>
      </c>
      <c r="B165" s="19" t="s">
        <v>181</v>
      </c>
      <c r="C165" s="19"/>
      <c r="D165" s="17"/>
      <c r="E165" s="18"/>
      <c r="F165" s="18"/>
      <c r="G165" s="25"/>
      <c r="H165" s="17"/>
    </row>
    <row r="166" spans="1:8">
      <c r="A166" s="4">
        <v>171</v>
      </c>
      <c r="B166" s="19" t="s">
        <v>182</v>
      </c>
      <c r="C166" s="19"/>
      <c r="D166" s="17"/>
      <c r="E166" s="20">
        <v>40</v>
      </c>
      <c r="F166" s="28" t="s">
        <v>111</v>
      </c>
      <c r="G166" s="25"/>
      <c r="H166" s="17"/>
    </row>
    <row r="167" spans="1:8">
      <c r="A167" s="4">
        <v>172</v>
      </c>
      <c r="B167" s="19" t="s">
        <v>183</v>
      </c>
      <c r="C167" s="19"/>
      <c r="D167" s="17"/>
      <c r="E167" s="20">
        <v>20</v>
      </c>
      <c r="F167" s="28" t="s">
        <v>111</v>
      </c>
      <c r="G167" s="25"/>
      <c r="H167" s="17"/>
    </row>
    <row r="168" spans="1:8">
      <c r="A168" s="4">
        <v>173</v>
      </c>
      <c r="B168" s="19" t="s">
        <v>184</v>
      </c>
      <c r="C168" s="19"/>
      <c r="D168" s="17"/>
      <c r="E168" s="20">
        <v>20</v>
      </c>
      <c r="F168" s="28" t="s">
        <v>109</v>
      </c>
      <c r="G168" s="25"/>
      <c r="H168" s="17"/>
    </row>
    <row r="169" spans="1:8">
      <c r="A169" s="4">
        <v>174</v>
      </c>
      <c r="B169" s="19" t="s">
        <v>110</v>
      </c>
      <c r="C169" s="19"/>
      <c r="D169" s="17"/>
      <c r="E169" s="20">
        <v>20</v>
      </c>
      <c r="F169" s="28" t="s">
        <v>111</v>
      </c>
      <c r="G169" s="25"/>
      <c r="H169" s="17"/>
    </row>
    <row r="170" spans="1:8">
      <c r="A170" s="4">
        <v>175</v>
      </c>
      <c r="B170" s="19" t="s">
        <v>185</v>
      </c>
      <c r="C170" s="19"/>
      <c r="D170" s="17"/>
      <c r="E170" s="20">
        <v>40</v>
      </c>
      <c r="F170" s="28" t="s">
        <v>186</v>
      </c>
      <c r="G170" s="25"/>
      <c r="H170" s="17"/>
    </row>
    <row r="171" spans="1:8">
      <c r="A171" s="4">
        <v>176</v>
      </c>
      <c r="B171" s="19" t="s">
        <v>187</v>
      </c>
      <c r="C171" s="19"/>
      <c r="D171" s="17"/>
      <c r="F171" s="28"/>
      <c r="G171" s="25"/>
      <c r="H171" s="17"/>
    </row>
    <row r="172" spans="1:8">
      <c r="A172" s="4">
        <v>177</v>
      </c>
      <c r="B172" s="19" t="s">
        <v>182</v>
      </c>
      <c r="C172" s="19"/>
      <c r="D172" s="17"/>
      <c r="E172" s="20">
        <v>15</v>
      </c>
      <c r="F172" s="28" t="s">
        <v>111</v>
      </c>
      <c r="G172" s="25"/>
      <c r="H172" s="17"/>
    </row>
    <row r="173" spans="1:8">
      <c r="A173" s="4">
        <v>178</v>
      </c>
      <c r="B173" s="19" t="s">
        <v>188</v>
      </c>
      <c r="C173" s="19"/>
      <c r="D173" s="17"/>
      <c r="E173" s="20">
        <v>1</v>
      </c>
      <c r="F173" s="28" t="s">
        <v>111</v>
      </c>
      <c r="G173" s="25"/>
      <c r="H173" s="17"/>
    </row>
    <row r="174" spans="1:8">
      <c r="A174" s="4">
        <v>179</v>
      </c>
      <c r="B174" s="19" t="s">
        <v>184</v>
      </c>
      <c r="C174" s="19"/>
      <c r="D174" s="17"/>
      <c r="E174" s="20">
        <v>3</v>
      </c>
      <c r="F174" s="28" t="s">
        <v>109</v>
      </c>
      <c r="G174" s="25"/>
      <c r="H174" s="17"/>
    </row>
    <row r="175" spans="1:8">
      <c r="A175" s="4">
        <v>180</v>
      </c>
      <c r="B175" s="19" t="s">
        <v>110</v>
      </c>
      <c r="C175" s="19"/>
      <c r="D175" s="17"/>
      <c r="E175" s="20">
        <v>3</v>
      </c>
      <c r="F175" s="28" t="s">
        <v>111</v>
      </c>
      <c r="G175" s="25"/>
      <c r="H175" s="17"/>
    </row>
    <row r="176" spans="1:8">
      <c r="A176" s="4">
        <v>181</v>
      </c>
      <c r="B176" s="19" t="s">
        <v>127</v>
      </c>
      <c r="C176" s="19"/>
      <c r="D176" s="17"/>
      <c r="E176" s="20">
        <v>1</v>
      </c>
      <c r="F176" s="28" t="s">
        <v>109</v>
      </c>
      <c r="G176" s="25"/>
      <c r="H176" s="17"/>
    </row>
    <row r="177" spans="1:10">
      <c r="A177" s="4">
        <v>182</v>
      </c>
      <c r="B177" s="19" t="s">
        <v>189</v>
      </c>
      <c r="C177" s="19"/>
      <c r="D177" s="17"/>
      <c r="E177" s="20">
        <v>1</v>
      </c>
      <c r="F177" s="28" t="s">
        <v>109</v>
      </c>
      <c r="G177" s="25"/>
      <c r="H177" s="17"/>
    </row>
    <row r="178" spans="1:10">
      <c r="A178" s="4">
        <v>183</v>
      </c>
      <c r="B178" s="19" t="s">
        <v>190</v>
      </c>
      <c r="C178" s="19"/>
      <c r="D178" s="17"/>
      <c r="E178" s="20">
        <v>10</v>
      </c>
      <c r="F178" s="28" t="s">
        <v>191</v>
      </c>
      <c r="G178" s="25"/>
      <c r="H178" s="17"/>
    </row>
    <row r="179" spans="1:10">
      <c r="A179" s="4">
        <v>184</v>
      </c>
      <c r="B179" s="19" t="s">
        <v>185</v>
      </c>
      <c r="C179" s="19"/>
      <c r="D179" s="17"/>
      <c r="E179" s="20">
        <v>6</v>
      </c>
      <c r="F179" s="28" t="s">
        <v>186</v>
      </c>
      <c r="G179" s="25"/>
      <c r="H179" s="17"/>
    </row>
    <row r="180" spans="1:10">
      <c r="A180" s="4">
        <v>185</v>
      </c>
      <c r="B180" s="1" t="s">
        <v>192</v>
      </c>
      <c r="D180" s="21">
        <v>7000000</v>
      </c>
      <c r="E180" s="20">
        <v>1</v>
      </c>
      <c r="F180" s="28" t="s">
        <v>24</v>
      </c>
      <c r="G180" s="17">
        <f>D180*E180</f>
        <v>7000000</v>
      </c>
      <c r="H180" s="17" t="s">
        <v>55</v>
      </c>
    </row>
    <row r="181" spans="1:10">
      <c r="A181" s="4">
        <v>186</v>
      </c>
      <c r="B181" s="1" t="s">
        <v>193</v>
      </c>
      <c r="D181" s="21"/>
      <c r="E181" s="20"/>
      <c r="F181" s="28"/>
      <c r="G181" s="17"/>
      <c r="H181" s="17"/>
    </row>
    <row r="182" spans="1:10">
      <c r="A182" s="4">
        <v>187</v>
      </c>
      <c r="D182" s="21"/>
      <c r="E182" s="20"/>
      <c r="F182" s="28"/>
      <c r="G182" s="17"/>
      <c r="H182" s="17"/>
    </row>
    <row r="183" spans="1:10">
      <c r="A183" s="4">
        <v>188</v>
      </c>
      <c r="B183" s="35" t="s">
        <v>194</v>
      </c>
      <c r="C183" s="46"/>
      <c r="D183" s="22"/>
      <c r="E183" s="23">
        <v>1</v>
      </c>
      <c r="F183" s="23" t="s">
        <v>24</v>
      </c>
      <c r="G183" s="22"/>
      <c r="H183" s="22" t="s">
        <v>11</v>
      </c>
    </row>
    <row r="184" spans="1:10">
      <c r="A184" s="4">
        <v>189</v>
      </c>
      <c r="B184" s="36" t="s">
        <v>77</v>
      </c>
      <c r="C184" s="45"/>
      <c r="D184" s="31"/>
      <c r="E184" s="32"/>
      <c r="F184" s="32"/>
      <c r="G184" s="31"/>
      <c r="H184" s="31"/>
    </row>
    <row r="185" spans="1:10">
      <c r="A185" s="4">
        <v>190</v>
      </c>
      <c r="B185" s="1" t="s">
        <v>195</v>
      </c>
      <c r="C185" s="17"/>
      <c r="D185" s="21"/>
      <c r="E185" s="20">
        <v>1</v>
      </c>
      <c r="F185" s="18" t="s">
        <v>24</v>
      </c>
      <c r="G185" s="25"/>
      <c r="H185" s="17" t="s">
        <v>196</v>
      </c>
    </row>
    <row r="186" spans="1:10">
      <c r="A186" s="4">
        <v>191</v>
      </c>
      <c r="B186" s="1" t="s">
        <v>197</v>
      </c>
      <c r="C186" s="17"/>
      <c r="D186" s="21"/>
      <c r="E186" s="20">
        <v>1</v>
      </c>
      <c r="F186" s="18" t="s">
        <v>14</v>
      </c>
      <c r="G186" s="25"/>
      <c r="H186" s="17"/>
    </row>
    <row r="187" spans="1:10">
      <c r="A187" s="4">
        <v>192</v>
      </c>
      <c r="B187" s="1" t="s">
        <v>198</v>
      </c>
      <c r="C187" s="17"/>
      <c r="D187" s="21"/>
      <c r="E187" s="20">
        <v>3</v>
      </c>
      <c r="F187" s="18" t="s">
        <v>14</v>
      </c>
      <c r="G187" s="25"/>
      <c r="H187" s="17"/>
    </row>
    <row r="188" spans="1:10">
      <c r="A188" s="4">
        <v>193</v>
      </c>
      <c r="B188" s="1" t="s">
        <v>199</v>
      </c>
      <c r="C188" s="17"/>
      <c r="D188" s="21"/>
      <c r="E188" s="20">
        <v>4</v>
      </c>
      <c r="F188" s="18" t="s">
        <v>14</v>
      </c>
      <c r="G188" s="25"/>
      <c r="H188" s="17"/>
    </row>
    <row r="189" spans="1:10">
      <c r="A189" s="4">
        <v>194</v>
      </c>
      <c r="B189" s="1" t="s">
        <v>200</v>
      </c>
      <c r="C189" s="17"/>
      <c r="D189" s="21"/>
      <c r="E189" s="20">
        <v>4</v>
      </c>
      <c r="F189" s="18" t="s">
        <v>14</v>
      </c>
      <c r="G189" s="25"/>
      <c r="H189" s="17"/>
    </row>
    <row r="190" spans="1:10">
      <c r="A190" s="4">
        <v>195</v>
      </c>
      <c r="B190" s="1" t="s">
        <v>201</v>
      </c>
      <c r="C190" s="17"/>
      <c r="D190" s="21"/>
      <c r="E190" s="20">
        <v>10</v>
      </c>
      <c r="F190" s="18" t="s">
        <v>14</v>
      </c>
      <c r="G190" s="25"/>
      <c r="H190" s="17"/>
    </row>
    <row r="191" spans="1:10" s="38" customFormat="1">
      <c r="A191" s="4">
        <v>196</v>
      </c>
      <c r="B191" s="1" t="s">
        <v>202</v>
      </c>
      <c r="C191" s="17"/>
      <c r="D191" s="21"/>
      <c r="E191" s="20">
        <v>2</v>
      </c>
      <c r="F191" s="18" t="s">
        <v>14</v>
      </c>
      <c r="G191" s="25"/>
      <c r="H191" s="17"/>
      <c r="I191" s="1"/>
      <c r="J191" s="1"/>
    </row>
    <row r="192" spans="1:10" s="38" customFormat="1">
      <c r="A192" s="4">
        <v>197</v>
      </c>
      <c r="B192" s="1" t="s">
        <v>203</v>
      </c>
      <c r="C192" s="17"/>
      <c r="D192" s="21"/>
      <c r="E192" s="20">
        <v>50</v>
      </c>
      <c r="F192" s="18" t="s">
        <v>14</v>
      </c>
      <c r="G192" s="25"/>
      <c r="H192" s="17"/>
      <c r="I192" s="1"/>
      <c r="J192" s="1"/>
    </row>
    <row r="193" spans="1:10" s="38" customFormat="1">
      <c r="A193" s="4">
        <v>198</v>
      </c>
      <c r="B193" s="1" t="s">
        <v>204</v>
      </c>
      <c r="C193" s="17"/>
      <c r="D193" s="21"/>
      <c r="E193" s="20">
        <v>5</v>
      </c>
      <c r="F193" s="18" t="s">
        <v>14</v>
      </c>
      <c r="G193" s="25"/>
      <c r="H193" s="17"/>
      <c r="I193" s="1"/>
      <c r="J193" s="1"/>
    </row>
    <row r="194" spans="1:10" s="38" customFormat="1">
      <c r="A194" s="4">
        <v>199</v>
      </c>
      <c r="B194" s="1" t="s">
        <v>205</v>
      </c>
      <c r="C194" s="17"/>
      <c r="D194" s="21"/>
      <c r="E194" s="20">
        <v>2</v>
      </c>
      <c r="F194" s="18" t="s">
        <v>14</v>
      </c>
      <c r="G194" s="25"/>
      <c r="H194" s="17"/>
      <c r="I194" s="1"/>
      <c r="J194" s="1"/>
    </row>
    <row r="195" spans="1:10" s="38" customFormat="1">
      <c r="A195" s="4">
        <v>200</v>
      </c>
      <c r="B195" s="1" t="s">
        <v>206</v>
      </c>
      <c r="C195" s="17"/>
      <c r="D195" s="21"/>
      <c r="E195" s="20">
        <v>2</v>
      </c>
      <c r="F195" s="18" t="s">
        <v>14</v>
      </c>
      <c r="G195" s="25"/>
      <c r="H195" s="17"/>
      <c r="I195" s="1"/>
      <c r="J195" s="1"/>
    </row>
    <row r="196" spans="1:10" s="38" customFormat="1">
      <c r="A196" s="4">
        <v>201</v>
      </c>
      <c r="B196" s="1" t="s">
        <v>207</v>
      </c>
      <c r="C196" s="17"/>
      <c r="D196" s="21"/>
      <c r="E196" s="20">
        <v>10</v>
      </c>
      <c r="F196" s="18" t="s">
        <v>14</v>
      </c>
      <c r="G196" s="25"/>
      <c r="H196" s="17" t="s">
        <v>208</v>
      </c>
      <c r="I196" s="1"/>
      <c r="J196" s="1"/>
    </row>
    <row r="197" spans="1:10" s="38" customFormat="1">
      <c r="A197" s="4">
        <v>202</v>
      </c>
      <c r="B197" s="1" t="s">
        <v>209</v>
      </c>
      <c r="C197" s="1"/>
      <c r="D197" s="21"/>
      <c r="E197" s="3">
        <v>5</v>
      </c>
      <c r="F197" s="3" t="s">
        <v>14</v>
      </c>
      <c r="G197" s="25"/>
      <c r="H197" s="2"/>
      <c r="I197" s="1"/>
      <c r="J197" s="1"/>
    </row>
    <row r="198" spans="1:10" s="38" customFormat="1">
      <c r="A198" s="4">
        <v>203</v>
      </c>
      <c r="B198" s="1" t="s">
        <v>210</v>
      </c>
      <c r="C198" s="17"/>
      <c r="D198" s="21"/>
      <c r="E198" s="20">
        <v>15</v>
      </c>
      <c r="F198" s="18" t="s">
        <v>120</v>
      </c>
      <c r="G198" s="25"/>
      <c r="H198" s="17"/>
      <c r="I198" s="1"/>
      <c r="J198" s="1"/>
    </row>
    <row r="199" spans="1:10" s="38" customFormat="1">
      <c r="A199" s="4">
        <v>204</v>
      </c>
      <c r="B199" s="1" t="s">
        <v>211</v>
      </c>
      <c r="C199" s="17"/>
      <c r="D199" s="21"/>
      <c r="E199" s="20">
        <v>24</v>
      </c>
      <c r="F199" s="18" t="s">
        <v>36</v>
      </c>
      <c r="G199" s="25"/>
      <c r="H199" s="17"/>
      <c r="I199" s="1"/>
      <c r="J199" s="1"/>
    </row>
    <row r="200" spans="1:10" s="38" customFormat="1" ht="13.5">
      <c r="A200" s="4">
        <v>205</v>
      </c>
      <c r="B200" s="17" t="s">
        <v>212</v>
      </c>
      <c r="C200" s="17"/>
      <c r="D200" s="21"/>
      <c r="E200" s="20">
        <v>1</v>
      </c>
      <c r="F200" s="18" t="s">
        <v>120</v>
      </c>
      <c r="G200" s="25"/>
      <c r="H200" s="17"/>
      <c r="I200" s="1"/>
      <c r="J200" s="1"/>
    </row>
    <row r="201" spans="1:10" s="38" customFormat="1">
      <c r="A201" s="4">
        <v>206</v>
      </c>
      <c r="B201" s="1" t="s">
        <v>213</v>
      </c>
      <c r="C201" s="17"/>
      <c r="D201" s="21"/>
      <c r="E201" s="20">
        <v>1</v>
      </c>
      <c r="F201" s="18" t="s">
        <v>24</v>
      </c>
      <c r="G201" s="25"/>
      <c r="H201" s="17"/>
      <c r="I201" s="1"/>
      <c r="J201" s="1"/>
    </row>
    <row r="202" spans="1:10" s="38" customFormat="1">
      <c r="A202" s="4">
        <v>207</v>
      </c>
      <c r="B202" s="1" t="s">
        <v>214</v>
      </c>
      <c r="C202" s="1"/>
      <c r="D202" s="21"/>
      <c r="E202" s="20">
        <v>1</v>
      </c>
      <c r="F202" s="18" t="s">
        <v>24</v>
      </c>
      <c r="G202" s="25"/>
      <c r="H202" s="17"/>
      <c r="I202" s="1"/>
      <c r="J202" s="1"/>
    </row>
    <row r="203" spans="1:10" s="38" customFormat="1">
      <c r="A203" s="4">
        <v>208</v>
      </c>
      <c r="B203" s="1" t="s">
        <v>215</v>
      </c>
      <c r="C203" s="17"/>
      <c r="D203" s="21"/>
      <c r="E203" s="20">
        <v>1</v>
      </c>
      <c r="F203" s="18" t="s">
        <v>24</v>
      </c>
      <c r="G203" s="25"/>
      <c r="H203" s="17" t="s">
        <v>216</v>
      </c>
      <c r="I203" s="1"/>
      <c r="J203" s="1"/>
    </row>
    <row r="204" spans="1:10" s="38" customFormat="1">
      <c r="A204" s="4">
        <v>209</v>
      </c>
      <c r="B204" s="1" t="s">
        <v>217</v>
      </c>
      <c r="C204" s="17"/>
      <c r="D204" s="21"/>
      <c r="E204" s="20">
        <v>1</v>
      </c>
      <c r="F204" s="18" t="s">
        <v>24</v>
      </c>
      <c r="G204" s="25"/>
      <c r="H204" s="17"/>
      <c r="I204" s="1"/>
      <c r="J204" s="1"/>
    </row>
    <row r="205" spans="1:10" s="38" customFormat="1">
      <c r="A205" s="4">
        <v>210</v>
      </c>
      <c r="B205" s="1" t="s">
        <v>218</v>
      </c>
      <c r="C205" s="1"/>
      <c r="D205" s="21"/>
      <c r="E205" s="20">
        <v>1</v>
      </c>
      <c r="F205" s="18" t="s">
        <v>24</v>
      </c>
      <c r="G205" s="25"/>
      <c r="H205" s="17"/>
      <c r="I205" s="1"/>
      <c r="J205" s="1"/>
    </row>
    <row r="206" spans="1:10" s="38" customFormat="1">
      <c r="A206" s="4">
        <v>211</v>
      </c>
      <c r="B206" s="17" t="s">
        <v>145</v>
      </c>
      <c r="C206" s="1"/>
      <c r="D206" s="21"/>
      <c r="E206" s="3">
        <v>20</v>
      </c>
      <c r="F206" s="3" t="s">
        <v>144</v>
      </c>
      <c r="G206" s="25"/>
      <c r="H206" s="2"/>
      <c r="I206" s="1"/>
      <c r="J206" s="1"/>
    </row>
    <row r="207" spans="1:10">
      <c r="A207" s="4">
        <v>212</v>
      </c>
      <c r="B207" s="17" t="s">
        <v>219</v>
      </c>
      <c r="C207" s="17"/>
      <c r="D207" s="21"/>
      <c r="E207" s="3">
        <v>4</v>
      </c>
      <c r="F207" s="3" t="s">
        <v>24</v>
      </c>
      <c r="G207" s="25"/>
    </row>
    <row r="208" spans="1:10">
      <c r="A208" s="4">
        <v>213</v>
      </c>
      <c r="B208" s="19" t="s">
        <v>220</v>
      </c>
      <c r="C208" s="17"/>
      <c r="D208" s="21"/>
      <c r="E208" s="20">
        <v>1</v>
      </c>
      <c r="F208" s="18" t="s">
        <v>24</v>
      </c>
      <c r="G208" s="25"/>
      <c r="H208" s="17"/>
    </row>
    <row r="209" spans="1:8">
      <c r="A209" s="4">
        <v>214</v>
      </c>
      <c r="C209" s="17"/>
      <c r="D209" s="17"/>
      <c r="E209" s="18"/>
      <c r="F209" s="18"/>
      <c r="G209" s="17"/>
      <c r="H209" s="17"/>
    </row>
    <row r="210" spans="1:8">
      <c r="A210" s="4">
        <v>215</v>
      </c>
      <c r="B210" s="35" t="s">
        <v>221</v>
      </c>
      <c r="C210" s="22"/>
      <c r="D210" s="22"/>
      <c r="E210" s="23">
        <v>1</v>
      </c>
      <c r="F210" s="23" t="s">
        <v>24</v>
      </c>
      <c r="G210" s="22"/>
      <c r="H210" s="22" t="s">
        <v>11</v>
      </c>
    </row>
    <row r="211" spans="1:8">
      <c r="A211" s="4">
        <v>216</v>
      </c>
      <c r="B211" s="36" t="s">
        <v>77</v>
      </c>
      <c r="C211" s="31"/>
      <c r="D211" s="31"/>
      <c r="E211" s="32"/>
      <c r="F211" s="32"/>
      <c r="G211" s="31"/>
      <c r="H211" s="31"/>
    </row>
    <row r="212" spans="1:8">
      <c r="A212" s="4">
        <v>217</v>
      </c>
      <c r="B212" s="1" t="s">
        <v>222</v>
      </c>
      <c r="C212" s="17"/>
      <c r="D212" s="21"/>
      <c r="E212" s="20">
        <v>1</v>
      </c>
      <c r="F212" s="18" t="s">
        <v>24</v>
      </c>
      <c r="G212" s="25"/>
      <c r="H212" s="17"/>
    </row>
    <row r="213" spans="1:8">
      <c r="A213" s="4">
        <v>218</v>
      </c>
      <c r="B213" s="1" t="s">
        <v>223</v>
      </c>
      <c r="C213" s="44"/>
      <c r="D213" s="21"/>
      <c r="E213" s="20">
        <v>1</v>
      </c>
      <c r="F213" s="43" t="s">
        <v>24</v>
      </c>
      <c r="G213" s="25"/>
      <c r="H213" s="17"/>
    </row>
    <row r="214" spans="1:8">
      <c r="A214" s="4">
        <v>219</v>
      </c>
      <c r="B214" s="1" t="s">
        <v>224</v>
      </c>
      <c r="C214" s="17"/>
      <c r="D214" s="21"/>
      <c r="E214" s="20">
        <v>1</v>
      </c>
      <c r="F214" s="18" t="s">
        <v>24</v>
      </c>
      <c r="G214" s="25"/>
      <c r="H214" s="17"/>
    </row>
    <row r="215" spans="1:8">
      <c r="A215" s="4">
        <v>220</v>
      </c>
      <c r="B215" s="1" t="s">
        <v>225</v>
      </c>
      <c r="C215" s="17"/>
      <c r="D215" s="21"/>
      <c r="E215" s="20">
        <v>1</v>
      </c>
      <c r="F215" s="18" t="s">
        <v>24</v>
      </c>
      <c r="G215" s="25"/>
      <c r="H215" s="17"/>
    </row>
    <row r="216" spans="1:8">
      <c r="A216" s="4">
        <v>221</v>
      </c>
      <c r="B216" s="1" t="s">
        <v>226</v>
      </c>
      <c r="C216" s="17"/>
      <c r="D216" s="21"/>
      <c r="E216" s="20">
        <v>1</v>
      </c>
      <c r="F216" s="18" t="s">
        <v>24</v>
      </c>
      <c r="G216" s="25"/>
      <c r="H216" s="17"/>
    </row>
    <row r="217" spans="1:8">
      <c r="A217" s="4">
        <v>222</v>
      </c>
      <c r="B217" s="19" t="s">
        <v>227</v>
      </c>
      <c r="C217" s="17"/>
      <c r="D217" s="29"/>
      <c r="E217" s="3">
        <v>1</v>
      </c>
      <c r="F217" s="18" t="s">
        <v>24</v>
      </c>
      <c r="G217" s="25"/>
      <c r="H217" s="17" t="s">
        <v>228</v>
      </c>
    </row>
    <row r="218" spans="1:8">
      <c r="A218" s="4">
        <v>223</v>
      </c>
      <c r="B218" s="19"/>
      <c r="C218" s="17"/>
      <c r="D218" s="17"/>
      <c r="E218" s="18"/>
      <c r="F218" s="18"/>
      <c r="G218" s="17"/>
      <c r="H218" s="17"/>
    </row>
    <row r="219" spans="1:8">
      <c r="A219" s="4">
        <v>224</v>
      </c>
      <c r="B219" s="35" t="s">
        <v>229</v>
      </c>
      <c r="C219" s="22"/>
      <c r="D219" s="42"/>
      <c r="E219" s="23">
        <v>1</v>
      </c>
      <c r="F219" s="23" t="s">
        <v>24</v>
      </c>
      <c r="G219" s="42"/>
      <c r="H219" s="22" t="s">
        <v>11</v>
      </c>
    </row>
    <row r="220" spans="1:8">
      <c r="A220" s="4">
        <v>225</v>
      </c>
      <c r="B220" s="36" t="s">
        <v>77</v>
      </c>
      <c r="C220" s="31"/>
      <c r="D220" s="31"/>
      <c r="E220" s="32"/>
      <c r="F220" s="32"/>
      <c r="G220" s="31"/>
      <c r="H220" s="31"/>
    </row>
    <row r="221" spans="1:8">
      <c r="A221" s="4">
        <v>226</v>
      </c>
      <c r="B221" s="19" t="s">
        <v>230</v>
      </c>
      <c r="C221" s="17"/>
      <c r="D221" s="29"/>
      <c r="E221" s="3">
        <v>1</v>
      </c>
      <c r="F221" s="18" t="s">
        <v>24</v>
      </c>
      <c r="G221" s="25"/>
      <c r="H221" s="17"/>
    </row>
    <row r="222" spans="1:8">
      <c r="A222" s="4">
        <v>227</v>
      </c>
      <c r="B222" s="19" t="s">
        <v>231</v>
      </c>
      <c r="C222" s="17"/>
      <c r="D222" s="29"/>
      <c r="E222" s="3">
        <v>3</v>
      </c>
      <c r="F222" s="18" t="s">
        <v>232</v>
      </c>
      <c r="G222" s="25"/>
      <c r="H222" s="17" t="s">
        <v>233</v>
      </c>
    </row>
    <row r="223" spans="1:8">
      <c r="A223" s="4">
        <v>228</v>
      </c>
      <c r="B223" s="19" t="s">
        <v>234</v>
      </c>
      <c r="C223" s="17"/>
      <c r="D223" s="29"/>
      <c r="E223" s="3">
        <v>1</v>
      </c>
      <c r="F223" s="18" t="s">
        <v>24</v>
      </c>
      <c r="G223" s="25"/>
      <c r="H223" s="17"/>
    </row>
    <row r="224" spans="1:8">
      <c r="A224" s="4">
        <v>229</v>
      </c>
      <c r="B224" s="19" t="s">
        <v>235</v>
      </c>
      <c r="C224" s="17"/>
      <c r="D224" s="29"/>
      <c r="E224" s="3">
        <v>1</v>
      </c>
      <c r="F224" s="18" t="s">
        <v>24</v>
      </c>
      <c r="G224" s="25"/>
      <c r="H224" s="17"/>
    </row>
    <row r="225" spans="1:8">
      <c r="A225" s="4">
        <v>230</v>
      </c>
      <c r="B225" s="19" t="s">
        <v>236</v>
      </c>
      <c r="C225" s="17"/>
      <c r="D225" s="29"/>
      <c r="E225" s="3">
        <v>1</v>
      </c>
      <c r="F225" s="18" t="s">
        <v>24</v>
      </c>
      <c r="G225" s="25"/>
      <c r="H225" s="17"/>
    </row>
    <row r="226" spans="1:8" ht="13.5">
      <c r="A226" s="4">
        <v>231</v>
      </c>
      <c r="B226" s="19" t="s">
        <v>237</v>
      </c>
      <c r="C226" s="17"/>
      <c r="D226" s="29"/>
      <c r="E226" s="3">
        <v>15</v>
      </c>
      <c r="F226" s="18" t="s">
        <v>24</v>
      </c>
      <c r="G226" s="25"/>
      <c r="H226" s="17"/>
    </row>
    <row r="227" spans="1:8">
      <c r="A227" s="4">
        <v>232</v>
      </c>
      <c r="B227" s="19" t="s">
        <v>238</v>
      </c>
      <c r="C227" s="17"/>
      <c r="D227" s="29"/>
      <c r="E227" s="3">
        <v>5</v>
      </c>
      <c r="F227" s="18" t="s">
        <v>239</v>
      </c>
      <c r="G227" s="25"/>
      <c r="H227" s="17"/>
    </row>
    <row r="228" spans="1:8">
      <c r="A228" s="4">
        <v>233</v>
      </c>
      <c r="B228" s="19" t="s">
        <v>240</v>
      </c>
      <c r="C228" s="17"/>
      <c r="D228" s="29"/>
      <c r="E228" s="3">
        <v>15</v>
      </c>
      <c r="F228" s="18" t="s">
        <v>120</v>
      </c>
      <c r="G228" s="25"/>
      <c r="H228" s="17"/>
    </row>
    <row r="229" spans="1:8">
      <c r="A229" s="4">
        <v>234</v>
      </c>
      <c r="B229" s="19" t="s">
        <v>241</v>
      </c>
      <c r="C229" s="17"/>
      <c r="D229" s="29"/>
      <c r="E229" s="3">
        <v>1</v>
      </c>
      <c r="F229" s="18" t="s">
        <v>24</v>
      </c>
      <c r="G229" s="25"/>
      <c r="H229" s="17"/>
    </row>
    <row r="230" spans="1:8">
      <c r="A230" s="4">
        <v>235</v>
      </c>
      <c r="B230" s="19" t="s">
        <v>242</v>
      </c>
      <c r="C230" s="17"/>
      <c r="D230" s="29"/>
      <c r="E230" s="3">
        <v>1</v>
      </c>
      <c r="F230" s="18" t="s">
        <v>24</v>
      </c>
      <c r="G230" s="25"/>
      <c r="H230" s="17"/>
    </row>
    <row r="231" spans="1:8">
      <c r="A231" s="4">
        <v>236</v>
      </c>
      <c r="B231" s="19" t="s">
        <v>243</v>
      </c>
      <c r="C231" s="17"/>
      <c r="D231" s="29"/>
      <c r="E231" s="3">
        <v>2</v>
      </c>
      <c r="F231" s="18" t="s">
        <v>14</v>
      </c>
      <c r="G231" s="25"/>
      <c r="H231" s="17"/>
    </row>
    <row r="232" spans="1:8">
      <c r="A232" s="4">
        <v>237</v>
      </c>
      <c r="B232" s="19" t="s">
        <v>244</v>
      </c>
      <c r="C232" s="17"/>
      <c r="D232" s="29"/>
      <c r="E232" s="3">
        <v>4</v>
      </c>
      <c r="F232" s="18" t="s">
        <v>14</v>
      </c>
      <c r="G232" s="25"/>
      <c r="H232" s="17"/>
    </row>
    <row r="233" spans="1:8">
      <c r="A233" s="4">
        <v>238</v>
      </c>
      <c r="B233" s="19" t="s">
        <v>245</v>
      </c>
      <c r="C233" s="17"/>
      <c r="D233" s="29"/>
      <c r="E233" s="3">
        <v>1</v>
      </c>
      <c r="F233" s="18" t="s">
        <v>24</v>
      </c>
      <c r="G233" s="25"/>
      <c r="H233" s="17"/>
    </row>
    <row r="234" spans="1:8">
      <c r="A234" s="4">
        <v>239</v>
      </c>
      <c r="B234" s="19" t="s">
        <v>246</v>
      </c>
      <c r="C234" s="17"/>
      <c r="D234" s="29"/>
      <c r="F234" s="18"/>
      <c r="G234" s="25"/>
      <c r="H234" s="17"/>
    </row>
    <row r="235" spans="1:8">
      <c r="A235" s="4">
        <v>240</v>
      </c>
      <c r="C235" s="17"/>
      <c r="D235" s="17"/>
      <c r="E235" s="18"/>
      <c r="F235" s="18"/>
      <c r="G235" s="17"/>
      <c r="H235" s="17"/>
    </row>
    <row r="236" spans="1:8">
      <c r="A236" s="4">
        <v>241</v>
      </c>
      <c r="B236" s="35" t="s">
        <v>247</v>
      </c>
      <c r="C236" s="41"/>
      <c r="D236" s="22"/>
      <c r="E236" s="23">
        <v>1</v>
      </c>
      <c r="F236" s="23" t="s">
        <v>24</v>
      </c>
      <c r="G236" s="22"/>
      <c r="H236" s="22" t="s">
        <v>11</v>
      </c>
    </row>
    <row r="237" spans="1:8">
      <c r="A237" s="4">
        <v>242</v>
      </c>
      <c r="B237" s="36" t="s">
        <v>77</v>
      </c>
      <c r="C237" s="31"/>
      <c r="D237" s="31"/>
      <c r="E237" s="32"/>
      <c r="F237" s="32"/>
      <c r="G237" s="31"/>
      <c r="H237" s="31"/>
    </row>
    <row r="238" spans="1:8">
      <c r="A238" s="4">
        <v>245</v>
      </c>
      <c r="B238" s="19" t="s">
        <v>248</v>
      </c>
      <c r="C238" s="40"/>
      <c r="D238" s="17"/>
      <c r="E238" s="20">
        <v>2</v>
      </c>
      <c r="F238" s="18" t="s">
        <v>14</v>
      </c>
      <c r="G238" s="25"/>
      <c r="H238" s="17" t="s">
        <v>249</v>
      </c>
    </row>
    <row r="239" spans="1:8">
      <c r="A239" s="4">
        <v>246</v>
      </c>
      <c r="B239" s="19" t="s">
        <v>250</v>
      </c>
      <c r="C239" s="40"/>
      <c r="D239" s="17"/>
      <c r="E239" s="20">
        <v>2</v>
      </c>
      <c r="F239" s="18" t="s">
        <v>14</v>
      </c>
      <c r="G239" s="25"/>
      <c r="H239" s="17" t="s">
        <v>249</v>
      </c>
    </row>
    <row r="240" spans="1:8">
      <c r="A240" s="4">
        <v>247</v>
      </c>
      <c r="B240" s="19" t="s">
        <v>251</v>
      </c>
      <c r="C240" s="40"/>
      <c r="D240" s="17"/>
      <c r="E240" s="20">
        <v>2</v>
      </c>
      <c r="F240" s="18" t="s">
        <v>14</v>
      </c>
      <c r="G240" s="25"/>
      <c r="H240" s="17" t="s">
        <v>249</v>
      </c>
    </row>
    <row r="241" spans="1:10">
      <c r="A241" s="4">
        <v>248</v>
      </c>
      <c r="B241" s="19" t="s">
        <v>252</v>
      </c>
      <c r="C241" s="40"/>
      <c r="D241" s="17"/>
      <c r="E241" s="20">
        <v>1</v>
      </c>
      <c r="F241" s="18" t="s">
        <v>14</v>
      </c>
      <c r="G241" s="25"/>
      <c r="H241" s="17" t="s">
        <v>253</v>
      </c>
    </row>
    <row r="242" spans="1:10">
      <c r="A242" s="4">
        <v>249</v>
      </c>
      <c r="B242" s="19" t="s">
        <v>254</v>
      </c>
      <c r="C242" s="40"/>
      <c r="D242" s="17"/>
      <c r="E242" s="20">
        <v>1</v>
      </c>
      <c r="F242" s="18" t="s">
        <v>14</v>
      </c>
      <c r="G242" s="25"/>
      <c r="H242" s="17"/>
    </row>
    <row r="243" spans="1:10">
      <c r="A243" s="4">
        <v>250</v>
      </c>
      <c r="B243" s="19" t="s">
        <v>255</v>
      </c>
      <c r="C243" s="40"/>
      <c r="D243" s="17"/>
      <c r="E243" s="20">
        <v>1</v>
      </c>
      <c r="F243" s="18" t="s">
        <v>14</v>
      </c>
      <c r="G243" s="25"/>
      <c r="H243" s="17"/>
    </row>
    <row r="244" spans="1:10">
      <c r="A244" s="4">
        <v>251</v>
      </c>
      <c r="B244" s="19" t="s">
        <v>256</v>
      </c>
      <c r="C244" s="40"/>
      <c r="D244" s="17"/>
      <c r="E244" s="20">
        <v>1</v>
      </c>
      <c r="F244" s="18" t="s">
        <v>14</v>
      </c>
      <c r="G244" s="25"/>
      <c r="H244" s="17"/>
    </row>
    <row r="245" spans="1:10">
      <c r="A245" s="4">
        <v>252</v>
      </c>
      <c r="B245" s="19" t="s">
        <v>257</v>
      </c>
      <c r="C245" s="40"/>
      <c r="D245" s="17"/>
      <c r="E245" s="20">
        <v>1</v>
      </c>
      <c r="F245" s="18" t="s">
        <v>14</v>
      </c>
      <c r="G245" s="25"/>
      <c r="H245" s="17"/>
    </row>
    <row r="246" spans="1:10">
      <c r="A246" s="4">
        <v>253</v>
      </c>
      <c r="B246" s="19" t="s">
        <v>258</v>
      </c>
      <c r="C246" s="40"/>
      <c r="D246" s="17"/>
      <c r="E246" s="20">
        <v>1</v>
      </c>
      <c r="F246" s="18" t="s">
        <v>14</v>
      </c>
      <c r="G246" s="25"/>
      <c r="H246" s="17"/>
    </row>
    <row r="247" spans="1:10">
      <c r="A247" s="4">
        <v>254</v>
      </c>
      <c r="B247" s="19" t="s">
        <v>259</v>
      </c>
      <c r="C247" s="40"/>
      <c r="D247" s="17"/>
      <c r="E247" s="20">
        <v>1</v>
      </c>
      <c r="F247" s="18" t="s">
        <v>14</v>
      </c>
      <c r="G247" s="25"/>
      <c r="H247" s="17"/>
    </row>
    <row r="248" spans="1:10">
      <c r="A248" s="4">
        <v>255</v>
      </c>
      <c r="B248" s="19" t="s">
        <v>260</v>
      </c>
      <c r="C248" s="40"/>
      <c r="D248" s="17"/>
      <c r="E248" s="20">
        <v>1</v>
      </c>
      <c r="F248" s="18" t="s">
        <v>14</v>
      </c>
      <c r="G248" s="25"/>
      <c r="H248" s="17" t="s">
        <v>261</v>
      </c>
    </row>
    <row r="249" spans="1:10">
      <c r="A249" s="4">
        <v>256</v>
      </c>
      <c r="B249" s="19" t="s">
        <v>262</v>
      </c>
      <c r="C249" s="40"/>
      <c r="D249" s="17"/>
      <c r="E249" s="20">
        <v>3</v>
      </c>
      <c r="F249" s="18" t="s">
        <v>14</v>
      </c>
      <c r="G249" s="25"/>
      <c r="H249" s="17"/>
      <c r="I249" s="27"/>
    </row>
    <row r="250" spans="1:10">
      <c r="A250" s="4">
        <v>257</v>
      </c>
      <c r="B250" s="19" t="s">
        <v>263</v>
      </c>
      <c r="C250" s="40"/>
      <c r="D250" s="17"/>
      <c r="E250" s="20"/>
      <c r="F250" s="18"/>
      <c r="G250" s="25"/>
      <c r="H250" s="17"/>
    </row>
    <row r="251" spans="1:10">
      <c r="A251" s="4">
        <v>258</v>
      </c>
      <c r="B251" s="19" t="s">
        <v>264</v>
      </c>
      <c r="C251" s="40"/>
      <c r="D251" s="17"/>
      <c r="E251" s="20">
        <v>1</v>
      </c>
      <c r="F251" s="18" t="s">
        <v>14</v>
      </c>
      <c r="G251" s="25"/>
      <c r="H251" s="17"/>
    </row>
    <row r="252" spans="1:10">
      <c r="A252" s="4">
        <v>259</v>
      </c>
      <c r="B252" s="19" t="s">
        <v>265</v>
      </c>
      <c r="C252" s="40"/>
      <c r="D252" s="17"/>
      <c r="E252" s="20">
        <v>15</v>
      </c>
      <c r="F252" s="32" t="s">
        <v>14</v>
      </c>
      <c r="G252" s="37"/>
      <c r="H252" s="31"/>
    </row>
    <row r="253" spans="1:10" s="38" customFormat="1">
      <c r="A253" s="4">
        <v>260</v>
      </c>
      <c r="B253" s="19" t="s">
        <v>266</v>
      </c>
      <c r="C253" s="40"/>
      <c r="D253" s="17"/>
      <c r="E253" s="20">
        <v>3</v>
      </c>
      <c r="F253" s="18" t="s">
        <v>14</v>
      </c>
      <c r="G253" s="25"/>
      <c r="H253" s="17"/>
      <c r="I253" s="1"/>
      <c r="J253" s="1"/>
    </row>
    <row r="254" spans="1:10" s="38" customFormat="1">
      <c r="A254" s="4">
        <v>261</v>
      </c>
      <c r="B254" s="19" t="s">
        <v>267</v>
      </c>
      <c r="C254" s="40"/>
      <c r="D254" s="17"/>
      <c r="E254" s="3">
        <v>5</v>
      </c>
      <c r="F254" s="28" t="s">
        <v>14</v>
      </c>
      <c r="G254" s="25"/>
      <c r="H254" s="17"/>
      <c r="I254" s="1"/>
      <c r="J254" s="1"/>
    </row>
    <row r="255" spans="1:10" s="38" customFormat="1">
      <c r="A255" s="4">
        <v>262</v>
      </c>
      <c r="B255" s="19" t="s">
        <v>268</v>
      </c>
      <c r="C255" s="40"/>
      <c r="D255" s="17"/>
      <c r="E255" s="3">
        <v>7</v>
      </c>
      <c r="F255" s="28" t="s">
        <v>14</v>
      </c>
      <c r="G255" s="25"/>
      <c r="H255" s="17"/>
      <c r="I255" s="1"/>
      <c r="J255" s="1"/>
    </row>
    <row r="256" spans="1:10" s="38" customFormat="1">
      <c r="A256" s="4">
        <v>263</v>
      </c>
      <c r="B256" s="19" t="s">
        <v>269</v>
      </c>
      <c r="C256" s="40"/>
      <c r="D256" s="17"/>
      <c r="E256" s="3">
        <v>3</v>
      </c>
      <c r="F256" s="28" t="s">
        <v>14</v>
      </c>
      <c r="G256" s="25"/>
      <c r="H256" s="17"/>
      <c r="I256" s="1"/>
      <c r="J256" s="1"/>
    </row>
    <row r="257" spans="1:10" s="38" customFormat="1">
      <c r="A257" s="4">
        <v>264</v>
      </c>
      <c r="B257" s="19" t="s">
        <v>270</v>
      </c>
      <c r="C257" s="40"/>
      <c r="D257" s="17"/>
      <c r="E257" s="3">
        <v>30</v>
      </c>
      <c r="F257" s="28" t="s">
        <v>14</v>
      </c>
      <c r="G257" s="25"/>
      <c r="H257" s="17"/>
      <c r="I257" s="1"/>
      <c r="J257" s="1"/>
    </row>
    <row r="258" spans="1:10" s="38" customFormat="1">
      <c r="A258" s="4">
        <v>265</v>
      </c>
      <c r="B258" s="19" t="s">
        <v>271</v>
      </c>
      <c r="C258" s="40"/>
      <c r="D258" s="17"/>
      <c r="E258" s="3">
        <v>1</v>
      </c>
      <c r="F258" s="28" t="s">
        <v>14</v>
      </c>
      <c r="G258" s="25"/>
      <c r="H258" s="17"/>
      <c r="I258" s="1"/>
      <c r="J258" s="1"/>
    </row>
    <row r="259" spans="1:10" s="38" customFormat="1">
      <c r="A259" s="4">
        <v>266</v>
      </c>
      <c r="B259" s="19" t="s">
        <v>272</v>
      </c>
      <c r="C259" s="40"/>
      <c r="D259" s="17"/>
      <c r="E259" s="3">
        <v>4</v>
      </c>
      <c r="F259" s="28" t="s">
        <v>14</v>
      </c>
      <c r="G259" s="25"/>
      <c r="H259" s="17"/>
      <c r="I259" s="1"/>
      <c r="J259" s="1"/>
    </row>
    <row r="260" spans="1:10" s="38" customFormat="1">
      <c r="A260" s="4">
        <v>267</v>
      </c>
      <c r="B260" s="19" t="s">
        <v>273</v>
      </c>
      <c r="C260" s="40"/>
      <c r="D260" s="17"/>
      <c r="E260" s="3">
        <v>6</v>
      </c>
      <c r="F260" s="28" t="s">
        <v>14</v>
      </c>
      <c r="G260" s="25"/>
      <c r="H260" s="17"/>
      <c r="I260" s="1"/>
      <c r="J260" s="1"/>
    </row>
    <row r="261" spans="1:10" s="38" customFormat="1">
      <c r="A261" s="4">
        <v>268</v>
      </c>
      <c r="B261" s="19" t="s">
        <v>274</v>
      </c>
      <c r="C261" s="19"/>
      <c r="D261" s="17"/>
      <c r="E261" s="3">
        <v>20</v>
      </c>
      <c r="F261" s="28" t="s">
        <v>14</v>
      </c>
      <c r="G261" s="25"/>
      <c r="H261" s="17"/>
      <c r="I261" s="1"/>
      <c r="J261" s="1"/>
    </row>
    <row r="262" spans="1:10" s="38" customFormat="1">
      <c r="A262" s="4">
        <v>269</v>
      </c>
      <c r="B262" s="19" t="s">
        <v>275</v>
      </c>
      <c r="C262" s="19"/>
      <c r="D262" s="17"/>
      <c r="E262" s="3">
        <v>10</v>
      </c>
      <c r="F262" s="28" t="s">
        <v>14</v>
      </c>
      <c r="G262" s="25"/>
      <c r="H262" s="17"/>
      <c r="I262" s="1"/>
      <c r="J262" s="1"/>
    </row>
    <row r="263" spans="1:10" s="38" customFormat="1">
      <c r="A263" s="4">
        <v>270</v>
      </c>
      <c r="B263" s="19" t="s">
        <v>276</v>
      </c>
      <c r="C263" s="19"/>
      <c r="D263" s="17"/>
      <c r="E263" s="3"/>
      <c r="F263" s="28"/>
      <c r="G263" s="25"/>
      <c r="H263" s="17"/>
      <c r="I263" s="1"/>
      <c r="J263" s="1"/>
    </row>
    <row r="264" spans="1:10" s="38" customFormat="1">
      <c r="A264" s="4">
        <v>271</v>
      </c>
      <c r="B264" s="19" t="s">
        <v>277</v>
      </c>
      <c r="C264" s="19"/>
      <c r="D264" s="17"/>
      <c r="E264" s="3">
        <v>70</v>
      </c>
      <c r="F264" s="28" t="s">
        <v>14</v>
      </c>
      <c r="G264" s="25"/>
      <c r="H264" s="17"/>
      <c r="I264" s="1"/>
      <c r="J264" s="1"/>
    </row>
    <row r="265" spans="1:10" s="38" customFormat="1">
      <c r="A265" s="4">
        <v>272</v>
      </c>
      <c r="B265" s="19" t="s">
        <v>278</v>
      </c>
      <c r="C265" s="19"/>
      <c r="D265" s="17"/>
      <c r="E265" s="3">
        <v>1</v>
      </c>
      <c r="F265" s="28" t="s">
        <v>14</v>
      </c>
      <c r="G265" s="25"/>
      <c r="H265" s="17"/>
      <c r="I265" s="1"/>
      <c r="J265" s="1"/>
    </row>
    <row r="266" spans="1:10" s="38" customFormat="1">
      <c r="A266" s="4">
        <v>273</v>
      </c>
      <c r="B266" s="19" t="s">
        <v>279</v>
      </c>
      <c r="C266" s="19"/>
      <c r="D266" s="17"/>
      <c r="E266" s="3">
        <v>1</v>
      </c>
      <c r="F266" s="28" t="s">
        <v>14</v>
      </c>
      <c r="G266" s="25"/>
      <c r="H266" s="17"/>
      <c r="I266" s="1"/>
      <c r="J266" s="1"/>
    </row>
    <row r="267" spans="1:10" s="38" customFormat="1">
      <c r="A267" s="4">
        <v>274</v>
      </c>
      <c r="B267" s="19" t="s">
        <v>280</v>
      </c>
      <c r="C267" s="19"/>
      <c r="D267" s="17"/>
      <c r="E267" s="3">
        <v>3</v>
      </c>
      <c r="F267" s="28" t="s">
        <v>14</v>
      </c>
      <c r="G267" s="25"/>
      <c r="H267" s="17"/>
      <c r="I267" s="1"/>
      <c r="J267" s="1"/>
    </row>
    <row r="268" spans="1:10">
      <c r="A268" s="4">
        <v>306</v>
      </c>
      <c r="B268" s="19" t="s">
        <v>281</v>
      </c>
      <c r="C268" s="31"/>
      <c r="D268" s="39"/>
      <c r="E268" s="32">
        <v>600</v>
      </c>
      <c r="F268" s="32" t="s">
        <v>36</v>
      </c>
      <c r="G268" s="37"/>
      <c r="H268" s="31" t="s">
        <v>282</v>
      </c>
    </row>
    <row r="269" spans="1:10" s="38" customFormat="1">
      <c r="A269" s="4">
        <v>275</v>
      </c>
      <c r="B269" s="19" t="s">
        <v>283</v>
      </c>
      <c r="C269" s="19"/>
      <c r="D269" s="17"/>
      <c r="E269" s="20">
        <v>5000</v>
      </c>
      <c r="F269" s="18" t="s">
        <v>36</v>
      </c>
      <c r="G269" s="25"/>
      <c r="H269" s="17"/>
      <c r="I269" s="1"/>
      <c r="J269" s="1"/>
    </row>
    <row r="270" spans="1:10">
      <c r="A270" s="4">
        <v>276</v>
      </c>
      <c r="B270" s="19" t="s">
        <v>138</v>
      </c>
      <c r="C270" s="19"/>
      <c r="D270" s="17"/>
      <c r="E270" s="20"/>
      <c r="F270" s="18"/>
      <c r="G270" s="25"/>
      <c r="H270" s="17"/>
    </row>
    <row r="271" spans="1:10">
      <c r="A271" s="4">
        <v>305</v>
      </c>
      <c r="B271" s="1" t="s">
        <v>284</v>
      </c>
      <c r="D271" s="21"/>
      <c r="E271" s="20">
        <v>1</v>
      </c>
      <c r="F271" s="28" t="s">
        <v>137</v>
      </c>
      <c r="G271" s="37"/>
      <c r="H271" s="31"/>
    </row>
    <row r="272" spans="1:10">
      <c r="A272" s="4">
        <v>277</v>
      </c>
      <c r="D272" s="17"/>
      <c r="E272" s="18"/>
      <c r="F272" s="18"/>
      <c r="G272" s="17"/>
      <c r="H272" s="17"/>
    </row>
    <row r="273" spans="1:10">
      <c r="A273" s="4">
        <v>278</v>
      </c>
      <c r="B273" s="35" t="s">
        <v>285</v>
      </c>
      <c r="C273" s="35"/>
      <c r="D273" s="22"/>
      <c r="E273" s="23">
        <v>1</v>
      </c>
      <c r="F273" s="23" t="s">
        <v>24</v>
      </c>
      <c r="G273" s="22"/>
      <c r="H273" s="22" t="s">
        <v>11</v>
      </c>
    </row>
    <row r="274" spans="1:10">
      <c r="A274" s="4">
        <v>279</v>
      </c>
      <c r="B274" s="36" t="s">
        <v>60</v>
      </c>
      <c r="C274" s="31"/>
      <c r="D274" s="31"/>
      <c r="E274" s="32"/>
      <c r="F274" s="32"/>
      <c r="G274" s="31"/>
      <c r="H274" s="31"/>
    </row>
    <row r="275" spans="1:10" ht="13.5">
      <c r="A275" s="4">
        <v>280</v>
      </c>
      <c r="B275" s="19" t="s">
        <v>286</v>
      </c>
      <c r="C275" s="19"/>
      <c r="D275" s="29"/>
      <c r="E275" s="3">
        <v>1</v>
      </c>
      <c r="F275" s="28" t="s">
        <v>14</v>
      </c>
      <c r="G275" s="25"/>
      <c r="H275" s="17"/>
    </row>
    <row r="276" spans="1:10" ht="13.5">
      <c r="A276" s="4">
        <v>281</v>
      </c>
      <c r="B276" s="19" t="s">
        <v>287</v>
      </c>
      <c r="C276" s="19"/>
      <c r="D276" s="29"/>
      <c r="E276" s="3">
        <v>1</v>
      </c>
      <c r="F276" s="28" t="s">
        <v>14</v>
      </c>
      <c r="G276" s="25"/>
      <c r="H276" s="17"/>
    </row>
    <row r="277" spans="1:10" ht="13.5">
      <c r="A277" s="4">
        <v>282</v>
      </c>
      <c r="B277" s="19" t="s">
        <v>288</v>
      </c>
      <c r="C277" s="19"/>
      <c r="D277" s="29"/>
      <c r="E277" s="3">
        <v>1</v>
      </c>
      <c r="F277" s="28" t="s">
        <v>14</v>
      </c>
      <c r="G277" s="25"/>
      <c r="H277" s="17"/>
    </row>
    <row r="278" spans="1:10">
      <c r="A278" s="4">
        <v>283</v>
      </c>
      <c r="D278" s="17"/>
      <c r="E278" s="18"/>
      <c r="F278" s="18"/>
      <c r="G278" s="17"/>
      <c r="H278" s="17"/>
    </row>
    <row r="279" spans="1:10">
      <c r="A279" s="4">
        <v>284</v>
      </c>
      <c r="B279" s="35" t="s">
        <v>289</v>
      </c>
      <c r="C279" s="35"/>
      <c r="D279" s="22"/>
      <c r="E279" s="23">
        <v>1</v>
      </c>
      <c r="F279" s="23" t="s">
        <v>24</v>
      </c>
      <c r="G279" s="22"/>
      <c r="H279" s="22" t="s">
        <v>11</v>
      </c>
    </row>
    <row r="280" spans="1:10">
      <c r="A280" s="4">
        <v>285</v>
      </c>
      <c r="B280" s="34" t="s">
        <v>290</v>
      </c>
      <c r="C280" s="33"/>
      <c r="D280" s="31"/>
      <c r="E280" s="32"/>
      <c r="F280" s="32"/>
      <c r="G280" s="31"/>
      <c r="H280" s="31"/>
    </row>
    <row r="281" spans="1:10">
      <c r="A281" s="4">
        <v>286</v>
      </c>
      <c r="B281" s="34" t="s">
        <v>291</v>
      </c>
      <c r="C281" s="33"/>
      <c r="D281" s="31"/>
      <c r="E281" s="32"/>
      <c r="F281" s="32"/>
      <c r="G281" s="31"/>
      <c r="H281" s="31"/>
    </row>
    <row r="282" spans="1:10">
      <c r="A282" s="4">
        <v>287</v>
      </c>
      <c r="B282" s="34" t="s">
        <v>292</v>
      </c>
      <c r="C282" s="33"/>
      <c r="D282" s="31"/>
      <c r="E282" s="32"/>
      <c r="F282" s="32"/>
      <c r="G282" s="31"/>
      <c r="H282" s="31"/>
    </row>
    <row r="283" spans="1:10" ht="13.5">
      <c r="A283" s="4">
        <v>288</v>
      </c>
      <c r="B283" s="30" t="s">
        <v>293</v>
      </c>
      <c r="C283" s="19"/>
      <c r="D283" s="29"/>
      <c r="E283" s="3">
        <v>8</v>
      </c>
      <c r="F283" s="28" t="s">
        <v>294</v>
      </c>
      <c r="G283" s="25"/>
      <c r="H283" s="17" t="s">
        <v>295</v>
      </c>
    </row>
    <row r="284" spans="1:10">
      <c r="A284" s="4">
        <v>289</v>
      </c>
      <c r="B284" s="19" t="s">
        <v>296</v>
      </c>
      <c r="C284" s="17"/>
      <c r="D284" s="29"/>
      <c r="E284" s="3">
        <v>4</v>
      </c>
      <c r="F284" s="28" t="s">
        <v>14</v>
      </c>
      <c r="G284" s="25"/>
      <c r="H284" s="17"/>
    </row>
    <row r="285" spans="1:10">
      <c r="A285" s="4">
        <v>290</v>
      </c>
      <c r="B285" s="19" t="s">
        <v>297</v>
      </c>
      <c r="C285" s="19"/>
      <c r="D285" s="26">
        <v>500000</v>
      </c>
      <c r="E285" s="18">
        <v>1</v>
      </c>
      <c r="F285" s="18" t="s">
        <v>24</v>
      </c>
      <c r="G285" s="17">
        <f>D285*E285</f>
        <v>500000</v>
      </c>
      <c r="H285" s="19" t="s">
        <v>298</v>
      </c>
    </row>
    <row r="286" spans="1:10">
      <c r="A286" s="4">
        <v>291</v>
      </c>
      <c r="B286" s="19" t="s">
        <v>299</v>
      </c>
      <c r="C286" s="19"/>
      <c r="D286" s="26">
        <v>500000</v>
      </c>
      <c r="E286" s="18">
        <v>1</v>
      </c>
      <c r="F286" s="18" t="s">
        <v>24</v>
      </c>
      <c r="G286" s="17">
        <f>D286*E286</f>
        <v>500000</v>
      </c>
      <c r="H286" s="19" t="s">
        <v>298</v>
      </c>
      <c r="J286" s="27"/>
    </row>
    <row r="287" spans="1:10">
      <c r="A287" s="4">
        <v>292</v>
      </c>
      <c r="B287" s="19" t="s">
        <v>300</v>
      </c>
      <c r="C287" s="19"/>
      <c r="D287" s="26">
        <v>30000</v>
      </c>
      <c r="E287" s="18">
        <v>6</v>
      </c>
      <c r="F287" s="18" t="s">
        <v>301</v>
      </c>
      <c r="G287" s="17">
        <f>D287*E287</f>
        <v>180000</v>
      </c>
      <c r="H287" s="17" t="s">
        <v>302</v>
      </c>
    </row>
    <row r="288" spans="1:10">
      <c r="A288" s="4">
        <v>293</v>
      </c>
      <c r="B288" s="19" t="s">
        <v>303</v>
      </c>
      <c r="C288" s="19"/>
      <c r="D288" s="26"/>
      <c r="E288" s="18">
        <v>2</v>
      </c>
      <c r="F288" s="18" t="s">
        <v>24</v>
      </c>
      <c r="G288" s="25"/>
      <c r="H288" s="17"/>
    </row>
    <row r="289" spans="1:8">
      <c r="A289" s="4">
        <v>294</v>
      </c>
      <c r="B289" s="19" t="s">
        <v>304</v>
      </c>
      <c r="C289" s="19"/>
      <c r="D289" s="26"/>
      <c r="E289" s="18">
        <v>6</v>
      </c>
      <c r="F289" s="18" t="s">
        <v>14</v>
      </c>
      <c r="G289" s="25"/>
      <c r="H289" s="17"/>
    </row>
    <row r="290" spans="1:8">
      <c r="A290" s="4">
        <v>295</v>
      </c>
      <c r="B290" s="19" t="s">
        <v>305</v>
      </c>
      <c r="C290" s="19"/>
      <c r="D290" s="26">
        <v>500000</v>
      </c>
      <c r="E290" s="18">
        <v>2</v>
      </c>
      <c r="F290" s="18" t="s">
        <v>24</v>
      </c>
      <c r="G290" s="17">
        <f>D290*E290</f>
        <v>1000000</v>
      </c>
      <c r="H290" s="17" t="s">
        <v>306</v>
      </c>
    </row>
    <row r="291" spans="1:8">
      <c r="A291" s="4">
        <v>296</v>
      </c>
      <c r="B291" s="19" t="s">
        <v>307</v>
      </c>
      <c r="C291" s="19"/>
      <c r="D291" s="26"/>
      <c r="E291" s="18">
        <v>1</v>
      </c>
      <c r="F291" s="18" t="s">
        <v>24</v>
      </c>
      <c r="G291" s="25"/>
      <c r="H291" s="17"/>
    </row>
    <row r="292" spans="1:8">
      <c r="A292" s="4">
        <v>297</v>
      </c>
      <c r="D292" s="17"/>
      <c r="E292" s="18"/>
      <c r="F292" s="18"/>
      <c r="G292" s="17"/>
      <c r="H292" s="17"/>
    </row>
    <row r="293" spans="1:8">
      <c r="A293" s="4">
        <v>298</v>
      </c>
      <c r="B293" s="24" t="s">
        <v>308</v>
      </c>
      <c r="C293" s="24"/>
      <c r="D293" s="22"/>
      <c r="E293" s="23">
        <v>1</v>
      </c>
      <c r="F293" s="23" t="s">
        <v>24</v>
      </c>
      <c r="G293" s="22"/>
      <c r="H293" s="22" t="s">
        <v>11</v>
      </c>
    </row>
    <row r="294" spans="1:8">
      <c r="A294" s="4">
        <v>299</v>
      </c>
      <c r="B294" s="19" t="s">
        <v>309</v>
      </c>
      <c r="C294" s="19"/>
      <c r="D294" s="21"/>
      <c r="E294" s="20">
        <v>1</v>
      </c>
      <c r="F294" s="18" t="s">
        <v>24</v>
      </c>
      <c r="G294" s="17">
        <f>D294*E294</f>
        <v>0</v>
      </c>
      <c r="H294" s="17"/>
    </row>
    <row r="295" spans="1:8" ht="12.75" thickBot="1">
      <c r="A295" s="4">
        <v>307</v>
      </c>
      <c r="B295" s="19"/>
      <c r="C295" s="19"/>
      <c r="D295" s="17"/>
      <c r="E295" s="18"/>
      <c r="F295" s="18"/>
      <c r="G295" s="17"/>
      <c r="H295" s="17"/>
    </row>
    <row r="296" spans="1:8" ht="15" thickBot="1">
      <c r="A296" s="4">
        <v>308</v>
      </c>
      <c r="B296" s="16" t="s">
        <v>310</v>
      </c>
      <c r="C296" s="15"/>
      <c r="D296" s="8"/>
      <c r="E296" s="7"/>
      <c r="F296" s="7"/>
      <c r="G296" s="6" t="e">
        <f>G6+G14+G18</f>
        <v>#REF!</v>
      </c>
      <c r="H296" s="5"/>
    </row>
    <row r="297" spans="1:8" ht="12.75" thickBot="1">
      <c r="A297" s="4">
        <v>309</v>
      </c>
    </row>
    <row r="298" spans="1:8" ht="15" thickBot="1">
      <c r="A298" s="4">
        <v>310</v>
      </c>
      <c r="B298" s="14" t="s">
        <v>311</v>
      </c>
      <c r="C298" s="13"/>
      <c r="D298" s="11"/>
      <c r="E298" s="12"/>
      <c r="F298" s="12"/>
      <c r="G298" s="6" t="e">
        <f>G296*0.1</f>
        <v>#REF!</v>
      </c>
      <c r="H298" s="11"/>
    </row>
    <row r="299" spans="1:8" ht="12.75" thickBot="1">
      <c r="A299" s="4">
        <v>311</v>
      </c>
    </row>
    <row r="300" spans="1:8" ht="15" thickBot="1">
      <c r="A300" s="4">
        <v>312</v>
      </c>
      <c r="B300" s="10" t="s">
        <v>312</v>
      </c>
      <c r="C300" s="9"/>
      <c r="D300" s="8"/>
      <c r="E300" s="7"/>
      <c r="F300" s="7"/>
      <c r="G300" s="6" t="e">
        <f>G296+G298</f>
        <v>#REF!</v>
      </c>
      <c r="H300" s="5" t="s">
        <v>313</v>
      </c>
    </row>
  </sheetData>
  <phoneticPr fontId="4"/>
  <printOptions horizontalCentered="1"/>
  <pageMargins left="0.19685039370078741" right="0.19685039370078741" top="0.55118110236220474" bottom="0.55118110236220474" header="0.31496062992125984" footer="0.31496062992125984"/>
  <pageSetup paperSize="9" scale="64" fitToHeight="0" orientation="portrait" horizontalDpi="300" verticalDpi="300" r:id="rId1"/>
  <headerFooter>
    <oddHeader>&amp;L&amp;"BIZ UDPゴシック,太字"60周年記念式典　企画運営業務委託契約　実施計画額積算表&amp;C&amp;A&amp;R印刷日：&amp;D</oddHead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見積書積算フォーマット </vt:lpstr>
      <vt:lpstr>'見積書積算フォーマット '!Print_Area</vt:lpstr>
      <vt:lpstr>'見積書積算フォーマット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2025-04-25T00:53:36Z</dcterms:created>
  <dcterms:modified xsi:type="dcterms:W3CDTF">2025-04-25T00:53:54Z</dcterms:modified>
  <cp:category/>
  <cp:contentStatus/>
</cp:coreProperties>
</file>