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93FE52B9-81AF-4284-B98F-9248F3D77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２－１入札品目一覧表" sheetId="2" r:id="rId1"/>
  </sheets>
  <definedNames>
    <definedName name="_xlnm.Print_Area" localSheetId="0">'別紙２－１入札品目一覧表'!$A$1:$H$61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2" l="1"/>
  <c r="H40" i="2" s="1"/>
  <c r="H55" i="2"/>
  <c r="H44" i="2"/>
  <c r="H31" i="2"/>
  <c r="H33" i="2" s="1"/>
  <c r="H15" i="2"/>
  <c r="H17" i="2" s="1"/>
  <c r="H24" i="2" s="1"/>
  <c r="H26" i="2" s="1"/>
  <c r="H58" i="2" l="1"/>
</calcChain>
</file>

<file path=xl/sharedStrings.xml><?xml version="1.0" encoding="utf-8"?>
<sst xmlns="http://schemas.openxmlformats.org/spreadsheetml/2006/main" count="111" uniqueCount="55">
  <si>
    <t>別紙２-1</t>
    <rPh sb="0" eb="2">
      <t>ベッシ</t>
    </rPh>
    <phoneticPr fontId="1"/>
  </si>
  <si>
    <t>入札対象品目一覧表</t>
    <phoneticPr fontId="1"/>
  </si>
  <si>
    <t>日付</t>
    <rPh sb="0" eb="2">
      <t>ヒヅケ</t>
    </rPh>
    <phoneticPr fontId="1"/>
  </si>
  <si>
    <t>社名</t>
    <rPh sb="0" eb="2">
      <t>シャメイ</t>
    </rPh>
    <phoneticPr fontId="1"/>
  </si>
  <si>
    <t>カテゴリー</t>
    <phoneticPr fontId="1"/>
  </si>
  <si>
    <t>単位</t>
    <rPh sb="0" eb="2">
      <t>タンイ</t>
    </rPh>
    <phoneticPr fontId="1"/>
  </si>
  <si>
    <t>同等品換算数量</t>
    <rPh sb="0" eb="3">
      <t>ドウトウヒン</t>
    </rPh>
    <rPh sb="3" eb="5">
      <t>カンサン</t>
    </rPh>
    <rPh sb="5" eb="7">
      <t>スウリョウ</t>
    </rPh>
    <phoneticPr fontId="1"/>
  </si>
  <si>
    <t>提供価格
（割引適用後）</t>
    <rPh sb="0" eb="2">
      <t>テイキョウ</t>
    </rPh>
    <rPh sb="2" eb="4">
      <t>カカク</t>
    </rPh>
    <rPh sb="6" eb="8">
      <t>ワリビキ</t>
    </rPh>
    <rPh sb="8" eb="10">
      <t>テキヨウ</t>
    </rPh>
    <rPh sb="10" eb="11">
      <t>ゴ</t>
    </rPh>
    <phoneticPr fontId="1"/>
  </si>
  <si>
    <t>合計</t>
    <rPh sb="0" eb="2">
      <t>ゴウケイ</t>
    </rPh>
    <phoneticPr fontId="1"/>
  </si>
  <si>
    <t>箱</t>
    <rPh sb="0" eb="1">
      <t>ハコ</t>
    </rPh>
    <phoneticPr fontId="1"/>
  </si>
  <si>
    <t>カタログ価格</t>
    <rPh sb="4" eb="6">
      <t>カカク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</si>
  <si>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</si>
  <si>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</si>
  <si>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カテゴリ小計金額（税抜）</t>
    <rPh sb="4" eb="6">
      <t>ショウケイ</t>
    </rPh>
    <rPh sb="6" eb="8">
      <t>キンガク</t>
    </rPh>
    <rPh sb="9" eb="11">
      <t>ゼイヌキ</t>
    </rPh>
    <phoneticPr fontId="1"/>
  </si>
  <si>
    <t>割引率（％）</t>
    <rPh sb="0" eb="2">
      <t>ワリビキ</t>
    </rPh>
    <rPh sb="2" eb="3">
      <t>リツ</t>
    </rPh>
    <phoneticPr fontId="1"/>
  </si>
  <si>
    <t>B：割引後金額（税抜）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</si>
  <si>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C:割引後金額（税抜）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</si>
  <si>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その他調達予定品目固定価格</t>
  </si>
  <si>
    <t>D:割引後金額（税抜）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</si>
  <si>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指定規格</t>
    <rPh sb="0" eb="2">
      <t>シテイ</t>
    </rPh>
    <rPh sb="2" eb="4">
      <t>キカク</t>
    </rPh>
    <phoneticPr fontId="1"/>
  </si>
  <si>
    <t>想定数量
（12か月）</t>
    <rPh sb="0" eb="2">
      <t>ソウテイ</t>
    </rPh>
    <rPh sb="2" eb="4">
      <t>スウリョウ</t>
    </rPh>
    <rPh sb="9" eb="10">
      <t>ゲツ</t>
    </rPh>
    <phoneticPr fontId="1"/>
  </si>
  <si>
    <r>
      <t>※入札</t>
    </r>
    <r>
      <rPr>
        <b/>
        <sz val="11"/>
        <color rgb="FFFF0000"/>
        <rFont val="ＭＳ Ｐゴシック"/>
        <family val="3"/>
        <charset val="128"/>
        <scheme val="major"/>
      </rPr>
      <t>対象</t>
    </r>
    <r>
      <rPr>
        <b/>
        <sz val="11"/>
        <rFont val="ＭＳ Ｐゴシック"/>
        <family val="3"/>
        <charset val="128"/>
        <scheme val="major"/>
      </rPr>
      <t>品目一覧表の作成にあたっての留意事項は別紙１を参照のこと。</t>
    </r>
    <rPh sb="1" eb="3">
      <t>ニュウサツ</t>
    </rPh>
    <rPh sb="3" eb="5">
      <t>タイショウ</t>
    </rPh>
    <rPh sb="5" eb="7">
      <t>ヒンモク</t>
    </rPh>
    <rPh sb="7" eb="9">
      <t>イチラン</t>
    </rPh>
    <rPh sb="9" eb="10">
      <t>ヒョウ</t>
    </rPh>
    <rPh sb="11" eb="13">
      <t>サクセイ</t>
    </rPh>
    <rPh sb="19" eb="21">
      <t>リュウイ</t>
    </rPh>
    <rPh sb="21" eb="23">
      <t>ジコウ</t>
    </rPh>
    <rPh sb="24" eb="26">
      <t>ベッシ</t>
    </rPh>
    <rPh sb="28" eb="30">
      <t>サンショウ</t>
    </rPh>
    <phoneticPr fontId="1"/>
  </si>
  <si>
    <r>
      <t>区分①：カタログ価格に対して</t>
    </r>
    <r>
      <rPr>
        <b/>
        <sz val="16"/>
        <color rgb="FFFF0000"/>
        <rFont val="ＭＳ Ｐゴシック"/>
        <family val="3"/>
        <charset val="128"/>
        <scheme val="major"/>
      </rPr>
      <t>カテゴリーごとの</t>
    </r>
    <r>
      <rPr>
        <b/>
        <sz val="16"/>
        <rFont val="ＭＳ Ｐゴシック"/>
        <family val="3"/>
        <charset val="128"/>
        <scheme val="major"/>
      </rPr>
      <t>割引率を設定するもの。</t>
    </r>
    <rPh sb="0" eb="2">
      <t>クブン</t>
    </rPh>
    <rPh sb="8" eb="10">
      <t>カカク</t>
    </rPh>
    <rPh sb="11" eb="12">
      <t>タイ</t>
    </rPh>
    <rPh sb="22" eb="24">
      <t>ワリビキ</t>
    </rPh>
    <rPh sb="24" eb="25">
      <t>リツ</t>
    </rPh>
    <rPh sb="26" eb="28">
      <t>セッテイ</t>
    </rPh>
    <phoneticPr fontId="1"/>
  </si>
  <si>
    <t>A：OA用紙</t>
    <rPh sb="4" eb="6">
      <t>ヨウシ</t>
    </rPh>
    <phoneticPr fontId="1"/>
  </si>
  <si>
    <t>A：割引後金額（税抜）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</si>
  <si>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Ｃ：オフィス生活用品</t>
    <rPh sb="6" eb="8">
      <t>セイカツ</t>
    </rPh>
    <rPh sb="8" eb="10">
      <t>ヨウヒン</t>
    </rPh>
    <phoneticPr fontId="1"/>
  </si>
  <si>
    <t>区分②:受注者が指定の仕様により新規に作成・納品するもの</t>
    <rPh sb="0" eb="2">
      <t>クブン</t>
    </rPh>
    <rPh sb="4" eb="7">
      <t>ジュチュウシャ</t>
    </rPh>
    <rPh sb="8" eb="10">
      <t>シテイ</t>
    </rPh>
    <rPh sb="11" eb="13">
      <t>シヨウ</t>
    </rPh>
    <rPh sb="16" eb="18">
      <t>シンキ</t>
    </rPh>
    <rPh sb="19" eb="21">
      <t>サクセイ</t>
    </rPh>
    <rPh sb="22" eb="24">
      <t>ノウヒン</t>
    </rPh>
    <phoneticPr fontId="1"/>
  </si>
  <si>
    <t>巻</t>
    <rPh sb="0" eb="1">
      <t>マ</t>
    </rPh>
    <phoneticPr fontId="1"/>
  </si>
  <si>
    <t>布テープ　中梱包用　０．２４ｍｍ厚　５０ｍｍ×２５ｍ</t>
    <phoneticPr fontId="1"/>
  </si>
  <si>
    <t>緑茶　１９５ｇ　カートカン　１ケース（３０本）</t>
    <rPh sb="0" eb="2">
      <t>リョクチャ</t>
    </rPh>
    <rPh sb="21" eb="22">
      <t>ホン</t>
    </rPh>
    <phoneticPr fontId="1"/>
  </si>
  <si>
    <t>アルコールタオル　ウイルス除去　詰替用　１パック（２１０枚：７０枚×３個）</t>
    <phoneticPr fontId="1"/>
  </si>
  <si>
    <t>パック</t>
    <phoneticPr fontId="1"/>
  </si>
  <si>
    <t>ふせん　７５×１２５ｍｍ　４色混色（１０冊）</t>
    <phoneticPr fontId="1"/>
  </si>
  <si>
    <t>洋型０号・1,000枚（業務仕様書別紙2の仕様による）</t>
    <rPh sb="0" eb="1">
      <t>ヨウ</t>
    </rPh>
    <rPh sb="1" eb="2">
      <t>ガタ</t>
    </rPh>
    <rPh sb="3" eb="4">
      <t>ゴウ</t>
    </rPh>
    <rPh sb="10" eb="11">
      <t>マイ</t>
    </rPh>
    <rPh sb="12" eb="17">
      <t>ギョウムシヨウショ</t>
    </rPh>
    <phoneticPr fontId="1"/>
  </si>
  <si>
    <t>角型１号・500枚（業務仕様書別紙2の仕様による）</t>
    <rPh sb="0" eb="2">
      <t>カクガタ</t>
    </rPh>
    <rPh sb="3" eb="4">
      <t>ゴウ</t>
    </rPh>
    <rPh sb="8" eb="9">
      <t>マイ</t>
    </rPh>
    <rPh sb="10" eb="15">
      <t>ギョウムシヨウショ</t>
    </rPh>
    <phoneticPr fontId="1"/>
  </si>
  <si>
    <t>角型２号・500枚（業務仕様書別紙2の仕様による）</t>
    <rPh sb="0" eb="2">
      <t>カクガタ</t>
    </rPh>
    <rPh sb="3" eb="4">
      <t>ゴウ</t>
    </rPh>
    <rPh sb="8" eb="9">
      <t>マイ</t>
    </rPh>
    <rPh sb="10" eb="15">
      <t>ギョウムシヨウショ</t>
    </rPh>
    <phoneticPr fontId="1"/>
  </si>
  <si>
    <t>角型１号（箱貼ヒモ・マチ付）・100枚（業務仕様書別紙2の仕様による）</t>
    <rPh sb="0" eb="2">
      <t>カクガタ</t>
    </rPh>
    <rPh sb="3" eb="4">
      <t>ゴウ</t>
    </rPh>
    <rPh sb="5" eb="6">
      <t>ハコ</t>
    </rPh>
    <rPh sb="6" eb="7">
      <t>ハ</t>
    </rPh>
    <rPh sb="12" eb="13">
      <t>ツキ</t>
    </rPh>
    <rPh sb="18" eb="19">
      <t>マイ</t>
    </rPh>
    <rPh sb="20" eb="25">
      <t>ギョウムシヨウショ</t>
    </rPh>
    <phoneticPr fontId="1"/>
  </si>
  <si>
    <t>角型２号（箱貼りヒモ・マチ付）・100枚（業務仕様書別紙2の仕様による）</t>
    <rPh sb="0" eb="2">
      <t>カクガタ</t>
    </rPh>
    <rPh sb="3" eb="4">
      <t>ゴウ</t>
    </rPh>
    <rPh sb="5" eb="6">
      <t>ハコ</t>
    </rPh>
    <rPh sb="6" eb="7">
      <t>ハ</t>
    </rPh>
    <rPh sb="13" eb="14">
      <t>ツキ</t>
    </rPh>
    <rPh sb="19" eb="20">
      <t>マイ</t>
    </rPh>
    <rPh sb="21" eb="26">
      <t>ギョウムシヨウショ</t>
    </rPh>
    <phoneticPr fontId="1"/>
  </si>
  <si>
    <t>PPC用紙　A4サイズ　500枚×5包（業務仕様書の仕様による）</t>
    <phoneticPr fontId="1"/>
  </si>
  <si>
    <t>PPC用紙　A3サイズ　500枚×3包（業務仕様書の仕様による）</t>
    <phoneticPr fontId="1"/>
  </si>
  <si>
    <t>蛍光マーカー　ツインタイプ（キャップ式）　イエロー</t>
    <phoneticPr fontId="1"/>
  </si>
  <si>
    <t>クリアホルダー　Ａ４　クリア　厚さ０．２ｍｍ（１００枚）</t>
    <phoneticPr fontId="1"/>
  </si>
  <si>
    <t>E:割引後金額（税抜）</t>
    <rPh sb="2" eb="4">
      <t>ワリビキ</t>
    </rPh>
    <rPh sb="4" eb="5">
      <t>ゴ</t>
    </rPh>
    <rPh sb="5" eb="7">
      <t>キンガク</t>
    </rPh>
    <rPh sb="8" eb="10">
      <t>ゼイヌキ</t>
    </rPh>
    <phoneticPr fontId="1"/>
  </si>
  <si>
    <t>E：その他カタログ商品</t>
    <rPh sb="4" eb="5">
      <t>ホカ</t>
    </rPh>
    <rPh sb="9" eb="11">
      <t>ショウヒン</t>
    </rPh>
    <phoneticPr fontId="1"/>
  </si>
  <si>
    <t>D：デジタル・電子機器</t>
    <phoneticPr fontId="1"/>
  </si>
  <si>
    <t>23.8型ワイド液晶ディスプレイ　ブラック　５年保証</t>
    <rPh sb="4" eb="5">
      <t>カタ</t>
    </rPh>
    <rPh sb="8" eb="10">
      <t>エキショウ</t>
    </rPh>
    <rPh sb="23" eb="24">
      <t>ネン</t>
    </rPh>
    <rPh sb="24" eb="26">
      <t>ホショウ</t>
    </rPh>
    <phoneticPr fontId="1"/>
  </si>
  <si>
    <t>台</t>
    <rPh sb="0" eb="1">
      <t>ダイ</t>
    </rPh>
    <phoneticPr fontId="1"/>
  </si>
  <si>
    <t>両耳ヘッドバンド式ヘッドセット　４極　ブラック</t>
    <phoneticPr fontId="1"/>
  </si>
  <si>
    <t>上記の指定品目以外のカタログ掲載品に適用する割引率（％）</t>
    <phoneticPr fontId="1"/>
  </si>
  <si>
    <t>F:カテゴリ小計金額（税抜）</t>
    <rPh sb="6" eb="8">
      <t>ショウケイ</t>
    </rPh>
    <rPh sb="8" eb="10">
      <t>キンガク</t>
    </rPh>
    <rPh sb="11" eb="13">
      <t>ゼイヌキ</t>
    </rPh>
    <phoneticPr fontId="1"/>
  </si>
  <si>
    <t>機構指定品目年額　（Ａ＋Ｂ＋Ｃ＋Ｄ＋Ｅ＋Fの合計額）（この金額を別紙２の「３」の欄に転記のこと。）</t>
    <rPh sb="6" eb="7">
      <t>ネン</t>
    </rPh>
    <phoneticPr fontId="1"/>
  </si>
  <si>
    <t>Ｂ：事務用品（文房具類等）</t>
    <rPh sb="2" eb="4">
      <t>ジム</t>
    </rPh>
    <rPh sb="4" eb="6">
      <t>ヨウヒン</t>
    </rPh>
    <rPh sb="7" eb="10">
      <t>ブンボウグ</t>
    </rPh>
    <rPh sb="10" eb="11">
      <t>ルイ</t>
    </rPh>
    <rPh sb="11" eb="12">
      <t>トウ</t>
    </rPh>
    <phoneticPr fontId="1"/>
  </si>
  <si>
    <t>F：印刷物（封筒等）</t>
    <rPh sb="2" eb="4">
      <t>インサツ</t>
    </rPh>
    <rPh sb="4" eb="5">
      <t>ブツ</t>
    </rPh>
    <rPh sb="6" eb="8">
      <t>フウトウ</t>
    </rPh>
    <rPh sb="8" eb="9">
      <t>トウ</t>
    </rPh>
    <phoneticPr fontId="1"/>
  </si>
  <si>
    <t>名刺 両面カラー 100枚</t>
    <rPh sb="0" eb="2">
      <t>メイシ</t>
    </rPh>
    <phoneticPr fontId="1"/>
  </si>
  <si>
    <t>名刺 片面カラー 100枚</t>
    <rPh sb="0" eb="2">
      <t>メイシ</t>
    </rPh>
    <rPh sb="3" eb="5">
      <t>カタメン</t>
    </rPh>
    <rPh sb="12" eb="13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</si>
</sst>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Arial Unicode MS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38" fontId="6" fillId="0" borderId="6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4" applyFont="1" applyBorder="1" applyAlignment="1">
      <alignment vertical="center"/>
    </xf>
    <xf numFmtId="38" fontId="6" fillId="0" borderId="1" xfId="1" applyFont="1" applyBorder="1">
      <alignment vertical="center"/>
    </xf>
    <xf numFmtId="0" fontId="6" fillId="0" borderId="8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8" fontId="6" fillId="0" borderId="7" xfId="1" applyFont="1" applyBorder="1">
      <alignment vertical="center"/>
    </xf>
    <xf numFmtId="38" fontId="6" fillId="0" borderId="9" xfId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38" fontId="8" fillId="3" borderId="9" xfId="1" applyFont="1" applyFill="1" applyBorder="1">
      <alignment vertical="center"/>
    </xf>
    <xf numFmtId="176" fontId="6" fillId="0" borderId="1" xfId="4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38" fontId="8" fillId="0" borderId="9" xfId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Fill="1" applyBorder="1">
      <alignment vertical="center"/>
    </xf>
    <xf numFmtId="0" fontId="6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3" fillId="0" borderId="18" xfId="0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Fill="1">
      <alignment vertical="center"/>
    </xf>
    <xf numFmtId="0" fontId="6" fillId="0" borderId="1" xfId="0" applyFont="1" applyBorder="1" applyAlignment="1">
      <alignment horizontal="center" vertical="center"/>
    </xf>
    <xf numFmtId="38" fontId="6" fillId="3" borderId="9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8" fontId="6" fillId="0" borderId="0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38" fontId="8" fillId="0" borderId="9" xfId="1" applyFont="1" applyFill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7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385A-44D5-4956-BF62-D18DE1D7453D}">
  <sheetPr>
    <pageSetUpPr fitToPage="1"/>
  </sheetPr>
  <dimension ref="A1:I58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C1" sqref="C1"/>
      <selection pane="bottomLeft" activeCell="A2" sqref="A2"/>
      <selection pane="bottomRight" activeCell="B55" sqref="B55:G55"/>
    </sheetView>
  </sheetViews>
  <sheetFormatPr defaultColWidth="9" defaultRowHeight="13.2"/>
  <cols>
    <col min="1" max="1" width="31.8984375" style="1" customWidth="1"/>
    <col min="2" max="2" width="5.5" style="1" customWidth="1"/>
    <col min="3" max="3" width="62.09765625" style="1" customWidth="1"/>
    <col min="4" max="4" width="9" style="1"/>
    <col min="5" max="5" width="10.59765625" style="1" customWidth="1"/>
    <col min="6" max="6" width="16.59765625" style="1" customWidth="1"/>
    <col min="7" max="7" width="15.5" style="1" customWidth="1"/>
    <col min="8" max="8" width="17.3984375" style="1" customWidth="1"/>
    <col min="9" max="9" width="22.3984375" style="1" customWidth="1"/>
    <col min="10" max="16384" width="9" style="1"/>
  </cols>
  <sheetData>
    <row r="1" spans="1:9" ht="37.5" customHeight="1">
      <c r="H1" s="2" t="s">
        <v>0</v>
      </c>
    </row>
    <row r="2" spans="1:9" ht="44.25" customHeight="1">
      <c r="A2" s="63" t="s">
        <v>1</v>
      </c>
      <c r="B2" s="63"/>
      <c r="C2" s="63"/>
      <c r="D2" s="63"/>
      <c r="E2" s="63"/>
      <c r="F2" s="63"/>
      <c r="G2" s="63"/>
      <c r="H2" s="63"/>
    </row>
    <row r="3" spans="1:9" ht="40.5" customHeight="1">
      <c r="F3" s="3" t="s">
        <v>2</v>
      </c>
      <c r="G3" s="3"/>
      <c r="H3" s="3"/>
    </row>
    <row r="4" spans="1:9" ht="27.75" customHeight="1">
      <c r="F4" s="4" t="s">
        <v>3</v>
      </c>
      <c r="G4" s="4"/>
      <c r="H4" s="4"/>
    </row>
    <row r="8" spans="1:9">
      <c r="A8" s="5" t="s">
        <v>21</v>
      </c>
      <c r="I8" s="43"/>
    </row>
    <row r="10" spans="1:9" ht="27" customHeight="1">
      <c r="A10" s="6" t="s">
        <v>22</v>
      </c>
      <c r="C10" s="19"/>
      <c r="F10" s="64"/>
      <c r="G10" s="64"/>
    </row>
    <row r="11" spans="1:9" ht="6.75" customHeight="1">
      <c r="A11" s="6"/>
      <c r="C11" s="19"/>
      <c r="F11" s="42"/>
      <c r="G11" s="42"/>
    </row>
    <row r="12" spans="1:9" s="42" customFormat="1" ht="42" customHeight="1" thickBot="1">
      <c r="A12" s="7" t="s">
        <v>4</v>
      </c>
      <c r="B12" s="7"/>
      <c r="C12" s="7" t="s">
        <v>19</v>
      </c>
      <c r="D12" s="7" t="s">
        <v>5</v>
      </c>
      <c r="E12" s="8" t="s">
        <v>20</v>
      </c>
      <c r="F12" s="7" t="s">
        <v>6</v>
      </c>
      <c r="G12" s="8" t="s">
        <v>10</v>
      </c>
      <c r="H12" s="7" t="s">
        <v>8</v>
      </c>
    </row>
    <row r="13" spans="1:9" ht="20.100000000000001" customHeight="1" thickTop="1">
      <c r="A13" s="13" t="s">
        <v>23</v>
      </c>
      <c r="B13" s="12">
        <v>1</v>
      </c>
      <c r="C13" s="15" t="s">
        <v>38</v>
      </c>
      <c r="D13" s="40" t="s">
        <v>9</v>
      </c>
      <c r="E13" s="11">
        <v>2568</v>
      </c>
      <c r="F13" s="13"/>
      <c r="G13" s="13"/>
      <c r="H13" s="11"/>
    </row>
    <row r="14" spans="1:9" ht="20.100000000000001" customHeight="1" thickBot="1">
      <c r="A14" s="13" t="s">
        <v>23</v>
      </c>
      <c r="B14" s="12">
        <v>2</v>
      </c>
      <c r="C14" s="15" t="s">
        <v>39</v>
      </c>
      <c r="D14" s="40" t="s">
        <v>9</v>
      </c>
      <c r="E14" s="10">
        <v>219</v>
      </c>
      <c r="F14" s="13"/>
      <c r="G14" s="13"/>
      <c r="H14" s="11"/>
    </row>
    <row r="15" spans="1:9" ht="24" customHeight="1" thickBot="1">
      <c r="A15" s="17"/>
      <c r="B15" s="58" t="s">
        <v>13</v>
      </c>
      <c r="C15" s="58"/>
      <c r="D15" s="58"/>
      <c r="E15" s="58"/>
      <c r="F15" s="58"/>
      <c r="G15" s="58"/>
      <c r="H15" s="21">
        <f>SUM(H4:H14)</f>
        <v>0</v>
      </c>
    </row>
    <row r="16" spans="1:9" ht="19.5" customHeight="1" thickBot="1">
      <c r="A16" s="22"/>
      <c r="B16" s="58" t="s">
        <v>14</v>
      </c>
      <c r="C16" s="58"/>
      <c r="D16" s="58"/>
      <c r="E16" s="58"/>
      <c r="F16" s="58"/>
      <c r="G16" s="58"/>
      <c r="H16" s="23"/>
    </row>
    <row r="17" spans="1:8" ht="22.5" customHeight="1" thickBot="1">
      <c r="A17" s="22"/>
      <c r="B17" s="57" t="s">
        <v>24</v>
      </c>
      <c r="C17" s="57"/>
      <c r="D17" s="57"/>
      <c r="E17" s="57"/>
      <c r="F17" s="57"/>
      <c r="G17" s="57"/>
      <c r="H17" s="41">
        <f>H15</f>
        <v>0</v>
      </c>
    </row>
    <row r="18" spans="1:8" ht="22.5" customHeight="1">
      <c r="A18" s="44"/>
      <c r="B18" s="45"/>
      <c r="C18" s="45"/>
      <c r="D18" s="45"/>
      <c r="E18" s="45"/>
      <c r="F18" s="45"/>
      <c r="G18" s="45"/>
      <c r="H18" s="46"/>
    </row>
    <row r="19" spans="1:8" s="42" customFormat="1" ht="42" customHeight="1" thickBot="1">
      <c r="A19" s="7" t="s">
        <v>4</v>
      </c>
      <c r="B19" s="7"/>
      <c r="C19" s="7" t="s">
        <v>19</v>
      </c>
      <c r="D19" s="7" t="s">
        <v>5</v>
      </c>
      <c r="E19" s="8" t="s">
        <v>20</v>
      </c>
      <c r="F19" s="7" t="s">
        <v>6</v>
      </c>
      <c r="G19" s="8" t="s">
        <v>10</v>
      </c>
      <c r="H19" s="7" t="s">
        <v>8</v>
      </c>
    </row>
    <row r="20" spans="1:8" ht="20.100000000000001" customHeight="1" thickTop="1">
      <c r="A20" s="13" t="s">
        <v>51</v>
      </c>
      <c r="B20" s="12">
        <v>3</v>
      </c>
      <c r="C20" s="15" t="s">
        <v>40</v>
      </c>
      <c r="D20" s="40" t="s">
        <v>11</v>
      </c>
      <c r="E20" s="10">
        <v>682</v>
      </c>
      <c r="F20" s="12"/>
      <c r="G20" s="12"/>
      <c r="H20" s="16"/>
    </row>
    <row r="21" spans="1:8" ht="20.100000000000001" customHeight="1">
      <c r="A21" s="13" t="s">
        <v>51</v>
      </c>
      <c r="B21" s="12">
        <v>4</v>
      </c>
      <c r="C21" s="15" t="s">
        <v>28</v>
      </c>
      <c r="D21" s="40" t="s">
        <v>27</v>
      </c>
      <c r="E21" s="12">
        <v>88</v>
      </c>
      <c r="F21" s="12"/>
      <c r="G21" s="12"/>
      <c r="H21" s="16"/>
    </row>
    <row r="22" spans="1:8" ht="20.100000000000001" customHeight="1">
      <c r="A22" s="13" t="s">
        <v>51</v>
      </c>
      <c r="B22" s="12">
        <v>5</v>
      </c>
      <c r="C22" s="15" t="s">
        <v>41</v>
      </c>
      <c r="D22" s="40" t="s">
        <v>31</v>
      </c>
      <c r="E22" s="10">
        <v>30</v>
      </c>
      <c r="F22" s="12"/>
      <c r="G22" s="12"/>
      <c r="H22" s="16"/>
    </row>
    <row r="23" spans="1:8" ht="20.100000000000001" customHeight="1" thickBot="1">
      <c r="A23" s="13" t="s">
        <v>51</v>
      </c>
      <c r="B23" s="12">
        <v>6</v>
      </c>
      <c r="C23" s="15" t="s">
        <v>32</v>
      </c>
      <c r="D23" s="40" t="s">
        <v>31</v>
      </c>
      <c r="E23" s="10">
        <v>5</v>
      </c>
      <c r="F23" s="12"/>
      <c r="G23" s="12"/>
      <c r="H23" s="16"/>
    </row>
    <row r="24" spans="1:8" ht="24" customHeight="1" thickBot="1">
      <c r="A24" s="17"/>
      <c r="B24" s="58" t="s">
        <v>13</v>
      </c>
      <c r="C24" s="58"/>
      <c r="D24" s="58"/>
      <c r="E24" s="58"/>
      <c r="F24" s="58"/>
      <c r="G24" s="58"/>
      <c r="H24" s="21">
        <f>SUM(H13:H23)</f>
        <v>0</v>
      </c>
    </row>
    <row r="25" spans="1:8" ht="19.5" customHeight="1" thickBot="1">
      <c r="A25" s="22"/>
      <c r="B25" s="58" t="s">
        <v>14</v>
      </c>
      <c r="C25" s="58"/>
      <c r="D25" s="58"/>
      <c r="E25" s="58"/>
      <c r="F25" s="58"/>
      <c r="G25" s="58"/>
      <c r="H25" s="23"/>
    </row>
    <row r="26" spans="1:8" ht="22.5" customHeight="1" thickBot="1">
      <c r="A26" s="22"/>
      <c r="B26" s="57" t="s">
        <v>15</v>
      </c>
      <c r="C26" s="57"/>
      <c r="D26" s="57"/>
      <c r="E26" s="57"/>
      <c r="F26" s="57"/>
      <c r="G26" s="57"/>
      <c r="H26" s="41">
        <f>H24</f>
        <v>0</v>
      </c>
    </row>
    <row r="27" spans="1:8" ht="37.5" customHeight="1"/>
    <row r="28" spans="1:8" s="42" customFormat="1" ht="42" customHeight="1" thickBot="1">
      <c r="A28" s="7" t="s">
        <v>4</v>
      </c>
      <c r="B28" s="7"/>
      <c r="C28" s="7" t="s">
        <v>19</v>
      </c>
      <c r="D28" s="7" t="s">
        <v>5</v>
      </c>
      <c r="E28" s="8" t="s">
        <v>20</v>
      </c>
      <c r="F28" s="7" t="s">
        <v>6</v>
      </c>
      <c r="G28" s="8" t="s">
        <v>10</v>
      </c>
      <c r="H28" s="7" t="s">
        <v>8</v>
      </c>
    </row>
    <row r="29" spans="1:8" ht="20.100000000000001" customHeight="1" thickTop="1">
      <c r="A29" s="13" t="s">
        <v>25</v>
      </c>
      <c r="B29" s="12">
        <v>6</v>
      </c>
      <c r="C29" s="15" t="s">
        <v>29</v>
      </c>
      <c r="D29" s="40" t="s">
        <v>9</v>
      </c>
      <c r="E29" s="25">
        <v>65</v>
      </c>
      <c r="F29" s="12"/>
      <c r="G29" s="12"/>
      <c r="H29" s="16"/>
    </row>
    <row r="30" spans="1:8" ht="20.100000000000001" customHeight="1" thickBot="1">
      <c r="A30" s="13" t="s">
        <v>25</v>
      </c>
      <c r="B30" s="12">
        <v>7</v>
      </c>
      <c r="C30" s="15" t="s">
        <v>30</v>
      </c>
      <c r="D30" s="40" t="s">
        <v>31</v>
      </c>
      <c r="E30" s="25">
        <v>56</v>
      </c>
      <c r="F30" s="12"/>
      <c r="G30" s="12"/>
      <c r="H30" s="16"/>
    </row>
    <row r="31" spans="1:8" ht="24" customHeight="1" thickBot="1">
      <c r="A31" s="17"/>
      <c r="B31" s="58" t="s">
        <v>13</v>
      </c>
      <c r="C31" s="58"/>
      <c r="D31" s="58"/>
      <c r="E31" s="58"/>
      <c r="F31" s="58"/>
      <c r="G31" s="58"/>
      <c r="H31" s="21">
        <f>SUM(H29:H30)</f>
        <v>0</v>
      </c>
    </row>
    <row r="32" spans="1:8" ht="19.5" customHeight="1" thickBot="1">
      <c r="A32" s="22"/>
      <c r="B32" s="58" t="s">
        <v>14</v>
      </c>
      <c r="C32" s="58"/>
      <c r="D32" s="58"/>
      <c r="E32" s="58"/>
      <c r="F32" s="58"/>
      <c r="G32" s="58"/>
      <c r="H32" s="21"/>
    </row>
    <row r="33" spans="1:8" ht="22.5" customHeight="1" thickBot="1">
      <c r="A33" s="22"/>
      <c r="B33" s="57" t="s">
        <v>16</v>
      </c>
      <c r="C33" s="57"/>
      <c r="D33" s="57"/>
      <c r="E33" s="57"/>
      <c r="F33" s="57"/>
      <c r="G33" s="57"/>
      <c r="H33" s="24">
        <f>H31</f>
        <v>0</v>
      </c>
    </row>
    <row r="34" spans="1:8" ht="22.5" customHeight="1">
      <c r="C34" s="26"/>
      <c r="D34" s="26"/>
      <c r="E34" s="26"/>
      <c r="F34" s="26"/>
      <c r="G34" s="26"/>
    </row>
    <row r="35" spans="1:8" s="42" customFormat="1" ht="42" customHeight="1" thickBot="1">
      <c r="A35" s="7" t="s">
        <v>4</v>
      </c>
      <c r="B35" s="7"/>
      <c r="C35" s="7" t="s">
        <v>19</v>
      </c>
      <c r="D35" s="7" t="s">
        <v>5</v>
      </c>
      <c r="E35" s="8" t="s">
        <v>20</v>
      </c>
      <c r="F35" s="7" t="s">
        <v>6</v>
      </c>
      <c r="G35" s="8" t="s">
        <v>10</v>
      </c>
      <c r="H35" s="7" t="s">
        <v>8</v>
      </c>
    </row>
    <row r="36" spans="1:8" ht="20.100000000000001" customHeight="1" thickTop="1">
      <c r="A36" s="13" t="s">
        <v>44</v>
      </c>
      <c r="B36" s="12">
        <v>8</v>
      </c>
      <c r="C36" s="15" t="s">
        <v>45</v>
      </c>
      <c r="D36" s="40" t="s">
        <v>46</v>
      </c>
      <c r="E36" s="25">
        <v>67</v>
      </c>
      <c r="F36" s="12"/>
      <c r="G36" s="12"/>
      <c r="H36" s="16"/>
    </row>
    <row r="37" spans="1:8" ht="20.100000000000001" customHeight="1" thickBot="1">
      <c r="A37" s="13" t="s">
        <v>44</v>
      </c>
      <c r="B37" s="12">
        <v>9</v>
      </c>
      <c r="C37" s="15" t="s">
        <v>47</v>
      </c>
      <c r="D37" s="40" t="s">
        <v>12</v>
      </c>
      <c r="E37" s="25">
        <v>86</v>
      </c>
      <c r="F37" s="12"/>
      <c r="G37" s="12"/>
      <c r="H37" s="16"/>
    </row>
    <row r="38" spans="1:8" ht="24" customHeight="1" thickBot="1">
      <c r="A38" s="17"/>
      <c r="B38" s="58" t="s">
        <v>13</v>
      </c>
      <c r="C38" s="58"/>
      <c r="D38" s="58"/>
      <c r="E38" s="58"/>
      <c r="F38" s="58"/>
      <c r="G38" s="58"/>
      <c r="H38" s="21">
        <f>SUM(H36:H37)</f>
        <v>0</v>
      </c>
    </row>
    <row r="39" spans="1:8" ht="19.5" customHeight="1" thickBot="1">
      <c r="A39" s="22"/>
      <c r="B39" s="58" t="s">
        <v>14</v>
      </c>
      <c r="C39" s="58"/>
      <c r="D39" s="58"/>
      <c r="E39" s="58"/>
      <c r="F39" s="58"/>
      <c r="G39" s="58"/>
      <c r="H39" s="21"/>
    </row>
    <row r="40" spans="1:8" ht="22.5" customHeight="1" thickBot="1">
      <c r="A40" s="22"/>
      <c r="B40" s="57" t="s">
        <v>18</v>
      </c>
      <c r="C40" s="57"/>
      <c r="D40" s="57"/>
      <c r="E40" s="57"/>
      <c r="F40" s="57"/>
      <c r="G40" s="57"/>
      <c r="H40" s="24">
        <f>H38</f>
        <v>0</v>
      </c>
    </row>
    <row r="41" spans="1:8" ht="22.5" customHeight="1" thickBot="1">
      <c r="A41" s="49"/>
      <c r="B41" s="50"/>
      <c r="C41" s="51"/>
      <c r="D41" s="51"/>
      <c r="E41" s="51"/>
      <c r="F41" s="51"/>
      <c r="G41" s="52"/>
      <c r="H41" s="53"/>
    </row>
    <row r="42" spans="1:8" ht="31.5" customHeight="1" thickBot="1">
      <c r="A42" s="27" t="s">
        <v>43</v>
      </c>
      <c r="B42" s="28">
        <v>10</v>
      </c>
      <c r="C42" s="59" t="s">
        <v>17</v>
      </c>
      <c r="D42" s="59"/>
      <c r="E42" s="59"/>
      <c r="F42" s="59"/>
      <c r="G42" s="60"/>
      <c r="H42" s="29">
        <v>5000000</v>
      </c>
    </row>
    <row r="43" spans="1:8" ht="31.5" customHeight="1" thickBot="1">
      <c r="A43" s="30"/>
      <c r="B43" s="58" t="s">
        <v>48</v>
      </c>
      <c r="C43" s="61"/>
      <c r="D43" s="61"/>
      <c r="E43" s="61"/>
      <c r="F43" s="61"/>
      <c r="G43" s="61"/>
      <c r="H43" s="23"/>
    </row>
    <row r="44" spans="1:8" ht="31.5" customHeight="1" thickBot="1">
      <c r="A44" s="31"/>
      <c r="B44" s="62" t="s">
        <v>42</v>
      </c>
      <c r="C44" s="62"/>
      <c r="D44" s="62"/>
      <c r="E44" s="62"/>
      <c r="F44" s="62"/>
      <c r="G44" s="62"/>
      <c r="H44" s="24">
        <f>H42*H43/100</f>
        <v>0</v>
      </c>
    </row>
    <row r="45" spans="1:8" ht="13.5" customHeight="1">
      <c r="B45" s="32"/>
      <c r="C45" s="32"/>
      <c r="D45" s="32"/>
      <c r="E45" s="32"/>
      <c r="F45" s="32"/>
      <c r="G45" s="32"/>
      <c r="H45" s="33"/>
    </row>
    <row r="46" spans="1:8" ht="31.5" customHeight="1">
      <c r="A46" s="6" t="s">
        <v>26</v>
      </c>
    </row>
    <row r="47" spans="1:8" s="42" customFormat="1" ht="42" customHeight="1" thickBot="1">
      <c r="A47" s="7" t="s">
        <v>4</v>
      </c>
      <c r="B47" s="7"/>
      <c r="C47" s="7" t="s">
        <v>19</v>
      </c>
      <c r="D47" s="7" t="s">
        <v>5</v>
      </c>
      <c r="E47" s="8" t="s">
        <v>20</v>
      </c>
      <c r="F47" s="7" t="s">
        <v>6</v>
      </c>
      <c r="G47" s="8" t="s">
        <v>7</v>
      </c>
      <c r="H47" s="7" t="s">
        <v>8</v>
      </c>
    </row>
    <row r="48" spans="1:8" ht="20.100000000000001" customHeight="1" thickTop="1">
      <c r="A48" s="13" t="s">
        <v>52</v>
      </c>
      <c r="B48" s="9">
        <v>11</v>
      </c>
      <c r="C48" s="34" t="s">
        <v>33</v>
      </c>
      <c r="D48" s="40" t="s">
        <v>9</v>
      </c>
      <c r="E48" s="12">
        <v>17</v>
      </c>
      <c r="F48" s="35"/>
      <c r="G48" s="12"/>
      <c r="H48" s="16"/>
    </row>
    <row r="49" spans="1:9" ht="20.100000000000001" customHeight="1">
      <c r="A49" s="13" t="s">
        <v>52</v>
      </c>
      <c r="B49" s="12">
        <v>12</v>
      </c>
      <c r="C49" s="36" t="s">
        <v>34</v>
      </c>
      <c r="D49" s="40" t="s">
        <v>9</v>
      </c>
      <c r="E49" s="12">
        <v>1</v>
      </c>
      <c r="F49" s="35"/>
      <c r="G49" s="12"/>
      <c r="H49" s="16"/>
    </row>
    <row r="50" spans="1:9" ht="20.100000000000001" customHeight="1">
      <c r="A50" s="13" t="s">
        <v>52</v>
      </c>
      <c r="B50" s="12">
        <v>13</v>
      </c>
      <c r="C50" s="36" t="s">
        <v>35</v>
      </c>
      <c r="D50" s="40" t="s">
        <v>9</v>
      </c>
      <c r="E50" s="12">
        <v>23</v>
      </c>
      <c r="F50" s="35"/>
      <c r="G50" s="12"/>
      <c r="H50" s="16"/>
    </row>
    <row r="51" spans="1:9" ht="20.100000000000001" customHeight="1">
      <c r="A51" s="13" t="s">
        <v>52</v>
      </c>
      <c r="B51" s="12">
        <v>14</v>
      </c>
      <c r="C51" s="36" t="s">
        <v>36</v>
      </c>
      <c r="D51" s="40" t="s">
        <v>9</v>
      </c>
      <c r="E51" s="47">
        <v>10</v>
      </c>
      <c r="F51" s="35"/>
      <c r="G51" s="12"/>
      <c r="H51" s="16"/>
    </row>
    <row r="52" spans="1:9" ht="20.100000000000001" customHeight="1">
      <c r="A52" s="13" t="s">
        <v>52</v>
      </c>
      <c r="B52" s="12">
        <v>15</v>
      </c>
      <c r="C52" s="12" t="s">
        <v>37</v>
      </c>
      <c r="D52" s="14" t="s">
        <v>9</v>
      </c>
      <c r="E52" s="48">
        <v>20</v>
      </c>
      <c r="F52" s="37"/>
      <c r="G52" s="13"/>
      <c r="H52" s="20"/>
    </row>
    <row r="53" spans="1:9" ht="20.100000000000001" customHeight="1">
      <c r="A53" s="13" t="s">
        <v>52</v>
      </c>
      <c r="B53" s="10">
        <v>16</v>
      </c>
      <c r="C53" s="10" t="s">
        <v>53</v>
      </c>
      <c r="D53" s="14" t="s">
        <v>9</v>
      </c>
      <c r="E53" s="56">
        <v>491</v>
      </c>
      <c r="F53" s="37"/>
      <c r="G53" s="13"/>
      <c r="H53" s="20"/>
    </row>
    <row r="54" spans="1:9" ht="20.100000000000001" customHeight="1" thickBot="1">
      <c r="A54" s="13" t="s">
        <v>52</v>
      </c>
      <c r="B54" s="54">
        <v>17</v>
      </c>
      <c r="C54" s="55" t="s">
        <v>54</v>
      </c>
      <c r="D54" s="14" t="s">
        <v>9</v>
      </c>
      <c r="E54" s="56">
        <v>12</v>
      </c>
      <c r="F54" s="37"/>
      <c r="G54" s="13"/>
      <c r="H54" s="20"/>
    </row>
    <row r="55" spans="1:9" ht="30" customHeight="1" thickBot="1">
      <c r="A55" s="17"/>
      <c r="B55" s="57" t="s">
        <v>49</v>
      </c>
      <c r="C55" s="57"/>
      <c r="D55" s="57"/>
      <c r="E55" s="57"/>
      <c r="F55" s="57"/>
      <c r="G55" s="57"/>
      <c r="H55" s="24">
        <f>SUM(H48:H54)</f>
        <v>0</v>
      </c>
      <c r="I55" s="38"/>
    </row>
    <row r="56" spans="1:9" ht="30" customHeight="1">
      <c r="B56" s="18"/>
      <c r="C56" s="18"/>
      <c r="D56" s="18"/>
      <c r="E56" s="18"/>
      <c r="F56" s="18"/>
      <c r="G56" s="18"/>
      <c r="H56" s="33"/>
      <c r="I56" s="39"/>
    </row>
    <row r="57" spans="1:9" ht="13.8" thickBot="1"/>
    <row r="58" spans="1:9" ht="30" customHeight="1" thickBot="1">
      <c r="C58" s="58" t="s">
        <v>50</v>
      </c>
      <c r="D58" s="58"/>
      <c r="E58" s="58"/>
      <c r="F58" s="58"/>
      <c r="G58" s="58"/>
      <c r="H58" s="21">
        <f>H17+H26+H33+H44+H55</f>
        <v>0</v>
      </c>
    </row>
  </sheetData>
  <mergeCells count="19">
    <mergeCell ref="A2:H2"/>
    <mergeCell ref="F10:G10"/>
    <mergeCell ref="B24:G24"/>
    <mergeCell ref="B25:G25"/>
    <mergeCell ref="B26:G26"/>
    <mergeCell ref="B55:G55"/>
    <mergeCell ref="C58:G58"/>
    <mergeCell ref="B15:G15"/>
    <mergeCell ref="B16:G16"/>
    <mergeCell ref="B17:G17"/>
    <mergeCell ref="B38:G38"/>
    <mergeCell ref="B39:G39"/>
    <mergeCell ref="B40:G40"/>
    <mergeCell ref="B31:G31"/>
    <mergeCell ref="B32:G32"/>
    <mergeCell ref="B33:G33"/>
    <mergeCell ref="C42:G42"/>
    <mergeCell ref="B43:G43"/>
    <mergeCell ref="B44:G4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別紙２－１入札品目一覧表</vt:lpstr>
      <vt:lpstr>'別紙２－１入札品目一覧表'!Print_Area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2025-06-26T02:39:48Z</dcterms:created>
  <dcterms:modified xsi:type="dcterms:W3CDTF">2025-06-26T02:40:50Z</dcterms:modified>
  <cp:category/>
  <cp:contentStatus/>
</cp:coreProperties>
</file>