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E21FA222-304C-478C-8ACD-A0EA062656DB}" xr6:coauthVersionLast="47" xr6:coauthVersionMax="47" xr10:uidLastSave="{00000000-0000-0000-0000-000000000000}"/>
  <bookViews>
    <workbookView xWindow="-108" yWindow="-108" windowWidth="23256" windowHeight="12456" activeTab="2" xr2:uid="{00000000-000D-0000-FFFF-FFFF00000000}"/>
  </bookViews>
  <sheets>
    <sheet name="費用積算表" sheetId="10" r:id="rId1"/>
    <sheet name="業務経費内訳表" sheetId="11" r:id="rId2"/>
    <sheet name="単価表" sheetId="8" r:id="rId3"/>
  </sheets>
  <externalReferences>
    <externalReference r:id="rId4"/>
  </externalReferences>
  <definedNames>
    <definedName name="_xlnm.Print_Area" localSheetId="0">費用積算表!$A$1:$Z$45</definedName>
    <definedName name="エリア" localSheetId="0">[1]支部別!#REF!</definedName>
    <definedName name="エリア">[1]支部別!#REF!</definedName>
    <definedName name="北海道">費用積算表!$B$12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4" i="11" l="1"/>
  <c r="S5" i="10"/>
  <c r="C38" i="8" a="1"/>
  <c r="C38" i="8" s="1"/>
  <c r="I13" i="8" a="1"/>
  <c r="I13" i="8" s="1"/>
  <c r="H13" i="8" a="1"/>
  <c r="H13" i="8" s="1"/>
  <c r="G13" i="8" a="1"/>
  <c r="G13" i="8" s="1"/>
  <c r="F13" i="8" a="1"/>
  <c r="F13" i="8" s="1"/>
  <c r="E13" i="8" a="1"/>
  <c r="E13" i="8" s="1"/>
  <c r="D13" i="8" a="1"/>
  <c r="D13" i="8" s="1"/>
  <c r="C13" i="8" a="1"/>
  <c r="C13" i="8" s="1"/>
  <c r="G13" i="10"/>
  <c r="B13" i="8" a="1"/>
  <c r="B13" i="8" s="1"/>
  <c r="S20" i="10"/>
  <c r="S13" i="10"/>
  <c r="S17" i="10"/>
  <c r="S18" i="10"/>
  <c r="S21" i="10"/>
  <c r="P16" i="10"/>
  <c r="P17" i="10"/>
  <c r="P18" i="10"/>
  <c r="P19" i="10"/>
  <c r="P20" i="10"/>
  <c r="P24" i="10"/>
  <c r="P25" i="10"/>
  <c r="M19" i="10"/>
  <c r="M20" i="10"/>
  <c r="J16" i="10"/>
  <c r="J22" i="10"/>
  <c r="J18" i="10"/>
  <c r="J19" i="10"/>
  <c r="J20" i="10"/>
  <c r="G19" i="10"/>
  <c r="G20" i="10"/>
  <c r="G12" i="10"/>
  <c r="D20" i="10"/>
  <c r="E39" i="10"/>
  <c r="E38" i="10"/>
  <c r="I41" i="10" s="1"/>
  <c r="Y25" i="10"/>
  <c r="V25" i="10"/>
  <c r="S25" i="10"/>
  <c r="M25" i="10"/>
  <c r="J25" i="10"/>
  <c r="G25" i="10"/>
  <c r="D25" i="10"/>
  <c r="Y24" i="10"/>
  <c r="V24" i="10"/>
  <c r="S24" i="10"/>
  <c r="M24" i="10"/>
  <c r="J24" i="10"/>
  <c r="G24" i="10"/>
  <c r="D24" i="10"/>
  <c r="Y23" i="10"/>
  <c r="V23" i="10"/>
  <c r="S23" i="10"/>
  <c r="P23" i="10"/>
  <c r="M23" i="10"/>
  <c r="J23" i="10"/>
  <c r="G23" i="10"/>
  <c r="D23" i="10"/>
  <c r="Y22" i="10"/>
  <c r="V22" i="10"/>
  <c r="S22" i="10"/>
  <c r="P22" i="10"/>
  <c r="M22" i="10"/>
  <c r="G22" i="10"/>
  <c r="D22" i="10"/>
  <c r="Y21" i="10"/>
  <c r="V21" i="10"/>
  <c r="P21" i="10"/>
  <c r="M21" i="10"/>
  <c r="J21" i="10"/>
  <c r="G21" i="10"/>
  <c r="D21" i="10"/>
  <c r="Y20" i="10"/>
  <c r="V20" i="10"/>
  <c r="Y19" i="10"/>
  <c r="V19" i="10"/>
  <c r="S19" i="10"/>
  <c r="D19" i="10"/>
  <c r="Y18" i="10"/>
  <c r="V18" i="10"/>
  <c r="M18" i="10"/>
  <c r="G18" i="10"/>
  <c r="D18" i="10"/>
  <c r="Y17" i="10"/>
  <c r="V17" i="10"/>
  <c r="M17" i="10"/>
  <c r="J17" i="10"/>
  <c r="G17" i="10"/>
  <c r="D17" i="10"/>
  <c r="Y16" i="10"/>
  <c r="V16" i="10"/>
  <c r="S16" i="10"/>
  <c r="M16" i="10"/>
  <c r="G16" i="10"/>
  <c r="D16" i="10"/>
  <c r="Y15" i="10"/>
  <c r="V15" i="10"/>
  <c r="S15" i="10"/>
  <c r="P15" i="10"/>
  <c r="M15" i="10"/>
  <c r="J15" i="10"/>
  <c r="G15" i="10"/>
  <c r="D15" i="10"/>
  <c r="Y14" i="10"/>
  <c r="V14" i="10"/>
  <c r="S14" i="10"/>
  <c r="P14" i="10"/>
  <c r="M14" i="10"/>
  <c r="G14" i="10"/>
  <c r="D14" i="10"/>
  <c r="Y13" i="10"/>
  <c r="V13" i="10"/>
  <c r="P13" i="10"/>
  <c r="M13" i="10"/>
  <c r="D13" i="10"/>
  <c r="Y12" i="10"/>
  <c r="V12" i="10"/>
  <c r="S12" i="10"/>
  <c r="P12" i="10"/>
  <c r="M12" i="10"/>
  <c r="J12" i="10"/>
  <c r="D12" i="10"/>
  <c r="J13" i="10" l="1"/>
  <c r="J14" i="10"/>
  <c r="Y26" i="10"/>
  <c r="V26" i="10"/>
  <c r="G26" i="10"/>
  <c r="D26" i="10"/>
  <c r="P26" i="10"/>
  <c r="S26" i="10"/>
  <c r="M26" i="10"/>
  <c r="J26" i="10" l="1"/>
  <c r="Y27" i="10" s="1"/>
  <c r="P43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<sst xmlns="http://schemas.openxmlformats.org/spreadsheetml/2006/main" count="168" uniqueCount="88">
  <si>
    <t>別添1</t>
    <rPh sb="0" eb="2">
      <t>ベッテン</t>
    </rPh>
    <phoneticPr fontId="2"/>
  </si>
  <si>
    <t>費用積算表</t>
    <phoneticPr fontId="2"/>
  </si>
  <si>
    <t>Ａ．郵便発送センター業務（＊本経費は２年分で見積もる。）</t>
    <rPh sb="2" eb="4">
      <t>ユウビン</t>
    </rPh>
    <rPh sb="4" eb="6">
      <t>ハッソウ</t>
    </rPh>
    <rPh sb="10" eb="12">
      <t>ギョウム</t>
    </rPh>
    <phoneticPr fontId="2"/>
  </si>
  <si>
    <t>郵便発送センター業務経費合計</t>
    <rPh sb="0" eb="2">
      <t>ユウビン</t>
    </rPh>
    <rPh sb="2" eb="4">
      <t>ハッソウ</t>
    </rPh>
    <rPh sb="8" eb="10">
      <t>ギョウム</t>
    </rPh>
    <rPh sb="10" eb="12">
      <t>ケイヒ</t>
    </rPh>
    <rPh sb="12" eb="14">
      <t>ゴウケイ</t>
    </rPh>
    <phoneticPr fontId="2"/>
  </si>
  <si>
    <t>①</t>
    <phoneticPr fontId="2"/>
  </si>
  <si>
    <t>1か月の業務単価</t>
    <rPh sb="2" eb="3">
      <t>ゲツ</t>
    </rPh>
    <rPh sb="4" eb="6">
      <t>ギョウム</t>
    </rPh>
    <rPh sb="6" eb="8">
      <t>タンカ</t>
    </rPh>
    <phoneticPr fontId="2"/>
  </si>
  <si>
    <t>①÷２４月</t>
    <rPh sb="4" eb="5">
      <t>ツキ</t>
    </rPh>
    <phoneticPr fontId="2"/>
  </si>
  <si>
    <t>Ｂ．国内発送業務（＊本経費は2年間の想定発送量。想定発送量は、2024年度の実績値×２年間で算出。）</t>
  </si>
  <si>
    <t>(表1).宅配便単価表（単位：円　消費税含まない）</t>
    <rPh sb="1" eb="2">
      <t>ヒョウ</t>
    </rPh>
    <rPh sb="5" eb="8">
      <t>タクハイビン</t>
    </rPh>
    <rPh sb="8" eb="10">
      <t>タンカ</t>
    </rPh>
    <rPh sb="10" eb="11">
      <t>オモテ</t>
    </rPh>
    <rPh sb="17" eb="20">
      <t>ショウヒゼイ</t>
    </rPh>
    <rPh sb="20" eb="21">
      <t>フク</t>
    </rPh>
    <phoneticPr fontId="2"/>
  </si>
  <si>
    <t>２ｋｇまで</t>
    <phoneticPr fontId="2"/>
  </si>
  <si>
    <t>５ｋｇまで</t>
    <phoneticPr fontId="2"/>
  </si>
  <si>
    <t>１０ｋｇまで</t>
    <phoneticPr fontId="2"/>
  </si>
  <si>
    <t>２０ｋｇまで</t>
    <phoneticPr fontId="2"/>
  </si>
  <si>
    <t>２５ｋｇまで</t>
    <phoneticPr fontId="2"/>
  </si>
  <si>
    <t>３０ｋｇまで</t>
    <phoneticPr fontId="2"/>
  </si>
  <si>
    <t>４０ｋｇまで</t>
    <phoneticPr fontId="2"/>
  </si>
  <si>
    <t>５０ｋｇまで</t>
    <phoneticPr fontId="2"/>
  </si>
  <si>
    <t>※</t>
    <phoneticPr fontId="2"/>
  </si>
  <si>
    <t>地区</t>
    <rPh sb="0" eb="2">
      <t>チク</t>
    </rPh>
    <phoneticPr fontId="2"/>
  </si>
  <si>
    <t>単価
（円）</t>
    <rPh sb="0" eb="2">
      <t>タンカ</t>
    </rPh>
    <rPh sb="4" eb="5">
      <t>エン</t>
    </rPh>
    <phoneticPr fontId="2"/>
  </si>
  <si>
    <t>想定
発送量</t>
    <rPh sb="0" eb="2">
      <t>ソウテイ</t>
    </rPh>
    <rPh sb="3" eb="5">
      <t>ハッソウ</t>
    </rPh>
    <rPh sb="5" eb="6">
      <t>リョウ</t>
    </rPh>
    <phoneticPr fontId="2"/>
  </si>
  <si>
    <t>合計
（円）</t>
    <rPh sb="0" eb="2">
      <t>ゴウケイ</t>
    </rPh>
    <rPh sb="4" eb="5">
      <t>エン</t>
    </rPh>
    <phoneticPr fontId="2"/>
  </si>
  <si>
    <t>合計（円）</t>
    <rPh sb="0" eb="2">
      <t>ゴウケイ</t>
    </rPh>
    <rPh sb="3" eb="4">
      <t>エン</t>
    </rPh>
    <phoneticPr fontId="2"/>
  </si>
  <si>
    <t>北海道</t>
    <rPh sb="0" eb="3">
      <t>ホッカイドウ</t>
    </rPh>
    <phoneticPr fontId="2"/>
  </si>
  <si>
    <t>北東北</t>
    <rPh sb="0" eb="3">
      <t>キタトウホク</t>
    </rPh>
    <phoneticPr fontId="2"/>
  </si>
  <si>
    <t>南東北</t>
    <rPh sb="0" eb="3">
      <t>ミナミトウホク</t>
    </rPh>
    <phoneticPr fontId="2"/>
  </si>
  <si>
    <t>関東（東京２３区内）</t>
    <rPh sb="0" eb="2">
      <t>カントウ</t>
    </rPh>
    <rPh sb="3" eb="5">
      <t>トウキョウ</t>
    </rPh>
    <rPh sb="7" eb="8">
      <t>ク</t>
    </rPh>
    <rPh sb="8" eb="9">
      <t>ウチ</t>
    </rPh>
    <phoneticPr fontId="2"/>
  </si>
  <si>
    <t>関東（東京２３区以外）</t>
    <rPh sb="0" eb="2">
      <t>カントウ</t>
    </rPh>
    <rPh sb="3" eb="5">
      <t>トウキョウ</t>
    </rPh>
    <rPh sb="7" eb="8">
      <t>ク</t>
    </rPh>
    <rPh sb="8" eb="10">
      <t>イガイ</t>
    </rPh>
    <phoneticPr fontId="2"/>
  </si>
  <si>
    <t>信越</t>
    <rPh sb="0" eb="2">
      <t>シンエツ</t>
    </rPh>
    <phoneticPr fontId="2"/>
  </si>
  <si>
    <t>北陸</t>
    <rPh sb="0" eb="2">
      <t>ホクリク</t>
    </rPh>
    <phoneticPr fontId="2"/>
  </si>
  <si>
    <t>中部</t>
    <rPh sb="0" eb="2">
      <t>チュウブ</t>
    </rPh>
    <phoneticPr fontId="2"/>
  </si>
  <si>
    <t>関西</t>
    <rPh sb="0" eb="2">
      <t>カンサイ</t>
    </rPh>
    <phoneticPr fontId="2"/>
  </si>
  <si>
    <t>中国</t>
    <rPh sb="0" eb="2">
      <t>チュウゴク</t>
    </rPh>
    <phoneticPr fontId="2"/>
  </si>
  <si>
    <t>四国</t>
    <rPh sb="0" eb="2">
      <t>シコク</t>
    </rPh>
    <phoneticPr fontId="2"/>
  </si>
  <si>
    <t>北九州</t>
    <rPh sb="0" eb="3">
      <t>キタキュウシュウ</t>
    </rPh>
    <phoneticPr fontId="2"/>
  </si>
  <si>
    <t>南九州</t>
    <rPh sb="0" eb="3">
      <t>ミナミキュウシュウ</t>
    </rPh>
    <phoneticPr fontId="2"/>
  </si>
  <si>
    <t>沖縄</t>
    <rPh sb="0" eb="2">
      <t>オキナワ</t>
    </rPh>
    <phoneticPr fontId="2"/>
  </si>
  <si>
    <t>小計</t>
    <rPh sb="0" eb="2">
      <t>ショウケイ</t>
    </rPh>
    <phoneticPr fontId="2"/>
  </si>
  <si>
    <t xml:space="preserve"> </t>
    <phoneticPr fontId="2"/>
  </si>
  <si>
    <t>(表1）合計</t>
    <rPh sb="1" eb="2">
      <t>ヒョウ</t>
    </rPh>
    <rPh sb="4" eb="6">
      <t>ゴウケイ</t>
    </rPh>
    <phoneticPr fontId="2"/>
  </si>
  <si>
    <r>
      <rPr>
        <sz val="10"/>
        <color rgb="FFFF0000"/>
        <rFont val="ＭＳ Ｐゴシック"/>
        <family val="3"/>
        <charset val="128"/>
      </rPr>
      <t>※</t>
    </r>
    <r>
      <rPr>
        <sz val="10"/>
        <rFont val="ＭＳ Ｐゴシック"/>
        <family val="3"/>
        <charset val="128"/>
      </rPr>
      <t>送付物の重量と大きさの関係は以下のとおりとする。</t>
    </r>
    <rPh sb="1" eb="3">
      <t>ソウフ</t>
    </rPh>
    <rPh sb="3" eb="4">
      <t>ブツ</t>
    </rPh>
    <rPh sb="5" eb="7">
      <t>ジュウリョウ</t>
    </rPh>
    <rPh sb="8" eb="9">
      <t>オオ</t>
    </rPh>
    <rPh sb="12" eb="14">
      <t>カンケイ</t>
    </rPh>
    <rPh sb="15" eb="17">
      <t>イカ</t>
    </rPh>
    <phoneticPr fontId="2"/>
  </si>
  <si>
    <t>重量</t>
    <rPh sb="0" eb="2">
      <t>ジュウリョウ</t>
    </rPh>
    <phoneticPr fontId="2"/>
  </si>
  <si>
    <t>容積取り（3辺合計）</t>
    <rPh sb="0" eb="2">
      <t>ヨウセキ</t>
    </rPh>
    <rPh sb="2" eb="3">
      <t>ト</t>
    </rPh>
    <rPh sb="6" eb="7">
      <t>ヘン</t>
    </rPh>
    <rPh sb="7" eb="9">
      <t>ゴウケイ</t>
    </rPh>
    <phoneticPr fontId="2"/>
  </si>
  <si>
    <t>2㎏まで</t>
    <phoneticPr fontId="2"/>
  </si>
  <si>
    <t>60cmまで</t>
    <phoneticPr fontId="2"/>
  </si>
  <si>
    <t>5㎏まで</t>
    <phoneticPr fontId="2"/>
  </si>
  <si>
    <t>80cmまで</t>
    <phoneticPr fontId="2"/>
  </si>
  <si>
    <t>10kgまで</t>
    <phoneticPr fontId="2"/>
  </si>
  <si>
    <t>100cmまで</t>
    <phoneticPr fontId="2"/>
  </si>
  <si>
    <t>20kgまで</t>
    <phoneticPr fontId="2"/>
  </si>
  <si>
    <t>140cmまで</t>
    <phoneticPr fontId="2"/>
  </si>
  <si>
    <t>25㎏まで</t>
    <phoneticPr fontId="2"/>
  </si>
  <si>
    <t>160cmまで</t>
    <phoneticPr fontId="2"/>
  </si>
  <si>
    <r>
      <t>（</t>
    </r>
    <r>
      <rPr>
        <b/>
        <sz val="11"/>
        <color rgb="FFFF0000"/>
        <rFont val="ＭＳ Ｐゴシック"/>
        <family val="3"/>
        <charset val="128"/>
      </rPr>
      <t>表2</t>
    </r>
    <r>
      <rPr>
        <b/>
        <sz val="11"/>
        <rFont val="ＭＳ Ｐゴシック"/>
        <family val="3"/>
        <charset val="128"/>
      </rPr>
      <t>）.メール便単価表（単位：円　消費税含まない）</t>
    </r>
    <rPh sb="8" eb="9">
      <t>ビン</t>
    </rPh>
    <rPh sb="9" eb="11">
      <t>タンカ</t>
    </rPh>
    <rPh sb="11" eb="12">
      <t>ヒョウ</t>
    </rPh>
    <phoneticPr fontId="2"/>
  </si>
  <si>
    <t>厚さ1cmまで</t>
    <rPh sb="0" eb="1">
      <t>アツ</t>
    </rPh>
    <phoneticPr fontId="2"/>
  </si>
  <si>
    <t>厚さ2cmまで</t>
    <rPh sb="0" eb="1">
      <t>アツ</t>
    </rPh>
    <phoneticPr fontId="2"/>
  </si>
  <si>
    <t>3辺合計が60cmまで、厚さ2cmまで、1辺最長34cmまでが条件</t>
    <phoneticPr fontId="2"/>
  </si>
  <si>
    <r>
      <t>(</t>
    </r>
    <r>
      <rPr>
        <sz val="11"/>
        <color rgb="FFFF0000"/>
        <rFont val="ＭＳ Ｐゴシック"/>
        <family val="3"/>
        <charset val="128"/>
      </rPr>
      <t>表2</t>
    </r>
    <r>
      <rPr>
        <sz val="11"/>
        <rFont val="ＭＳ Ｐゴシック"/>
        <family val="3"/>
        <charset val="128"/>
      </rPr>
      <t>）合計</t>
    </r>
    <rPh sb="1" eb="2">
      <t>ヒョウ</t>
    </rPh>
    <rPh sb="4" eb="6">
      <t>ゴウケイ</t>
    </rPh>
    <phoneticPr fontId="2"/>
  </si>
  <si>
    <t>●入札対象金額（単位：円　消費税含まない）</t>
    <rPh sb="1" eb="3">
      <t>ニュウサツ</t>
    </rPh>
    <rPh sb="3" eb="5">
      <t>タイショウ</t>
    </rPh>
    <rPh sb="5" eb="7">
      <t>キンガク</t>
    </rPh>
    <rPh sb="8" eb="10">
      <t>タンイ</t>
    </rPh>
    <rPh sb="11" eb="12">
      <t>エン</t>
    </rPh>
    <rPh sb="13" eb="16">
      <t>ショウヒゼイ</t>
    </rPh>
    <rPh sb="16" eb="17">
      <t>フク</t>
    </rPh>
    <phoneticPr fontId="2"/>
  </si>
  <si>
    <t>契約単価表</t>
    <rPh sb="0" eb="2">
      <t>ケイヤク</t>
    </rPh>
    <rPh sb="2" eb="5">
      <t>タンカヒョウ</t>
    </rPh>
    <phoneticPr fontId="2"/>
  </si>
  <si>
    <t>Ａ．業務の対価（報酬）（郵便発送センター業務）</t>
    <rPh sb="2" eb="4">
      <t>ギョウム</t>
    </rPh>
    <rPh sb="5" eb="7">
      <t>タイカ</t>
    </rPh>
    <rPh sb="8" eb="10">
      <t>ホウシュウ</t>
    </rPh>
    <rPh sb="12" eb="14">
      <t>ユウビン</t>
    </rPh>
    <rPh sb="14" eb="16">
      <t>ハッソウ</t>
    </rPh>
    <rPh sb="20" eb="22">
      <t>ギョウム</t>
    </rPh>
    <phoneticPr fontId="2"/>
  </si>
  <si>
    <t>（税抜）</t>
    <rPh sb="1" eb="4">
      <t>ゼイ</t>
    </rPh>
    <phoneticPr fontId="2"/>
  </si>
  <si>
    <t>Ｂ．国内発送業務</t>
    <phoneticPr fontId="2"/>
  </si>
  <si>
    <t>以　上</t>
    <rPh sb="0" eb="1">
      <t>イ</t>
    </rPh>
    <rPh sb="2" eb="3">
      <t>ウエ</t>
    </rPh>
    <phoneticPr fontId="24"/>
  </si>
  <si>
    <t>＊項目は応札者の判断で自由に追加・編集して記載してください。</t>
    <rPh sb="1" eb="3">
      <t>コウモク</t>
    </rPh>
    <rPh sb="4" eb="6">
      <t>オウサツ</t>
    </rPh>
    <rPh sb="6" eb="7">
      <t>シャ</t>
    </rPh>
    <rPh sb="8" eb="10">
      <t>ハンダン</t>
    </rPh>
    <rPh sb="14" eb="16">
      <t>ツイカ</t>
    </rPh>
    <rPh sb="17" eb="19">
      <t>ヘンシュウ</t>
    </rPh>
    <phoneticPr fontId="24"/>
  </si>
  <si>
    <t>上表へ転記</t>
    <rPh sb="0" eb="2">
      <t>ジョウヒョウ</t>
    </rPh>
    <rPh sb="3" eb="5">
      <t>テンキ</t>
    </rPh>
    <phoneticPr fontId="24"/>
  </si>
  <si>
    <t>合　　計</t>
    <rPh sb="0" eb="1">
      <t>ゴウ</t>
    </rPh>
    <rPh sb="3" eb="4">
      <t>ケイ</t>
    </rPh>
    <phoneticPr fontId="24"/>
  </si>
  <si>
    <t>管理費</t>
    <rPh sb="0" eb="3">
      <t>カンリヒ</t>
    </rPh>
    <phoneticPr fontId="24"/>
  </si>
  <si>
    <t>車両運行維持費</t>
    <rPh sb="0" eb="2">
      <t>シャリョウ</t>
    </rPh>
    <rPh sb="2" eb="4">
      <t>ウンコウ</t>
    </rPh>
    <rPh sb="4" eb="7">
      <t>イジヒ</t>
    </rPh>
    <phoneticPr fontId="24"/>
  </si>
  <si>
    <t>その他機器リース料</t>
    <rPh sb="2" eb="3">
      <t>タ</t>
    </rPh>
    <rPh sb="3" eb="5">
      <t>キキ</t>
    </rPh>
    <rPh sb="8" eb="9">
      <t>リョウ</t>
    </rPh>
    <phoneticPr fontId="24"/>
  </si>
  <si>
    <t>郵便料金計器リース料</t>
    <rPh sb="0" eb="2">
      <t>ユウビン</t>
    </rPh>
    <rPh sb="2" eb="4">
      <t>リョウキン</t>
    </rPh>
    <rPh sb="4" eb="6">
      <t>ケイキ</t>
    </rPh>
    <rPh sb="9" eb="10">
      <t>リョウ</t>
    </rPh>
    <phoneticPr fontId="24"/>
  </si>
  <si>
    <t>人件費</t>
    <rPh sb="0" eb="3">
      <t>ジンケンヒ</t>
    </rPh>
    <phoneticPr fontId="24"/>
  </si>
  <si>
    <t>金　　額　／　円</t>
    <rPh sb="0" eb="1">
      <t>キン</t>
    </rPh>
    <rPh sb="3" eb="4">
      <t>ガク</t>
    </rPh>
    <rPh sb="7" eb="8">
      <t>エン</t>
    </rPh>
    <phoneticPr fontId="24"/>
  </si>
  <si>
    <t>項　目</t>
    <rPh sb="0" eb="1">
      <t>コウ</t>
    </rPh>
    <rPh sb="2" eb="3">
      <t>メ</t>
    </rPh>
    <phoneticPr fontId="24"/>
  </si>
  <si>
    <t>（税抜）</t>
    <rPh sb="1" eb="3">
      <t>ゼイヌキ</t>
    </rPh>
    <phoneticPr fontId="24"/>
  </si>
  <si>
    <t>内　訳</t>
    <rPh sb="0" eb="1">
      <t>ウチ</t>
    </rPh>
    <rPh sb="2" eb="3">
      <t>ヤク</t>
    </rPh>
    <phoneticPr fontId="24"/>
  </si>
  <si>
    <t>この金額を費用積算表1のAに転記。
内訳は以下のとおり。</t>
  </si>
  <si>
    <t>一式（24か月分）</t>
    <rPh sb="0" eb="2">
      <t>イッシキ</t>
    </rPh>
    <rPh sb="6" eb="8">
      <t>ゲツブン</t>
    </rPh>
    <phoneticPr fontId="24"/>
  </si>
  <si>
    <t>郵便発送センター業務の報酬</t>
    <rPh sb="0" eb="2">
      <t>ユウビン</t>
    </rPh>
    <rPh sb="2" eb="4">
      <t>ハッソウ</t>
    </rPh>
    <rPh sb="8" eb="10">
      <t>ギョウム</t>
    </rPh>
    <rPh sb="11" eb="13">
      <t>ホウシュウ</t>
    </rPh>
    <phoneticPr fontId="24"/>
  </si>
  <si>
    <t>備考</t>
    <rPh sb="0" eb="2">
      <t>ビコウ</t>
    </rPh>
    <phoneticPr fontId="24"/>
  </si>
  <si>
    <t>金額(内訳の合計）</t>
    <rPh sb="0" eb="1">
      <t>キン</t>
    </rPh>
    <rPh sb="1" eb="2">
      <t>ガク</t>
    </rPh>
    <rPh sb="3" eb="5">
      <t>ウチワケ</t>
    </rPh>
    <rPh sb="6" eb="8">
      <t>ゴウケイ</t>
    </rPh>
    <phoneticPr fontId="24"/>
  </si>
  <si>
    <t>単　位</t>
    <rPh sb="0" eb="1">
      <t>タン</t>
    </rPh>
    <rPh sb="2" eb="3">
      <t>クライ</t>
    </rPh>
    <phoneticPr fontId="24"/>
  </si>
  <si>
    <t>種　　別</t>
    <rPh sb="0" eb="1">
      <t>シュ</t>
    </rPh>
    <rPh sb="3" eb="4">
      <t>ベツ</t>
    </rPh>
    <phoneticPr fontId="24"/>
  </si>
  <si>
    <t>（税抜、単位：円）</t>
    <rPh sb="1" eb="2">
      <t>ゼイ</t>
    </rPh>
    <rPh sb="2" eb="3">
      <t>ヌ</t>
    </rPh>
    <rPh sb="4" eb="6">
      <t>タンイ</t>
    </rPh>
    <rPh sb="7" eb="8">
      <t>エン</t>
    </rPh>
    <phoneticPr fontId="24"/>
  </si>
  <si>
    <t>件名：郵便・宅配便等取扱業務委託契約</t>
    <rPh sb="0" eb="2">
      <t>ケンメイ</t>
    </rPh>
    <rPh sb="3" eb="5">
      <t>ユウビン</t>
    </rPh>
    <rPh sb="6" eb="9">
      <t>タクハイビン</t>
    </rPh>
    <rPh sb="9" eb="10">
      <t>トウ</t>
    </rPh>
    <rPh sb="10" eb="12">
      <t>トリアツカイ</t>
    </rPh>
    <rPh sb="12" eb="14">
      <t>ギョウム</t>
    </rPh>
    <rPh sb="14" eb="16">
      <t>イタク</t>
    </rPh>
    <rPh sb="16" eb="18">
      <t>ケイヤク</t>
    </rPh>
    <phoneticPr fontId="24"/>
  </si>
  <si>
    <t>郵便発送センター業務経費内訳表</t>
    <rPh sb="0" eb="2">
      <t>ユウビン</t>
    </rPh>
    <rPh sb="2" eb="4">
      <t>ハッソウ</t>
    </rPh>
    <rPh sb="8" eb="10">
      <t>ギョウム</t>
    </rPh>
    <rPh sb="10" eb="12">
      <t>ケイヒ</t>
    </rPh>
    <rPh sb="12" eb="14">
      <t>ウチワケ</t>
    </rPh>
    <rPh sb="14" eb="15">
      <t>ヒョウ</t>
    </rPh>
    <phoneticPr fontId="24"/>
  </si>
  <si>
    <t>別添２</t>
    <phoneticPr fontId="2"/>
  </si>
  <si>
    <t>別添３</t>
    <rPh sb="0" eb="2">
      <t>ベッテン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</si>
</sst>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5" formatCode="&quot;¥&quot;#,##0;&quot;¥&quot;\-#,##0"/>
    <numFmt numFmtId="6" formatCode="&quot;¥&quot;#,##0;[Red]&quot;¥&quot;\-#,##0"/>
    <numFmt numFmtId="176" formatCode="#,##0_);[Red]\(#,##0\)"/>
    <numFmt numFmtId="177" formatCode="&quot;¥&quot;#,##0_);[Red]\(&quot;¥&quot;#,##0\)"/>
  </numFmts>
  <fonts count="29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2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22"/>
      <name val="ＭＳ Ｐゴシック"/>
      <family val="3"/>
      <charset val="128"/>
    </font>
    <font>
      <sz val="12"/>
      <name val="ＭＳ ゴシック"/>
      <family val="3"/>
      <charset val="128"/>
    </font>
    <font>
      <sz val="12"/>
      <color theme="1"/>
      <name val="ＭＳ ゴシック"/>
      <family val="3"/>
      <charset val="128"/>
    </font>
    <font>
      <sz val="12"/>
      <color theme="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b/>
      <sz val="20"/>
      <color theme="0"/>
      <name val="ＭＳ 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b/>
      <sz val="18"/>
      <name val="ＭＳ Ｐゴシック"/>
      <family val="3"/>
      <charset val="128"/>
    </font>
    <font>
      <b/>
      <sz val="14"/>
      <color rgb="FF000000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8">
    <xf numFmtId="0" fontId="0" fillId="0" borderId="0"/>
    <xf numFmtId="0" fontId="16" fillId="2" borderId="0" applyNumberFormat="0" applyBorder="0" applyAlignment="0" applyProtection="0">
      <alignment vertical="center"/>
    </xf>
    <xf numFmtId="38" fontId="1" fillId="0" borderId="0" applyFont="0" applyFill="0" applyBorder="0" applyAlignment="0" applyProtection="0"/>
    <xf numFmtId="38" fontId="11" fillId="0" borderId="0" applyFont="0" applyFill="0" applyBorder="0" applyAlignment="0" applyProtection="0"/>
    <xf numFmtId="38" fontId="14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</cellStyleXfs>
  <cellXfs count="162">
    <xf numFmtId="0" fontId="0" fillId="0" borderId="0" xfId="0"/>
    <xf numFmtId="0" fontId="0" fillId="0" borderId="0" xfId="0" applyAlignment="1">
      <alignment wrapText="1"/>
    </xf>
    <xf numFmtId="38" fontId="1" fillId="0" borderId="0" xfId="2" applyFill="1"/>
    <xf numFmtId="38" fontId="1" fillId="0" borderId="0" xfId="2" applyFont="1" applyFill="1"/>
    <xf numFmtId="38" fontId="1" fillId="0" borderId="0" xfId="2" applyFill="1" applyBorder="1"/>
    <xf numFmtId="0" fontId="3" fillId="0" borderId="0" xfId="0" applyFont="1"/>
    <xf numFmtId="38" fontId="1" fillId="0" borderId="0" xfId="2" applyFont="1" applyFill="1" applyAlignment="1">
      <alignment horizontal="right"/>
    </xf>
    <xf numFmtId="0" fontId="6" fillId="0" borderId="1" xfId="0" applyFont="1" applyBorder="1"/>
    <xf numFmtId="0" fontId="4" fillId="0" borderId="0" xfId="0" applyFont="1" applyAlignment="1">
      <alignment horizontal="left" wrapText="1"/>
    </xf>
    <xf numFmtId="0" fontId="1" fillId="0" borderId="0" xfId="0" applyFont="1"/>
    <xf numFmtId="0" fontId="10" fillId="0" borderId="0" xfId="0" applyFont="1"/>
    <xf numFmtId="0" fontId="1" fillId="0" borderId="4" xfId="0" applyFont="1" applyBorder="1"/>
    <xf numFmtId="0" fontId="6" fillId="0" borderId="0" xfId="0" applyFont="1"/>
    <xf numFmtId="0" fontId="9" fillId="0" borderId="0" xfId="0" applyFont="1" applyAlignment="1">
      <alignment horizontal="left"/>
    </xf>
    <xf numFmtId="0" fontId="9" fillId="0" borderId="0" xfId="0" applyFont="1"/>
    <xf numFmtId="0" fontId="7" fillId="0" borderId="5" xfId="0" applyFont="1" applyBorder="1" applyAlignment="1">
      <alignment vertical="center" wrapText="1"/>
    </xf>
    <xf numFmtId="0" fontId="7" fillId="0" borderId="6" xfId="0" applyFont="1" applyBorder="1" applyAlignment="1">
      <alignment vertical="center" wrapText="1"/>
    </xf>
    <xf numFmtId="0" fontId="7" fillId="0" borderId="7" xfId="0" applyFont="1" applyBorder="1" applyAlignment="1">
      <alignment vertical="center" wrapText="1"/>
    </xf>
    <xf numFmtId="0" fontId="6" fillId="0" borderId="8" xfId="0" applyFont="1" applyBorder="1"/>
    <xf numFmtId="0" fontId="7" fillId="3" borderId="5" xfId="0" applyFont="1" applyFill="1" applyBorder="1" applyAlignment="1">
      <alignment horizontal="left" vertical="center" wrapText="1"/>
    </xf>
    <xf numFmtId="0" fontId="0" fillId="3" borderId="11" xfId="0" applyFill="1" applyBorder="1" applyAlignment="1">
      <alignment wrapText="1"/>
    </xf>
    <xf numFmtId="38" fontId="0" fillId="5" borderId="14" xfId="0" applyNumberFormat="1" applyFill="1" applyBorder="1"/>
    <xf numFmtId="0" fontId="12" fillId="0" borderId="0" xfId="0" applyFont="1"/>
    <xf numFmtId="38" fontId="13" fillId="0" borderId="0" xfId="2" applyFont="1" applyFill="1"/>
    <xf numFmtId="0" fontId="1" fillId="4" borderId="12" xfId="0" applyFont="1" applyFill="1" applyBorder="1"/>
    <xf numFmtId="0" fontId="7" fillId="3" borderId="12" xfId="0" applyFont="1" applyFill="1" applyBorder="1" applyAlignment="1">
      <alignment horizontal="center" wrapText="1"/>
    </xf>
    <xf numFmtId="0" fontId="7" fillId="3" borderId="4" xfId="0" applyFont="1" applyFill="1" applyBorder="1" applyAlignment="1">
      <alignment horizontal="center" wrapText="1"/>
    </xf>
    <xf numFmtId="38" fontId="5" fillId="0" borderId="0" xfId="3" applyFont="1" applyFill="1" applyAlignment="1"/>
    <xf numFmtId="38" fontId="5" fillId="0" borderId="0" xfId="3" applyFont="1" applyFill="1" applyAlignment="1">
      <alignment horizontal="center"/>
    </xf>
    <xf numFmtId="38" fontId="11" fillId="0" borderId="0" xfId="3" applyFill="1"/>
    <xf numFmtId="38" fontId="7" fillId="3" borderId="9" xfId="3" applyFont="1" applyFill="1" applyBorder="1" applyAlignment="1">
      <alignment horizontal="center" wrapText="1"/>
    </xf>
    <xf numFmtId="38" fontId="7" fillId="3" borderId="10" xfId="3" applyFont="1" applyFill="1" applyBorder="1" applyAlignment="1">
      <alignment horizontal="center" wrapText="1"/>
    </xf>
    <xf numFmtId="38" fontId="7" fillId="3" borderId="2" xfId="3" applyFont="1" applyFill="1" applyBorder="1" applyAlignment="1">
      <alignment horizontal="center" wrapText="1"/>
    </xf>
    <xf numFmtId="38" fontId="7" fillId="3" borderId="15" xfId="3" applyFont="1" applyFill="1" applyBorder="1" applyAlignment="1">
      <alignment horizontal="center" wrapText="1"/>
    </xf>
    <xf numFmtId="38" fontId="7" fillId="3" borderId="2" xfId="3" applyFont="1" applyFill="1" applyBorder="1" applyAlignment="1">
      <alignment horizontal="center"/>
    </xf>
    <xf numFmtId="38" fontId="11" fillId="4" borderId="9" xfId="3" applyFill="1" applyBorder="1"/>
    <xf numFmtId="38" fontId="6" fillId="0" borderId="2" xfId="3" applyFont="1" applyFill="1" applyBorder="1"/>
    <xf numFmtId="38" fontId="6" fillId="0" borderId="10" xfId="3" applyFont="1" applyFill="1" applyBorder="1"/>
    <xf numFmtId="38" fontId="6" fillId="0" borderId="1" xfId="3" applyFont="1" applyFill="1" applyBorder="1"/>
    <xf numFmtId="38" fontId="11" fillId="4" borderId="12" xfId="3" applyFill="1" applyBorder="1"/>
    <xf numFmtId="38" fontId="6" fillId="0" borderId="4" xfId="3" applyFont="1" applyFill="1" applyBorder="1"/>
    <xf numFmtId="38" fontId="6" fillId="0" borderId="17" xfId="3" applyFont="1" applyFill="1" applyBorder="1"/>
    <xf numFmtId="38" fontId="11" fillId="4" borderId="13" xfId="3" applyFill="1" applyBorder="1"/>
    <xf numFmtId="38" fontId="6" fillId="0" borderId="3" xfId="3" applyFont="1" applyFill="1" applyBorder="1"/>
    <xf numFmtId="38" fontId="11" fillId="4" borderId="7" xfId="3" applyFill="1" applyBorder="1"/>
    <xf numFmtId="38" fontId="6" fillId="0" borderId="18" xfId="3" applyFont="1" applyFill="1" applyBorder="1"/>
    <xf numFmtId="38" fontId="6" fillId="0" borderId="19" xfId="3" applyFont="1" applyFill="1" applyBorder="1"/>
    <xf numFmtId="38" fontId="11" fillId="0" borderId="0" xfId="3" applyFill="1" applyBorder="1"/>
    <xf numFmtId="38" fontId="1" fillId="0" borderId="0" xfId="3" applyFont="1" applyFill="1" applyAlignment="1">
      <alignment horizontal="right"/>
    </xf>
    <xf numFmtId="38" fontId="1" fillId="4" borderId="9" xfId="3" applyFont="1" applyFill="1" applyBorder="1"/>
    <xf numFmtId="38" fontId="1" fillId="4" borderId="6" xfId="2" applyFont="1" applyFill="1" applyBorder="1"/>
    <xf numFmtId="38" fontId="1" fillId="4" borderId="7" xfId="2" applyFont="1" applyFill="1" applyBorder="1"/>
    <xf numFmtId="0" fontId="17" fillId="0" borderId="0" xfId="0" applyFont="1"/>
    <xf numFmtId="38" fontId="0" fillId="0" borderId="0" xfId="0" applyNumberFormat="1"/>
    <xf numFmtId="0" fontId="21" fillId="0" borderId="0" xfId="0" applyFont="1"/>
    <xf numFmtId="38" fontId="6" fillId="0" borderId="0" xfId="3" applyFont="1" applyFill="1" applyBorder="1"/>
    <xf numFmtId="38" fontId="6" fillId="0" borderId="8" xfId="3" applyFont="1" applyFill="1" applyBorder="1"/>
    <xf numFmtId="38" fontId="11" fillId="5" borderId="29" xfId="3" applyFill="1" applyBorder="1"/>
    <xf numFmtId="0" fontId="0" fillId="6" borderId="0" xfId="0" applyFill="1"/>
    <xf numFmtId="0" fontId="0" fillId="6" borderId="0" xfId="0" applyFill="1" applyAlignment="1">
      <alignment horizontal="center"/>
    </xf>
    <xf numFmtId="38" fontId="22" fillId="6" borderId="0" xfId="3" applyFont="1" applyFill="1" applyAlignment="1"/>
    <xf numFmtId="0" fontId="7" fillId="6" borderId="0" xfId="0" applyFont="1" applyFill="1" applyAlignment="1">
      <alignment horizontal="center" wrapText="1"/>
    </xf>
    <xf numFmtId="0" fontId="1" fillId="6" borderId="0" xfId="0" applyFont="1" applyFill="1"/>
    <xf numFmtId="0" fontId="0" fillId="3" borderId="30" xfId="0" applyFill="1" applyBorder="1" applyAlignment="1">
      <alignment wrapText="1"/>
    </xf>
    <xf numFmtId="38" fontId="8" fillId="3" borderId="31" xfId="3" applyFont="1" applyFill="1" applyBorder="1" applyAlignment="1">
      <alignment horizontal="center" vertical="center"/>
    </xf>
    <xf numFmtId="38" fontId="7" fillId="3" borderId="12" xfId="3" applyFont="1" applyFill="1" applyBorder="1" applyAlignment="1">
      <alignment horizontal="center" wrapText="1"/>
    </xf>
    <xf numFmtId="38" fontId="1" fillId="4" borderId="12" xfId="3" applyFont="1" applyFill="1" applyBorder="1"/>
    <xf numFmtId="38" fontId="1" fillId="4" borderId="12" xfId="2" applyFont="1" applyFill="1" applyBorder="1"/>
    <xf numFmtId="38" fontId="8" fillId="3" borderId="32" xfId="3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left" vertical="center" wrapText="1"/>
    </xf>
    <xf numFmtId="38" fontId="7" fillId="3" borderId="28" xfId="3" applyFont="1" applyFill="1" applyBorder="1" applyAlignment="1">
      <alignment horizontal="center" wrapText="1"/>
    </xf>
    <xf numFmtId="38" fontId="1" fillId="4" borderId="28" xfId="2" applyFont="1" applyFill="1" applyBorder="1"/>
    <xf numFmtId="38" fontId="1" fillId="4" borderId="13" xfId="2" applyFont="1" applyFill="1" applyBorder="1"/>
    <xf numFmtId="38" fontId="1" fillId="4" borderId="25" xfId="2" applyFont="1" applyFill="1" applyBorder="1"/>
    <xf numFmtId="6" fontId="4" fillId="6" borderId="0" xfId="3" applyNumberFormat="1" applyFont="1" applyFill="1" applyBorder="1" applyAlignment="1">
      <alignment horizontal="center" vertical="center"/>
    </xf>
    <xf numFmtId="0" fontId="4" fillId="5" borderId="29" xfId="0" applyFont="1" applyFill="1" applyBorder="1" applyAlignment="1">
      <alignment horizontal="right" vertical="center" wrapText="1"/>
    </xf>
    <xf numFmtId="38" fontId="11" fillId="6" borderId="0" xfId="3" applyFill="1" applyBorder="1"/>
    <xf numFmtId="38" fontId="5" fillId="6" borderId="0" xfId="3" applyFont="1" applyFill="1" applyAlignment="1"/>
    <xf numFmtId="0" fontId="23" fillId="0" borderId="0" xfId="7">
      <alignment vertical="center"/>
    </xf>
    <xf numFmtId="0" fontId="23" fillId="0" borderId="0" xfId="7" applyAlignment="1">
      <alignment horizontal="center" vertical="center"/>
    </xf>
    <xf numFmtId="3" fontId="23" fillId="0" borderId="0" xfId="7" applyNumberFormat="1">
      <alignment vertical="center"/>
    </xf>
    <xf numFmtId="177" fontId="26" fillId="0" borderId="0" xfId="7" applyNumberFormat="1" applyFont="1">
      <alignment vertical="center"/>
    </xf>
    <xf numFmtId="0" fontId="26" fillId="0" borderId="0" xfId="7" applyFont="1">
      <alignment vertical="center"/>
    </xf>
    <xf numFmtId="0" fontId="25" fillId="0" borderId="0" xfId="7" applyFont="1" applyAlignment="1">
      <alignment horizontal="center" vertical="center"/>
    </xf>
    <xf numFmtId="0" fontId="26" fillId="0" borderId="0" xfId="7" applyFont="1" applyAlignment="1">
      <alignment horizontal="center" vertical="center"/>
    </xf>
    <xf numFmtId="0" fontId="23" fillId="0" borderId="12" xfId="7" applyBorder="1" applyAlignment="1">
      <alignment horizontal="left" vertical="top" wrapText="1"/>
    </xf>
    <xf numFmtId="0" fontId="27" fillId="0" borderId="4" xfId="7" applyFont="1" applyBorder="1" applyAlignment="1">
      <alignment horizontal="center" vertical="center"/>
    </xf>
    <xf numFmtId="0" fontId="23" fillId="0" borderId="12" xfId="7" applyBorder="1">
      <alignment vertical="center"/>
    </xf>
    <xf numFmtId="0" fontId="23" fillId="0" borderId="0" xfId="7" applyAlignment="1">
      <alignment horizontal="right"/>
    </xf>
    <xf numFmtId="0" fontId="5" fillId="0" borderId="0" xfId="0" applyFont="1"/>
    <xf numFmtId="0" fontId="0" fillId="0" borderId="0" xfId="0" applyFont="1" applyAlignment="1">
      <alignment horizontal="right"/>
    </xf>
    <xf numFmtId="0" fontId="1" fillId="0" borderId="7" xfId="0" applyFont="1" applyBorder="1" applyAlignment="1">
      <alignment wrapText="1"/>
    </xf>
    <xf numFmtId="0" fontId="1" fillId="0" borderId="25" xfId="0" applyFont="1" applyBorder="1" applyAlignment="1"/>
    <xf numFmtId="0" fontId="0" fillId="0" borderId="0" xfId="0" applyAlignment="1">
      <alignment horizont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4" xfId="0" applyBorder="1" applyAlignment="1"/>
    <xf numFmtId="0" fontId="0" fillId="0" borderId="24" xfId="0" applyBorder="1" applyAlignment="1"/>
    <xf numFmtId="0" fontId="0" fillId="0" borderId="16" xfId="0" applyBorder="1" applyAlignment="1"/>
    <xf numFmtId="5" fontId="13" fillId="5" borderId="20" xfId="0" applyNumberFormat="1" applyFont="1" applyFill="1" applyBorder="1" applyAlignment="1">
      <alignment horizontal="right"/>
    </xf>
    <xf numFmtId="5" fontId="13" fillId="5" borderId="21" xfId="0" applyNumberFormat="1" applyFont="1" applyFill="1" applyBorder="1" applyAlignment="1">
      <alignment horizontal="right"/>
    </xf>
    <xf numFmtId="5" fontId="13" fillId="5" borderId="14" xfId="0" applyNumberFormat="1" applyFont="1" applyFill="1" applyBorder="1" applyAlignment="1">
      <alignment horizontal="right"/>
    </xf>
    <xf numFmtId="0" fontId="0" fillId="0" borderId="12" xfId="0" applyBorder="1" applyAlignment="1"/>
    <xf numFmtId="0" fontId="10" fillId="3" borderId="12" xfId="0" applyFont="1" applyFill="1" applyBorder="1" applyAlignment="1"/>
    <xf numFmtId="0" fontId="7" fillId="3" borderId="26" xfId="0" applyFont="1" applyFill="1" applyBorder="1" applyAlignment="1">
      <alignment horizontal="center" wrapText="1"/>
    </xf>
    <xf numFmtId="0" fontId="0" fillId="3" borderId="27" xfId="0" applyFill="1" applyBorder="1" applyAlignment="1"/>
    <xf numFmtId="0" fontId="1" fillId="0" borderId="6" xfId="0" applyFont="1" applyBorder="1" applyAlignment="1">
      <alignment wrapText="1"/>
    </xf>
    <xf numFmtId="0" fontId="1" fillId="0" borderId="28" xfId="0" applyFont="1" applyBorder="1" applyAlignment="1"/>
    <xf numFmtId="38" fontId="18" fillId="2" borderId="0" xfId="1" applyNumberFormat="1" applyFont="1" applyAlignment="1">
      <alignment horizontal="center"/>
    </xf>
    <xf numFmtId="0" fontId="4" fillId="5" borderId="20" xfId="0" applyFont="1" applyFill="1" applyBorder="1" applyAlignment="1">
      <alignment horizontal="center" vertical="center" wrapText="1"/>
    </xf>
    <xf numFmtId="0" fontId="4" fillId="5" borderId="21" xfId="0" applyFont="1" applyFill="1" applyBorder="1" applyAlignment="1">
      <alignment horizontal="center" vertical="center" wrapText="1"/>
    </xf>
    <xf numFmtId="0" fontId="4" fillId="5" borderId="14" xfId="0" applyFont="1" applyFill="1" applyBorder="1" applyAlignment="1">
      <alignment horizontal="center" vertical="center" wrapText="1"/>
    </xf>
    <xf numFmtId="6" fontId="4" fillId="5" borderId="21" xfId="3" applyNumberFormat="1" applyFont="1" applyFill="1" applyBorder="1" applyAlignment="1">
      <alignment horizontal="center" vertical="center"/>
    </xf>
    <xf numFmtId="6" fontId="4" fillId="5" borderId="14" xfId="3" applyNumberFormat="1" applyFont="1" applyFill="1" applyBorder="1" applyAlignment="1">
      <alignment horizontal="center" vertical="center"/>
    </xf>
    <xf numFmtId="6" fontId="4" fillId="5" borderId="20" xfId="0" applyNumberFormat="1" applyFont="1" applyFill="1" applyBorder="1" applyAlignment="1">
      <alignment horizontal="center" vertical="center" wrapText="1"/>
    </xf>
    <xf numFmtId="38" fontId="8" fillId="3" borderId="22" xfId="3" applyFont="1" applyFill="1" applyBorder="1" applyAlignment="1">
      <alignment horizontal="center" vertical="center"/>
    </xf>
    <xf numFmtId="38" fontId="8" fillId="3" borderId="21" xfId="3" applyFont="1" applyFill="1" applyBorder="1" applyAlignment="1">
      <alignment horizontal="center" vertical="center"/>
    </xf>
    <xf numFmtId="38" fontId="8" fillId="3" borderId="23" xfId="3" applyFont="1" applyFill="1" applyBorder="1" applyAlignment="1">
      <alignment horizontal="center" vertical="center"/>
    </xf>
    <xf numFmtId="38" fontId="8" fillId="3" borderId="14" xfId="3" applyFont="1" applyFill="1" applyBorder="1" applyAlignment="1">
      <alignment horizontal="center" vertical="center"/>
    </xf>
    <xf numFmtId="0" fontId="0" fillId="5" borderId="14" xfId="0" applyFill="1" applyBorder="1" applyAlignment="1">
      <alignment horizontal="center"/>
    </xf>
    <xf numFmtId="0" fontId="6" fillId="0" borderId="4" xfId="0" applyFont="1" applyBorder="1" applyAlignment="1"/>
    <xf numFmtId="0" fontId="6" fillId="0" borderId="24" xfId="0" applyFont="1" applyBorder="1" applyAlignment="1"/>
    <xf numFmtId="0" fontId="6" fillId="0" borderId="16" xfId="0" applyFont="1" applyBorder="1" applyAlignment="1"/>
    <xf numFmtId="0" fontId="26" fillId="0" borderId="4" xfId="7" applyFont="1" applyBorder="1" applyAlignment="1">
      <alignment horizontal="center" vertical="center"/>
    </xf>
    <xf numFmtId="0" fontId="23" fillId="0" borderId="16" xfId="7" applyBorder="1" applyAlignment="1">
      <alignment horizontal="center" vertical="center"/>
    </xf>
    <xf numFmtId="0" fontId="23" fillId="0" borderId="24" xfId="7" applyBorder="1" applyAlignment="1">
      <alignment horizontal="center" vertical="center"/>
    </xf>
    <xf numFmtId="176" fontId="25" fillId="0" borderId="4" xfId="7" applyNumberFormat="1" applyFont="1" applyBorder="1" applyAlignment="1">
      <alignment horizontal="right" vertical="center"/>
    </xf>
    <xf numFmtId="0" fontId="23" fillId="0" borderId="16" xfId="7" applyBorder="1" applyAlignment="1">
      <alignment horizontal="right" vertical="center"/>
    </xf>
    <xf numFmtId="0" fontId="23" fillId="0" borderId="24" xfId="7" applyBorder="1" applyAlignment="1">
      <alignment horizontal="right" vertical="center"/>
    </xf>
    <xf numFmtId="0" fontId="28" fillId="0" borderId="4" xfId="7" applyFont="1" applyBorder="1" applyAlignment="1">
      <alignment horizontal="center" vertical="center"/>
    </xf>
    <xf numFmtId="176" fontId="27" fillId="0" borderId="4" xfId="7" applyNumberFormat="1" applyFont="1" applyBorder="1" applyAlignment="1">
      <alignment horizontal="right" vertical="center"/>
    </xf>
    <xf numFmtId="176" fontId="23" fillId="0" borderId="16" xfId="7" applyNumberFormat="1" applyBorder="1" applyAlignment="1">
      <alignment horizontal="right" vertical="center"/>
    </xf>
    <xf numFmtId="176" fontId="23" fillId="0" borderId="24" xfId="7" applyNumberFormat="1" applyBorder="1" applyAlignment="1">
      <alignment horizontal="right" vertical="center"/>
    </xf>
    <xf numFmtId="0" fontId="28" fillId="0" borderId="16" xfId="7" applyFont="1" applyBorder="1" applyAlignment="1">
      <alignment horizontal="center" vertical="center"/>
    </xf>
    <xf numFmtId="0" fontId="28" fillId="0" borderId="24" xfId="7" applyFont="1" applyBorder="1" applyAlignment="1">
      <alignment horizontal="center" vertical="center"/>
    </xf>
    <xf numFmtId="176" fontId="27" fillId="0" borderId="16" xfId="7" applyNumberFormat="1" applyFont="1" applyBorder="1" applyAlignment="1">
      <alignment horizontal="right" vertical="center"/>
    </xf>
    <xf numFmtId="176" fontId="27" fillId="0" borderId="24" xfId="7" applyNumberFormat="1" applyFont="1" applyBorder="1" applyAlignment="1">
      <alignment horizontal="right" vertical="center"/>
    </xf>
    <xf numFmtId="0" fontId="26" fillId="0" borderId="0" xfId="7" applyFont="1" applyAlignment="1">
      <alignment horizontal="center" vertical="center"/>
    </xf>
    <xf numFmtId="0" fontId="25" fillId="0" borderId="0" xfId="7" applyFont="1" applyAlignment="1">
      <alignment horizontal="center" vertical="center"/>
    </xf>
    <xf numFmtId="0" fontId="27" fillId="0" borderId="16" xfId="7" applyFont="1" applyBorder="1" applyAlignment="1">
      <alignment horizontal="center" vertical="center"/>
    </xf>
    <xf numFmtId="0" fontId="27" fillId="0" borderId="4" xfId="7" applyFont="1" applyBorder="1" applyAlignment="1">
      <alignment horizontal="center" vertical="center"/>
    </xf>
    <xf numFmtId="0" fontId="27" fillId="0" borderId="24" xfId="7" applyFont="1" applyBorder="1" applyAlignment="1">
      <alignment horizontal="center" vertical="center"/>
    </xf>
    <xf numFmtId="177" fontId="27" fillId="0" borderId="4" xfId="7" applyNumberFormat="1" applyFont="1" applyBorder="1">
      <alignment vertical="center"/>
    </xf>
    <xf numFmtId="177" fontId="27" fillId="0" borderId="16" xfId="7" applyNumberFormat="1" applyFont="1" applyBorder="1">
      <alignment vertical="center"/>
    </xf>
    <xf numFmtId="177" fontId="27" fillId="0" borderId="24" xfId="7" applyNumberFormat="1" applyFont="1" applyBorder="1">
      <alignment vertical="center"/>
    </xf>
    <xf numFmtId="0" fontId="27" fillId="0" borderId="22" xfId="7" applyFont="1" applyBorder="1" applyAlignment="1">
      <alignment horizontal="center" vertical="center"/>
    </xf>
    <xf numFmtId="0" fontId="23" fillId="0" borderId="21" xfId="7" applyBorder="1" applyAlignment="1">
      <alignment horizontal="center" vertical="center"/>
    </xf>
    <xf numFmtId="0" fontId="23" fillId="0" borderId="14" xfId="7" applyBorder="1" applyAlignment="1">
      <alignment horizontal="center" vertical="center"/>
    </xf>
    <xf numFmtId="176" fontId="27" fillId="0" borderId="10" xfId="7" applyNumberFormat="1" applyFont="1" applyBorder="1" applyAlignment="1">
      <alignment horizontal="right" vertical="center"/>
    </xf>
    <xf numFmtId="176" fontId="23" fillId="0" borderId="1" xfId="7" applyNumberFormat="1" applyBorder="1" applyAlignment="1">
      <alignment horizontal="right" vertical="center"/>
    </xf>
    <xf numFmtId="176" fontId="23" fillId="0" borderId="15" xfId="7" applyNumberFormat="1" applyBorder="1" applyAlignment="1">
      <alignment horizontal="right" vertical="center"/>
    </xf>
    <xf numFmtId="0" fontId="28" fillId="0" borderId="20" xfId="7" applyFont="1" applyBorder="1" applyAlignment="1">
      <alignment horizontal="center" vertical="center"/>
    </xf>
    <xf numFmtId="0" fontId="27" fillId="0" borderId="21" xfId="7" applyFont="1" applyBorder="1" applyAlignment="1">
      <alignment horizontal="center" vertical="center"/>
    </xf>
    <xf numFmtId="0" fontId="23" fillId="0" borderId="23" xfId="7" applyBorder="1" applyAlignment="1">
      <alignment horizontal="center" vertical="center"/>
    </xf>
    <xf numFmtId="0" fontId="28" fillId="0" borderId="10" xfId="7" applyFont="1" applyBorder="1" applyAlignment="1">
      <alignment horizontal="center" vertical="center"/>
    </xf>
    <xf numFmtId="0" fontId="23" fillId="0" borderId="1" xfId="7" applyBorder="1" applyAlignment="1">
      <alignment horizontal="center" vertical="center"/>
    </xf>
    <xf numFmtId="0" fontId="23" fillId="0" borderId="15" xfId="7" applyBorder="1" applyAlignment="1">
      <alignment horizontal="center" vertical="center"/>
    </xf>
    <xf numFmtId="0" fontId="26" fillId="0" borderId="0" xfId="7" applyFont="1" applyAlignment="1">
      <alignment horizontal="left" vertical="top"/>
    </xf>
    <xf numFmtId="0" fontId="1" fillId="6" borderId="0" xfId="0" applyFont="1" applyFill="1" applyAlignment="1">
      <alignment wrapText="1"/>
    </xf>
    <xf numFmtId="0" fontId="1" fillId="6" borderId="0" xfId="0" applyFont="1" applyFill="1" applyAlignment="1"/>
    <xf numFmtId="0" fontId="7" fillId="6" borderId="0" xfId="0" applyFont="1" applyFill="1" applyAlignment="1">
      <alignment horizontal="center" wrapText="1"/>
    </xf>
    <xf numFmtId="0" fontId="0" fillId="6" borderId="0" xfId="0" applyFill="1" applyAlignment="1"/>
  </cellXfs>
  <cellStyles count="8">
    <cellStyle name="アクセント 1" xfId="1" builtinId="29"/>
    <cellStyle name="桁区切り" xfId="2" builtinId="6"/>
    <cellStyle name="桁区切り 2" xfId="3" xr:uid="{00000000-0005-0000-0000-000003000000}"/>
    <cellStyle name="桁区切り 3" xfId="4" xr:uid="{00000000-0005-0000-0000-000004000000}"/>
    <cellStyle name="標準" xfId="0" builtinId="0"/>
    <cellStyle name="標準 2" xfId="5" xr:uid="{00000000-0005-0000-0000-000005000000}"/>
    <cellStyle name="標準 3" xfId="6" xr:uid="{00000000-0005-0000-0000-000006000000}"/>
    <cellStyle name="標準 4" xfId="7" xr:uid="{75EA4B23-F4F7-4B6A-BDD5-9F19D67F548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RE03\shared\200_&#22269;&#20869;&#20107;&#26989;&#37096;\&#37096;&#20869;\1480_&#24066;&#27665;&#21442;&#21152;&#21332;&#21147;&#23460;\2290_&#38738;&#24180;&#25307;&#12408;&#12356;&#12481;&#12540;&#12512;\&#20840;&#21729;\00.H16&#24180;&#24230;&#21463;&#20837;&#38306;&#20418;\01.&#21463;&#20837;&#35336;&#30011;\&#38738;&#24180;&#25307;&#12408;&#12356;&#35506;&#20849;&#26377;H12&#24180;&#12502;&#12525;&#12483;&#12463;&#20250;&#35696;\&#20840;&#20307;&#36039;&#26009;\&#26806;&#21407;&#20849;&#26377;\H&#65305;&#23455;&#32318;\9&#24180;&#24230;&#21463;&#20837;&#35336;&#30011;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支部別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Z43"/>
  <sheetViews>
    <sheetView view="pageBreakPreview" zoomScaleNormal="100" zoomScaleSheetLayoutView="100" workbookViewId="0">
      <selection activeCell="W8" sqref="W8"/>
    </sheetView>
  </sheetViews>
  <sheetFormatPr defaultRowHeight="13.2" x14ac:dyDescent="0.2"/>
  <cols>
    <col min="1" max="1" width="8.88671875" customWidth="1"/>
    <col min="2" max="2" width="8" style="1" customWidth="1"/>
    <col min="3" max="3" width="5" customWidth="1"/>
    <col min="4" max="4" width="7.109375" style="2" customWidth="1"/>
    <col min="5" max="5" width="5.88671875" style="2" customWidth="1"/>
    <col min="6" max="6" width="5.33203125" style="2" customWidth="1"/>
    <col min="7" max="7" width="8.33203125" style="2" customWidth="1"/>
    <col min="8" max="8" width="5.77734375" style="2" customWidth="1"/>
    <col min="9" max="9" width="5.21875" customWidth="1"/>
    <col min="10" max="10" width="9.21875" customWidth="1"/>
    <col min="11" max="11" width="6.77734375" customWidth="1"/>
    <col min="12" max="12" width="7.21875" customWidth="1"/>
    <col min="13" max="13" width="8.33203125" customWidth="1"/>
    <col min="14" max="14" width="6.21875" customWidth="1"/>
    <col min="15" max="15" width="5.109375" customWidth="1"/>
    <col min="16" max="16" width="8.109375" customWidth="1"/>
    <col min="17" max="19" width="6.88671875" customWidth="1"/>
    <col min="20" max="20" width="7.33203125" customWidth="1"/>
    <col min="21" max="21" width="6.77734375" customWidth="1"/>
    <col min="22" max="23" width="7.109375" customWidth="1"/>
    <col min="24" max="24" width="6.33203125" customWidth="1"/>
    <col min="25" max="25" width="10" customWidth="1"/>
  </cols>
  <sheetData>
    <row r="1" spans="1:26" x14ac:dyDescent="0.2">
      <c r="Y1" s="90" t="s">
        <v>0</v>
      </c>
    </row>
    <row r="2" spans="1:26" ht="23.4" x14ac:dyDescent="0.3">
      <c r="A2" s="108" t="s">
        <v>1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  <c r="L2" s="108"/>
      <c r="M2" s="108"/>
      <c r="N2" s="108"/>
      <c r="O2" s="108"/>
      <c r="P2" s="108"/>
      <c r="Q2" s="108"/>
      <c r="R2" s="108"/>
      <c r="S2" s="108"/>
      <c r="T2" s="108"/>
      <c r="U2" s="108"/>
      <c r="V2" s="108"/>
      <c r="W2" s="108"/>
      <c r="X2" s="108"/>
      <c r="Y2" s="108"/>
    </row>
    <row r="3" spans="1:26" ht="16.2" x14ac:dyDescent="0.2">
      <c r="A3" s="27" t="s">
        <v>2</v>
      </c>
      <c r="B3" s="27"/>
      <c r="C3" s="27"/>
      <c r="D3" s="27"/>
      <c r="E3" s="27"/>
      <c r="F3" s="27"/>
      <c r="G3" s="27"/>
      <c r="H3" s="27"/>
      <c r="I3" s="27"/>
      <c r="J3" s="27"/>
      <c r="K3" s="27"/>
      <c r="L3" s="28"/>
      <c r="M3" s="28"/>
      <c r="N3" s="28"/>
      <c r="O3" s="28"/>
      <c r="P3" s="28"/>
      <c r="Q3" s="28"/>
      <c r="R3" s="28"/>
      <c r="S3" s="28"/>
      <c r="T3" s="28"/>
      <c r="U3" s="28"/>
    </row>
    <row r="4" spans="1:26" ht="13.8" thickBot="1" x14ac:dyDescent="0.25">
      <c r="D4" s="29"/>
      <c r="E4" s="29"/>
      <c r="F4" s="29"/>
      <c r="G4" s="29"/>
      <c r="H4" s="29"/>
    </row>
    <row r="5" spans="1:26" ht="25.5" customHeight="1" thickBot="1" x14ac:dyDescent="0.25">
      <c r="B5" s="109" t="s">
        <v>3</v>
      </c>
      <c r="C5" s="110"/>
      <c r="D5" s="110"/>
      <c r="E5" s="110"/>
      <c r="F5" s="110"/>
      <c r="G5" s="111"/>
      <c r="H5" s="112"/>
      <c r="I5" s="112"/>
      <c r="J5" s="112"/>
      <c r="K5" s="113"/>
      <c r="L5" s="52" t="s">
        <v>4</v>
      </c>
      <c r="N5" s="109" t="s">
        <v>5</v>
      </c>
      <c r="O5" s="110"/>
      <c r="P5" s="110"/>
      <c r="Q5" s="110"/>
      <c r="R5" s="111"/>
      <c r="S5" s="114">
        <f>H5/24</f>
        <v>0</v>
      </c>
      <c r="T5" s="110"/>
      <c r="U5" s="111"/>
      <c r="V5" s="52" t="s">
        <v>6</v>
      </c>
    </row>
    <row r="6" spans="1:26" x14ac:dyDescent="0.2">
      <c r="D6" s="29"/>
      <c r="E6" s="29"/>
      <c r="F6" s="29"/>
      <c r="G6" s="29"/>
      <c r="H6" s="29"/>
    </row>
    <row r="7" spans="1:26" x14ac:dyDescent="0.2">
      <c r="D7" s="29"/>
      <c r="E7" s="29"/>
      <c r="F7" s="29"/>
      <c r="G7" s="29"/>
      <c r="H7" s="29"/>
    </row>
    <row r="8" spans="1:26" ht="16.2" x14ac:dyDescent="0.2">
      <c r="A8" s="77" t="s">
        <v>7</v>
      </c>
      <c r="B8" s="27"/>
      <c r="C8" s="27"/>
      <c r="D8" s="27"/>
      <c r="E8" s="27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</row>
    <row r="9" spans="1:26" ht="21.75" customHeight="1" thickBot="1" x14ac:dyDescent="0.25">
      <c r="A9" s="13" t="s">
        <v>8</v>
      </c>
      <c r="B9" s="8"/>
      <c r="C9" s="8"/>
      <c r="D9" s="8"/>
      <c r="E9" s="8"/>
      <c r="F9" s="8"/>
      <c r="G9" s="8"/>
      <c r="H9" s="8"/>
      <c r="I9" s="29"/>
      <c r="P9" s="48"/>
      <c r="S9" s="48"/>
    </row>
    <row r="10" spans="1:26" ht="13.8" thickBot="1" x14ac:dyDescent="0.25">
      <c r="A10" s="20"/>
      <c r="B10" s="115" t="s">
        <v>9</v>
      </c>
      <c r="C10" s="116"/>
      <c r="D10" s="117"/>
      <c r="E10" s="115" t="s">
        <v>10</v>
      </c>
      <c r="F10" s="116"/>
      <c r="G10" s="117"/>
      <c r="H10" s="115" t="s">
        <v>11</v>
      </c>
      <c r="I10" s="116"/>
      <c r="J10" s="117"/>
      <c r="K10" s="115" t="s">
        <v>12</v>
      </c>
      <c r="L10" s="116"/>
      <c r="M10" s="117"/>
      <c r="N10" s="115" t="s">
        <v>13</v>
      </c>
      <c r="O10" s="116"/>
      <c r="P10" s="117"/>
      <c r="Q10" s="115" t="s">
        <v>14</v>
      </c>
      <c r="R10" s="116"/>
      <c r="S10" s="116"/>
      <c r="T10" s="115" t="s">
        <v>15</v>
      </c>
      <c r="U10" s="116"/>
      <c r="V10" s="117"/>
      <c r="W10" s="115" t="s">
        <v>16</v>
      </c>
      <c r="X10" s="116"/>
      <c r="Y10" s="118"/>
      <c r="Z10" s="52" t="s">
        <v>17</v>
      </c>
    </row>
    <row r="11" spans="1:26" ht="19.8" x14ac:dyDescent="0.2">
      <c r="A11" s="19" t="s">
        <v>18</v>
      </c>
      <c r="B11" s="30" t="s">
        <v>19</v>
      </c>
      <c r="C11" s="31" t="s">
        <v>20</v>
      </c>
      <c r="D11" s="32" t="s">
        <v>21</v>
      </c>
      <c r="E11" s="33" t="s">
        <v>19</v>
      </c>
      <c r="F11" s="31" t="s">
        <v>20</v>
      </c>
      <c r="G11" s="34" t="s">
        <v>22</v>
      </c>
      <c r="H11" s="33" t="s">
        <v>19</v>
      </c>
      <c r="I11" s="31" t="s">
        <v>20</v>
      </c>
      <c r="J11" s="34" t="s">
        <v>22</v>
      </c>
      <c r="K11" s="33" t="s">
        <v>19</v>
      </c>
      <c r="L11" s="31" t="s">
        <v>20</v>
      </c>
      <c r="M11" s="34" t="s">
        <v>22</v>
      </c>
      <c r="N11" s="33" t="s">
        <v>19</v>
      </c>
      <c r="O11" s="31" t="s">
        <v>20</v>
      </c>
      <c r="P11" s="34" t="s">
        <v>22</v>
      </c>
      <c r="Q11" s="33" t="s">
        <v>19</v>
      </c>
      <c r="R11" s="31" t="s">
        <v>20</v>
      </c>
      <c r="S11" s="34" t="s">
        <v>22</v>
      </c>
      <c r="T11" s="33" t="s">
        <v>19</v>
      </c>
      <c r="U11" s="31" t="s">
        <v>20</v>
      </c>
      <c r="V11" s="34" t="s">
        <v>22</v>
      </c>
      <c r="W11" s="33" t="s">
        <v>19</v>
      </c>
      <c r="X11" s="31" t="s">
        <v>20</v>
      </c>
      <c r="Y11" s="34" t="s">
        <v>22</v>
      </c>
    </row>
    <row r="12" spans="1:26" x14ac:dyDescent="0.2">
      <c r="A12" s="15" t="s">
        <v>23</v>
      </c>
      <c r="B12" s="35"/>
      <c r="C12" s="7">
        <v>102</v>
      </c>
      <c r="D12" s="36">
        <f>B12*C12</f>
        <v>0</v>
      </c>
      <c r="E12" s="35"/>
      <c r="F12" s="37">
        <v>72</v>
      </c>
      <c r="G12" s="36">
        <f>E12*F12</f>
        <v>0</v>
      </c>
      <c r="H12" s="35"/>
      <c r="I12" s="37">
        <v>36</v>
      </c>
      <c r="J12" s="36">
        <f>H12*I12</f>
        <v>0</v>
      </c>
      <c r="K12" s="49"/>
      <c r="L12" s="37">
        <v>32</v>
      </c>
      <c r="M12" s="36">
        <f>K12*L12</f>
        <v>0</v>
      </c>
      <c r="N12" s="35"/>
      <c r="O12" s="37">
        <v>0</v>
      </c>
      <c r="P12" s="36">
        <f>N12*O12</f>
        <v>0</v>
      </c>
      <c r="Q12" s="50"/>
      <c r="R12" s="38">
        <v>0</v>
      </c>
      <c r="S12" s="36">
        <f>Q12*R12</f>
        <v>0</v>
      </c>
      <c r="T12" s="35"/>
      <c r="U12" s="37">
        <v>0</v>
      </c>
      <c r="V12" s="36">
        <f>T12*U12</f>
        <v>0</v>
      </c>
      <c r="W12" s="50"/>
      <c r="X12" s="37">
        <v>2</v>
      </c>
      <c r="Y12" s="36">
        <f>W12*X12</f>
        <v>0</v>
      </c>
    </row>
    <row r="13" spans="1:26" x14ac:dyDescent="0.2">
      <c r="A13" s="16" t="s">
        <v>24</v>
      </c>
      <c r="B13" s="39"/>
      <c r="C13" s="7">
        <v>2</v>
      </c>
      <c r="D13" s="36">
        <f t="shared" ref="D13:D25" si="0">B13*C13</f>
        <v>0</v>
      </c>
      <c r="E13" s="39"/>
      <c r="F13" s="37">
        <v>2</v>
      </c>
      <c r="G13" s="36">
        <f t="shared" ref="G13:G25" si="1">E13*F13</f>
        <v>0</v>
      </c>
      <c r="H13" s="39"/>
      <c r="I13" s="40">
        <v>0</v>
      </c>
      <c r="J13" s="36">
        <f t="shared" ref="J13:J25" si="2">H13*I13</f>
        <v>0</v>
      </c>
      <c r="K13" s="39"/>
      <c r="L13" s="37">
        <v>2</v>
      </c>
      <c r="M13" s="36">
        <f t="shared" ref="M13:M25" si="3">K13*L13</f>
        <v>0</v>
      </c>
      <c r="N13" s="39"/>
      <c r="O13" s="37">
        <v>0</v>
      </c>
      <c r="P13" s="36">
        <f t="shared" ref="P13:P25" si="4">N13*O13</f>
        <v>0</v>
      </c>
      <c r="Q13" s="50"/>
      <c r="R13" s="38">
        <v>0</v>
      </c>
      <c r="S13" s="36">
        <f t="shared" ref="S13:S25" si="5">Q13*R13</f>
        <v>0</v>
      </c>
      <c r="T13" s="39"/>
      <c r="U13" s="37">
        <v>0</v>
      </c>
      <c r="V13" s="36">
        <f t="shared" ref="V13:V25" si="6">T13*U13</f>
        <v>0</v>
      </c>
      <c r="W13" s="50"/>
      <c r="X13" s="37">
        <v>0</v>
      </c>
      <c r="Y13" s="36">
        <f t="shared" ref="Y13:Y25" si="7">W13*X13</f>
        <v>0</v>
      </c>
    </row>
    <row r="14" spans="1:26" x14ac:dyDescent="0.2">
      <c r="A14" s="16" t="s">
        <v>25</v>
      </c>
      <c r="B14" s="39"/>
      <c r="C14" s="7">
        <v>80</v>
      </c>
      <c r="D14" s="36">
        <f t="shared" si="0"/>
        <v>0</v>
      </c>
      <c r="E14" s="39"/>
      <c r="F14" s="37">
        <v>50</v>
      </c>
      <c r="G14" s="36">
        <f t="shared" si="1"/>
        <v>0</v>
      </c>
      <c r="H14" s="39"/>
      <c r="I14" s="40">
        <v>60</v>
      </c>
      <c r="J14" s="36">
        <f t="shared" si="2"/>
        <v>0</v>
      </c>
      <c r="K14" s="39"/>
      <c r="L14" s="37">
        <v>54</v>
      </c>
      <c r="M14" s="36">
        <f t="shared" si="3"/>
        <v>0</v>
      </c>
      <c r="N14" s="39"/>
      <c r="O14" s="37">
        <v>8</v>
      </c>
      <c r="P14" s="36">
        <f t="shared" si="4"/>
        <v>0</v>
      </c>
      <c r="Q14" s="50"/>
      <c r="R14" s="38">
        <v>0</v>
      </c>
      <c r="S14" s="36">
        <f t="shared" si="5"/>
        <v>0</v>
      </c>
      <c r="T14" s="39"/>
      <c r="U14" s="37">
        <v>0</v>
      </c>
      <c r="V14" s="36">
        <f t="shared" si="6"/>
        <v>0</v>
      </c>
      <c r="W14" s="50"/>
      <c r="X14" s="37">
        <v>0</v>
      </c>
      <c r="Y14" s="36">
        <f t="shared" si="7"/>
        <v>0</v>
      </c>
    </row>
    <row r="15" spans="1:26" ht="19.2" x14ac:dyDescent="0.2">
      <c r="A15" s="16" t="s">
        <v>26</v>
      </c>
      <c r="B15" s="39"/>
      <c r="C15" s="7">
        <v>106</v>
      </c>
      <c r="D15" s="36">
        <f t="shared" si="0"/>
        <v>0</v>
      </c>
      <c r="E15" s="39"/>
      <c r="F15" s="37">
        <v>120</v>
      </c>
      <c r="G15" s="36">
        <f t="shared" si="1"/>
        <v>0</v>
      </c>
      <c r="H15" s="39"/>
      <c r="I15" s="40">
        <v>100</v>
      </c>
      <c r="J15" s="36">
        <f t="shared" si="2"/>
        <v>0</v>
      </c>
      <c r="K15" s="39"/>
      <c r="L15" s="37">
        <v>78</v>
      </c>
      <c r="M15" s="36">
        <f t="shared" si="3"/>
        <v>0</v>
      </c>
      <c r="N15" s="39"/>
      <c r="O15" s="37">
        <v>32</v>
      </c>
      <c r="P15" s="36">
        <f t="shared" si="4"/>
        <v>0</v>
      </c>
      <c r="Q15" s="50"/>
      <c r="R15" s="38">
        <v>16</v>
      </c>
      <c r="S15" s="36">
        <f t="shared" si="5"/>
        <v>0</v>
      </c>
      <c r="T15" s="39"/>
      <c r="U15" s="37">
        <v>0</v>
      </c>
      <c r="V15" s="36">
        <f t="shared" si="6"/>
        <v>0</v>
      </c>
      <c r="W15" s="50"/>
      <c r="X15" s="37">
        <v>0</v>
      </c>
      <c r="Y15" s="36">
        <f t="shared" si="7"/>
        <v>0</v>
      </c>
    </row>
    <row r="16" spans="1:26" ht="19.2" x14ac:dyDescent="0.2">
      <c r="A16" s="16" t="s">
        <v>27</v>
      </c>
      <c r="B16" s="39"/>
      <c r="C16" s="7">
        <v>164</v>
      </c>
      <c r="D16" s="36">
        <f t="shared" si="0"/>
        <v>0</v>
      </c>
      <c r="E16" s="39"/>
      <c r="F16" s="37">
        <v>138</v>
      </c>
      <c r="G16" s="36">
        <f t="shared" si="1"/>
        <v>0</v>
      </c>
      <c r="H16" s="39"/>
      <c r="I16" s="40">
        <v>78</v>
      </c>
      <c r="J16" s="36">
        <f t="shared" si="2"/>
        <v>0</v>
      </c>
      <c r="K16" s="39"/>
      <c r="L16" s="37">
        <v>106</v>
      </c>
      <c r="M16" s="36">
        <f t="shared" si="3"/>
        <v>0</v>
      </c>
      <c r="N16" s="39"/>
      <c r="O16" s="37">
        <v>14</v>
      </c>
      <c r="P16" s="36">
        <f t="shared" si="4"/>
        <v>0</v>
      </c>
      <c r="Q16" s="50"/>
      <c r="R16" s="38">
        <v>2</v>
      </c>
      <c r="S16" s="36">
        <f t="shared" si="5"/>
        <v>0</v>
      </c>
      <c r="T16" s="39"/>
      <c r="U16" s="37">
        <v>0</v>
      </c>
      <c r="V16" s="36">
        <f t="shared" si="6"/>
        <v>0</v>
      </c>
      <c r="W16" s="50"/>
      <c r="X16" s="37">
        <v>2</v>
      </c>
      <c r="Y16" s="36">
        <f t="shared" si="7"/>
        <v>0</v>
      </c>
    </row>
    <row r="17" spans="1:25" x14ac:dyDescent="0.2">
      <c r="A17" s="16" t="s">
        <v>28</v>
      </c>
      <c r="B17" s="39"/>
      <c r="C17" s="7">
        <v>50</v>
      </c>
      <c r="D17" s="36">
        <f t="shared" si="0"/>
        <v>0</v>
      </c>
      <c r="E17" s="39"/>
      <c r="F17" s="37">
        <v>22</v>
      </c>
      <c r="G17" s="36">
        <f t="shared" si="1"/>
        <v>0</v>
      </c>
      <c r="H17" s="39"/>
      <c r="I17" s="40">
        <v>38</v>
      </c>
      <c r="J17" s="36">
        <f t="shared" si="2"/>
        <v>0</v>
      </c>
      <c r="K17" s="39"/>
      <c r="L17" s="37">
        <v>52</v>
      </c>
      <c r="M17" s="36">
        <f t="shared" si="3"/>
        <v>0</v>
      </c>
      <c r="N17" s="39"/>
      <c r="O17" s="37">
        <v>6</v>
      </c>
      <c r="P17" s="36">
        <f t="shared" si="4"/>
        <v>0</v>
      </c>
      <c r="Q17" s="50"/>
      <c r="R17" s="38">
        <v>0</v>
      </c>
      <c r="S17" s="36">
        <f t="shared" si="5"/>
        <v>0</v>
      </c>
      <c r="T17" s="39"/>
      <c r="U17" s="37">
        <v>0</v>
      </c>
      <c r="V17" s="36">
        <f t="shared" si="6"/>
        <v>0</v>
      </c>
      <c r="W17" s="50"/>
      <c r="X17" s="37">
        <v>0</v>
      </c>
      <c r="Y17" s="36">
        <f t="shared" si="7"/>
        <v>0</v>
      </c>
    </row>
    <row r="18" spans="1:25" x14ac:dyDescent="0.2">
      <c r="A18" s="16" t="s">
        <v>29</v>
      </c>
      <c r="B18" s="39"/>
      <c r="C18" s="7">
        <v>56</v>
      </c>
      <c r="D18" s="36">
        <f t="shared" si="0"/>
        <v>0</v>
      </c>
      <c r="E18" s="39"/>
      <c r="F18" s="37">
        <v>22</v>
      </c>
      <c r="G18" s="36">
        <f t="shared" si="1"/>
        <v>0</v>
      </c>
      <c r="H18" s="39"/>
      <c r="I18" s="40">
        <v>14</v>
      </c>
      <c r="J18" s="36">
        <f t="shared" si="2"/>
        <v>0</v>
      </c>
      <c r="K18" s="39"/>
      <c r="L18" s="37">
        <v>18</v>
      </c>
      <c r="M18" s="36">
        <f t="shared" si="3"/>
        <v>0</v>
      </c>
      <c r="N18" s="39"/>
      <c r="O18" s="37">
        <v>2</v>
      </c>
      <c r="P18" s="36">
        <f t="shared" si="4"/>
        <v>0</v>
      </c>
      <c r="Q18" s="50"/>
      <c r="R18" s="38">
        <v>0</v>
      </c>
      <c r="S18" s="36">
        <f t="shared" si="5"/>
        <v>0</v>
      </c>
      <c r="T18" s="39"/>
      <c r="U18" s="37">
        <v>0</v>
      </c>
      <c r="V18" s="36">
        <f t="shared" si="6"/>
        <v>0</v>
      </c>
      <c r="W18" s="50"/>
      <c r="X18" s="37">
        <v>0</v>
      </c>
      <c r="Y18" s="36">
        <f t="shared" si="7"/>
        <v>0</v>
      </c>
    </row>
    <row r="19" spans="1:25" x14ac:dyDescent="0.2">
      <c r="A19" s="16" t="s">
        <v>30</v>
      </c>
      <c r="B19" s="39"/>
      <c r="C19" s="7">
        <v>46</v>
      </c>
      <c r="D19" s="36">
        <f t="shared" si="0"/>
        <v>0</v>
      </c>
      <c r="E19" s="39"/>
      <c r="F19" s="37">
        <v>44</v>
      </c>
      <c r="G19" s="36">
        <f t="shared" si="1"/>
        <v>0</v>
      </c>
      <c r="H19" s="39"/>
      <c r="I19" s="40">
        <v>24</v>
      </c>
      <c r="J19" s="36">
        <f t="shared" si="2"/>
        <v>0</v>
      </c>
      <c r="K19" s="39"/>
      <c r="L19" s="37">
        <v>30</v>
      </c>
      <c r="M19" s="36">
        <f t="shared" si="3"/>
        <v>0</v>
      </c>
      <c r="N19" s="39"/>
      <c r="O19" s="37">
        <v>18</v>
      </c>
      <c r="P19" s="36">
        <f t="shared" si="4"/>
        <v>0</v>
      </c>
      <c r="Q19" s="50"/>
      <c r="R19" s="38">
        <v>0</v>
      </c>
      <c r="S19" s="36">
        <f t="shared" si="5"/>
        <v>0</v>
      </c>
      <c r="T19" s="39"/>
      <c r="U19" s="37">
        <v>0</v>
      </c>
      <c r="V19" s="36">
        <f t="shared" si="6"/>
        <v>0</v>
      </c>
      <c r="W19" s="50"/>
      <c r="X19" s="37">
        <v>0</v>
      </c>
      <c r="Y19" s="36">
        <f t="shared" si="7"/>
        <v>0</v>
      </c>
    </row>
    <row r="20" spans="1:25" x14ac:dyDescent="0.2">
      <c r="A20" s="16" t="s">
        <v>31</v>
      </c>
      <c r="B20" s="39"/>
      <c r="C20" s="7">
        <v>64</v>
      </c>
      <c r="D20" s="36">
        <f t="shared" si="0"/>
        <v>0</v>
      </c>
      <c r="E20" s="39"/>
      <c r="F20" s="37">
        <v>66</v>
      </c>
      <c r="G20" s="36">
        <f t="shared" si="1"/>
        <v>0</v>
      </c>
      <c r="H20" s="39"/>
      <c r="I20" s="40">
        <v>40</v>
      </c>
      <c r="J20" s="36">
        <f t="shared" si="2"/>
        <v>0</v>
      </c>
      <c r="K20" s="39"/>
      <c r="L20" s="37">
        <v>42</v>
      </c>
      <c r="M20" s="36">
        <f t="shared" si="3"/>
        <v>0</v>
      </c>
      <c r="N20" s="39"/>
      <c r="O20" s="37">
        <v>12</v>
      </c>
      <c r="P20" s="36">
        <f t="shared" si="4"/>
        <v>0</v>
      </c>
      <c r="Q20" s="50"/>
      <c r="R20" s="38">
        <v>4</v>
      </c>
      <c r="S20" s="36">
        <f t="shared" si="5"/>
        <v>0</v>
      </c>
      <c r="T20" s="39"/>
      <c r="U20" s="37">
        <v>0</v>
      </c>
      <c r="V20" s="36">
        <f t="shared" si="6"/>
        <v>0</v>
      </c>
      <c r="W20" s="50"/>
      <c r="X20" s="37">
        <v>2</v>
      </c>
      <c r="Y20" s="36">
        <f t="shared" si="7"/>
        <v>0</v>
      </c>
    </row>
    <row r="21" spans="1:25" x14ac:dyDescent="0.2">
      <c r="A21" s="16" t="s">
        <v>32</v>
      </c>
      <c r="B21" s="39"/>
      <c r="C21" s="7">
        <v>64</v>
      </c>
      <c r="D21" s="36">
        <f t="shared" si="0"/>
        <v>0</v>
      </c>
      <c r="E21" s="39"/>
      <c r="F21" s="37">
        <v>40</v>
      </c>
      <c r="G21" s="36">
        <f t="shared" si="1"/>
        <v>0</v>
      </c>
      <c r="H21" s="39"/>
      <c r="I21" s="40">
        <v>26</v>
      </c>
      <c r="J21" s="36">
        <f t="shared" si="2"/>
        <v>0</v>
      </c>
      <c r="K21" s="39"/>
      <c r="L21" s="37">
        <v>18</v>
      </c>
      <c r="M21" s="36">
        <f t="shared" si="3"/>
        <v>0</v>
      </c>
      <c r="N21" s="39"/>
      <c r="O21" s="37">
        <v>4</v>
      </c>
      <c r="P21" s="36">
        <f t="shared" si="4"/>
        <v>0</v>
      </c>
      <c r="Q21" s="50"/>
      <c r="R21" s="38">
        <v>0</v>
      </c>
      <c r="S21" s="36">
        <f t="shared" si="5"/>
        <v>0</v>
      </c>
      <c r="T21" s="39"/>
      <c r="U21" s="37">
        <v>0</v>
      </c>
      <c r="V21" s="36">
        <f t="shared" si="6"/>
        <v>0</v>
      </c>
      <c r="W21" s="50"/>
      <c r="X21" s="37">
        <v>0</v>
      </c>
      <c r="Y21" s="36">
        <f t="shared" si="7"/>
        <v>0</v>
      </c>
    </row>
    <row r="22" spans="1:25" x14ac:dyDescent="0.2">
      <c r="A22" s="16" t="s">
        <v>33</v>
      </c>
      <c r="B22" s="39"/>
      <c r="C22" s="7">
        <v>60</v>
      </c>
      <c r="D22" s="36">
        <f t="shared" si="0"/>
        <v>0</v>
      </c>
      <c r="E22" s="39"/>
      <c r="F22" s="37">
        <v>42</v>
      </c>
      <c r="G22" s="36">
        <f t="shared" si="1"/>
        <v>0</v>
      </c>
      <c r="H22" s="39"/>
      <c r="I22" s="40">
        <v>16</v>
      </c>
      <c r="J22" s="36">
        <f t="shared" si="2"/>
        <v>0</v>
      </c>
      <c r="K22" s="39"/>
      <c r="L22" s="37">
        <v>18</v>
      </c>
      <c r="M22" s="36">
        <f t="shared" si="3"/>
        <v>0</v>
      </c>
      <c r="N22" s="39"/>
      <c r="O22" s="37">
        <v>2</v>
      </c>
      <c r="P22" s="36">
        <f t="shared" si="4"/>
        <v>0</v>
      </c>
      <c r="Q22" s="50"/>
      <c r="R22" s="38">
        <v>0</v>
      </c>
      <c r="S22" s="36">
        <f t="shared" si="5"/>
        <v>0</v>
      </c>
      <c r="T22" s="39"/>
      <c r="U22" s="37">
        <v>0</v>
      </c>
      <c r="V22" s="36">
        <f t="shared" si="6"/>
        <v>0</v>
      </c>
      <c r="W22" s="50"/>
      <c r="X22" s="37">
        <v>0</v>
      </c>
      <c r="Y22" s="36">
        <f t="shared" si="7"/>
        <v>0</v>
      </c>
    </row>
    <row r="23" spans="1:25" x14ac:dyDescent="0.2">
      <c r="A23" s="16" t="s">
        <v>34</v>
      </c>
      <c r="B23" s="39"/>
      <c r="C23" s="7">
        <v>66</v>
      </c>
      <c r="D23" s="36">
        <f t="shared" si="0"/>
        <v>0</v>
      </c>
      <c r="E23" s="39"/>
      <c r="F23" s="37">
        <v>44</v>
      </c>
      <c r="G23" s="36">
        <f t="shared" si="1"/>
        <v>0</v>
      </c>
      <c r="H23" s="39"/>
      <c r="I23" s="40">
        <v>30</v>
      </c>
      <c r="J23" s="36">
        <f t="shared" si="2"/>
        <v>0</v>
      </c>
      <c r="K23" s="39"/>
      <c r="L23" s="37">
        <v>24</v>
      </c>
      <c r="M23" s="36">
        <f t="shared" si="3"/>
        <v>0</v>
      </c>
      <c r="N23" s="39"/>
      <c r="O23" s="37">
        <v>0</v>
      </c>
      <c r="P23" s="36">
        <f t="shared" si="4"/>
        <v>0</v>
      </c>
      <c r="Q23" s="50"/>
      <c r="R23" s="38">
        <v>0</v>
      </c>
      <c r="S23" s="36">
        <f t="shared" si="5"/>
        <v>0</v>
      </c>
      <c r="T23" s="39"/>
      <c r="U23" s="37">
        <v>0</v>
      </c>
      <c r="V23" s="36">
        <f t="shared" si="6"/>
        <v>0</v>
      </c>
      <c r="W23" s="50"/>
      <c r="X23" s="37">
        <v>0</v>
      </c>
      <c r="Y23" s="36">
        <f t="shared" si="7"/>
        <v>0</v>
      </c>
    </row>
    <row r="24" spans="1:25" x14ac:dyDescent="0.2">
      <c r="A24" s="16" t="s">
        <v>35</v>
      </c>
      <c r="B24" s="39"/>
      <c r="C24" s="7">
        <v>2</v>
      </c>
      <c r="D24" s="36">
        <f t="shared" si="0"/>
        <v>0</v>
      </c>
      <c r="E24" s="39"/>
      <c r="F24" s="37">
        <v>2</v>
      </c>
      <c r="G24" s="36">
        <f t="shared" si="1"/>
        <v>0</v>
      </c>
      <c r="H24" s="39"/>
      <c r="I24" s="40">
        <v>0</v>
      </c>
      <c r="J24" s="36">
        <f t="shared" si="2"/>
        <v>0</v>
      </c>
      <c r="K24" s="39"/>
      <c r="L24" s="37">
        <v>2</v>
      </c>
      <c r="M24" s="36">
        <f t="shared" si="3"/>
        <v>0</v>
      </c>
      <c r="N24" s="39"/>
      <c r="O24" s="37">
        <v>0</v>
      </c>
      <c r="P24" s="41">
        <f t="shared" si="4"/>
        <v>0</v>
      </c>
      <c r="Q24" s="50"/>
      <c r="R24" s="38">
        <v>0</v>
      </c>
      <c r="S24" s="36">
        <f t="shared" si="5"/>
        <v>0</v>
      </c>
      <c r="T24" s="39"/>
      <c r="U24" s="37">
        <v>0</v>
      </c>
      <c r="V24" s="41">
        <f t="shared" si="6"/>
        <v>0</v>
      </c>
      <c r="W24" s="50"/>
      <c r="X24" s="37">
        <v>0</v>
      </c>
      <c r="Y24" s="36">
        <f t="shared" si="7"/>
        <v>0</v>
      </c>
    </row>
    <row r="25" spans="1:25" x14ac:dyDescent="0.2">
      <c r="A25" s="17" t="s">
        <v>36</v>
      </c>
      <c r="B25" s="42"/>
      <c r="C25" s="18">
        <v>54</v>
      </c>
      <c r="D25" s="43">
        <f t="shared" si="0"/>
        <v>0</v>
      </c>
      <c r="E25" s="44"/>
      <c r="F25" s="46">
        <v>38</v>
      </c>
      <c r="G25" s="43">
        <f t="shared" si="1"/>
        <v>0</v>
      </c>
      <c r="H25" s="44"/>
      <c r="I25" s="45">
        <v>18</v>
      </c>
      <c r="J25" s="43">
        <f t="shared" si="2"/>
        <v>0</v>
      </c>
      <c r="K25" s="42"/>
      <c r="L25" s="46">
        <v>26</v>
      </c>
      <c r="M25" s="43">
        <f t="shared" si="3"/>
        <v>0</v>
      </c>
      <c r="N25" s="42"/>
      <c r="O25" s="46">
        <v>20</v>
      </c>
      <c r="P25" s="43">
        <f t="shared" si="4"/>
        <v>0</v>
      </c>
      <c r="Q25" s="51"/>
      <c r="R25" s="56">
        <v>0</v>
      </c>
      <c r="S25" s="43">
        <f t="shared" si="5"/>
        <v>0</v>
      </c>
      <c r="T25" s="42"/>
      <c r="U25" s="46">
        <v>0</v>
      </c>
      <c r="V25" s="43">
        <f t="shared" si="6"/>
        <v>0</v>
      </c>
      <c r="W25" s="51"/>
      <c r="X25" s="46">
        <v>0</v>
      </c>
      <c r="Y25" s="43">
        <f t="shared" si="7"/>
        <v>0</v>
      </c>
    </row>
    <row r="26" spans="1:25" x14ac:dyDescent="0.2">
      <c r="C26" t="s">
        <v>37</v>
      </c>
      <c r="D26" s="47">
        <f>SUM(D12:D25)</f>
        <v>0</v>
      </c>
      <c r="E26" s="47"/>
      <c r="F26" t="s">
        <v>37</v>
      </c>
      <c r="G26" s="47">
        <f>SUM(G12:G25)</f>
        <v>0</v>
      </c>
      <c r="H26" s="47"/>
      <c r="I26" t="s">
        <v>37</v>
      </c>
      <c r="J26" s="47">
        <f>SUM(J12:J25)</f>
        <v>0</v>
      </c>
      <c r="L26" t="s">
        <v>38</v>
      </c>
      <c r="M26" s="47">
        <f>SUM(M12:M25)</f>
        <v>0</v>
      </c>
      <c r="O26" t="s">
        <v>37</v>
      </c>
      <c r="P26" s="47">
        <f>SUM(P12:P25)</f>
        <v>0</v>
      </c>
      <c r="R26" t="s">
        <v>37</v>
      </c>
      <c r="S26" s="47">
        <f>SUM(S12:S25)</f>
        <v>0</v>
      </c>
      <c r="U26" t="s">
        <v>37</v>
      </c>
      <c r="V26" s="47">
        <f>SUM(V12:V25)</f>
        <v>0</v>
      </c>
      <c r="X26" t="s">
        <v>37</v>
      </c>
      <c r="Y26" s="47">
        <f>SUM(Y12:Y25)</f>
        <v>0</v>
      </c>
    </row>
    <row r="27" spans="1:25" x14ac:dyDescent="0.2">
      <c r="D27" s="47"/>
      <c r="E27" s="47"/>
      <c r="F27" s="47"/>
      <c r="G27" s="9"/>
      <c r="H27" s="47"/>
      <c r="W27" s="94" t="s">
        <v>39</v>
      </c>
      <c r="X27" s="119"/>
      <c r="Y27" s="21">
        <f>D26+G26+J26+M26+P26+S26+V26+Y26</f>
        <v>0</v>
      </c>
    </row>
    <row r="28" spans="1:25" x14ac:dyDescent="0.2">
      <c r="A28" s="12" t="s">
        <v>40</v>
      </c>
      <c r="B28"/>
      <c r="E28" s="6"/>
      <c r="G28"/>
      <c r="H28"/>
    </row>
    <row r="29" spans="1:25" x14ac:dyDescent="0.2">
      <c r="A29" s="120" t="s">
        <v>41</v>
      </c>
      <c r="B29" s="121"/>
      <c r="C29" s="120" t="s">
        <v>42</v>
      </c>
      <c r="D29" s="122"/>
      <c r="E29" s="121"/>
      <c r="F29" s="4"/>
      <c r="G29"/>
      <c r="H29"/>
      <c r="I29" s="47"/>
      <c r="J29" s="12"/>
      <c r="K29" s="55"/>
      <c r="L29" s="47"/>
      <c r="M29" s="55"/>
      <c r="N29" s="55"/>
      <c r="O29" s="47"/>
      <c r="P29" s="55"/>
    </row>
    <row r="30" spans="1:25" x14ac:dyDescent="0.2">
      <c r="A30" s="96" t="s">
        <v>43</v>
      </c>
      <c r="B30" s="97"/>
      <c r="C30" s="96" t="s">
        <v>44</v>
      </c>
      <c r="D30" s="98"/>
      <c r="E30" s="97"/>
      <c r="F30" s="4"/>
      <c r="G30"/>
      <c r="H30"/>
      <c r="I30" s="47"/>
      <c r="J30" s="12"/>
      <c r="K30" s="55"/>
      <c r="L30" s="47"/>
      <c r="M30" s="55"/>
      <c r="N30" s="55"/>
      <c r="O30" s="47"/>
      <c r="P30" s="55"/>
    </row>
    <row r="31" spans="1:25" x14ac:dyDescent="0.2">
      <c r="A31" s="96" t="s">
        <v>45</v>
      </c>
      <c r="B31" s="97"/>
      <c r="C31" s="96" t="s">
        <v>46</v>
      </c>
      <c r="D31" s="98"/>
      <c r="E31" s="97"/>
      <c r="F31" s="4"/>
      <c r="G31"/>
      <c r="H31"/>
      <c r="I31" s="47"/>
      <c r="J31" s="12"/>
      <c r="K31" s="55"/>
      <c r="L31" s="47"/>
      <c r="M31" s="55"/>
      <c r="N31" s="55"/>
      <c r="O31" s="47"/>
      <c r="P31" s="55"/>
    </row>
    <row r="32" spans="1:25" x14ac:dyDescent="0.2">
      <c r="A32" s="96" t="s">
        <v>47</v>
      </c>
      <c r="B32" s="97"/>
      <c r="C32" s="96" t="s">
        <v>48</v>
      </c>
      <c r="D32" s="98"/>
      <c r="E32" s="97"/>
      <c r="F32"/>
      <c r="G32"/>
      <c r="H32"/>
      <c r="I32" s="47"/>
      <c r="J32" s="12"/>
      <c r="K32" s="55"/>
      <c r="L32" s="47"/>
      <c r="M32" s="55"/>
      <c r="N32" s="55"/>
      <c r="O32" s="47"/>
      <c r="P32" s="55"/>
    </row>
    <row r="33" spans="1:25" x14ac:dyDescent="0.2">
      <c r="A33" s="96" t="s">
        <v>49</v>
      </c>
      <c r="B33" s="97"/>
      <c r="C33" s="96" t="s">
        <v>50</v>
      </c>
      <c r="D33" s="98"/>
      <c r="E33" s="97"/>
      <c r="F33" s="4"/>
      <c r="G33"/>
      <c r="H33"/>
      <c r="I33" s="47"/>
      <c r="J33" s="12"/>
      <c r="K33" s="55"/>
      <c r="L33" s="47"/>
      <c r="M33" s="55"/>
      <c r="N33" s="55"/>
      <c r="O33" s="47"/>
      <c r="P33" s="55"/>
    </row>
    <row r="34" spans="1:25" x14ac:dyDescent="0.2">
      <c r="A34" s="102" t="s">
        <v>51</v>
      </c>
      <c r="B34" s="102"/>
      <c r="C34" s="102" t="s">
        <v>52</v>
      </c>
      <c r="D34" s="102"/>
      <c r="E34" s="102"/>
      <c r="F34" s="4"/>
      <c r="G34"/>
      <c r="H34"/>
      <c r="I34" s="47"/>
      <c r="J34" s="12"/>
      <c r="K34" s="55"/>
      <c r="L34" s="47"/>
      <c r="M34" s="55"/>
      <c r="N34" s="55"/>
      <c r="O34" s="47"/>
      <c r="P34" s="55"/>
    </row>
    <row r="35" spans="1:25" x14ac:dyDescent="0.2">
      <c r="B35"/>
      <c r="F35" s="4"/>
      <c r="G35" s="4"/>
      <c r="I35" s="47"/>
      <c r="J35" s="12"/>
      <c r="K35" s="55"/>
      <c r="L35" s="47"/>
      <c r="M35" s="55"/>
      <c r="N35" s="55"/>
      <c r="O35" s="47"/>
      <c r="P35" s="55"/>
    </row>
    <row r="36" spans="1:25" ht="13.8" thickBot="1" x14ac:dyDescent="0.25">
      <c r="A36" s="14" t="s">
        <v>53</v>
      </c>
      <c r="B36" s="10"/>
      <c r="C36" s="10"/>
      <c r="D36" s="10"/>
      <c r="F36" s="3"/>
      <c r="G36" s="4"/>
      <c r="I36" s="47"/>
      <c r="J36" s="12"/>
      <c r="K36" s="55"/>
      <c r="L36" s="47"/>
      <c r="M36" s="55"/>
      <c r="N36" s="55"/>
      <c r="O36" s="47"/>
      <c r="P36" s="55"/>
    </row>
    <row r="37" spans="1:25" ht="19.8" x14ac:dyDescent="0.2">
      <c r="A37" s="103"/>
      <c r="B37" s="103"/>
      <c r="C37" s="25" t="s">
        <v>19</v>
      </c>
      <c r="D37" s="26" t="s">
        <v>20</v>
      </c>
      <c r="E37" s="104" t="s">
        <v>21</v>
      </c>
      <c r="F37" s="105"/>
      <c r="G37" s="4"/>
      <c r="I37" s="47"/>
      <c r="J37" s="12"/>
      <c r="K37" s="55"/>
      <c r="L37" s="47"/>
      <c r="M37" s="55"/>
      <c r="N37" s="55"/>
      <c r="O37" s="47"/>
      <c r="P37" s="55"/>
    </row>
    <row r="38" spans="1:25" x14ac:dyDescent="0.2">
      <c r="A38" s="102" t="s">
        <v>54</v>
      </c>
      <c r="B38" s="102"/>
      <c r="C38" s="24"/>
      <c r="D38" s="11">
        <v>0</v>
      </c>
      <c r="E38" s="106">
        <f>C38*D38</f>
        <v>0</v>
      </c>
      <c r="F38" s="107"/>
      <c r="G38" s="4"/>
      <c r="I38" s="47"/>
      <c r="J38" s="12"/>
      <c r="K38" s="55"/>
      <c r="L38" s="47"/>
      <c r="M38" s="55"/>
      <c r="N38" s="55"/>
      <c r="O38" s="47"/>
      <c r="P38" s="55"/>
    </row>
    <row r="39" spans="1:25" ht="13.8" thickBot="1" x14ac:dyDescent="0.25">
      <c r="A39" s="102" t="s">
        <v>55</v>
      </c>
      <c r="B39" s="102"/>
      <c r="C39" s="24"/>
      <c r="D39" s="11">
        <v>291</v>
      </c>
      <c r="E39" s="91">
        <f>C39*D39</f>
        <v>0</v>
      </c>
      <c r="F39" s="92"/>
      <c r="G39" s="4"/>
      <c r="I39" s="47"/>
      <c r="J39" s="12"/>
      <c r="K39" s="55"/>
      <c r="L39" s="47"/>
      <c r="M39" s="55"/>
      <c r="N39" s="55"/>
      <c r="O39" s="47"/>
      <c r="P39" s="55"/>
    </row>
    <row r="40" spans="1:25" ht="15" thickBot="1" x14ac:dyDescent="0.25">
      <c r="A40" s="12" t="s">
        <v>56</v>
      </c>
      <c r="B40" s="5"/>
      <c r="C40" s="5"/>
      <c r="D40" s="5"/>
      <c r="E40" s="5"/>
      <c r="F40"/>
      <c r="G40"/>
      <c r="H40"/>
      <c r="I40" s="47"/>
      <c r="J40" s="12"/>
      <c r="K40" s="55"/>
      <c r="L40" s="47"/>
      <c r="M40" s="55"/>
      <c r="N40" s="55"/>
      <c r="O40" s="47"/>
      <c r="P40" s="55"/>
    </row>
    <row r="41" spans="1:25" ht="13.8" thickBot="1" x14ac:dyDescent="0.25">
      <c r="A41" s="4"/>
      <c r="B41"/>
      <c r="D41" s="93"/>
      <c r="E41" s="93"/>
      <c r="F41" s="53"/>
      <c r="G41" s="94" t="s">
        <v>57</v>
      </c>
      <c r="H41" s="95"/>
      <c r="I41" s="57">
        <f>SUM(E38:F39)</f>
        <v>0</v>
      </c>
      <c r="J41" s="12"/>
      <c r="K41" s="55"/>
      <c r="L41" s="47"/>
      <c r="M41" s="55"/>
      <c r="N41" s="55"/>
      <c r="O41" s="47"/>
      <c r="P41" s="55"/>
    </row>
    <row r="42" spans="1:25" ht="26.4" thickBot="1" x14ac:dyDescent="0.35">
      <c r="B42"/>
      <c r="D42"/>
      <c r="E42"/>
      <c r="F42"/>
      <c r="G42"/>
      <c r="H42"/>
      <c r="P42" s="54" t="s">
        <v>58</v>
      </c>
      <c r="Q42" s="22"/>
      <c r="R42" s="22"/>
      <c r="S42" s="22"/>
      <c r="T42" s="22"/>
      <c r="U42" s="23"/>
    </row>
    <row r="43" spans="1:25" ht="26.4" thickBot="1" x14ac:dyDescent="0.35">
      <c r="B43"/>
      <c r="D43"/>
      <c r="E43"/>
      <c r="F43"/>
      <c r="G43"/>
      <c r="H43"/>
      <c r="P43" s="99">
        <f>H5+Y27+I41</f>
        <v>0</v>
      </c>
      <c r="Q43" s="100"/>
      <c r="R43" s="100"/>
      <c r="S43" s="100"/>
      <c r="T43" s="100"/>
      <c r="U43" s="100"/>
      <c r="V43" s="100"/>
      <c r="W43" s="100"/>
      <c r="X43" s="100"/>
      <c r="Y43" s="101"/>
    </row>
  </sheetData>
  <mergeCells count="35">
    <mergeCell ref="Q10:S10"/>
    <mergeCell ref="T10:V10"/>
    <mergeCell ref="W10:Y10"/>
    <mergeCell ref="W27:X27"/>
    <mergeCell ref="A29:B29"/>
    <mergeCell ref="C29:E29"/>
    <mergeCell ref="B10:D10"/>
    <mergeCell ref="E10:G10"/>
    <mergeCell ref="H10:J10"/>
    <mergeCell ref="K10:M10"/>
    <mergeCell ref="N10:P10"/>
    <mergeCell ref="A2:Y2"/>
    <mergeCell ref="B5:G5"/>
    <mergeCell ref="H5:K5"/>
    <mergeCell ref="N5:R5"/>
    <mergeCell ref="S5:U5"/>
    <mergeCell ref="P43:Y43"/>
    <mergeCell ref="A32:B32"/>
    <mergeCell ref="C32:E32"/>
    <mergeCell ref="A33:B33"/>
    <mergeCell ref="C33:E33"/>
    <mergeCell ref="A34:B34"/>
    <mergeCell ref="C34:E34"/>
    <mergeCell ref="A37:B37"/>
    <mergeCell ref="E37:F37"/>
    <mergeCell ref="A38:B38"/>
    <mergeCell ref="E38:F38"/>
    <mergeCell ref="A39:B39"/>
    <mergeCell ref="E39:F39"/>
    <mergeCell ref="D41:E41"/>
    <mergeCell ref="G41:H41"/>
    <mergeCell ref="A30:B30"/>
    <mergeCell ref="C30:E30"/>
    <mergeCell ref="A31:B31"/>
    <mergeCell ref="C31:E31"/>
  </mergeCells>
  <phoneticPr fontId="2"/>
  <printOptions horizontalCentered="1"/>
  <pageMargins left="0.51181102362204722" right="0.31496062992125984" top="0.9055118110236221" bottom="0.31496062992125984" header="0.59055118110236227" footer="0.19685039370078741"/>
  <pageSetup paperSize="8" scale="75" fitToHeight="0" orientation="portrait" horizont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F9E2E-5176-445A-8ED2-B90D320ECCAC}">
  <sheetPr>
    <pageSetUpPr fitToPage="1"/>
  </sheetPr>
  <dimension ref="A1:T26"/>
  <sheetViews>
    <sheetView workbookViewId="0">
      <selection activeCell="E23" sqref="E23:I23"/>
    </sheetView>
  </sheetViews>
  <sheetFormatPr defaultColWidth="9" defaultRowHeight="13.2" x14ac:dyDescent="0.2"/>
  <cols>
    <col min="1" max="3" width="5.109375" style="78" customWidth="1"/>
    <col min="4" max="5" width="8.109375" style="78" customWidth="1"/>
    <col min="6" max="6" width="18.33203125" style="78" customWidth="1"/>
    <col min="7" max="9" width="6.88671875" style="78" customWidth="1"/>
    <col min="10" max="10" width="19.33203125" style="78" customWidth="1"/>
    <col min="11" max="11" width="4.88671875" style="78" customWidth="1"/>
    <col min="12" max="12" width="9.21875" style="78" bestFit="1" customWidth="1"/>
    <col min="13" max="13" width="9" style="78"/>
    <col min="14" max="14" width="9.21875" style="78" bestFit="1" customWidth="1"/>
    <col min="15" max="16384" width="9" style="78"/>
  </cols>
  <sheetData>
    <row r="1" spans="1:10" x14ac:dyDescent="0.2">
      <c r="J1" s="88" t="s">
        <v>86</v>
      </c>
    </row>
    <row r="2" spans="1:10" ht="16.2" x14ac:dyDescent="0.2">
      <c r="D2" s="157" t="s">
        <v>85</v>
      </c>
      <c r="E2" s="157"/>
      <c r="F2" s="157"/>
    </row>
    <row r="3" spans="1:10" ht="13.5" customHeight="1" x14ac:dyDescent="0.2">
      <c r="D3" s="84"/>
      <c r="E3" s="84"/>
      <c r="F3" s="84"/>
    </row>
    <row r="5" spans="1:10" ht="16.2" x14ac:dyDescent="0.2">
      <c r="C5" s="137" t="s">
        <v>84</v>
      </c>
      <c r="D5" s="138"/>
      <c r="E5" s="138"/>
      <c r="F5" s="138"/>
      <c r="G5" s="138"/>
    </row>
    <row r="6" spans="1:10" ht="16.2" x14ac:dyDescent="0.2">
      <c r="C6" s="84"/>
      <c r="D6" s="83"/>
      <c r="E6" s="83"/>
      <c r="F6" s="83"/>
      <c r="G6" s="83"/>
    </row>
    <row r="7" spans="1:10" x14ac:dyDescent="0.2">
      <c r="J7" s="78" t="s">
        <v>83</v>
      </c>
    </row>
    <row r="8" spans="1:10" ht="18" customHeight="1" x14ac:dyDescent="0.2">
      <c r="A8" s="129" t="s">
        <v>82</v>
      </c>
      <c r="B8" s="139"/>
      <c r="C8" s="139"/>
      <c r="D8" s="139"/>
      <c r="E8" s="139"/>
      <c r="F8" s="86" t="s">
        <v>81</v>
      </c>
      <c r="G8" s="140" t="s">
        <v>80</v>
      </c>
      <c r="H8" s="139"/>
      <c r="I8" s="141"/>
      <c r="J8" s="87" t="s">
        <v>79</v>
      </c>
    </row>
    <row r="9" spans="1:10" ht="57.75" customHeight="1" x14ac:dyDescent="0.2">
      <c r="A9" s="129" t="s">
        <v>78</v>
      </c>
      <c r="B9" s="139"/>
      <c r="C9" s="139"/>
      <c r="D9" s="139"/>
      <c r="E9" s="139"/>
      <c r="F9" s="86" t="s">
        <v>77</v>
      </c>
      <c r="G9" s="142"/>
      <c r="H9" s="143"/>
      <c r="I9" s="144"/>
      <c r="J9" s="85" t="s">
        <v>76</v>
      </c>
    </row>
    <row r="10" spans="1:10" ht="24" customHeight="1" x14ac:dyDescent="0.2">
      <c r="A10" s="84"/>
      <c r="B10" s="83"/>
      <c r="C10" s="83"/>
      <c r="D10" s="83"/>
      <c r="E10" s="83"/>
      <c r="F10" s="82"/>
      <c r="G10" s="81"/>
      <c r="H10" s="81"/>
      <c r="I10" s="81"/>
    </row>
    <row r="11" spans="1:10" ht="13.8" thickBot="1" x14ac:dyDescent="0.25">
      <c r="A11" s="79" t="s">
        <v>75</v>
      </c>
      <c r="I11" s="79" t="s">
        <v>74</v>
      </c>
    </row>
    <row r="12" spans="1:10" ht="18" customHeight="1" thickBot="1" x14ac:dyDescent="0.25">
      <c r="A12" s="151" t="s">
        <v>73</v>
      </c>
      <c r="B12" s="152"/>
      <c r="C12" s="146"/>
      <c r="D12" s="153"/>
      <c r="E12" s="145" t="s">
        <v>72</v>
      </c>
      <c r="F12" s="146"/>
      <c r="G12" s="146"/>
      <c r="H12" s="146"/>
      <c r="I12" s="147"/>
    </row>
    <row r="13" spans="1:10" ht="18" customHeight="1" x14ac:dyDescent="0.2">
      <c r="A13" s="154" t="s">
        <v>71</v>
      </c>
      <c r="B13" s="155"/>
      <c r="C13" s="155"/>
      <c r="D13" s="156"/>
      <c r="E13" s="148"/>
      <c r="F13" s="149"/>
      <c r="G13" s="149"/>
      <c r="H13" s="149"/>
      <c r="I13" s="150"/>
    </row>
    <row r="14" spans="1:10" ht="18" customHeight="1" x14ac:dyDescent="0.2">
      <c r="A14" s="129" t="s">
        <v>70</v>
      </c>
      <c r="B14" s="124"/>
      <c r="C14" s="124"/>
      <c r="D14" s="125"/>
      <c r="E14" s="130"/>
      <c r="F14" s="131"/>
      <c r="G14" s="131"/>
      <c r="H14" s="131"/>
      <c r="I14" s="132"/>
    </row>
    <row r="15" spans="1:10" ht="18" customHeight="1" x14ac:dyDescent="0.2">
      <c r="A15" s="129" t="s">
        <v>69</v>
      </c>
      <c r="B15" s="124"/>
      <c r="C15" s="124"/>
      <c r="D15" s="125"/>
      <c r="E15" s="130"/>
      <c r="F15" s="131"/>
      <c r="G15" s="131"/>
      <c r="H15" s="131"/>
      <c r="I15" s="132"/>
    </row>
    <row r="16" spans="1:10" ht="18" customHeight="1" x14ac:dyDescent="0.2">
      <c r="A16" s="129" t="s">
        <v>68</v>
      </c>
      <c r="B16" s="124"/>
      <c r="C16" s="124"/>
      <c r="D16" s="125"/>
      <c r="E16" s="130"/>
      <c r="F16" s="131"/>
      <c r="G16" s="131"/>
      <c r="H16" s="131"/>
      <c r="I16" s="132"/>
      <c r="J16" s="80"/>
    </row>
    <row r="17" spans="1:20" ht="18" customHeight="1" x14ac:dyDescent="0.2">
      <c r="A17" s="129" t="s">
        <v>67</v>
      </c>
      <c r="B17" s="124"/>
      <c r="C17" s="124"/>
      <c r="D17" s="125"/>
      <c r="E17" s="130"/>
      <c r="F17" s="131"/>
      <c r="G17" s="131"/>
      <c r="H17" s="131"/>
      <c r="I17" s="132"/>
      <c r="J17" s="80"/>
      <c r="L17" s="80"/>
      <c r="N17" s="80"/>
      <c r="P17" s="80"/>
      <c r="R17" s="80"/>
      <c r="T17" s="80"/>
    </row>
    <row r="18" spans="1:20" ht="18" customHeight="1" x14ac:dyDescent="0.2">
      <c r="A18" s="129"/>
      <c r="B18" s="133"/>
      <c r="C18" s="133"/>
      <c r="D18" s="134"/>
      <c r="E18" s="130"/>
      <c r="F18" s="135"/>
      <c r="G18" s="135"/>
      <c r="H18" s="135"/>
      <c r="I18" s="136"/>
      <c r="J18" s="80"/>
      <c r="L18" s="80"/>
      <c r="N18" s="80"/>
      <c r="P18" s="80"/>
      <c r="R18" s="80"/>
      <c r="T18" s="80"/>
    </row>
    <row r="19" spans="1:20" ht="18" customHeight="1" x14ac:dyDescent="0.2">
      <c r="A19" s="129"/>
      <c r="B19" s="133"/>
      <c r="C19" s="133"/>
      <c r="D19" s="134"/>
      <c r="E19" s="130"/>
      <c r="F19" s="135"/>
      <c r="G19" s="135"/>
      <c r="H19" s="135"/>
      <c r="I19" s="136"/>
      <c r="J19" s="80"/>
      <c r="L19" s="80"/>
      <c r="N19" s="80"/>
      <c r="P19" s="80"/>
      <c r="R19" s="80"/>
      <c r="T19" s="80"/>
    </row>
    <row r="20" spans="1:20" ht="18" customHeight="1" x14ac:dyDescent="0.2">
      <c r="A20" s="129"/>
      <c r="B20" s="133"/>
      <c r="C20" s="133"/>
      <c r="D20" s="134"/>
      <c r="E20" s="130"/>
      <c r="F20" s="135"/>
      <c r="G20" s="135"/>
      <c r="H20" s="135"/>
      <c r="I20" s="136"/>
      <c r="J20" s="80"/>
      <c r="L20" s="80"/>
      <c r="N20" s="80"/>
      <c r="P20" s="80"/>
      <c r="R20" s="80"/>
      <c r="T20" s="80"/>
    </row>
    <row r="21" spans="1:20" ht="18" customHeight="1" x14ac:dyDescent="0.2">
      <c r="A21" s="129"/>
      <c r="B21" s="133"/>
      <c r="C21" s="133"/>
      <c r="D21" s="134"/>
      <c r="E21" s="130"/>
      <c r="F21" s="135"/>
      <c r="G21" s="135"/>
      <c r="H21" s="135"/>
      <c r="I21" s="136"/>
      <c r="J21" s="80"/>
      <c r="L21" s="80"/>
      <c r="N21" s="80"/>
      <c r="P21" s="80"/>
      <c r="R21" s="80"/>
      <c r="T21" s="80"/>
    </row>
    <row r="22" spans="1:20" ht="18" customHeight="1" x14ac:dyDescent="0.2">
      <c r="A22" s="129"/>
      <c r="B22" s="124"/>
      <c r="C22" s="124"/>
      <c r="D22" s="125"/>
      <c r="E22" s="130"/>
      <c r="F22" s="131"/>
      <c r="G22" s="131"/>
      <c r="H22" s="131"/>
      <c r="I22" s="132"/>
      <c r="J22" s="80"/>
      <c r="L22" s="80"/>
      <c r="N22" s="80"/>
      <c r="P22" s="80"/>
      <c r="Q22" s="80"/>
      <c r="R22" s="80"/>
      <c r="T22" s="80"/>
    </row>
    <row r="23" spans="1:20" ht="18" customHeight="1" x14ac:dyDescent="0.2">
      <c r="A23" s="129"/>
      <c r="B23" s="124"/>
      <c r="C23" s="124"/>
      <c r="D23" s="125"/>
      <c r="E23" s="130"/>
      <c r="F23" s="131"/>
      <c r="G23" s="131"/>
      <c r="H23" s="131"/>
      <c r="I23" s="132"/>
      <c r="J23" s="80"/>
      <c r="N23" s="80"/>
    </row>
    <row r="24" spans="1:20" ht="24" customHeight="1" x14ac:dyDescent="0.2">
      <c r="A24" s="123" t="s">
        <v>66</v>
      </c>
      <c r="B24" s="124"/>
      <c r="C24" s="124"/>
      <c r="D24" s="125"/>
      <c r="E24" s="126">
        <f>SUM(E13:I23)</f>
        <v>0</v>
      </c>
      <c r="F24" s="127"/>
      <c r="G24" s="127"/>
      <c r="H24" s="127"/>
      <c r="I24" s="128"/>
      <c r="J24" s="78" t="s">
        <v>65</v>
      </c>
    </row>
    <row r="25" spans="1:20" x14ac:dyDescent="0.2">
      <c r="A25" s="78" t="s">
        <v>64</v>
      </c>
    </row>
    <row r="26" spans="1:20" x14ac:dyDescent="0.2">
      <c r="I26" s="79" t="s">
        <v>63</v>
      </c>
    </row>
  </sheetData>
  <mergeCells count="32">
    <mergeCell ref="D2:F2"/>
    <mergeCell ref="A15:D15"/>
    <mergeCell ref="E15:I15"/>
    <mergeCell ref="A16:D16"/>
    <mergeCell ref="E16:I16"/>
    <mergeCell ref="A13:D13"/>
    <mergeCell ref="E12:I12"/>
    <mergeCell ref="E13:I13"/>
    <mergeCell ref="A14:D14"/>
    <mergeCell ref="E14:I14"/>
    <mergeCell ref="A12:D12"/>
    <mergeCell ref="C5:G5"/>
    <mergeCell ref="A8:E8"/>
    <mergeCell ref="G8:I8"/>
    <mergeCell ref="A9:E9"/>
    <mergeCell ref="G9:I9"/>
    <mergeCell ref="A24:D24"/>
    <mergeCell ref="E24:I24"/>
    <mergeCell ref="A17:D17"/>
    <mergeCell ref="E17:I17"/>
    <mergeCell ref="A22:D22"/>
    <mergeCell ref="E22:I22"/>
    <mergeCell ref="A23:D23"/>
    <mergeCell ref="E23:I23"/>
    <mergeCell ref="A20:D20"/>
    <mergeCell ref="E20:I20"/>
    <mergeCell ref="A21:D21"/>
    <mergeCell ref="E21:I21"/>
    <mergeCell ref="A18:D18"/>
    <mergeCell ref="E18:I18"/>
    <mergeCell ref="A19:D19"/>
    <mergeCell ref="E19:I19"/>
  </mergeCells>
  <phoneticPr fontId="2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0"/>
  <sheetViews>
    <sheetView tabSelected="1" workbookViewId="0">
      <selection activeCell="I1" sqref="I1"/>
    </sheetView>
  </sheetViews>
  <sheetFormatPr defaultRowHeight="13.2" x14ac:dyDescent="0.2"/>
  <cols>
    <col min="2" max="2" width="8.77734375" customWidth="1"/>
  </cols>
  <sheetData>
    <row r="1" spans="1:9" x14ac:dyDescent="0.2">
      <c r="I1" s="90" t="s">
        <v>87</v>
      </c>
    </row>
    <row r="2" spans="1:9" ht="16.2" x14ac:dyDescent="0.2">
      <c r="A2" s="89" t="s">
        <v>59</v>
      </c>
    </row>
    <row r="4" spans="1:9" ht="16.2" x14ac:dyDescent="0.2">
      <c r="A4" s="27" t="s">
        <v>60</v>
      </c>
      <c r="B4" s="27"/>
      <c r="C4" s="27"/>
      <c r="D4" s="27"/>
      <c r="E4" s="27"/>
      <c r="F4" s="28"/>
      <c r="G4" s="28"/>
      <c r="H4" s="28"/>
    </row>
    <row r="5" spans="1:9" ht="13.8" thickBot="1" x14ac:dyDescent="0.25">
      <c r="B5" s="1"/>
      <c r="C5" s="29"/>
      <c r="D5" s="76"/>
      <c r="E5" s="58"/>
    </row>
    <row r="6" spans="1:9" ht="14.4" x14ac:dyDescent="0.2">
      <c r="A6" s="109" t="s">
        <v>5</v>
      </c>
      <c r="B6" s="110"/>
      <c r="C6" s="75"/>
      <c r="D6" s="58" t="s">
        <v>61</v>
      </c>
      <c r="E6" s="74"/>
    </row>
    <row r="7" spans="1:9" x14ac:dyDescent="0.2">
      <c r="B7" s="1"/>
      <c r="C7" s="29"/>
      <c r="D7" s="29"/>
    </row>
    <row r="8" spans="1:9" x14ac:dyDescent="0.2">
      <c r="B8" s="1"/>
      <c r="C8" s="29"/>
      <c r="D8" s="29"/>
    </row>
    <row r="9" spans="1:9" ht="16.2" x14ac:dyDescent="0.2">
      <c r="A9" s="60" t="s">
        <v>62</v>
      </c>
      <c r="B9" s="27"/>
      <c r="C9" s="27"/>
      <c r="D9" s="28"/>
      <c r="E9" s="28"/>
      <c r="F9" s="28"/>
      <c r="G9" s="28"/>
      <c r="H9" s="28"/>
    </row>
    <row r="10" spans="1:9" ht="15" thickBot="1" x14ac:dyDescent="0.25">
      <c r="A10" s="13" t="s">
        <v>8</v>
      </c>
      <c r="B10" s="8"/>
      <c r="C10" s="8"/>
      <c r="D10" s="8"/>
    </row>
    <row r="11" spans="1:9" x14ac:dyDescent="0.2">
      <c r="A11" s="63"/>
      <c r="B11" s="64" t="s">
        <v>9</v>
      </c>
      <c r="C11" s="64" t="s">
        <v>10</v>
      </c>
      <c r="D11" s="64" t="s">
        <v>11</v>
      </c>
      <c r="E11" s="64" t="s">
        <v>12</v>
      </c>
      <c r="F11" s="64" t="s">
        <v>13</v>
      </c>
      <c r="G11" s="64" t="s">
        <v>14</v>
      </c>
      <c r="H11" s="64" t="s">
        <v>15</v>
      </c>
      <c r="I11" s="68" t="s">
        <v>16</v>
      </c>
    </row>
    <row r="12" spans="1:9" ht="19.8" x14ac:dyDescent="0.2">
      <c r="A12" s="69" t="s">
        <v>18</v>
      </c>
      <c r="B12" s="65" t="s">
        <v>19</v>
      </c>
      <c r="C12" s="65" t="s">
        <v>19</v>
      </c>
      <c r="D12" s="65" t="s">
        <v>19</v>
      </c>
      <c r="E12" s="65" t="s">
        <v>19</v>
      </c>
      <c r="F12" s="65" t="s">
        <v>19</v>
      </c>
      <c r="G12" s="65" t="s">
        <v>19</v>
      </c>
      <c r="H12" s="65" t="s">
        <v>19</v>
      </c>
      <c r="I12" s="70" t="s">
        <v>19</v>
      </c>
    </row>
    <row r="13" spans="1:9" x14ac:dyDescent="0.2">
      <c r="A13" s="16" t="s">
        <v>23</v>
      </c>
      <c r="B13" s="39" cm="1">
        <f t="array" ref="B13:B26">費用積算表!B12:B25</f>
        <v>0</v>
      </c>
      <c r="C13" s="39" cm="1">
        <f t="array" ref="C13:C26">費用積算表!E12:E25</f>
        <v>0</v>
      </c>
      <c r="D13" s="39" cm="1">
        <f t="array" ref="D13:D26">費用積算表!H12:H25</f>
        <v>0</v>
      </c>
      <c r="E13" s="66" cm="1">
        <f t="array" ref="E13:E26">費用積算表!K12:K25</f>
        <v>0</v>
      </c>
      <c r="F13" s="39" cm="1">
        <f t="array" ref="F13:F26">費用積算表!N12:N25</f>
        <v>0</v>
      </c>
      <c r="G13" s="67" cm="1">
        <f t="array" ref="G13:G26">費用積算表!Q12:Q25</f>
        <v>0</v>
      </c>
      <c r="H13" s="39" cm="1">
        <f t="array" ref="H13:H26">費用積算表!T12:T25</f>
        <v>0</v>
      </c>
      <c r="I13" s="71" cm="1">
        <f t="array" ref="I13:I26">費用積算表!W12:W25</f>
        <v>0</v>
      </c>
    </row>
    <row r="14" spans="1:9" x14ac:dyDescent="0.2">
      <c r="A14" s="16" t="s">
        <v>24</v>
      </c>
      <c r="B14" s="39">
        <v>0</v>
      </c>
      <c r="C14" s="39">
        <v>0</v>
      </c>
      <c r="D14" s="39">
        <v>0</v>
      </c>
      <c r="E14" s="39">
        <v>0</v>
      </c>
      <c r="F14" s="39">
        <v>0</v>
      </c>
      <c r="G14" s="67">
        <v>0</v>
      </c>
      <c r="H14" s="39">
        <v>0</v>
      </c>
      <c r="I14" s="71">
        <v>0</v>
      </c>
    </row>
    <row r="15" spans="1:9" x14ac:dyDescent="0.2">
      <c r="A15" s="16" t="s">
        <v>25</v>
      </c>
      <c r="B15" s="39">
        <v>0</v>
      </c>
      <c r="C15" s="39">
        <v>0</v>
      </c>
      <c r="D15" s="39">
        <v>0</v>
      </c>
      <c r="E15" s="39">
        <v>0</v>
      </c>
      <c r="F15" s="39">
        <v>0</v>
      </c>
      <c r="G15" s="67">
        <v>0</v>
      </c>
      <c r="H15" s="39">
        <v>0</v>
      </c>
      <c r="I15" s="71">
        <v>0</v>
      </c>
    </row>
    <row r="16" spans="1:9" ht="19.2" x14ac:dyDescent="0.2">
      <c r="A16" s="16" t="s">
        <v>26</v>
      </c>
      <c r="B16" s="39">
        <v>0</v>
      </c>
      <c r="C16" s="39">
        <v>0</v>
      </c>
      <c r="D16" s="39">
        <v>0</v>
      </c>
      <c r="E16" s="39">
        <v>0</v>
      </c>
      <c r="F16" s="39">
        <v>0</v>
      </c>
      <c r="G16" s="67">
        <v>0</v>
      </c>
      <c r="H16" s="39">
        <v>0</v>
      </c>
      <c r="I16" s="71">
        <v>0</v>
      </c>
    </row>
    <row r="17" spans="1:9" ht="19.2" x14ac:dyDescent="0.2">
      <c r="A17" s="16" t="s">
        <v>27</v>
      </c>
      <c r="B17" s="39">
        <v>0</v>
      </c>
      <c r="C17" s="39">
        <v>0</v>
      </c>
      <c r="D17" s="39">
        <v>0</v>
      </c>
      <c r="E17" s="39">
        <v>0</v>
      </c>
      <c r="F17" s="39">
        <v>0</v>
      </c>
      <c r="G17" s="67">
        <v>0</v>
      </c>
      <c r="H17" s="39">
        <v>0</v>
      </c>
      <c r="I17" s="71">
        <v>0</v>
      </c>
    </row>
    <row r="18" spans="1:9" x14ac:dyDescent="0.2">
      <c r="A18" s="16" t="s">
        <v>28</v>
      </c>
      <c r="B18" s="39">
        <v>0</v>
      </c>
      <c r="C18" s="39">
        <v>0</v>
      </c>
      <c r="D18" s="39">
        <v>0</v>
      </c>
      <c r="E18" s="39">
        <v>0</v>
      </c>
      <c r="F18" s="39">
        <v>0</v>
      </c>
      <c r="G18" s="67">
        <v>0</v>
      </c>
      <c r="H18" s="39">
        <v>0</v>
      </c>
      <c r="I18" s="71">
        <v>0</v>
      </c>
    </row>
    <row r="19" spans="1:9" x14ac:dyDescent="0.2">
      <c r="A19" s="16" t="s">
        <v>29</v>
      </c>
      <c r="B19" s="39">
        <v>0</v>
      </c>
      <c r="C19" s="39">
        <v>0</v>
      </c>
      <c r="D19" s="39">
        <v>0</v>
      </c>
      <c r="E19" s="39">
        <v>0</v>
      </c>
      <c r="F19" s="39">
        <v>0</v>
      </c>
      <c r="G19" s="67">
        <v>0</v>
      </c>
      <c r="H19" s="39">
        <v>0</v>
      </c>
      <c r="I19" s="71">
        <v>0</v>
      </c>
    </row>
    <row r="20" spans="1:9" x14ac:dyDescent="0.2">
      <c r="A20" s="16" t="s">
        <v>30</v>
      </c>
      <c r="B20" s="39">
        <v>0</v>
      </c>
      <c r="C20" s="39">
        <v>0</v>
      </c>
      <c r="D20" s="39">
        <v>0</v>
      </c>
      <c r="E20" s="39">
        <v>0</v>
      </c>
      <c r="F20" s="39">
        <v>0</v>
      </c>
      <c r="G20" s="67">
        <v>0</v>
      </c>
      <c r="H20" s="39">
        <v>0</v>
      </c>
      <c r="I20" s="71">
        <v>0</v>
      </c>
    </row>
    <row r="21" spans="1:9" x14ac:dyDescent="0.2">
      <c r="A21" s="16" t="s">
        <v>31</v>
      </c>
      <c r="B21" s="39">
        <v>0</v>
      </c>
      <c r="C21" s="39">
        <v>0</v>
      </c>
      <c r="D21" s="39">
        <v>0</v>
      </c>
      <c r="E21" s="39">
        <v>0</v>
      </c>
      <c r="F21" s="39">
        <v>0</v>
      </c>
      <c r="G21" s="67">
        <v>0</v>
      </c>
      <c r="H21" s="39">
        <v>0</v>
      </c>
      <c r="I21" s="71">
        <v>0</v>
      </c>
    </row>
    <row r="22" spans="1:9" x14ac:dyDescent="0.2">
      <c r="A22" s="16" t="s">
        <v>32</v>
      </c>
      <c r="B22" s="39">
        <v>0</v>
      </c>
      <c r="C22" s="39">
        <v>0</v>
      </c>
      <c r="D22" s="39">
        <v>0</v>
      </c>
      <c r="E22" s="39">
        <v>0</v>
      </c>
      <c r="F22" s="39">
        <v>0</v>
      </c>
      <c r="G22" s="67">
        <v>0</v>
      </c>
      <c r="H22" s="39">
        <v>0</v>
      </c>
      <c r="I22" s="71">
        <v>0</v>
      </c>
    </row>
    <row r="23" spans="1:9" x14ac:dyDescent="0.2">
      <c r="A23" s="16" t="s">
        <v>33</v>
      </c>
      <c r="B23" s="39">
        <v>0</v>
      </c>
      <c r="C23" s="39">
        <v>0</v>
      </c>
      <c r="D23" s="39">
        <v>0</v>
      </c>
      <c r="E23" s="39">
        <v>0</v>
      </c>
      <c r="F23" s="39">
        <v>0</v>
      </c>
      <c r="G23" s="67">
        <v>0</v>
      </c>
      <c r="H23" s="39">
        <v>0</v>
      </c>
      <c r="I23" s="71">
        <v>0</v>
      </c>
    </row>
    <row r="24" spans="1:9" x14ac:dyDescent="0.2">
      <c r="A24" s="16" t="s">
        <v>34</v>
      </c>
      <c r="B24" s="39">
        <v>0</v>
      </c>
      <c r="C24" s="39">
        <v>0</v>
      </c>
      <c r="D24" s="39">
        <v>0</v>
      </c>
      <c r="E24" s="39">
        <v>0</v>
      </c>
      <c r="F24" s="39">
        <v>0</v>
      </c>
      <c r="G24" s="67">
        <v>0</v>
      </c>
      <c r="H24" s="39">
        <v>0</v>
      </c>
      <c r="I24" s="71">
        <v>0</v>
      </c>
    </row>
    <row r="25" spans="1:9" x14ac:dyDescent="0.2">
      <c r="A25" s="16" t="s">
        <v>35</v>
      </c>
      <c r="B25" s="39">
        <v>0</v>
      </c>
      <c r="C25" s="39">
        <v>0</v>
      </c>
      <c r="D25" s="39">
        <v>0</v>
      </c>
      <c r="E25" s="39">
        <v>0</v>
      </c>
      <c r="F25" s="39">
        <v>0</v>
      </c>
      <c r="G25" s="67">
        <v>0</v>
      </c>
      <c r="H25" s="39">
        <v>0</v>
      </c>
      <c r="I25" s="71">
        <v>0</v>
      </c>
    </row>
    <row r="26" spans="1:9" ht="13.8" thickBot="1" x14ac:dyDescent="0.25">
      <c r="A26" s="17" t="s">
        <v>36</v>
      </c>
      <c r="B26" s="42">
        <v>0</v>
      </c>
      <c r="C26" s="42">
        <v>0</v>
      </c>
      <c r="D26" s="42">
        <v>0</v>
      </c>
      <c r="E26" s="42">
        <v>0</v>
      </c>
      <c r="F26" s="42">
        <v>0</v>
      </c>
      <c r="G26" s="72">
        <v>0</v>
      </c>
      <c r="H26" s="42">
        <v>0</v>
      </c>
      <c r="I26" s="73">
        <v>0</v>
      </c>
    </row>
    <row r="27" spans="1:9" x14ac:dyDescent="0.2">
      <c r="B27" s="1"/>
      <c r="C27" s="47"/>
      <c r="D27" s="47"/>
    </row>
    <row r="28" spans="1:9" x14ac:dyDescent="0.2">
      <c r="A28" s="12" t="s">
        <v>40</v>
      </c>
      <c r="D28" s="2"/>
      <c r="E28" s="6"/>
      <c r="I28" s="59"/>
    </row>
    <row r="29" spans="1:9" x14ac:dyDescent="0.2">
      <c r="A29" s="120" t="s">
        <v>41</v>
      </c>
      <c r="B29" s="121"/>
      <c r="C29" s="120" t="s">
        <v>42</v>
      </c>
      <c r="D29" s="122"/>
      <c r="E29" s="121"/>
    </row>
    <row r="30" spans="1:9" x14ac:dyDescent="0.2">
      <c r="A30" s="96" t="s">
        <v>43</v>
      </c>
      <c r="B30" s="97"/>
      <c r="C30" s="96" t="s">
        <v>44</v>
      </c>
      <c r="D30" s="98"/>
      <c r="E30" s="97"/>
    </row>
    <row r="31" spans="1:9" x14ac:dyDescent="0.2">
      <c r="A31" s="96" t="s">
        <v>45</v>
      </c>
      <c r="B31" s="97"/>
      <c r="C31" s="96" t="s">
        <v>46</v>
      </c>
      <c r="D31" s="98"/>
      <c r="E31" s="97"/>
    </row>
    <row r="32" spans="1:9" x14ac:dyDescent="0.2">
      <c r="A32" s="96" t="s">
        <v>47</v>
      </c>
      <c r="B32" s="97"/>
      <c r="C32" s="96" t="s">
        <v>48</v>
      </c>
      <c r="D32" s="98"/>
      <c r="E32" s="97"/>
    </row>
    <row r="33" spans="1:6" x14ac:dyDescent="0.2">
      <c r="A33" s="96" t="s">
        <v>49</v>
      </c>
      <c r="B33" s="97"/>
      <c r="C33" s="96" t="s">
        <v>50</v>
      </c>
      <c r="D33" s="98"/>
      <c r="E33" s="97"/>
    </row>
    <row r="34" spans="1:6" x14ac:dyDescent="0.2">
      <c r="A34" s="102" t="s">
        <v>51</v>
      </c>
      <c r="B34" s="102"/>
      <c r="C34" s="102" t="s">
        <v>52</v>
      </c>
      <c r="D34" s="102"/>
      <c r="E34" s="102"/>
    </row>
    <row r="36" spans="1:6" x14ac:dyDescent="0.2">
      <c r="A36" s="14" t="s">
        <v>53</v>
      </c>
      <c r="B36" s="10"/>
      <c r="C36" s="10"/>
      <c r="D36" s="10"/>
      <c r="E36" s="2"/>
      <c r="F36" s="3"/>
    </row>
    <row r="37" spans="1:6" ht="19.8" x14ac:dyDescent="0.2">
      <c r="A37" s="103"/>
      <c r="B37" s="103"/>
      <c r="C37" s="25" t="s">
        <v>19</v>
      </c>
      <c r="D37" s="61"/>
      <c r="E37" s="160"/>
      <c r="F37" s="161"/>
    </row>
    <row r="38" spans="1:6" x14ac:dyDescent="0.2">
      <c r="A38" s="102" t="s">
        <v>54</v>
      </c>
      <c r="B38" s="102"/>
      <c r="C38" s="24" cm="1">
        <f t="array" ref="C38:C39">費用積算表!C38:C39</f>
        <v>0</v>
      </c>
      <c r="D38" s="62"/>
      <c r="E38" s="158"/>
      <c r="F38" s="159"/>
    </row>
    <row r="39" spans="1:6" x14ac:dyDescent="0.2">
      <c r="A39" s="102" t="s">
        <v>55</v>
      </c>
      <c r="B39" s="102"/>
      <c r="C39" s="24">
        <v>0</v>
      </c>
      <c r="D39" s="62"/>
      <c r="E39" s="158"/>
      <c r="F39" s="159"/>
    </row>
    <row r="40" spans="1:6" ht="14.4" x14ac:dyDescent="0.2">
      <c r="A40" s="12" t="s">
        <v>56</v>
      </c>
      <c r="B40" s="5"/>
      <c r="C40" s="5"/>
      <c r="D40" s="5"/>
      <c r="E40" s="5"/>
    </row>
  </sheetData>
  <mergeCells count="19">
    <mergeCell ref="C31:E31"/>
    <mergeCell ref="A6:B6"/>
    <mergeCell ref="E37:F37"/>
    <mergeCell ref="E38:F38"/>
    <mergeCell ref="E39:F39"/>
    <mergeCell ref="A29:B29"/>
    <mergeCell ref="C29:E29"/>
    <mergeCell ref="C32:E32"/>
    <mergeCell ref="C33:E33"/>
    <mergeCell ref="C34:E34"/>
    <mergeCell ref="A37:B37"/>
    <mergeCell ref="A38:B38"/>
    <mergeCell ref="A39:B39"/>
    <mergeCell ref="A32:B32"/>
    <mergeCell ref="A33:B33"/>
    <mergeCell ref="A34:B34"/>
    <mergeCell ref="A30:B30"/>
    <mergeCell ref="C30:E30"/>
    <mergeCell ref="A31:B31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費用積算表</vt:lpstr>
      <vt:lpstr>業務経費内訳表</vt:lpstr>
      <vt:lpstr>単価表</vt:lpstr>
      <vt:lpstr>費用積算表!Print_Area</vt:lpstr>
      <vt:lpstr>北海道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2025-09-18T02:55:48Z</dcterms:created>
  <dcterms:modified xsi:type="dcterms:W3CDTF">2025-09-18T02:56:25Z</dcterms:modified>
  <cp:category/>
  <cp:contentStatus/>
</cp:coreProperties>
</file>