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showInkAnnotation="0"/>
  <xr:revisionPtr revIDLastSave="0" documentId="13_ncr:1_{49EC9DA3-DAB7-4970-83BB-926F25A8982E}" xr6:coauthVersionLast="47" xr6:coauthVersionMax="47" xr10:uidLastSave="{00000000-0000-0000-0000-000000000000}"/>
  <bookViews>
    <workbookView xWindow="-108" yWindow="-108" windowWidth="23256" windowHeight="12456" xr2:uid="{6BA2A643-44DC-48F4-8A95-DCD026D2CB67}"/>
  </bookViews>
  <sheets>
    <sheet name="積算表" sheetId="5" r:id="rId1"/>
  </sheets>
  <externalReferences>
    <externalReference r:id="rId2"/>
  </externalReferences>
  <definedNames>
    <definedName name="ア_帰国時プログラム運営支援業務">#REF!</definedName>
    <definedName name="ア_交通費">#REF!</definedName>
    <definedName name="ア_講師謝金">#REF!</definedName>
    <definedName name="ア_日当">#REF!</definedName>
    <definedName name="イ_テーマ・分野別セミナー運営支援業務">#REF!</definedName>
    <definedName name="イ_交通費">#REF!</definedName>
    <definedName name="イ_講師謝金">#REF!</definedName>
    <definedName name="ウ_グローカルプログラム運営支援業務">#REF!</definedName>
    <definedName name="ウ_コーディネーター経費">#REF!</definedName>
    <definedName name="ウ_訓練参加者経費">#REF!</definedName>
    <definedName name="ウ_研修委託先業務諸費">#REF!</definedName>
    <definedName name="ウ_研修受入先経費">#REF!</definedName>
    <definedName name="ウ_研修諸経費">#REF!</definedName>
    <definedName name="ウ_調査経費">#REF!</definedName>
    <definedName name="訓練所">[1]訓練所!$A$1:$B$212</definedName>
    <definedName name="合格者氏名">[1]職種担当入力用!$A$2:$W$1000</definedName>
    <definedName name="二次">[1]職種担当入力用!$B$2:$W$1000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5" l="1"/>
  <c r="M64" i="5"/>
  <c r="K60" i="5"/>
  <c r="C60" i="5"/>
  <c r="K59" i="5"/>
  <c r="G59" i="5"/>
  <c r="E59" i="5"/>
  <c r="C59" i="5"/>
  <c r="L58" i="5"/>
  <c r="J58" i="5"/>
  <c r="H58" i="5"/>
  <c r="F58" i="5"/>
  <c r="D58" i="5"/>
  <c r="L57" i="5"/>
  <c r="L59" i="5" s="1"/>
  <c r="J57" i="5"/>
  <c r="H57" i="5"/>
  <c r="F57" i="5"/>
  <c r="D57" i="5"/>
  <c r="K56" i="5"/>
  <c r="I56" i="5"/>
  <c r="G56" i="5"/>
  <c r="E56" i="5"/>
  <c r="C56" i="5"/>
  <c r="L55" i="5"/>
  <c r="L56" i="5" s="1"/>
  <c r="J55" i="5"/>
  <c r="J56" i="5" s="1"/>
  <c r="H55" i="5"/>
  <c r="H56" i="5" s="1"/>
  <c r="F55" i="5"/>
  <c r="D55" i="5"/>
  <c r="D56" i="5" s="1"/>
  <c r="K49" i="5"/>
  <c r="I49" i="5"/>
  <c r="G49" i="5"/>
  <c r="E49" i="5"/>
  <c r="C49" i="5"/>
  <c r="L48" i="5"/>
  <c r="J48" i="5"/>
  <c r="H48" i="5"/>
  <c r="F48" i="5"/>
  <c r="D48" i="5"/>
  <c r="L47" i="5"/>
  <c r="J47" i="5"/>
  <c r="H47" i="5"/>
  <c r="F47" i="5"/>
  <c r="D47" i="5"/>
  <c r="L46" i="5"/>
  <c r="J46" i="5"/>
  <c r="H46" i="5"/>
  <c r="F46" i="5"/>
  <c r="D46" i="5"/>
  <c r="D49" i="5" s="1"/>
  <c r="K45" i="5"/>
  <c r="I45" i="5"/>
  <c r="G45" i="5"/>
  <c r="E45" i="5"/>
  <c r="C45" i="5"/>
  <c r="L44" i="5"/>
  <c r="L45" i="5" s="1"/>
  <c r="J44" i="5"/>
  <c r="J45" i="5" s="1"/>
  <c r="H44" i="5"/>
  <c r="H45" i="5" s="1"/>
  <c r="F44" i="5"/>
  <c r="F45" i="5" s="1"/>
  <c r="D44" i="5"/>
  <c r="D45" i="5" s="1"/>
  <c r="K43" i="5"/>
  <c r="K50" i="5" s="1"/>
  <c r="I43" i="5"/>
  <c r="G43" i="5"/>
  <c r="E43" i="5"/>
  <c r="D43" i="5"/>
  <c r="C43" i="5"/>
  <c r="C50" i="5" s="1"/>
  <c r="L42" i="5"/>
  <c r="L43" i="5" s="1"/>
  <c r="J42" i="5"/>
  <c r="J43" i="5" s="1"/>
  <c r="H42" i="5"/>
  <c r="H43" i="5" s="1"/>
  <c r="F42" i="5"/>
  <c r="F43" i="5" s="1"/>
  <c r="D42" i="5"/>
  <c r="K36" i="5"/>
  <c r="I36" i="5"/>
  <c r="G36" i="5"/>
  <c r="E36" i="5"/>
  <c r="C36" i="5"/>
  <c r="L35" i="5"/>
  <c r="J35" i="5"/>
  <c r="H35" i="5"/>
  <c r="F35" i="5"/>
  <c r="D35" i="5"/>
  <c r="L34" i="5"/>
  <c r="J34" i="5"/>
  <c r="H34" i="5"/>
  <c r="F34" i="5"/>
  <c r="D34" i="5"/>
  <c r="L33" i="5"/>
  <c r="J33" i="5"/>
  <c r="H33" i="5"/>
  <c r="F33" i="5"/>
  <c r="D33" i="5"/>
  <c r="L32" i="5"/>
  <c r="J32" i="5"/>
  <c r="H32" i="5"/>
  <c r="F32" i="5"/>
  <c r="D32" i="5"/>
  <c r="L31" i="5"/>
  <c r="J31" i="5"/>
  <c r="H31" i="5"/>
  <c r="F31" i="5"/>
  <c r="D31" i="5"/>
  <c r="L30" i="5"/>
  <c r="J30" i="5"/>
  <c r="H30" i="5"/>
  <c r="F30" i="5"/>
  <c r="D30" i="5"/>
  <c r="L29" i="5"/>
  <c r="J29" i="5"/>
  <c r="H29" i="5"/>
  <c r="F29" i="5"/>
  <c r="D29" i="5"/>
  <c r="L28" i="5"/>
  <c r="J28" i="5"/>
  <c r="H28" i="5"/>
  <c r="F28" i="5"/>
  <c r="D28" i="5"/>
  <c r="L27" i="5"/>
  <c r="J27" i="5"/>
  <c r="H27" i="5"/>
  <c r="F27" i="5"/>
  <c r="D27" i="5"/>
  <c r="L26" i="5"/>
  <c r="J26" i="5"/>
  <c r="H26" i="5"/>
  <c r="F26" i="5"/>
  <c r="D26" i="5"/>
  <c r="L25" i="5"/>
  <c r="J25" i="5"/>
  <c r="H25" i="5"/>
  <c r="F25" i="5"/>
  <c r="D25" i="5"/>
  <c r="K24" i="5"/>
  <c r="I24" i="5"/>
  <c r="G24" i="5"/>
  <c r="E24" i="5"/>
  <c r="E37" i="5" s="1"/>
  <c r="C24" i="5"/>
  <c r="C37" i="5" s="1"/>
  <c r="L23" i="5"/>
  <c r="J23" i="5"/>
  <c r="H23" i="5"/>
  <c r="F23" i="5"/>
  <c r="D23" i="5"/>
  <c r="L22" i="5"/>
  <c r="J22" i="5"/>
  <c r="H22" i="5"/>
  <c r="F22" i="5"/>
  <c r="D22" i="5"/>
  <c r="D24" i="5" s="1"/>
  <c r="K21" i="5"/>
  <c r="I21" i="5"/>
  <c r="G21" i="5"/>
  <c r="E21" i="5"/>
  <c r="C21" i="5"/>
  <c r="L20" i="5"/>
  <c r="L21" i="5" s="1"/>
  <c r="J20" i="5"/>
  <c r="J21" i="5" s="1"/>
  <c r="H20" i="5"/>
  <c r="H21" i="5" s="1"/>
  <c r="F20" i="5"/>
  <c r="F21" i="5" s="1"/>
  <c r="D20" i="5"/>
  <c r="D21" i="5" s="1"/>
  <c r="C13" i="5"/>
  <c r="C14" i="5" s="1"/>
  <c r="K12" i="5"/>
  <c r="K13" i="5" s="1"/>
  <c r="I12" i="5"/>
  <c r="I13" i="5" s="1"/>
  <c r="I14" i="5" s="1"/>
  <c r="G12" i="5"/>
  <c r="G13" i="5" s="1"/>
  <c r="G14" i="5" s="1"/>
  <c r="E12" i="5"/>
  <c r="E13" i="5" s="1"/>
  <c r="C12" i="5"/>
  <c r="M13" i="5" l="1"/>
  <c r="E14" i="5"/>
  <c r="M12" i="5"/>
  <c r="H24" i="5"/>
  <c r="L24" i="5"/>
  <c r="F24" i="5"/>
  <c r="M24" i="5" s="1"/>
  <c r="D36" i="5"/>
  <c r="M25" i="5"/>
  <c r="M30" i="5"/>
  <c r="F36" i="5"/>
  <c r="L49" i="5"/>
  <c r="J49" i="5"/>
  <c r="L50" i="5"/>
  <c r="K7" i="5" s="1"/>
  <c r="D59" i="5"/>
  <c r="D60" i="5" s="1"/>
  <c r="C8" i="5" s="1"/>
  <c r="M55" i="5"/>
  <c r="J59" i="5"/>
  <c r="J60" i="5" s="1"/>
  <c r="I8" i="5" s="1"/>
  <c r="I60" i="5"/>
  <c r="M58" i="5"/>
  <c r="G60" i="5"/>
  <c r="N60" i="5" s="1"/>
  <c r="H59" i="5"/>
  <c r="H60" i="5" s="1"/>
  <c r="G8" i="5" s="1"/>
  <c r="E60" i="5"/>
  <c r="F59" i="5"/>
  <c r="F56" i="5"/>
  <c r="M56" i="5" s="1"/>
  <c r="M48" i="5"/>
  <c r="I50" i="5"/>
  <c r="G50" i="5"/>
  <c r="H49" i="5"/>
  <c r="H50" i="5" s="1"/>
  <c r="G7" i="5" s="1"/>
  <c r="F49" i="5"/>
  <c r="M49" i="5" s="1"/>
  <c r="E50" i="5"/>
  <c r="L36" i="5"/>
  <c r="L37" i="5" s="1"/>
  <c r="K6" i="5" s="1"/>
  <c r="K37" i="5"/>
  <c r="J36" i="5"/>
  <c r="I37" i="5"/>
  <c r="J24" i="5"/>
  <c r="G37" i="5"/>
  <c r="M35" i="5"/>
  <c r="H36" i="5"/>
  <c r="M28" i="5"/>
  <c r="M29" i="5"/>
  <c r="M33" i="5"/>
  <c r="M26" i="5"/>
  <c r="M34" i="5"/>
  <c r="M31" i="5"/>
  <c r="M32" i="5"/>
  <c r="M23" i="5"/>
  <c r="M20" i="5"/>
  <c r="D50" i="5"/>
  <c r="C7" i="5" s="1"/>
  <c r="M45" i="5"/>
  <c r="M43" i="5"/>
  <c r="F37" i="5"/>
  <c r="E6" i="5" s="1"/>
  <c r="M21" i="5"/>
  <c r="L60" i="5"/>
  <c r="K8" i="5" s="1"/>
  <c r="H37" i="5"/>
  <c r="G6" i="5" s="1"/>
  <c r="D37" i="5"/>
  <c r="C6" i="5" s="1"/>
  <c r="J50" i="5"/>
  <c r="I7" i="5" s="1"/>
  <c r="M27" i="5"/>
  <c r="M44" i="5"/>
  <c r="K14" i="5"/>
  <c r="M14" i="5" s="1"/>
  <c r="M46" i="5"/>
  <c r="M57" i="5"/>
  <c r="M42" i="5"/>
  <c r="M22" i="5"/>
  <c r="M47" i="5"/>
  <c r="F50" i="5" l="1"/>
  <c r="E7" i="5" s="1"/>
  <c r="E9" i="5" s="1"/>
  <c r="M59" i="5"/>
  <c r="G9" i="5"/>
  <c r="G10" i="5" s="1"/>
  <c r="G11" i="5" s="1"/>
  <c r="G15" i="5" s="1"/>
  <c r="M60" i="5"/>
  <c r="F60" i="5"/>
  <c r="E8" i="5" s="1"/>
  <c r="M8" i="5" s="1"/>
  <c r="N50" i="5"/>
  <c r="M50" i="5"/>
  <c r="M36" i="5"/>
  <c r="M37" i="5" s="1"/>
  <c r="N37" i="5"/>
  <c r="J37" i="5"/>
  <c r="I6" i="5" s="1"/>
  <c r="I9" i="5" s="1"/>
  <c r="I10" i="5" s="1"/>
  <c r="I11" i="5" s="1"/>
  <c r="K9" i="5"/>
  <c r="C9" i="5"/>
  <c r="M6" i="5" l="1"/>
  <c r="M7" i="5"/>
  <c r="I15" i="5"/>
  <c r="K10" i="5"/>
  <c r="K11" i="5" s="1"/>
  <c r="K15" i="5" s="1"/>
  <c r="C10" i="5"/>
  <c r="C11" i="5" s="1"/>
  <c r="C15" i="5" s="1"/>
  <c r="M9" i="5"/>
  <c r="E10" i="5"/>
  <c r="E11" i="5" s="1"/>
  <c r="E15" i="5" s="1"/>
  <c r="M10" i="5" l="1"/>
  <c r="M15" i="5"/>
  <c r="M11" i="5"/>
</calcChain>
</file>

<file path=xl/sharedStrings.xml><?xml version="1.0" encoding="utf-8"?>
<sst xmlns="http://schemas.openxmlformats.org/spreadsheetml/2006/main" count="114" uniqueCount="41">
  <si>
    <t>積算表</t>
  </si>
  <si>
    <t>(1)総括表</t>
    <rPh sb="3" eb="6">
      <t>ソウカツヒョウ</t>
    </rPh>
    <phoneticPr fontId="4"/>
  </si>
  <si>
    <t>費目</t>
    <rPh sb="0" eb="2">
      <t>ヒモク</t>
    </rPh>
    <phoneticPr fontId="4"/>
  </si>
  <si>
    <t>2025年度</t>
    <rPh sb="4" eb="6">
      <t>ネンド</t>
    </rPh>
    <phoneticPr fontId="4"/>
  </si>
  <si>
    <t>2026年度</t>
    <rPh sb="4" eb="6">
      <t>ネンド</t>
    </rPh>
    <phoneticPr fontId="4"/>
  </si>
  <si>
    <t>2027年度</t>
    <rPh sb="4" eb="6">
      <t>ネンド</t>
    </rPh>
    <phoneticPr fontId="4"/>
  </si>
  <si>
    <t>2028年度</t>
    <rPh sb="4" eb="6">
      <t>ネンド</t>
    </rPh>
    <phoneticPr fontId="4"/>
  </si>
  <si>
    <t>2029年度</t>
    <rPh sb="4" eb="6">
      <t>ネンド</t>
    </rPh>
    <phoneticPr fontId="4"/>
  </si>
  <si>
    <t>合計(円)</t>
    <rPh sb="0" eb="2">
      <t>ゴウケイ</t>
    </rPh>
    <rPh sb="3" eb="4">
      <t>エン</t>
    </rPh>
    <phoneticPr fontId="4"/>
  </si>
  <si>
    <t>1)直接人件費(派遣前訓練(長期)）</t>
    <rPh sb="2" eb="4">
      <t>チョクセツ</t>
    </rPh>
    <rPh sb="4" eb="7">
      <t>ジンケンヒ</t>
    </rPh>
    <rPh sb="8" eb="10">
      <t>ハケン</t>
    </rPh>
    <rPh sb="10" eb="11">
      <t>ゼン</t>
    </rPh>
    <rPh sb="11" eb="13">
      <t>クンレン</t>
    </rPh>
    <rPh sb="14" eb="16">
      <t>チョウキ</t>
    </rPh>
    <phoneticPr fontId="4"/>
  </si>
  <si>
    <t>自動入力</t>
    <rPh sb="0" eb="4">
      <t>ジドウニュウリョク</t>
    </rPh>
    <phoneticPr fontId="4"/>
  </si>
  <si>
    <t>2)直接人件費（語学訓練免除者向け訓練【駒ヶ根】）</t>
    <rPh sb="4" eb="7">
      <t>ジンケンヒ</t>
    </rPh>
    <rPh sb="20" eb="23">
      <t>コマガネ</t>
    </rPh>
    <phoneticPr fontId="4"/>
  </si>
  <si>
    <t>3)直接人件費（ボランティア理解促進のための派遣前訓練体験プログラム）</t>
    <phoneticPr fontId="4"/>
  </si>
  <si>
    <t>人件費（計）（税抜）</t>
    <rPh sb="0" eb="3">
      <t>ジンケンヒ</t>
    </rPh>
    <rPh sb="4" eb="5">
      <t>ケイ</t>
    </rPh>
    <rPh sb="7" eb="9">
      <t>ゼイヌキ</t>
    </rPh>
    <phoneticPr fontId="4"/>
  </si>
  <si>
    <t>消費税(10％)</t>
    <rPh sb="0" eb="3">
      <t>ショウヒゼイ</t>
    </rPh>
    <phoneticPr fontId="4"/>
  </si>
  <si>
    <t>A</t>
    <phoneticPr fontId="4"/>
  </si>
  <si>
    <t>人件費（計）（税込）</t>
    <rPh sb="0" eb="3">
      <t>ジンケンヒ</t>
    </rPh>
    <rPh sb="4" eb="5">
      <t>ケイ</t>
    </rPh>
    <rPh sb="7" eb="9">
      <t>ゼイコミ</t>
    </rPh>
    <phoneticPr fontId="4"/>
  </si>
  <si>
    <t>5)直接経費(定額計上：実費積算分)</t>
    <rPh sb="2" eb="4">
      <t>チョクセツ</t>
    </rPh>
    <rPh sb="4" eb="6">
      <t>ケイヒ</t>
    </rPh>
    <rPh sb="7" eb="11">
      <t>テイガクケイジョウ</t>
    </rPh>
    <rPh sb="12" eb="14">
      <t>ジッピ</t>
    </rPh>
    <rPh sb="14" eb="16">
      <t>セキサン</t>
    </rPh>
    <rPh sb="16" eb="17">
      <t>ブン</t>
    </rPh>
    <phoneticPr fontId="4"/>
  </si>
  <si>
    <t>固定</t>
    <rPh sb="0" eb="2">
      <t>コテイ</t>
    </rPh>
    <phoneticPr fontId="4"/>
  </si>
  <si>
    <t>B</t>
    <phoneticPr fontId="4"/>
  </si>
  <si>
    <t>直接経費（計）（税込）</t>
    <rPh sb="0" eb="4">
      <t>チョクセツケイヒ</t>
    </rPh>
    <rPh sb="5" eb="6">
      <t>ケイ</t>
    </rPh>
    <rPh sb="8" eb="10">
      <t>ゼイコミ</t>
    </rPh>
    <phoneticPr fontId="4"/>
  </si>
  <si>
    <t>総計（A+B）</t>
    <rPh sb="0" eb="2">
      <t>ソウケイ</t>
    </rPh>
    <phoneticPr fontId="4"/>
  </si>
  <si>
    <t>1)直接人件費(派遣前訓練(長期)）内訳</t>
    <rPh sb="2" eb="4">
      <t>チョクセツ</t>
    </rPh>
    <rPh sb="4" eb="7">
      <t>ジンケンヒ</t>
    </rPh>
    <rPh sb="8" eb="10">
      <t>ハケン</t>
    </rPh>
    <rPh sb="10" eb="11">
      <t>マエ</t>
    </rPh>
    <rPh sb="11" eb="13">
      <t>クンレン</t>
    </rPh>
    <rPh sb="14" eb="16">
      <t>チョウキ</t>
    </rPh>
    <rPh sb="18" eb="20">
      <t>ウチワケ</t>
    </rPh>
    <phoneticPr fontId="4"/>
  </si>
  <si>
    <t>単価</t>
    <rPh sb="0" eb="2">
      <t>タンカ</t>
    </rPh>
    <phoneticPr fontId="4"/>
  </si>
  <si>
    <t>人日</t>
    <rPh sb="0" eb="2">
      <t>ニンニチ</t>
    </rPh>
    <phoneticPr fontId="4"/>
  </si>
  <si>
    <t>業務総括者</t>
    <rPh sb="0" eb="4">
      <t>ギョウムソウカツ</t>
    </rPh>
    <rPh sb="4" eb="5">
      <t>シャ</t>
    </rPh>
    <phoneticPr fontId="4"/>
  </si>
  <si>
    <t>計</t>
    <rPh sb="0" eb="1">
      <t>ケイ</t>
    </rPh>
    <phoneticPr fontId="4"/>
  </si>
  <si>
    <t>業務従事者（主任）2名</t>
  </si>
  <si>
    <t>業務従事者（訓練生支援）（10名）</t>
    <rPh sb="0" eb="2">
      <t>ギョウム</t>
    </rPh>
    <rPh sb="2" eb="5">
      <t>ジュウジシャ</t>
    </rPh>
    <rPh sb="9" eb="11">
      <t>シエン</t>
    </rPh>
    <rPh sb="15" eb="16">
      <t>メイ</t>
    </rPh>
    <phoneticPr fontId="4"/>
  </si>
  <si>
    <t>業務従事者（訓練カウンセラー）1名</t>
    <rPh sb="0" eb="5">
      <t>ギョウムジュウジシャ</t>
    </rPh>
    <rPh sb="6" eb="8">
      <t>クンレン</t>
    </rPh>
    <rPh sb="16" eb="17">
      <t>メイ</t>
    </rPh>
    <phoneticPr fontId="4"/>
  </si>
  <si>
    <t>合計</t>
    <rPh sb="0" eb="2">
      <t>ゴウケイ</t>
    </rPh>
    <phoneticPr fontId="4"/>
  </si>
  <si>
    <t>人日計</t>
    <rPh sb="0" eb="2">
      <t>ニンニチ</t>
    </rPh>
    <rPh sb="2" eb="3">
      <t>ケイ</t>
    </rPh>
    <phoneticPr fontId="4"/>
  </si>
  <si>
    <t>2)直接人件費（語学訓練免除者向け訓練【駒ヶ根】）内訳　出来高払</t>
    <rPh sb="2" eb="4">
      <t>チョクセツ</t>
    </rPh>
    <rPh sb="4" eb="7">
      <t>ジンケンヒ</t>
    </rPh>
    <rPh sb="8" eb="10">
      <t>ゴガク</t>
    </rPh>
    <rPh sb="10" eb="12">
      <t>クンレン</t>
    </rPh>
    <rPh sb="12" eb="15">
      <t>メンジョシャ</t>
    </rPh>
    <rPh sb="15" eb="16">
      <t>ム</t>
    </rPh>
    <rPh sb="17" eb="19">
      <t>クンレン</t>
    </rPh>
    <rPh sb="20" eb="23">
      <t>コマガネ</t>
    </rPh>
    <rPh sb="25" eb="27">
      <t>ウチワケ</t>
    </rPh>
    <rPh sb="28" eb="31">
      <t>デキダカ</t>
    </rPh>
    <rPh sb="31" eb="32">
      <t>バラ</t>
    </rPh>
    <phoneticPr fontId="4"/>
  </si>
  <si>
    <t>業務総括者</t>
    <phoneticPr fontId="4"/>
  </si>
  <si>
    <t>業務従事者（主任）1名</t>
    <rPh sb="0" eb="2">
      <t>ギョウム</t>
    </rPh>
    <rPh sb="2" eb="5">
      <t>ジュウジシャ</t>
    </rPh>
    <rPh sb="6" eb="8">
      <t>シュニン</t>
    </rPh>
    <rPh sb="10" eb="11">
      <t>メイ</t>
    </rPh>
    <phoneticPr fontId="4"/>
  </si>
  <si>
    <t>業務従事者（訓練生支援）（3名）</t>
    <rPh sb="0" eb="2">
      <t>ギョウム</t>
    </rPh>
    <rPh sb="2" eb="5">
      <t>ジュウジシャ</t>
    </rPh>
    <rPh sb="9" eb="11">
      <t>シエン</t>
    </rPh>
    <rPh sb="14" eb="15">
      <t>メイ</t>
    </rPh>
    <phoneticPr fontId="4"/>
  </si>
  <si>
    <t>3)直接人件費（ボランティア理解促進のための派遣前訓練体験プログラム）内訳　出来高払</t>
    <phoneticPr fontId="4"/>
  </si>
  <si>
    <t>業務従事者（訓練生支援）（2名）</t>
  </si>
  <si>
    <t>4)直接経費(実費精算分)</t>
    <rPh sb="2" eb="4">
      <t>チョクセツ</t>
    </rPh>
    <rPh sb="4" eb="6">
      <t>ケイヒ</t>
    </rPh>
    <rPh sb="7" eb="9">
      <t>ジッピ</t>
    </rPh>
    <rPh sb="9" eb="11">
      <t>セイサン</t>
    </rPh>
    <rPh sb="11" eb="12">
      <t>ブン</t>
    </rPh>
    <phoneticPr fontId="4"/>
  </si>
  <si>
    <t>※【二本松】【駒ヶ根】それぞれ同額を定額計上としています。</t>
    <rPh sb="2" eb="5">
      <t>ニホンマツ</t>
    </rPh>
    <rPh sb="7" eb="10">
      <t>コマガネ</t>
    </rPh>
    <rPh sb="15" eb="17">
      <t>ドウガク</t>
    </rPh>
    <rPh sb="18" eb="20">
      <t>テイガク</t>
    </rPh>
    <rPh sb="20" eb="22">
      <t>ケイジョウ</t>
    </rPh>
    <phoneticPr fontId="4"/>
  </si>
  <si>
    <t>※各年度３次隊に掛かる経費を翌年度として計上します。</t>
    <rPh sb="1" eb="4">
      <t>カクネンド</t>
    </rPh>
    <rPh sb="5" eb="7">
      <t>ジタイ</t>
    </rPh>
    <rPh sb="8" eb="9">
      <t>カ</t>
    </rPh>
    <rPh sb="11" eb="13">
      <t>ケイヒ</t>
    </rPh>
    <rPh sb="14" eb="17">
      <t>ヨクネンド</t>
    </rPh>
    <rPh sb="20" eb="22">
      <t>ケイジョウ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</si>
</sst>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color theme="1"/>
      <name val="ＭＳ ゴシック"/>
      <family val="3"/>
    </font>
    <font>
      <b/>
      <sz val="10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5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38" fontId="8" fillId="3" borderId="1" xfId="1" applyFont="1" applyFill="1" applyBorder="1" applyAlignment="1">
      <alignment horizontal="right" vertical="center"/>
    </xf>
    <xf numFmtId="38" fontId="9" fillId="6" borderId="1" xfId="1" applyFont="1" applyFill="1" applyBorder="1" applyAlignment="1">
      <alignment horizontal="right" vertical="center"/>
    </xf>
    <xf numFmtId="176" fontId="7" fillId="0" borderId="0" xfId="0" applyNumberFormat="1" applyFont="1" applyAlignment="1">
      <alignment horizontal="center" vertical="center"/>
    </xf>
    <xf numFmtId="176" fontId="9" fillId="0" borderId="0" xfId="0" applyNumberFormat="1" applyFont="1">
      <alignment vertical="center"/>
    </xf>
    <xf numFmtId="176" fontId="9" fillId="0" borderId="1" xfId="0" applyNumberFormat="1" applyFont="1" applyBorder="1">
      <alignment vertical="center"/>
    </xf>
    <xf numFmtId="176" fontId="8" fillId="5" borderId="5" xfId="0" applyNumberFormat="1" applyFont="1" applyFill="1" applyBorder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176" fontId="8" fillId="3" borderId="1" xfId="1" applyNumberFormat="1" applyFont="1" applyFill="1" applyBorder="1" applyAlignment="1">
      <alignment horizontal="right" vertical="center"/>
    </xf>
    <xf numFmtId="176" fontId="8" fillId="3" borderId="1" xfId="0" applyNumberFormat="1" applyFont="1" applyFill="1" applyBorder="1" applyAlignment="1">
      <alignment horizontal="right" vertical="center"/>
    </xf>
    <xf numFmtId="176" fontId="8" fillId="2" borderId="1" xfId="1" applyNumberFormat="1" applyFont="1" applyFill="1" applyBorder="1" applyAlignment="1">
      <alignment horizontal="right" vertical="center"/>
    </xf>
    <xf numFmtId="176" fontId="8" fillId="2" borderId="5" xfId="0" applyNumberFormat="1" applyFont="1" applyFill="1" applyBorder="1" applyAlignment="1">
      <alignment horizontal="right" vertical="center"/>
    </xf>
    <xf numFmtId="176" fontId="8" fillId="2" borderId="5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176" fontId="8" fillId="2" borderId="18" xfId="1" applyNumberFormat="1" applyFont="1" applyFill="1" applyBorder="1">
      <alignment vertical="center"/>
    </xf>
    <xf numFmtId="176" fontId="8" fillId="2" borderId="19" xfId="1" applyNumberFormat="1" applyFont="1" applyFill="1" applyBorder="1">
      <alignment vertical="center"/>
    </xf>
    <xf numFmtId="0" fontId="8" fillId="2" borderId="20" xfId="0" applyFont="1" applyFill="1" applyBorder="1" applyAlignment="1">
      <alignment horizontal="right" vertical="center"/>
    </xf>
    <xf numFmtId="0" fontId="8" fillId="2" borderId="15" xfId="0" applyFont="1" applyFill="1" applyBorder="1">
      <alignment vertical="center"/>
    </xf>
    <xf numFmtId="38" fontId="14" fillId="6" borderId="1" xfId="1" applyFont="1" applyFill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8" fillId="2" borderId="21" xfId="0" applyFont="1" applyFill="1" applyBorder="1" applyAlignment="1">
      <alignment horizontal="right" vertical="center"/>
    </xf>
    <xf numFmtId="176" fontId="13" fillId="4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76" fontId="9" fillId="7" borderId="1" xfId="1" applyNumberFormat="1" applyFont="1" applyFill="1" applyBorder="1" applyAlignment="1">
      <alignment horizontal="right" vertical="center"/>
    </xf>
    <xf numFmtId="176" fontId="9" fillId="7" borderId="1" xfId="0" applyNumberFormat="1" applyFont="1" applyFill="1" applyBorder="1" applyAlignment="1">
      <alignment horizontal="right" vertical="center"/>
    </xf>
    <xf numFmtId="0" fontId="15" fillId="0" borderId="0" xfId="0" applyFont="1">
      <alignment vertical="center"/>
    </xf>
    <xf numFmtId="176" fontId="8" fillId="2" borderId="9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76" fontId="13" fillId="4" borderId="2" xfId="0" applyNumberFormat="1" applyFont="1" applyFill="1" applyBorder="1" applyAlignment="1">
      <alignment horizontal="center" vertical="center"/>
    </xf>
    <xf numFmtId="176" fontId="13" fillId="4" borderId="3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176" fontId="9" fillId="7" borderId="2" xfId="0" applyNumberFormat="1" applyFont="1" applyFill="1" applyBorder="1" applyAlignment="1">
      <alignment horizontal="right" vertical="center"/>
    </xf>
    <xf numFmtId="176" fontId="9" fillId="7" borderId="3" xfId="0" applyNumberFormat="1" applyFont="1" applyFill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vertical="center"/>
    </xf>
    <xf numFmtId="176" fontId="9" fillId="0" borderId="3" xfId="0" applyNumberFormat="1" applyFont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176" fontId="10" fillId="7" borderId="2" xfId="1" applyNumberFormat="1" applyFont="1" applyFill="1" applyBorder="1" applyAlignment="1">
      <alignment horizontal="right" vertical="center"/>
    </xf>
    <xf numFmtId="176" fontId="10" fillId="7" borderId="3" xfId="1" applyNumberFormat="1" applyFont="1" applyFill="1" applyBorder="1" applyAlignment="1">
      <alignment horizontal="right" vertical="center"/>
    </xf>
    <xf numFmtId="176" fontId="10" fillId="0" borderId="2" xfId="1" applyNumberFormat="1" applyFont="1" applyFill="1" applyBorder="1" applyAlignment="1">
      <alignment horizontal="right" vertical="center"/>
    </xf>
    <xf numFmtId="176" fontId="10" fillId="0" borderId="3" xfId="1" applyNumberFormat="1" applyFont="1" applyFill="1" applyBorder="1" applyAlignment="1">
      <alignment horizontal="right" vertical="center"/>
    </xf>
    <xf numFmtId="0" fontId="0" fillId="7" borderId="3" xfId="0" applyFill="1" applyBorder="1" applyAlignment="1">
      <alignment horizontal="right" vertical="center"/>
    </xf>
    <xf numFmtId="176" fontId="9" fillId="0" borderId="13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176" fontId="9" fillId="0" borderId="2" xfId="1" applyNumberFormat="1" applyFont="1" applyFill="1" applyBorder="1" applyAlignment="1">
      <alignment horizontal="right" vertical="center"/>
    </xf>
    <xf numFmtId="176" fontId="9" fillId="0" borderId="3" xfId="1" applyNumberFormat="1" applyFont="1" applyFill="1" applyBorder="1" applyAlignment="1">
      <alignment horizontal="right" vertical="center"/>
    </xf>
    <xf numFmtId="176" fontId="11" fillId="2" borderId="16" xfId="1" applyNumberFormat="1" applyFont="1" applyFill="1" applyBorder="1" applyAlignment="1">
      <alignment horizontal="right" vertical="center"/>
    </xf>
    <xf numFmtId="176" fontId="11" fillId="2" borderId="17" xfId="1" applyNumberFormat="1" applyFont="1" applyFill="1" applyBorder="1" applyAlignment="1">
      <alignment horizontal="righ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176" fontId="9" fillId="7" borderId="13" xfId="0" applyNumberFormat="1" applyFont="1" applyFill="1" applyBorder="1" applyAlignment="1">
      <alignment horizontal="right" vertical="center"/>
    </xf>
    <xf numFmtId="176" fontId="9" fillId="7" borderId="14" xfId="0" applyNumberFormat="1" applyFont="1" applyFill="1" applyBorder="1" applyAlignment="1">
      <alignment horizontal="right" vertical="center"/>
    </xf>
    <xf numFmtId="176" fontId="11" fillId="5" borderId="6" xfId="0" applyNumberFormat="1" applyFont="1" applyFill="1" applyBorder="1" applyAlignment="1">
      <alignment horizontal="right" vertical="center"/>
    </xf>
    <xf numFmtId="176" fontId="11" fillId="5" borderId="7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right" vertical="center"/>
    </xf>
    <xf numFmtId="176" fontId="13" fillId="4" borderId="1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176" fontId="8" fillId="2" borderId="6" xfId="1" applyNumberFormat="1" applyFont="1" applyFill="1" applyBorder="1" applyAlignment="1">
      <alignment horizontal="right" vertical="center"/>
    </xf>
    <xf numFmtId="176" fontId="8" fillId="2" borderId="7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ffd\shared\300_&#38738;&#24180;&#28023;&#22806;&#21332;&#21147;&#38538;&#20107;&#21209;&#23616;\4_&#29305;&#27530;\04_&#65290;&#36984;&#32771;&#38306;&#36899;&#65290;\02_&#36984;&#32771;\01_JV&#12539;NJV\&#9733;2018&#26149;&#12288;&#32887;&#31278;&#25285;&#24403;\05.&#20108;&#27425;&#36984;&#32771;&#38306;&#36899;\09.&#38538;&#27425;&#32232;&#25104;\&#23436;&#25104;&#29256;\2017&#31179;&#21512;&#21542;&#26696;&#12471;&#12540;&#12488;&#12304;&#26368;&#32066;&#2925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験者情報"/>
      <sheetName val="選考情報"/>
      <sheetName val="作業シート "/>
      <sheetName val="職種担当入力用"/>
      <sheetName val="職種担当確認要請リスト"/>
      <sheetName val="取込シート"/>
      <sheetName val="①健康"/>
      <sheetName val="②人物"/>
      <sheetName val="③技術"/>
      <sheetName val="④希望隊次"/>
      <sheetName val="集合研修コード"/>
      <sheetName val="訓練所"/>
      <sheetName val="更新履歴"/>
      <sheetName val="資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E0112-9FC8-4B01-9CC4-A5374FC2830B}">
  <sheetPr>
    <tabColor rgb="FFFFFF00"/>
    <pageSetUpPr fitToPage="1"/>
  </sheetPr>
  <dimension ref="A1:N66"/>
  <sheetViews>
    <sheetView tabSelected="1" view="pageBreakPreview" topLeftCell="A11" zoomScale="60" zoomScaleNormal="100" workbookViewId="0">
      <selection activeCell="H68" sqref="H68"/>
    </sheetView>
  </sheetViews>
  <sheetFormatPr defaultColWidth="9" defaultRowHeight="16.2" x14ac:dyDescent="0.45"/>
  <cols>
    <col min="1" max="1" width="37.8984375" style="1" customWidth="1"/>
    <col min="2" max="2" width="27.09765625" style="1" customWidth="1"/>
    <col min="3" max="4" width="11.59765625" style="1" customWidth="1"/>
    <col min="5" max="5" width="11.59765625" style="4" customWidth="1"/>
    <col min="6" max="6" width="13" style="4" customWidth="1"/>
    <col min="7" max="7" width="11.09765625" style="4" bestFit="1" customWidth="1"/>
    <col min="8" max="8" width="13.3984375" style="4" customWidth="1"/>
    <col min="9" max="9" width="11.09765625" style="4" bestFit="1" customWidth="1"/>
    <col min="10" max="10" width="13.8984375" style="4" customWidth="1"/>
    <col min="11" max="11" width="11.09765625" style="4" bestFit="1" customWidth="1"/>
    <col min="12" max="12" width="13.8984375" style="4" customWidth="1"/>
    <col min="13" max="13" width="13.59765625" style="4" customWidth="1"/>
    <col min="14" max="14" width="12.3984375" style="4" customWidth="1"/>
    <col min="15" max="16384" width="9" style="1"/>
  </cols>
  <sheetData>
    <row r="1" spans="1:14" ht="20.85" customHeight="1" x14ac:dyDescent="0.45">
      <c r="A1" s="6"/>
      <c r="M1" s="22"/>
    </row>
    <row r="2" spans="1:14" ht="21" customHeight="1" x14ac:dyDescent="0.4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1"/>
    </row>
    <row r="3" spans="1:14" ht="12.75" customHeight="1" x14ac:dyDescent="0.45">
      <c r="A3" s="40"/>
      <c r="B3" s="40"/>
      <c r="C3" s="35"/>
      <c r="D3" s="35"/>
      <c r="E3" s="9"/>
    </row>
    <row r="4" spans="1:14" ht="18.899999999999999" customHeight="1" x14ac:dyDescent="0.45">
      <c r="A4" s="2" t="s">
        <v>1</v>
      </c>
      <c r="B4" s="3"/>
      <c r="C4" s="3"/>
      <c r="D4" s="3"/>
      <c r="E4" s="10"/>
    </row>
    <row r="5" spans="1:14" ht="30" customHeight="1" x14ac:dyDescent="0.45">
      <c r="A5" s="41" t="s">
        <v>2</v>
      </c>
      <c r="B5" s="42"/>
      <c r="C5" s="43" t="s">
        <v>3</v>
      </c>
      <c r="D5" s="44"/>
      <c r="E5" s="43" t="s">
        <v>4</v>
      </c>
      <c r="F5" s="44"/>
      <c r="G5" s="43" t="s">
        <v>5</v>
      </c>
      <c r="H5" s="44"/>
      <c r="I5" s="43" t="s">
        <v>6</v>
      </c>
      <c r="J5" s="44"/>
      <c r="K5" s="43" t="s">
        <v>7</v>
      </c>
      <c r="L5" s="44"/>
      <c r="M5" s="32" t="s">
        <v>8</v>
      </c>
    </row>
    <row r="6" spans="1:14" ht="15.9" customHeight="1" x14ac:dyDescent="0.45">
      <c r="A6" s="45" t="s">
        <v>9</v>
      </c>
      <c r="B6" s="46"/>
      <c r="C6" s="47">
        <f>D37</f>
        <v>0</v>
      </c>
      <c r="D6" s="48"/>
      <c r="E6" s="49">
        <f>F37</f>
        <v>0</v>
      </c>
      <c r="F6" s="50"/>
      <c r="G6" s="51">
        <f>H37</f>
        <v>0</v>
      </c>
      <c r="H6" s="52"/>
      <c r="I6" s="49">
        <f>J37</f>
        <v>0</v>
      </c>
      <c r="J6" s="50"/>
      <c r="K6" s="49">
        <f>L37</f>
        <v>0</v>
      </c>
      <c r="L6" s="50"/>
      <c r="M6" s="11">
        <f>SUM(C6:L6)</f>
        <v>0</v>
      </c>
      <c r="N6" s="4" t="s">
        <v>10</v>
      </c>
    </row>
    <row r="7" spans="1:14" ht="15.9" customHeight="1" x14ac:dyDescent="0.45">
      <c r="A7" s="45" t="s">
        <v>11</v>
      </c>
      <c r="B7" s="46"/>
      <c r="C7" s="47">
        <f>D50</f>
        <v>0</v>
      </c>
      <c r="D7" s="48"/>
      <c r="E7" s="49">
        <f>F50</f>
        <v>0</v>
      </c>
      <c r="F7" s="50"/>
      <c r="G7" s="49">
        <f>H50</f>
        <v>0</v>
      </c>
      <c r="H7" s="50"/>
      <c r="I7" s="49">
        <f>J50</f>
        <v>0</v>
      </c>
      <c r="J7" s="50"/>
      <c r="K7" s="49">
        <f>L50</f>
        <v>0</v>
      </c>
      <c r="L7" s="50"/>
      <c r="M7" s="11">
        <f t="shared" ref="M7:M10" si="0">SUM(C7:L7)</f>
        <v>0</v>
      </c>
      <c r="N7" s="4" t="s">
        <v>10</v>
      </c>
    </row>
    <row r="8" spans="1:14" ht="15.9" customHeight="1" x14ac:dyDescent="0.45">
      <c r="A8" s="33" t="s">
        <v>12</v>
      </c>
      <c r="B8" s="34"/>
      <c r="C8" s="47">
        <f>D60</f>
        <v>0</v>
      </c>
      <c r="D8" s="60"/>
      <c r="E8" s="49">
        <f>F60</f>
        <v>0</v>
      </c>
      <c r="F8" s="53"/>
      <c r="G8" s="49">
        <f>H60</f>
        <v>0</v>
      </c>
      <c r="H8" s="53"/>
      <c r="I8" s="49">
        <f>J60</f>
        <v>0</v>
      </c>
      <c r="J8" s="53"/>
      <c r="K8" s="49">
        <f>L60</f>
        <v>0</v>
      </c>
      <c r="L8" s="50"/>
      <c r="M8" s="11">
        <f t="shared" si="0"/>
        <v>0</v>
      </c>
      <c r="N8" s="4" t="s">
        <v>10</v>
      </c>
    </row>
    <row r="9" spans="1:14" ht="15.9" customHeight="1" x14ac:dyDescent="0.45">
      <c r="A9" s="54" t="s">
        <v>13</v>
      </c>
      <c r="B9" s="55"/>
      <c r="C9" s="47">
        <f>SUM(C6:D8)</f>
        <v>0</v>
      </c>
      <c r="D9" s="60"/>
      <c r="E9" s="49">
        <f>SUM(E6:F8)</f>
        <v>0</v>
      </c>
      <c r="F9" s="53"/>
      <c r="G9" s="49">
        <f>SUM(G6:H8)</f>
        <v>0</v>
      </c>
      <c r="H9" s="53"/>
      <c r="I9" s="49">
        <f>SUM(I6:J8)</f>
        <v>0</v>
      </c>
      <c r="J9" s="53"/>
      <c r="K9" s="49">
        <f>SUM(K6:L8)</f>
        <v>0</v>
      </c>
      <c r="L9" s="53"/>
      <c r="M9" s="11">
        <f t="shared" si="0"/>
        <v>0</v>
      </c>
    </row>
    <row r="10" spans="1:14" ht="15.9" customHeight="1" x14ac:dyDescent="0.45">
      <c r="A10" s="54" t="s">
        <v>14</v>
      </c>
      <c r="B10" s="55"/>
      <c r="C10" s="56">
        <f>ROUNDDOWN((C9)*0.1,0)</f>
        <v>0</v>
      </c>
      <c r="D10" s="57"/>
      <c r="E10" s="58">
        <f>ROUNDDOWN((E9)*0.1,0)</f>
        <v>0</v>
      </c>
      <c r="F10" s="59"/>
      <c r="G10" s="58">
        <f>ROUNDDOWN((G9)*0.1,0)</f>
        <v>0</v>
      </c>
      <c r="H10" s="59"/>
      <c r="I10" s="58">
        <f>ROUNDDOWN((I9)*0.1,0)</f>
        <v>0</v>
      </c>
      <c r="J10" s="59"/>
      <c r="K10" s="58">
        <f>ROUNDDOWN((K9)*0.1,0)</f>
        <v>0</v>
      </c>
      <c r="L10" s="59"/>
      <c r="M10" s="11">
        <f t="shared" si="0"/>
        <v>0</v>
      </c>
    </row>
    <row r="11" spans="1:14" ht="15.9" customHeight="1" thickBot="1" x14ac:dyDescent="0.5">
      <c r="A11" s="27" t="s">
        <v>15</v>
      </c>
      <c r="B11" s="26" t="s">
        <v>16</v>
      </c>
      <c r="C11" s="65">
        <f>SUM(C9:D10)</f>
        <v>0</v>
      </c>
      <c r="D11" s="66"/>
      <c r="E11" s="65">
        <f>SUM(E9:F10)</f>
        <v>0</v>
      </c>
      <c r="F11" s="66"/>
      <c r="G11" s="65">
        <f>SUM(G9:H10)</f>
        <v>0</v>
      </c>
      <c r="H11" s="66"/>
      <c r="I11" s="65">
        <f>SUM(I9:J10)</f>
        <v>0</v>
      </c>
      <c r="J11" s="66"/>
      <c r="K11" s="65">
        <f>SUM(K9:L10)</f>
        <v>0</v>
      </c>
      <c r="L11" s="66"/>
      <c r="M11" s="24">
        <f>I11+E11+G11+K11</f>
        <v>0</v>
      </c>
    </row>
    <row r="12" spans="1:14" ht="15.9" customHeight="1" x14ac:dyDescent="0.45">
      <c r="A12" s="67" t="s">
        <v>17</v>
      </c>
      <c r="B12" s="68"/>
      <c r="C12" s="69">
        <f>C64</f>
        <v>0</v>
      </c>
      <c r="D12" s="70"/>
      <c r="E12" s="61">
        <f>E64</f>
        <v>13600000</v>
      </c>
      <c r="F12" s="62"/>
      <c r="G12" s="61">
        <f>G64</f>
        <v>20800000</v>
      </c>
      <c r="H12" s="62"/>
      <c r="I12" s="61">
        <f>I64</f>
        <v>21300000</v>
      </c>
      <c r="J12" s="62"/>
      <c r="K12" s="61">
        <f>K64</f>
        <v>7200000</v>
      </c>
      <c r="L12" s="62"/>
      <c r="M12" s="11">
        <f>SUM(E12:L12)</f>
        <v>62900000</v>
      </c>
      <c r="N12" s="4" t="s">
        <v>18</v>
      </c>
    </row>
    <row r="13" spans="1:14" x14ac:dyDescent="0.45">
      <c r="A13" s="54" t="s">
        <v>14</v>
      </c>
      <c r="B13" s="55"/>
      <c r="C13" s="56">
        <f>ROUNDDOWN((C12)*0.1,0)</f>
        <v>0</v>
      </c>
      <c r="D13" s="57"/>
      <c r="E13" s="58">
        <f>ROUNDDOWN((E12)*0.1,0)</f>
        <v>1360000</v>
      </c>
      <c r="F13" s="59"/>
      <c r="G13" s="63">
        <f>ROUNDDOWN((G12)*0.1,0)</f>
        <v>2080000</v>
      </c>
      <c r="H13" s="64"/>
      <c r="I13" s="63">
        <f>ROUNDDOWN((I12)*0.1,0)</f>
        <v>2130000</v>
      </c>
      <c r="J13" s="64"/>
      <c r="K13" s="63">
        <f>ROUNDDOWN((K12)*0.1,0)</f>
        <v>720000</v>
      </c>
      <c r="L13" s="64"/>
      <c r="M13" s="11">
        <f>SUM(E13:L13)</f>
        <v>6290000</v>
      </c>
    </row>
    <row r="14" spans="1:14" ht="15.9" customHeight="1" thickBot="1" x14ac:dyDescent="0.5">
      <c r="A14" s="27" t="s">
        <v>19</v>
      </c>
      <c r="B14" s="23" t="s">
        <v>20</v>
      </c>
      <c r="C14" s="65">
        <f>SUM(C12:D13)</f>
        <v>0</v>
      </c>
      <c r="D14" s="66"/>
      <c r="E14" s="65">
        <f>SUM(E12:F13)</f>
        <v>14960000</v>
      </c>
      <c r="F14" s="66"/>
      <c r="G14" s="65">
        <f>SUM(G12:H13)</f>
        <v>22880000</v>
      </c>
      <c r="H14" s="66"/>
      <c r="I14" s="65">
        <f>SUM(I12:J13)</f>
        <v>23430000</v>
      </c>
      <c r="J14" s="66"/>
      <c r="K14" s="65">
        <f>SUM(K12:L13)</f>
        <v>7920000</v>
      </c>
      <c r="L14" s="66"/>
      <c r="M14" s="25">
        <f>I14+E14+G14+K14</f>
        <v>69190000</v>
      </c>
    </row>
    <row r="15" spans="1:14" ht="15.9" customHeight="1" thickTop="1" x14ac:dyDescent="0.45">
      <c r="A15" s="76" t="s">
        <v>21</v>
      </c>
      <c r="B15" s="77"/>
      <c r="C15" s="71">
        <f>C11+C14</f>
        <v>0</v>
      </c>
      <c r="D15" s="72"/>
      <c r="E15" s="71">
        <f>E11+E14</f>
        <v>14960000</v>
      </c>
      <c r="F15" s="72"/>
      <c r="G15" s="71">
        <f>G11+G14</f>
        <v>22880000</v>
      </c>
      <c r="H15" s="72"/>
      <c r="I15" s="71">
        <f>I11+I14</f>
        <v>23430000</v>
      </c>
      <c r="J15" s="72"/>
      <c r="K15" s="71">
        <f>K11+K14</f>
        <v>7920000</v>
      </c>
      <c r="L15" s="72"/>
      <c r="M15" s="12">
        <f>I15+E15+G15+K15</f>
        <v>69190000</v>
      </c>
    </row>
    <row r="16" spans="1:14" ht="13.5" customHeight="1" x14ac:dyDescent="0.45"/>
    <row r="17" spans="1:13" ht="18.899999999999999" customHeight="1" x14ac:dyDescent="0.45">
      <c r="A17" s="2" t="s">
        <v>22</v>
      </c>
      <c r="B17" s="3"/>
      <c r="C17" s="3"/>
      <c r="D17" s="3"/>
      <c r="E17" s="10"/>
      <c r="G17" s="10"/>
      <c r="H17" s="10"/>
      <c r="I17" s="10"/>
      <c r="J17" s="10"/>
      <c r="K17" s="10"/>
      <c r="L17" s="10"/>
    </row>
    <row r="18" spans="1:13" ht="13.5" customHeight="1" x14ac:dyDescent="0.45">
      <c r="A18" s="73"/>
      <c r="B18" s="74" t="s">
        <v>23</v>
      </c>
      <c r="C18" s="43" t="s">
        <v>3</v>
      </c>
      <c r="D18" s="44"/>
      <c r="E18" s="43" t="s">
        <v>4</v>
      </c>
      <c r="F18" s="44"/>
      <c r="G18" s="43" t="s">
        <v>5</v>
      </c>
      <c r="H18" s="44"/>
      <c r="I18" s="43" t="s">
        <v>6</v>
      </c>
      <c r="J18" s="44"/>
      <c r="K18" s="43" t="s">
        <v>7</v>
      </c>
      <c r="L18" s="44"/>
      <c r="M18" s="78" t="s">
        <v>8</v>
      </c>
    </row>
    <row r="19" spans="1:13" ht="13.5" customHeight="1" x14ac:dyDescent="0.45">
      <c r="A19" s="73"/>
      <c r="B19" s="75"/>
      <c r="C19" s="32" t="s">
        <v>24</v>
      </c>
      <c r="D19" s="32" t="s">
        <v>3</v>
      </c>
      <c r="E19" s="32" t="s">
        <v>24</v>
      </c>
      <c r="F19" s="32" t="s">
        <v>4</v>
      </c>
      <c r="G19" s="32" t="s">
        <v>24</v>
      </c>
      <c r="H19" s="32" t="s">
        <v>5</v>
      </c>
      <c r="I19" s="32" t="s">
        <v>24</v>
      </c>
      <c r="J19" s="32" t="s">
        <v>6</v>
      </c>
      <c r="K19" s="32" t="s">
        <v>24</v>
      </c>
      <c r="L19" s="32" t="s">
        <v>7</v>
      </c>
      <c r="M19" s="78"/>
    </row>
    <row r="20" spans="1:13" ht="15.9" customHeight="1" x14ac:dyDescent="0.45">
      <c r="A20" s="82" t="s">
        <v>25</v>
      </c>
      <c r="B20" s="28"/>
      <c r="C20" s="36">
        <v>0</v>
      </c>
      <c r="D20" s="37">
        <f>C20*$B20</f>
        <v>0</v>
      </c>
      <c r="E20" s="13"/>
      <c r="F20" s="14">
        <f>E20*$B20</f>
        <v>0</v>
      </c>
      <c r="G20" s="13"/>
      <c r="H20" s="14">
        <f>G20*$B20</f>
        <v>0</v>
      </c>
      <c r="I20" s="13"/>
      <c r="J20" s="14">
        <f>I20*$B20</f>
        <v>0</v>
      </c>
      <c r="K20" s="13"/>
      <c r="L20" s="14">
        <f>K20*$B20</f>
        <v>0</v>
      </c>
      <c r="M20" s="13">
        <f t="shared" ref="M20:M35" si="1">F20+H20+J20+L20</f>
        <v>0</v>
      </c>
    </row>
    <row r="21" spans="1:13" ht="15.9" customHeight="1" x14ac:dyDescent="0.45">
      <c r="A21" s="82"/>
      <c r="B21" s="7" t="s">
        <v>26</v>
      </c>
      <c r="C21" s="15">
        <f t="shared" ref="C21:L21" si="2">C20</f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6">
        <f t="shared" si="2"/>
        <v>0</v>
      </c>
      <c r="H21" s="15">
        <f t="shared" si="2"/>
        <v>0</v>
      </c>
      <c r="I21" s="16">
        <f t="shared" si="2"/>
        <v>0</v>
      </c>
      <c r="J21" s="15">
        <f t="shared" si="2"/>
        <v>0</v>
      </c>
      <c r="K21" s="16">
        <f t="shared" si="2"/>
        <v>0</v>
      </c>
      <c r="L21" s="15">
        <f t="shared" si="2"/>
        <v>0</v>
      </c>
      <c r="M21" s="15">
        <f t="shared" si="1"/>
        <v>0</v>
      </c>
    </row>
    <row r="22" spans="1:13" ht="15.9" customHeight="1" x14ac:dyDescent="0.45">
      <c r="A22" s="83" t="s">
        <v>27</v>
      </c>
      <c r="B22" s="8"/>
      <c r="C22" s="36">
        <v>0</v>
      </c>
      <c r="D22" s="37">
        <f>C22*$B22</f>
        <v>0</v>
      </c>
      <c r="E22" s="13"/>
      <c r="F22" s="14">
        <f>E22*$B22</f>
        <v>0</v>
      </c>
      <c r="G22" s="13"/>
      <c r="H22" s="14">
        <f>G22*$B22</f>
        <v>0</v>
      </c>
      <c r="I22" s="13"/>
      <c r="J22" s="14">
        <f>I22*$B22</f>
        <v>0</v>
      </c>
      <c r="K22" s="13"/>
      <c r="L22" s="14">
        <f>K22*$B22</f>
        <v>0</v>
      </c>
      <c r="M22" s="13">
        <f t="shared" si="1"/>
        <v>0</v>
      </c>
    </row>
    <row r="23" spans="1:13" ht="15.9" customHeight="1" x14ac:dyDescent="0.45">
      <c r="A23" s="83"/>
      <c r="B23" s="8"/>
      <c r="C23" s="36">
        <v>0</v>
      </c>
      <c r="D23" s="37">
        <f>C23*$B23</f>
        <v>0</v>
      </c>
      <c r="E23" s="13"/>
      <c r="F23" s="14">
        <f>E23*$B23</f>
        <v>0</v>
      </c>
      <c r="G23" s="13"/>
      <c r="H23" s="14">
        <f>G23*$B23</f>
        <v>0</v>
      </c>
      <c r="I23" s="13"/>
      <c r="J23" s="14">
        <f>I23*$B23</f>
        <v>0</v>
      </c>
      <c r="K23" s="13"/>
      <c r="L23" s="14">
        <f>K23*$B23</f>
        <v>0</v>
      </c>
      <c r="M23" s="13">
        <f t="shared" si="1"/>
        <v>0</v>
      </c>
    </row>
    <row r="24" spans="1:13" ht="15.9" customHeight="1" x14ac:dyDescent="0.45">
      <c r="A24" s="82"/>
      <c r="B24" s="7" t="s">
        <v>26</v>
      </c>
      <c r="C24" s="15">
        <f t="shared" ref="C24:L24" si="3">SUM(C22:C23)</f>
        <v>0</v>
      </c>
      <c r="D24" s="15">
        <f t="shared" si="3"/>
        <v>0</v>
      </c>
      <c r="E24" s="15">
        <f t="shared" si="3"/>
        <v>0</v>
      </c>
      <c r="F24" s="15">
        <f t="shared" si="3"/>
        <v>0</v>
      </c>
      <c r="G24" s="16">
        <f t="shared" si="3"/>
        <v>0</v>
      </c>
      <c r="H24" s="15">
        <f t="shared" si="3"/>
        <v>0</v>
      </c>
      <c r="I24" s="16">
        <f t="shared" si="3"/>
        <v>0</v>
      </c>
      <c r="J24" s="15">
        <f t="shared" si="3"/>
        <v>0</v>
      </c>
      <c r="K24" s="16">
        <f t="shared" si="3"/>
        <v>0</v>
      </c>
      <c r="L24" s="15">
        <f t="shared" si="3"/>
        <v>0</v>
      </c>
      <c r="M24" s="15">
        <f t="shared" si="1"/>
        <v>0</v>
      </c>
    </row>
    <row r="25" spans="1:13" ht="15.9" customHeight="1" x14ac:dyDescent="0.45">
      <c r="A25" s="84" t="s">
        <v>28</v>
      </c>
      <c r="B25" s="8"/>
      <c r="C25" s="36">
        <v>0</v>
      </c>
      <c r="D25" s="37">
        <f>C25*$B25</f>
        <v>0</v>
      </c>
      <c r="E25" s="13"/>
      <c r="F25" s="14">
        <f>E25*$B25</f>
        <v>0</v>
      </c>
      <c r="G25" s="13"/>
      <c r="H25" s="14">
        <f>G25*$B25</f>
        <v>0</v>
      </c>
      <c r="I25" s="13"/>
      <c r="J25" s="14">
        <f>I25*$B25</f>
        <v>0</v>
      </c>
      <c r="K25" s="13"/>
      <c r="L25" s="14">
        <f>K25*$B25</f>
        <v>0</v>
      </c>
      <c r="M25" s="13">
        <f t="shared" si="1"/>
        <v>0</v>
      </c>
    </row>
    <row r="26" spans="1:13" ht="15.9" customHeight="1" x14ac:dyDescent="0.45">
      <c r="A26" s="85"/>
      <c r="B26" s="8"/>
      <c r="C26" s="36">
        <v>0</v>
      </c>
      <c r="D26" s="37">
        <f t="shared" ref="D26:D35" si="4">C26*$B26</f>
        <v>0</v>
      </c>
      <c r="E26" s="13"/>
      <c r="F26" s="14">
        <f t="shared" ref="F26:F35" si="5">E26*$B26</f>
        <v>0</v>
      </c>
      <c r="G26" s="13"/>
      <c r="H26" s="14">
        <f t="shared" ref="H26:H35" si="6">G26*$B26</f>
        <v>0</v>
      </c>
      <c r="I26" s="13"/>
      <c r="J26" s="14">
        <f t="shared" ref="J26:J35" si="7">I26*$B26</f>
        <v>0</v>
      </c>
      <c r="K26" s="13"/>
      <c r="L26" s="14">
        <f t="shared" ref="L26:L35" si="8">K26*$B26</f>
        <v>0</v>
      </c>
      <c r="M26" s="13">
        <f t="shared" si="1"/>
        <v>0</v>
      </c>
    </row>
    <row r="27" spans="1:13" ht="15.9" customHeight="1" x14ac:dyDescent="0.45">
      <c r="A27" s="85"/>
      <c r="B27" s="8"/>
      <c r="C27" s="36">
        <v>0</v>
      </c>
      <c r="D27" s="37">
        <f t="shared" si="4"/>
        <v>0</v>
      </c>
      <c r="E27" s="13"/>
      <c r="F27" s="14">
        <f t="shared" si="5"/>
        <v>0</v>
      </c>
      <c r="G27" s="13"/>
      <c r="H27" s="14">
        <f t="shared" si="6"/>
        <v>0</v>
      </c>
      <c r="I27" s="13"/>
      <c r="J27" s="14">
        <f t="shared" si="7"/>
        <v>0</v>
      </c>
      <c r="K27" s="13"/>
      <c r="L27" s="14">
        <f t="shared" si="8"/>
        <v>0</v>
      </c>
      <c r="M27" s="13">
        <f t="shared" si="1"/>
        <v>0</v>
      </c>
    </row>
    <row r="28" spans="1:13" ht="15.9" customHeight="1" x14ac:dyDescent="0.45">
      <c r="A28" s="85"/>
      <c r="B28" s="8"/>
      <c r="C28" s="36">
        <v>0</v>
      </c>
      <c r="D28" s="37">
        <f t="shared" si="4"/>
        <v>0</v>
      </c>
      <c r="E28" s="13"/>
      <c r="F28" s="14">
        <f t="shared" si="5"/>
        <v>0</v>
      </c>
      <c r="G28" s="13"/>
      <c r="H28" s="14">
        <f t="shared" si="6"/>
        <v>0</v>
      </c>
      <c r="I28" s="13"/>
      <c r="J28" s="14">
        <f t="shared" si="7"/>
        <v>0</v>
      </c>
      <c r="K28" s="13"/>
      <c r="L28" s="14">
        <f t="shared" si="8"/>
        <v>0</v>
      </c>
      <c r="M28" s="13">
        <f t="shared" si="1"/>
        <v>0</v>
      </c>
    </row>
    <row r="29" spans="1:13" ht="15.9" customHeight="1" x14ac:dyDescent="0.45">
      <c r="A29" s="85"/>
      <c r="B29" s="8"/>
      <c r="C29" s="36">
        <v>0</v>
      </c>
      <c r="D29" s="37">
        <f t="shared" si="4"/>
        <v>0</v>
      </c>
      <c r="E29" s="13"/>
      <c r="F29" s="14">
        <f t="shared" si="5"/>
        <v>0</v>
      </c>
      <c r="G29" s="13"/>
      <c r="H29" s="14">
        <f t="shared" si="6"/>
        <v>0</v>
      </c>
      <c r="I29" s="13"/>
      <c r="J29" s="14">
        <f t="shared" si="7"/>
        <v>0</v>
      </c>
      <c r="K29" s="13"/>
      <c r="L29" s="14">
        <f t="shared" si="8"/>
        <v>0</v>
      </c>
      <c r="M29" s="13">
        <f t="shared" si="1"/>
        <v>0</v>
      </c>
    </row>
    <row r="30" spans="1:13" ht="15.9" customHeight="1" x14ac:dyDescent="0.45">
      <c r="A30" s="85"/>
      <c r="B30" s="8"/>
      <c r="C30" s="36">
        <v>0</v>
      </c>
      <c r="D30" s="37">
        <f t="shared" si="4"/>
        <v>0</v>
      </c>
      <c r="E30" s="13"/>
      <c r="F30" s="14">
        <f t="shared" si="5"/>
        <v>0</v>
      </c>
      <c r="G30" s="13"/>
      <c r="H30" s="14">
        <f t="shared" si="6"/>
        <v>0</v>
      </c>
      <c r="I30" s="13"/>
      <c r="J30" s="14">
        <f t="shared" si="7"/>
        <v>0</v>
      </c>
      <c r="K30" s="13"/>
      <c r="L30" s="14">
        <f t="shared" si="8"/>
        <v>0</v>
      </c>
      <c r="M30" s="13">
        <f t="shared" si="1"/>
        <v>0</v>
      </c>
    </row>
    <row r="31" spans="1:13" ht="15.9" customHeight="1" x14ac:dyDescent="0.45">
      <c r="A31" s="85"/>
      <c r="B31" s="8"/>
      <c r="C31" s="36">
        <v>0</v>
      </c>
      <c r="D31" s="37">
        <f t="shared" si="4"/>
        <v>0</v>
      </c>
      <c r="E31" s="13"/>
      <c r="F31" s="14">
        <f t="shared" si="5"/>
        <v>0</v>
      </c>
      <c r="G31" s="13"/>
      <c r="H31" s="14">
        <f t="shared" si="6"/>
        <v>0</v>
      </c>
      <c r="I31" s="13"/>
      <c r="J31" s="14">
        <f t="shared" si="7"/>
        <v>0</v>
      </c>
      <c r="K31" s="13"/>
      <c r="L31" s="14">
        <f t="shared" si="8"/>
        <v>0</v>
      </c>
      <c r="M31" s="13">
        <f t="shared" si="1"/>
        <v>0</v>
      </c>
    </row>
    <row r="32" spans="1:13" ht="15.9" customHeight="1" x14ac:dyDescent="0.45">
      <c r="A32" s="85"/>
      <c r="B32" s="8"/>
      <c r="C32" s="36">
        <v>0</v>
      </c>
      <c r="D32" s="37">
        <f t="shared" si="4"/>
        <v>0</v>
      </c>
      <c r="E32" s="13"/>
      <c r="F32" s="14">
        <f t="shared" si="5"/>
        <v>0</v>
      </c>
      <c r="G32" s="13"/>
      <c r="H32" s="14">
        <f t="shared" si="6"/>
        <v>0</v>
      </c>
      <c r="I32" s="13"/>
      <c r="J32" s="14">
        <f t="shared" si="7"/>
        <v>0</v>
      </c>
      <c r="K32" s="13"/>
      <c r="L32" s="14">
        <f t="shared" si="8"/>
        <v>0</v>
      </c>
      <c r="M32" s="13">
        <f t="shared" si="1"/>
        <v>0</v>
      </c>
    </row>
    <row r="33" spans="1:14" ht="15.9" customHeight="1" x14ac:dyDescent="0.45">
      <c r="A33" s="85"/>
      <c r="B33" s="8"/>
      <c r="C33" s="36">
        <v>0</v>
      </c>
      <c r="D33" s="37">
        <f t="shared" si="4"/>
        <v>0</v>
      </c>
      <c r="E33" s="13"/>
      <c r="F33" s="14">
        <f t="shared" si="5"/>
        <v>0</v>
      </c>
      <c r="G33" s="13"/>
      <c r="H33" s="14">
        <f t="shared" si="6"/>
        <v>0</v>
      </c>
      <c r="I33" s="13"/>
      <c r="J33" s="14">
        <f t="shared" si="7"/>
        <v>0</v>
      </c>
      <c r="K33" s="13"/>
      <c r="L33" s="14">
        <f t="shared" si="8"/>
        <v>0</v>
      </c>
      <c r="M33" s="13">
        <f t="shared" si="1"/>
        <v>0</v>
      </c>
    </row>
    <row r="34" spans="1:14" ht="15.9" customHeight="1" x14ac:dyDescent="0.45">
      <c r="A34" s="86"/>
      <c r="B34" s="8"/>
      <c r="C34" s="36">
        <v>0</v>
      </c>
      <c r="D34" s="37">
        <f t="shared" si="4"/>
        <v>0</v>
      </c>
      <c r="E34" s="13"/>
      <c r="F34" s="14">
        <f t="shared" si="5"/>
        <v>0</v>
      </c>
      <c r="G34" s="13"/>
      <c r="H34" s="14">
        <f t="shared" si="6"/>
        <v>0</v>
      </c>
      <c r="I34" s="13"/>
      <c r="J34" s="14">
        <f t="shared" si="7"/>
        <v>0</v>
      </c>
      <c r="K34" s="13"/>
      <c r="L34" s="14">
        <f t="shared" si="8"/>
        <v>0</v>
      </c>
      <c r="M34" s="13">
        <f t="shared" si="1"/>
        <v>0</v>
      </c>
    </row>
    <row r="35" spans="1:14" ht="15.9" customHeight="1" x14ac:dyDescent="0.45">
      <c r="A35" s="29" t="s">
        <v>29</v>
      </c>
      <c r="B35" s="8"/>
      <c r="C35" s="36">
        <v>0</v>
      </c>
      <c r="D35" s="37">
        <f t="shared" si="4"/>
        <v>0</v>
      </c>
      <c r="E35" s="13"/>
      <c r="F35" s="14">
        <f t="shared" si="5"/>
        <v>0</v>
      </c>
      <c r="G35" s="13"/>
      <c r="H35" s="14">
        <f t="shared" si="6"/>
        <v>0</v>
      </c>
      <c r="I35" s="13"/>
      <c r="J35" s="14">
        <f t="shared" si="7"/>
        <v>0</v>
      </c>
      <c r="K35" s="13"/>
      <c r="L35" s="14">
        <f t="shared" si="8"/>
        <v>0</v>
      </c>
      <c r="M35" s="13">
        <f t="shared" si="1"/>
        <v>0</v>
      </c>
    </row>
    <row r="36" spans="1:14" ht="15.9" customHeight="1" x14ac:dyDescent="0.45">
      <c r="A36" s="30"/>
      <c r="B36" s="7" t="s">
        <v>26</v>
      </c>
      <c r="C36" s="15">
        <f>SUM(C25:C35)</f>
        <v>0</v>
      </c>
      <c r="D36" s="15">
        <f t="shared" ref="D36" si="9">SUM(D25:D35)</f>
        <v>0</v>
      </c>
      <c r="E36" s="15">
        <f>SUM(E25:E35)</f>
        <v>0</v>
      </c>
      <c r="F36" s="15">
        <f t="shared" ref="F36:L36" si="10">SUM(F25:F35)</f>
        <v>0</v>
      </c>
      <c r="G36" s="16">
        <f t="shared" si="10"/>
        <v>0</v>
      </c>
      <c r="H36" s="15">
        <f t="shared" si="10"/>
        <v>0</v>
      </c>
      <c r="I36" s="16">
        <f t="shared" si="10"/>
        <v>0</v>
      </c>
      <c r="J36" s="15">
        <f t="shared" si="10"/>
        <v>0</v>
      </c>
      <c r="K36" s="16">
        <f t="shared" si="10"/>
        <v>0</v>
      </c>
      <c r="L36" s="15">
        <f t="shared" si="10"/>
        <v>0</v>
      </c>
      <c r="M36" s="15">
        <f>F36+H36+J36+L36</f>
        <v>0</v>
      </c>
    </row>
    <row r="37" spans="1:14" ht="15.9" customHeight="1" x14ac:dyDescent="0.45">
      <c r="A37" s="87" t="s">
        <v>30</v>
      </c>
      <c r="B37" s="88"/>
      <c r="C37" s="17">
        <f t="shared" ref="C37:I37" si="11">C21+C24+C36</f>
        <v>0</v>
      </c>
      <c r="D37" s="17">
        <f t="shared" si="11"/>
        <v>0</v>
      </c>
      <c r="E37" s="17">
        <f t="shared" si="11"/>
        <v>0</v>
      </c>
      <c r="F37" s="17">
        <f t="shared" si="11"/>
        <v>0</v>
      </c>
      <c r="G37" s="17">
        <f t="shared" si="11"/>
        <v>0</v>
      </c>
      <c r="H37" s="17">
        <f t="shared" si="11"/>
        <v>0</v>
      </c>
      <c r="I37" s="17">
        <f t="shared" si="11"/>
        <v>0</v>
      </c>
      <c r="J37" s="17">
        <f>J21+J24+J36</f>
        <v>0</v>
      </c>
      <c r="K37" s="17">
        <f t="shared" ref="K37" si="12">K21+K24+K36</f>
        <v>0</v>
      </c>
      <c r="L37" s="17">
        <f>L21+L24+L36</f>
        <v>0</v>
      </c>
      <c r="M37" s="17">
        <f>M21+M24+M36</f>
        <v>0</v>
      </c>
      <c r="N37" s="4">
        <f>E37+G37+I37+K37</f>
        <v>0</v>
      </c>
    </row>
    <row r="38" spans="1:14" ht="18.899999999999999" customHeight="1" x14ac:dyDescent="0.45">
      <c r="A38" s="3"/>
      <c r="B38" s="3"/>
      <c r="C38" s="3"/>
      <c r="D38" s="3"/>
      <c r="E38" s="10"/>
      <c r="F38" s="10"/>
      <c r="G38" s="10"/>
      <c r="H38" s="10"/>
      <c r="I38" s="10"/>
      <c r="J38" s="10"/>
      <c r="K38" s="10"/>
      <c r="L38" s="10"/>
      <c r="M38" s="10"/>
      <c r="N38" s="21" t="s">
        <v>31</v>
      </c>
    </row>
    <row r="39" spans="1:14" ht="18.899999999999999" customHeight="1" x14ac:dyDescent="0.45">
      <c r="A39" s="2" t="s">
        <v>32</v>
      </c>
      <c r="B39" s="3"/>
      <c r="C39" s="3"/>
      <c r="D39" s="3"/>
      <c r="E39" s="10"/>
      <c r="F39" s="10"/>
      <c r="G39" s="10"/>
      <c r="H39" s="10"/>
      <c r="I39" s="10"/>
      <c r="J39" s="10"/>
      <c r="K39" s="10"/>
      <c r="L39" s="10"/>
      <c r="M39" s="10"/>
    </row>
    <row r="40" spans="1:14" ht="12.75" customHeight="1" x14ac:dyDescent="0.45">
      <c r="A40" s="89"/>
      <c r="B40" s="74" t="s">
        <v>23</v>
      </c>
      <c r="C40" s="43" t="s">
        <v>3</v>
      </c>
      <c r="D40" s="44"/>
      <c r="E40" s="43" t="s">
        <v>4</v>
      </c>
      <c r="F40" s="44"/>
      <c r="G40" s="43" t="s">
        <v>5</v>
      </c>
      <c r="H40" s="44"/>
      <c r="I40" s="43" t="s">
        <v>6</v>
      </c>
      <c r="J40" s="44"/>
      <c r="K40" s="43" t="s">
        <v>7</v>
      </c>
      <c r="L40" s="44"/>
      <c r="M40" s="78" t="s">
        <v>8</v>
      </c>
    </row>
    <row r="41" spans="1:14" ht="12.75" customHeight="1" x14ac:dyDescent="0.45">
      <c r="A41" s="90"/>
      <c r="B41" s="75"/>
      <c r="C41" s="32" t="s">
        <v>24</v>
      </c>
      <c r="D41" s="32" t="s">
        <v>3</v>
      </c>
      <c r="E41" s="32" t="s">
        <v>24</v>
      </c>
      <c r="F41" s="32" t="s">
        <v>4</v>
      </c>
      <c r="G41" s="32" t="s">
        <v>24</v>
      </c>
      <c r="H41" s="32" t="s">
        <v>5</v>
      </c>
      <c r="I41" s="32" t="s">
        <v>24</v>
      </c>
      <c r="J41" s="32" t="s">
        <v>6</v>
      </c>
      <c r="K41" s="32" t="s">
        <v>24</v>
      </c>
      <c r="L41" s="32" t="s">
        <v>7</v>
      </c>
      <c r="M41" s="78"/>
    </row>
    <row r="42" spans="1:14" ht="15.9" customHeight="1" x14ac:dyDescent="0.45">
      <c r="A42" s="79" t="s">
        <v>33</v>
      </c>
      <c r="B42" s="28"/>
      <c r="C42" s="36">
        <v>0</v>
      </c>
      <c r="D42" s="37">
        <f t="shared" ref="D42" si="13">C42*$B42</f>
        <v>0</v>
      </c>
      <c r="E42" s="13"/>
      <c r="F42" s="14">
        <f t="shared" ref="F42" si="14">E42*$B42</f>
        <v>0</v>
      </c>
      <c r="G42" s="13"/>
      <c r="H42" s="14">
        <f t="shared" ref="H42" si="15">G42*$B42</f>
        <v>0</v>
      </c>
      <c r="I42" s="13"/>
      <c r="J42" s="14">
        <f t="shared" ref="J42" si="16">I42*$B42</f>
        <v>0</v>
      </c>
      <c r="K42" s="13">
        <v>0</v>
      </c>
      <c r="L42" s="14">
        <f t="shared" ref="L42" si="17">K42*$B42</f>
        <v>0</v>
      </c>
      <c r="M42" s="13">
        <f t="shared" ref="M42:M49" si="18">F42+H42+J42+L42</f>
        <v>0</v>
      </c>
    </row>
    <row r="43" spans="1:14" ht="15.9" customHeight="1" x14ac:dyDescent="0.45">
      <c r="A43" s="80"/>
      <c r="B43" s="7" t="s">
        <v>26</v>
      </c>
      <c r="C43" s="15">
        <f t="shared" ref="C43:L45" si="19">C42</f>
        <v>0</v>
      </c>
      <c r="D43" s="15">
        <f t="shared" si="19"/>
        <v>0</v>
      </c>
      <c r="E43" s="15">
        <f t="shared" si="19"/>
        <v>0</v>
      </c>
      <c r="F43" s="15">
        <f t="shared" si="19"/>
        <v>0</v>
      </c>
      <c r="G43" s="15">
        <f t="shared" si="19"/>
        <v>0</v>
      </c>
      <c r="H43" s="15">
        <f t="shared" si="19"/>
        <v>0</v>
      </c>
      <c r="I43" s="15">
        <f t="shared" si="19"/>
        <v>0</v>
      </c>
      <c r="J43" s="15">
        <f t="shared" si="19"/>
        <v>0</v>
      </c>
      <c r="K43" s="15">
        <f t="shared" si="19"/>
        <v>0</v>
      </c>
      <c r="L43" s="15">
        <f t="shared" si="19"/>
        <v>0</v>
      </c>
      <c r="M43" s="15">
        <f t="shared" si="18"/>
        <v>0</v>
      </c>
    </row>
    <row r="44" spans="1:14" ht="15.9" customHeight="1" x14ac:dyDescent="0.45">
      <c r="A44" s="79" t="s">
        <v>34</v>
      </c>
      <c r="B44" s="8"/>
      <c r="C44" s="36">
        <v>0</v>
      </c>
      <c r="D44" s="37">
        <f t="shared" ref="D44" si="20">C44*$B44</f>
        <v>0</v>
      </c>
      <c r="E44" s="13"/>
      <c r="F44" s="14">
        <f t="shared" ref="F44" si="21">E44*$B44</f>
        <v>0</v>
      </c>
      <c r="G44" s="13"/>
      <c r="H44" s="14">
        <f t="shared" ref="H44" si="22">G44*$B44</f>
        <v>0</v>
      </c>
      <c r="I44" s="13"/>
      <c r="J44" s="14">
        <f t="shared" ref="J44" si="23">I44*$B44</f>
        <v>0</v>
      </c>
      <c r="K44" s="13">
        <v>0</v>
      </c>
      <c r="L44" s="14">
        <f t="shared" ref="L44" si="24">K44*$B44</f>
        <v>0</v>
      </c>
      <c r="M44" s="13">
        <f t="shared" si="18"/>
        <v>0</v>
      </c>
    </row>
    <row r="45" spans="1:14" ht="15.9" customHeight="1" x14ac:dyDescent="0.45">
      <c r="A45" s="80"/>
      <c r="B45" s="7" t="s">
        <v>26</v>
      </c>
      <c r="C45" s="15">
        <f t="shared" ref="C45:D45" si="25">C44</f>
        <v>0</v>
      </c>
      <c r="D45" s="15">
        <f t="shared" si="25"/>
        <v>0</v>
      </c>
      <c r="E45" s="15">
        <f t="shared" si="19"/>
        <v>0</v>
      </c>
      <c r="F45" s="15">
        <f t="shared" si="19"/>
        <v>0</v>
      </c>
      <c r="G45" s="15">
        <f t="shared" si="19"/>
        <v>0</v>
      </c>
      <c r="H45" s="15">
        <f t="shared" si="19"/>
        <v>0</v>
      </c>
      <c r="I45" s="15">
        <f t="shared" si="19"/>
        <v>0</v>
      </c>
      <c r="J45" s="15">
        <f t="shared" si="19"/>
        <v>0</v>
      </c>
      <c r="K45" s="15">
        <f t="shared" si="19"/>
        <v>0</v>
      </c>
      <c r="L45" s="15">
        <f t="shared" si="19"/>
        <v>0</v>
      </c>
      <c r="M45" s="15">
        <f t="shared" si="18"/>
        <v>0</v>
      </c>
    </row>
    <row r="46" spans="1:14" ht="15.9" customHeight="1" x14ac:dyDescent="0.45">
      <c r="A46" s="79" t="s">
        <v>35</v>
      </c>
      <c r="B46" s="8"/>
      <c r="C46" s="36">
        <v>0</v>
      </c>
      <c r="D46" s="37">
        <f t="shared" ref="D46:D48" si="26">C46*$B46</f>
        <v>0</v>
      </c>
      <c r="E46" s="13"/>
      <c r="F46" s="14">
        <f t="shared" ref="F46:F48" si="27">E46*$B46</f>
        <v>0</v>
      </c>
      <c r="G46" s="13"/>
      <c r="H46" s="14">
        <f t="shared" ref="H46:H48" si="28">G46*$B46</f>
        <v>0</v>
      </c>
      <c r="I46" s="13"/>
      <c r="J46" s="14">
        <f t="shared" ref="J46:J48" si="29">I46*$B46</f>
        <v>0</v>
      </c>
      <c r="K46" s="13">
        <v>0</v>
      </c>
      <c r="L46" s="14">
        <f t="shared" ref="L46:L48" si="30">K46*$B46</f>
        <v>0</v>
      </c>
      <c r="M46" s="13">
        <f t="shared" si="18"/>
        <v>0</v>
      </c>
    </row>
    <row r="47" spans="1:14" ht="15.9" customHeight="1" x14ac:dyDescent="0.45">
      <c r="A47" s="81"/>
      <c r="B47" s="8"/>
      <c r="C47" s="36">
        <v>0</v>
      </c>
      <c r="D47" s="37">
        <f t="shared" si="26"/>
        <v>0</v>
      </c>
      <c r="E47" s="13"/>
      <c r="F47" s="14">
        <f t="shared" si="27"/>
        <v>0</v>
      </c>
      <c r="G47" s="13"/>
      <c r="H47" s="14">
        <f t="shared" si="28"/>
        <v>0</v>
      </c>
      <c r="I47" s="13"/>
      <c r="J47" s="14">
        <f t="shared" si="29"/>
        <v>0</v>
      </c>
      <c r="K47" s="13">
        <v>0</v>
      </c>
      <c r="L47" s="14">
        <f t="shared" si="30"/>
        <v>0</v>
      </c>
      <c r="M47" s="13">
        <f t="shared" si="18"/>
        <v>0</v>
      </c>
    </row>
    <row r="48" spans="1:14" ht="15.9" customHeight="1" x14ac:dyDescent="0.45">
      <c r="A48" s="81"/>
      <c r="B48" s="8"/>
      <c r="C48" s="36">
        <v>0</v>
      </c>
      <c r="D48" s="37">
        <f t="shared" si="26"/>
        <v>0</v>
      </c>
      <c r="E48" s="13"/>
      <c r="F48" s="14">
        <f t="shared" si="27"/>
        <v>0</v>
      </c>
      <c r="G48" s="13"/>
      <c r="H48" s="14">
        <f t="shared" si="28"/>
        <v>0</v>
      </c>
      <c r="I48" s="13"/>
      <c r="J48" s="14">
        <f t="shared" si="29"/>
        <v>0</v>
      </c>
      <c r="K48" s="13">
        <v>0</v>
      </c>
      <c r="L48" s="14">
        <f t="shared" si="30"/>
        <v>0</v>
      </c>
      <c r="M48" s="13">
        <f t="shared" si="18"/>
        <v>0</v>
      </c>
    </row>
    <row r="49" spans="1:14" ht="15.9" customHeight="1" x14ac:dyDescent="0.45">
      <c r="A49" s="80"/>
      <c r="B49" s="7" t="s">
        <v>26</v>
      </c>
      <c r="C49" s="15">
        <f>SUM(C46:C48)</f>
        <v>0</v>
      </c>
      <c r="D49" s="15">
        <f t="shared" ref="D49" si="31">SUM(D46:D48)</f>
        <v>0</v>
      </c>
      <c r="E49" s="15">
        <f>SUM(E46:E48)</f>
        <v>0</v>
      </c>
      <c r="F49" s="15">
        <f t="shared" ref="F49:L49" si="32">SUM(F46:F48)</f>
        <v>0</v>
      </c>
      <c r="G49" s="15">
        <f t="shared" si="32"/>
        <v>0</v>
      </c>
      <c r="H49" s="15">
        <f t="shared" si="32"/>
        <v>0</v>
      </c>
      <c r="I49" s="15">
        <f t="shared" si="32"/>
        <v>0</v>
      </c>
      <c r="J49" s="15">
        <f t="shared" si="32"/>
        <v>0</v>
      </c>
      <c r="K49" s="15">
        <f t="shared" si="32"/>
        <v>0</v>
      </c>
      <c r="L49" s="15">
        <f t="shared" si="32"/>
        <v>0</v>
      </c>
      <c r="M49" s="15">
        <f t="shared" si="18"/>
        <v>0</v>
      </c>
    </row>
    <row r="50" spans="1:14" ht="15.6" customHeight="1" x14ac:dyDescent="0.45">
      <c r="A50" s="96" t="s">
        <v>30</v>
      </c>
      <c r="B50" s="97"/>
      <c r="C50" s="18">
        <f>C43+C45+C49</f>
        <v>0</v>
      </c>
      <c r="D50" s="19">
        <f t="shared" ref="D50:L50" si="33">D43+D45+D49</f>
        <v>0</v>
      </c>
      <c r="E50" s="18">
        <f>E43+E45+E49</f>
        <v>0</v>
      </c>
      <c r="F50" s="19">
        <f t="shared" si="33"/>
        <v>0</v>
      </c>
      <c r="G50" s="18">
        <f t="shared" si="33"/>
        <v>0</v>
      </c>
      <c r="H50" s="19">
        <f t="shared" si="33"/>
        <v>0</v>
      </c>
      <c r="I50" s="18">
        <f t="shared" si="33"/>
        <v>0</v>
      </c>
      <c r="J50" s="19">
        <f t="shared" si="33"/>
        <v>0</v>
      </c>
      <c r="K50" s="18">
        <f t="shared" si="33"/>
        <v>0</v>
      </c>
      <c r="L50" s="19">
        <f t="shared" si="33"/>
        <v>0</v>
      </c>
      <c r="M50" s="19">
        <f>M43+M45+M49</f>
        <v>0</v>
      </c>
      <c r="N50" s="4">
        <f>E50+G50+I50+K50</f>
        <v>0</v>
      </c>
    </row>
    <row r="51" spans="1:14" ht="20.100000000000001" customHeight="1" x14ac:dyDescent="0.45">
      <c r="A51" s="2"/>
      <c r="B51" s="5"/>
      <c r="C51" s="5"/>
      <c r="D51" s="5"/>
      <c r="E51" s="20"/>
      <c r="F51" s="20"/>
      <c r="G51" s="20"/>
      <c r="H51" s="20"/>
      <c r="I51" s="20"/>
      <c r="J51" s="20"/>
      <c r="K51" s="20"/>
      <c r="L51" s="20"/>
      <c r="M51" s="20"/>
      <c r="N51" s="21" t="s">
        <v>31</v>
      </c>
    </row>
    <row r="52" spans="1:14" ht="18.899999999999999" customHeight="1" x14ac:dyDescent="0.45">
      <c r="A52" s="2" t="s">
        <v>36</v>
      </c>
      <c r="B52" s="3"/>
      <c r="C52" s="3"/>
      <c r="D52" s="3"/>
      <c r="E52" s="10"/>
      <c r="F52" s="10"/>
      <c r="G52" s="10"/>
      <c r="H52" s="10"/>
      <c r="I52" s="10"/>
      <c r="J52" s="10"/>
      <c r="K52" s="10"/>
      <c r="L52" s="10"/>
      <c r="M52" s="10"/>
    </row>
    <row r="53" spans="1:14" ht="13.5" customHeight="1" x14ac:dyDescent="0.45">
      <c r="A53" s="89"/>
      <c r="B53" s="74" t="s">
        <v>23</v>
      </c>
      <c r="C53" s="43" t="s">
        <v>3</v>
      </c>
      <c r="D53" s="44"/>
      <c r="E53" s="43" t="s">
        <v>4</v>
      </c>
      <c r="F53" s="44"/>
      <c r="G53" s="43" t="s">
        <v>5</v>
      </c>
      <c r="H53" s="44"/>
      <c r="I53" s="43" t="s">
        <v>6</v>
      </c>
      <c r="J53" s="44"/>
      <c r="K53" s="43" t="s">
        <v>7</v>
      </c>
      <c r="L53" s="44"/>
      <c r="M53" s="78" t="s">
        <v>8</v>
      </c>
    </row>
    <row r="54" spans="1:14" ht="13.5" customHeight="1" x14ac:dyDescent="0.45">
      <c r="A54" s="90"/>
      <c r="B54" s="75"/>
      <c r="C54" s="32" t="s">
        <v>24</v>
      </c>
      <c r="D54" s="32" t="s">
        <v>3</v>
      </c>
      <c r="E54" s="32" t="s">
        <v>24</v>
      </c>
      <c r="F54" s="32" t="s">
        <v>4</v>
      </c>
      <c r="G54" s="32" t="s">
        <v>24</v>
      </c>
      <c r="H54" s="32" t="s">
        <v>5</v>
      </c>
      <c r="I54" s="32" t="s">
        <v>24</v>
      </c>
      <c r="J54" s="32" t="s">
        <v>6</v>
      </c>
      <c r="K54" s="32" t="s">
        <v>24</v>
      </c>
      <c r="L54" s="32" t="s">
        <v>7</v>
      </c>
      <c r="M54" s="78"/>
    </row>
    <row r="55" spans="1:14" ht="15.9" customHeight="1" x14ac:dyDescent="0.45">
      <c r="A55" s="79" t="s">
        <v>34</v>
      </c>
      <c r="B55" s="8"/>
      <c r="C55" s="36">
        <v>0</v>
      </c>
      <c r="D55" s="37">
        <f t="shared" ref="D55" si="34">C55*$B55</f>
        <v>0</v>
      </c>
      <c r="E55" s="13"/>
      <c r="F55" s="14">
        <f t="shared" ref="F55" si="35">E55*$B55</f>
        <v>0</v>
      </c>
      <c r="G55" s="13"/>
      <c r="H55" s="14">
        <f t="shared" ref="H55" si="36">G55*$B55</f>
        <v>0</v>
      </c>
      <c r="I55" s="13"/>
      <c r="J55" s="14">
        <f t="shared" ref="J55" si="37">I55*$B55</f>
        <v>0</v>
      </c>
      <c r="K55" s="13">
        <v>0</v>
      </c>
      <c r="L55" s="14">
        <f t="shared" ref="L55" si="38">K55*$B55</f>
        <v>0</v>
      </c>
      <c r="M55" s="13">
        <f>F55+H55+J55+L55</f>
        <v>0</v>
      </c>
    </row>
    <row r="56" spans="1:14" ht="15.9" customHeight="1" x14ac:dyDescent="0.45">
      <c r="A56" s="80"/>
      <c r="B56" s="7" t="s">
        <v>26</v>
      </c>
      <c r="C56" s="15">
        <f t="shared" ref="C56:L56" si="39">C55</f>
        <v>0</v>
      </c>
      <c r="D56" s="15">
        <f t="shared" si="39"/>
        <v>0</v>
      </c>
      <c r="E56" s="15">
        <f t="shared" si="39"/>
        <v>0</v>
      </c>
      <c r="F56" s="15">
        <f t="shared" si="39"/>
        <v>0</v>
      </c>
      <c r="G56" s="15">
        <f t="shared" si="39"/>
        <v>0</v>
      </c>
      <c r="H56" s="15">
        <f t="shared" si="39"/>
        <v>0</v>
      </c>
      <c r="I56" s="15">
        <f t="shared" si="39"/>
        <v>0</v>
      </c>
      <c r="J56" s="15">
        <f t="shared" si="39"/>
        <v>0</v>
      </c>
      <c r="K56" s="15">
        <f t="shared" si="39"/>
        <v>0</v>
      </c>
      <c r="L56" s="15">
        <f t="shared" si="39"/>
        <v>0</v>
      </c>
      <c r="M56" s="15">
        <f>F56+H56+J56+L56</f>
        <v>0</v>
      </c>
    </row>
    <row r="57" spans="1:14" ht="15.9" customHeight="1" x14ac:dyDescent="0.45">
      <c r="A57" s="79" t="s">
        <v>37</v>
      </c>
      <c r="B57" s="8"/>
      <c r="C57" s="36">
        <v>0</v>
      </c>
      <c r="D57" s="37">
        <f t="shared" ref="D57:D58" si="40">C57*$B57</f>
        <v>0</v>
      </c>
      <c r="E57" s="13"/>
      <c r="F57" s="14">
        <f t="shared" ref="F57:F58" si="41">E57*$B57</f>
        <v>0</v>
      </c>
      <c r="G57" s="13"/>
      <c r="H57" s="14">
        <f t="shared" ref="H57:H58" si="42">G57*$B57</f>
        <v>0</v>
      </c>
      <c r="I57" s="13"/>
      <c r="J57" s="14">
        <f t="shared" ref="J57:J58" si="43">I57*$B57</f>
        <v>0</v>
      </c>
      <c r="K57" s="13">
        <v>0</v>
      </c>
      <c r="L57" s="14">
        <f t="shared" ref="L57:L58" si="44">K57*$B57</f>
        <v>0</v>
      </c>
      <c r="M57" s="13">
        <f>F57+H57+J57+L57</f>
        <v>0</v>
      </c>
    </row>
    <row r="58" spans="1:14" ht="15.9" customHeight="1" x14ac:dyDescent="0.45">
      <c r="A58" s="81"/>
      <c r="B58" s="8"/>
      <c r="C58" s="36">
        <v>0</v>
      </c>
      <c r="D58" s="37">
        <f t="shared" si="40"/>
        <v>0</v>
      </c>
      <c r="E58" s="13"/>
      <c r="F58" s="14">
        <f t="shared" si="41"/>
        <v>0</v>
      </c>
      <c r="G58" s="13"/>
      <c r="H58" s="14">
        <f t="shared" si="42"/>
        <v>0</v>
      </c>
      <c r="I58" s="13"/>
      <c r="J58" s="14">
        <f t="shared" si="43"/>
        <v>0</v>
      </c>
      <c r="K58" s="13">
        <v>0</v>
      </c>
      <c r="L58" s="14">
        <f t="shared" si="44"/>
        <v>0</v>
      </c>
      <c r="M58" s="13">
        <f>F58+H58+J58+L58</f>
        <v>0</v>
      </c>
    </row>
    <row r="59" spans="1:14" ht="15.9" customHeight="1" x14ac:dyDescent="0.45">
      <c r="A59" s="80"/>
      <c r="B59" s="7" t="s">
        <v>26</v>
      </c>
      <c r="C59" s="15">
        <f>SUM(C57:C58)</f>
        <v>0</v>
      </c>
      <c r="D59" s="15">
        <f>SUM(D57:D58)</f>
        <v>0</v>
      </c>
      <c r="E59" s="15">
        <f>SUM(E57:E58)</f>
        <v>0</v>
      </c>
      <c r="F59" s="15">
        <f>SUM(F57:F58)</f>
        <v>0</v>
      </c>
      <c r="G59" s="15">
        <f t="shared" ref="G59:L59" si="45">SUM(G57:G58)</f>
        <v>0</v>
      </c>
      <c r="H59" s="15">
        <f t="shared" si="45"/>
        <v>0</v>
      </c>
      <c r="I59" s="15">
        <f t="shared" si="45"/>
        <v>0</v>
      </c>
      <c r="J59" s="15">
        <f t="shared" si="45"/>
        <v>0</v>
      </c>
      <c r="K59" s="15">
        <f t="shared" si="45"/>
        <v>0</v>
      </c>
      <c r="L59" s="15">
        <f t="shared" si="45"/>
        <v>0</v>
      </c>
      <c r="M59" s="15">
        <f>F59+H59+J59+L59</f>
        <v>0</v>
      </c>
    </row>
    <row r="60" spans="1:14" ht="15.9" customHeight="1" x14ac:dyDescent="0.45">
      <c r="A60" s="96" t="s">
        <v>30</v>
      </c>
      <c r="B60" s="97"/>
      <c r="C60" s="18">
        <f t="shared" ref="C60:L60" si="46">C56+C59</f>
        <v>0</v>
      </c>
      <c r="D60" s="19">
        <f t="shared" si="46"/>
        <v>0</v>
      </c>
      <c r="E60" s="18">
        <f t="shared" si="46"/>
        <v>0</v>
      </c>
      <c r="F60" s="19">
        <f t="shared" si="46"/>
        <v>0</v>
      </c>
      <c r="G60" s="18">
        <f t="shared" si="46"/>
        <v>0</v>
      </c>
      <c r="H60" s="19">
        <f t="shared" si="46"/>
        <v>0</v>
      </c>
      <c r="I60" s="18">
        <f t="shared" si="46"/>
        <v>0</v>
      </c>
      <c r="J60" s="19">
        <f t="shared" si="46"/>
        <v>0</v>
      </c>
      <c r="K60" s="18">
        <f t="shared" si="46"/>
        <v>0</v>
      </c>
      <c r="L60" s="19">
        <f t="shared" si="46"/>
        <v>0</v>
      </c>
      <c r="M60" s="19">
        <f>M56+M59</f>
        <v>0</v>
      </c>
      <c r="N60" s="4">
        <f>E60+G60+I60+K60</f>
        <v>0</v>
      </c>
    </row>
    <row r="61" spans="1:14" ht="20.100000000000001" customHeight="1" x14ac:dyDescent="0.45">
      <c r="A61" s="2"/>
      <c r="B61" s="5"/>
      <c r="C61" s="5"/>
      <c r="D61" s="5"/>
      <c r="E61" s="20"/>
      <c r="F61" s="20"/>
      <c r="G61" s="20"/>
      <c r="H61" s="20"/>
      <c r="I61" s="20"/>
      <c r="J61" s="20"/>
      <c r="K61" s="20"/>
      <c r="L61" s="20"/>
      <c r="M61" s="20"/>
      <c r="N61" s="21" t="s">
        <v>31</v>
      </c>
    </row>
    <row r="62" spans="1:14" ht="18.899999999999999" customHeight="1" x14ac:dyDescent="0.45">
      <c r="A62" s="2" t="s">
        <v>38</v>
      </c>
      <c r="B62" s="3"/>
      <c r="C62" s="3"/>
      <c r="D62" s="3"/>
      <c r="E62" s="10"/>
      <c r="F62" s="10"/>
      <c r="G62" s="10"/>
      <c r="H62" s="10"/>
      <c r="I62" s="10"/>
      <c r="J62" s="10"/>
      <c r="K62" s="10"/>
      <c r="L62" s="10"/>
      <c r="M62" s="10"/>
    </row>
    <row r="63" spans="1:14" ht="13.5" customHeight="1" thickBot="1" x14ac:dyDescent="0.5">
      <c r="A63" s="41" t="s">
        <v>2</v>
      </c>
      <c r="B63" s="42"/>
      <c r="C63" s="43" t="s">
        <v>3</v>
      </c>
      <c r="D63" s="44"/>
      <c r="E63" s="43" t="s">
        <v>4</v>
      </c>
      <c r="F63" s="44"/>
      <c r="G63" s="43" t="s">
        <v>5</v>
      </c>
      <c r="H63" s="44"/>
      <c r="I63" s="43" t="s">
        <v>6</v>
      </c>
      <c r="J63" s="44"/>
      <c r="K63" s="43" t="s">
        <v>7</v>
      </c>
      <c r="L63" s="44"/>
      <c r="M63" s="32" t="s">
        <v>8</v>
      </c>
    </row>
    <row r="64" spans="1:14" ht="15.9" customHeight="1" thickTop="1" x14ac:dyDescent="0.45">
      <c r="A64" s="91" t="s">
        <v>30</v>
      </c>
      <c r="B64" s="92"/>
      <c r="C64" s="31"/>
      <c r="D64" s="31">
        <v>0</v>
      </c>
      <c r="E64" s="93">
        <v>13600000</v>
      </c>
      <c r="F64" s="94"/>
      <c r="G64" s="93">
        <v>20800000</v>
      </c>
      <c r="H64" s="94"/>
      <c r="I64" s="93">
        <v>21300000</v>
      </c>
      <c r="J64" s="94"/>
      <c r="K64" s="93">
        <v>7200000</v>
      </c>
      <c r="L64" s="94"/>
      <c r="M64" s="39">
        <f>SUM(E64:L64)</f>
        <v>62900000</v>
      </c>
      <c r="N64" s="4" t="s">
        <v>18</v>
      </c>
    </row>
    <row r="65" spans="1:5" x14ac:dyDescent="0.45">
      <c r="A65" s="2" t="s">
        <v>39</v>
      </c>
      <c r="B65" s="3"/>
      <c r="C65" s="3"/>
      <c r="D65" s="3"/>
      <c r="E65" s="10"/>
    </row>
    <row r="66" spans="1:5" x14ac:dyDescent="0.45">
      <c r="A66" s="38" t="s">
        <v>40</v>
      </c>
      <c r="B66" s="3"/>
      <c r="C66" s="3"/>
      <c r="D66" s="3"/>
    </row>
  </sheetData>
  <mergeCells count="111">
    <mergeCell ref="A64:B64"/>
    <mergeCell ref="E64:F64"/>
    <mergeCell ref="G64:H64"/>
    <mergeCell ref="I64:J64"/>
    <mergeCell ref="K64:L64"/>
    <mergeCell ref="A2:M2"/>
    <mergeCell ref="A63:B63"/>
    <mergeCell ref="C63:D63"/>
    <mergeCell ref="E63:F63"/>
    <mergeCell ref="G63:H63"/>
    <mergeCell ref="I63:J63"/>
    <mergeCell ref="K63:L63"/>
    <mergeCell ref="I53:J53"/>
    <mergeCell ref="K53:L53"/>
    <mergeCell ref="M53:M54"/>
    <mergeCell ref="A55:A56"/>
    <mergeCell ref="A57:A59"/>
    <mergeCell ref="A60:B60"/>
    <mergeCell ref="A50:B50"/>
    <mergeCell ref="A53:A54"/>
    <mergeCell ref="B53:B54"/>
    <mergeCell ref="C53:D53"/>
    <mergeCell ref="E53:F53"/>
    <mergeCell ref="G53:H53"/>
    <mergeCell ref="I40:J40"/>
    <mergeCell ref="K40:L40"/>
    <mergeCell ref="M40:M41"/>
    <mergeCell ref="A42:A43"/>
    <mergeCell ref="A44:A45"/>
    <mergeCell ref="A46:A49"/>
    <mergeCell ref="M18:M19"/>
    <mergeCell ref="A20:A21"/>
    <mergeCell ref="A22:A24"/>
    <mergeCell ref="A25:A34"/>
    <mergeCell ref="A37:B37"/>
    <mergeCell ref="A40:A41"/>
    <mergeCell ref="B40:B41"/>
    <mergeCell ref="C40:D40"/>
    <mergeCell ref="E40:F40"/>
    <mergeCell ref="G40:H40"/>
    <mergeCell ref="K15:L15"/>
    <mergeCell ref="A18:A19"/>
    <mergeCell ref="B18:B19"/>
    <mergeCell ref="C18:D18"/>
    <mergeCell ref="E18:F18"/>
    <mergeCell ref="G18:H18"/>
    <mergeCell ref="I18:J18"/>
    <mergeCell ref="K18:L18"/>
    <mergeCell ref="C14:D14"/>
    <mergeCell ref="E14:F14"/>
    <mergeCell ref="G14:H14"/>
    <mergeCell ref="I14:J14"/>
    <mergeCell ref="K14:L14"/>
    <mergeCell ref="A15:B15"/>
    <mergeCell ref="C15:D15"/>
    <mergeCell ref="E15:F15"/>
    <mergeCell ref="G15:H15"/>
    <mergeCell ref="I15:J15"/>
    <mergeCell ref="K12:L12"/>
    <mergeCell ref="A13:B13"/>
    <mergeCell ref="C13:D13"/>
    <mergeCell ref="E13:F13"/>
    <mergeCell ref="G13:H13"/>
    <mergeCell ref="I13:J13"/>
    <mergeCell ref="K13:L13"/>
    <mergeCell ref="C11:D11"/>
    <mergeCell ref="E11:F11"/>
    <mergeCell ref="G11:H11"/>
    <mergeCell ref="I11:J11"/>
    <mergeCell ref="K11:L11"/>
    <mergeCell ref="A12:B12"/>
    <mergeCell ref="C12:D12"/>
    <mergeCell ref="E12:F12"/>
    <mergeCell ref="G12:H12"/>
    <mergeCell ref="I12:J12"/>
    <mergeCell ref="A10:B10"/>
    <mergeCell ref="C10:D10"/>
    <mergeCell ref="E10:F10"/>
    <mergeCell ref="G10:H10"/>
    <mergeCell ref="I10:J10"/>
    <mergeCell ref="K10:L10"/>
    <mergeCell ref="C8:D8"/>
    <mergeCell ref="E8:F8"/>
    <mergeCell ref="G8:H8"/>
    <mergeCell ref="I8:J8"/>
    <mergeCell ref="K8:L8"/>
    <mergeCell ref="A9:B9"/>
    <mergeCell ref="C9:D9"/>
    <mergeCell ref="E9:F9"/>
    <mergeCell ref="G9:H9"/>
    <mergeCell ref="I9:J9"/>
    <mergeCell ref="K7:L7"/>
    <mergeCell ref="K5:L5"/>
    <mergeCell ref="A6:B6"/>
    <mergeCell ref="C6:D6"/>
    <mergeCell ref="E6:F6"/>
    <mergeCell ref="G6:H6"/>
    <mergeCell ref="I6:J6"/>
    <mergeCell ref="K6:L6"/>
    <mergeCell ref="K9:L9"/>
    <mergeCell ref="A3:B3"/>
    <mergeCell ref="A5:B5"/>
    <mergeCell ref="C5:D5"/>
    <mergeCell ref="E5:F5"/>
    <mergeCell ref="G5:H5"/>
    <mergeCell ref="I5:J5"/>
    <mergeCell ref="A7:B7"/>
    <mergeCell ref="C7:D7"/>
    <mergeCell ref="E7:F7"/>
    <mergeCell ref="G7:H7"/>
    <mergeCell ref="I7:J7"/>
  </mergeCells>
  <phoneticPr fontId="4"/>
  <printOptions horizontalCentered="1"/>
  <pageMargins left="0.23622047244094491" right="0.23622047244094491" top="0.55118110236220474" bottom="0.35433070866141736" header="0.31496062992125984" footer="0.31496062992125984"/>
  <pageSetup paperSize="9" scale="4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2025-11-10T01:51:09Z</dcterms:created>
  <dcterms:modified xsi:type="dcterms:W3CDTF">2025-11-10T01:52:07Z</dcterms:modified>
  <cp:category/>
  <cp:contentStatus/>
</cp:coreProperties>
</file>