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4766\Downloads\"/>
    </mc:Choice>
  </mc:AlternateContent>
  <xr:revisionPtr revIDLastSave="0" documentId="8_{290A1D34-397C-4B4F-9ED1-F8D6E7CB0F40}" xr6:coauthVersionLast="47" xr6:coauthVersionMax="47" xr10:uidLastSave="{00000000-0000-0000-0000-000000000000}"/>
  <bookViews>
    <workbookView xWindow="-110" yWindow="-110" windowWidth="19420" windowHeight="10300" xr2:uid="{3757397C-09E3-4008-851E-550D72C82FF5}"/>
  </bookViews>
  <sheets>
    <sheet name="積算様式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3" l="1"/>
  <c r="E20" i="3"/>
  <c r="E19" i="3"/>
  <c r="E17" i="3"/>
  <c r="E13" i="3" s="1"/>
  <c r="E15" i="3"/>
  <c r="E16" i="3"/>
  <c r="E18" i="3"/>
  <c r="E21" i="3"/>
  <c r="E14" i="3"/>
  <c r="E12" i="3"/>
  <c r="E11" i="3"/>
</calcChain>
</file>

<file path=xl/sharedStrings.xml><?xml version="1.0" encoding="utf-8"?>
<sst xmlns="http://schemas.openxmlformats.org/spreadsheetml/2006/main" count="70" uniqueCount="53">
  <si>
    <t>項　　目</t>
    <phoneticPr fontId="4"/>
  </si>
  <si>
    <t>費目合計</t>
    <rPh sb="0" eb="4">
      <t>ヒモクゴウケイ</t>
    </rPh>
    <phoneticPr fontId="3"/>
  </si>
  <si>
    <t>備考</t>
    <rPh sb="0" eb="2">
      <t>ビコウ</t>
    </rPh>
    <phoneticPr fontId="4"/>
  </si>
  <si>
    <t>Ⅰ．直接経費</t>
    <rPh sb="2" eb="4">
      <t>チョクセツ</t>
    </rPh>
    <rPh sb="4" eb="6">
      <t>ケイヒ</t>
    </rPh>
    <phoneticPr fontId="4"/>
  </si>
  <si>
    <t>単価（円）</t>
    <rPh sb="0" eb="2">
      <t>タンカ</t>
    </rPh>
    <rPh sb="3" eb="4">
      <t>エン</t>
    </rPh>
    <phoneticPr fontId="3"/>
  </si>
  <si>
    <t>数量</t>
    <rPh sb="0" eb="2">
      <t>スウリョウ</t>
    </rPh>
    <phoneticPr fontId="3"/>
  </si>
  <si>
    <t>単位</t>
  </si>
  <si>
    <t>１.2.3. の合計</t>
  </si>
  <si>
    <t>１．一般謝金</t>
    <rPh sb="2" eb="4">
      <t>イッパン</t>
    </rPh>
    <rPh sb="4" eb="6">
      <t>シャキン</t>
    </rPh>
    <phoneticPr fontId="4"/>
  </si>
  <si>
    <t>1.一般謝金合計</t>
  </si>
  <si>
    <t>(1)講師謝金</t>
  </si>
  <si>
    <t>時間</t>
    <phoneticPr fontId="3"/>
  </si>
  <si>
    <t>(1)(2)(5)の数量は合わせて970時間を目安とし、数量を設定してください</t>
    <rPh sb="10" eb="12">
      <t>スウリョウ</t>
    </rPh>
    <rPh sb="13" eb="14">
      <t>ア</t>
    </rPh>
    <phoneticPr fontId="3"/>
  </si>
  <si>
    <t>(2)検討会等参加謝金</t>
  </si>
  <si>
    <t>時間</t>
  </si>
  <si>
    <t>(3)原稿謝金</t>
  </si>
  <si>
    <t>枚</t>
  </si>
  <si>
    <t>最大170枚を上限とし数量を設定してください</t>
    <phoneticPr fontId="3"/>
  </si>
  <si>
    <t>(4)見学謝金</t>
  </si>
  <si>
    <t>カ所</t>
  </si>
  <si>
    <t>(5)講習料（法人等技術研修対策費）</t>
  </si>
  <si>
    <t>２．研修旅費</t>
  </si>
  <si>
    <t>定額計上・実費精算</t>
    <rPh sb="0" eb="4">
      <t>テイガクケイジョウ</t>
    </rPh>
    <rPh sb="5" eb="9">
      <t>ジッピセイサン</t>
    </rPh>
    <phoneticPr fontId="3"/>
  </si>
  <si>
    <t>(1)旅費</t>
    <rPh sb="3" eb="5">
      <t>リョヒ</t>
    </rPh>
    <phoneticPr fontId="4"/>
  </si>
  <si>
    <t>式</t>
  </si>
  <si>
    <t>(2)交通費</t>
    <rPh sb="3" eb="6">
      <t>コウツウヒ</t>
    </rPh>
    <phoneticPr fontId="4"/>
  </si>
  <si>
    <t>３．研修諸経費</t>
    <rPh sb="2" eb="4">
      <t>ケンシュウ</t>
    </rPh>
    <rPh sb="4" eb="7">
      <t>ショケイヒ</t>
    </rPh>
    <phoneticPr fontId="4"/>
  </si>
  <si>
    <t>(1)資材費</t>
    <rPh sb="3" eb="5">
      <t>シザイ</t>
    </rPh>
    <rPh sb="5" eb="6">
      <t>ヒ</t>
    </rPh>
    <phoneticPr fontId="4"/>
  </si>
  <si>
    <t>(2)教材費</t>
    <rPh sb="3" eb="6">
      <t>キョウザイヒ</t>
    </rPh>
    <phoneticPr fontId="4"/>
  </si>
  <si>
    <t>(3)施設機材借損料</t>
    <rPh sb="3" eb="5">
      <t>シセツ</t>
    </rPh>
    <rPh sb="5" eb="7">
      <t>キザイ</t>
    </rPh>
    <rPh sb="7" eb="8">
      <t>カ</t>
    </rPh>
    <rPh sb="8" eb="9">
      <t>ソン</t>
    </rPh>
    <rPh sb="9" eb="10">
      <t>リョウ</t>
    </rPh>
    <phoneticPr fontId="4"/>
  </si>
  <si>
    <t>(4)損害保険料</t>
    <rPh sb="3" eb="8">
      <t>ソンガイホケンリョウ</t>
    </rPh>
    <phoneticPr fontId="3"/>
  </si>
  <si>
    <t>(5)施設入場料</t>
    <rPh sb="3" eb="5">
      <t>シセツ</t>
    </rPh>
    <rPh sb="5" eb="8">
      <t>ニュウジョウリョウ</t>
    </rPh>
    <phoneticPr fontId="4"/>
  </si>
  <si>
    <t>(6)通訳傭上費</t>
    <rPh sb="3" eb="5">
      <t>ツウヤク</t>
    </rPh>
    <rPh sb="5" eb="7">
      <t>ヨウジョウ</t>
    </rPh>
    <rPh sb="7" eb="8">
      <t>ヒ</t>
    </rPh>
    <phoneticPr fontId="3"/>
  </si>
  <si>
    <t>(7)会議費</t>
    <rPh sb="3" eb="6">
      <t>カイギヒ</t>
    </rPh>
    <phoneticPr fontId="3"/>
  </si>
  <si>
    <t>(8)遠隔研修費</t>
    <rPh sb="3" eb="5">
      <t>エンカク</t>
    </rPh>
    <rPh sb="5" eb="7">
      <t>ケンシュウ</t>
    </rPh>
    <rPh sb="7" eb="8">
      <t>ヒ</t>
    </rPh>
    <phoneticPr fontId="4"/>
  </si>
  <si>
    <t>Ⅱ．業務人件費</t>
    <rPh sb="2" eb="4">
      <t>ギョウム</t>
    </rPh>
    <rPh sb="4" eb="7">
      <t>ジンケンヒ</t>
    </rPh>
    <phoneticPr fontId="4"/>
  </si>
  <si>
    <t>日額単価</t>
    <rPh sb="0" eb="4">
      <t>ニチガクタンカ</t>
    </rPh>
    <phoneticPr fontId="3"/>
  </si>
  <si>
    <t>(1)～(3)の人日の合計は248人日を目安とし、各費目の数量を設定してください。</t>
  </si>
  <si>
    <r>
      <rPr>
        <sz val="9"/>
        <color rgb="FF000000"/>
        <rFont val="BIZ UDゴシック"/>
        <family val="3"/>
        <charset val="128"/>
      </rPr>
      <t>　 (1)</t>
    </r>
    <r>
      <rPr>
        <sz val="11"/>
        <color rgb="FF000000"/>
        <rFont val="BIZ UDゴシック"/>
        <family val="3"/>
        <charset val="128"/>
      </rPr>
      <t>業務総括者A</t>
    </r>
  </si>
  <si>
    <t>人日</t>
  </si>
  <si>
    <r>
      <rPr>
        <sz val="9"/>
        <rFont val="BIZ UDゴシック"/>
        <family val="3"/>
        <charset val="128"/>
      </rPr>
      <t>　 (2)</t>
    </r>
    <r>
      <rPr>
        <sz val="11"/>
        <rFont val="BIZ UDゴシック"/>
        <family val="3"/>
        <charset val="128"/>
      </rPr>
      <t>業務総括者B</t>
    </r>
    <rPh sb="5" eb="7">
      <t>ギョウム</t>
    </rPh>
    <rPh sb="7" eb="9">
      <t>ソウカツ</t>
    </rPh>
    <rPh sb="9" eb="10">
      <t>シャ</t>
    </rPh>
    <phoneticPr fontId="4"/>
  </si>
  <si>
    <r>
      <rPr>
        <sz val="9"/>
        <rFont val="BIZ UDゴシック"/>
        <family val="3"/>
        <charset val="128"/>
      </rPr>
      <t>　 (3)</t>
    </r>
    <r>
      <rPr>
        <sz val="11"/>
        <rFont val="BIZ UDゴシック"/>
        <family val="3"/>
        <charset val="128"/>
      </rPr>
      <t>事務管理者</t>
    </r>
    <rPh sb="5" eb="7">
      <t>ジム</t>
    </rPh>
    <rPh sb="7" eb="9">
      <t>カンリ</t>
    </rPh>
    <rPh sb="9" eb="10">
      <t>シャ</t>
    </rPh>
    <phoneticPr fontId="5"/>
  </si>
  <si>
    <t>Ⅲ．業務管理費</t>
    <rPh sb="2" eb="4">
      <t>ギョウム</t>
    </rPh>
    <rPh sb="4" eb="7">
      <t>カンリヒ</t>
    </rPh>
    <phoneticPr fontId="4"/>
  </si>
  <si>
    <t>Ⅱ.業務人件費の</t>
    <rPh sb="2" eb="7">
      <t>ギョウムジンケンヒ</t>
    </rPh>
    <phoneticPr fontId="3"/>
  </si>
  <si>
    <t>％</t>
    <phoneticPr fontId="3"/>
  </si>
  <si>
    <t>業務人件費の●％
（40％を上限とし、各社で決定し入力してください）</t>
    <phoneticPr fontId="3"/>
  </si>
  <si>
    <t>Ⅳ．小計（Ⅰ.＋Ⅱ.＋Ⅲ.）</t>
    <rPh sb="2" eb="3">
      <t>ショウ</t>
    </rPh>
    <rPh sb="3" eb="4">
      <t>ケイ</t>
    </rPh>
    <phoneticPr fontId="4"/>
  </si>
  <si>
    <t>Ⅴ．消費税及び地方消費税の合計額</t>
    <rPh sb="13" eb="15">
      <t>ゴウケイ</t>
    </rPh>
    <rPh sb="15" eb="16">
      <t>ガク</t>
    </rPh>
    <phoneticPr fontId="4"/>
  </si>
  <si>
    <t>1円未満端数切捨て</t>
    <rPh sb="1" eb="2">
      <t>エン</t>
    </rPh>
    <rPh sb="2" eb="4">
      <t>ミマン</t>
    </rPh>
    <rPh sb="4" eb="6">
      <t>ハスウ</t>
    </rPh>
    <rPh sb="6" eb="8">
      <t>キリス</t>
    </rPh>
    <phoneticPr fontId="5"/>
  </si>
  <si>
    <t>単年度　合計（Ⅳ.＋Ⅴ.）</t>
    <rPh sb="0" eb="3">
      <t>タンネンド</t>
    </rPh>
    <rPh sb="4" eb="5">
      <t>ゴウ</t>
    </rPh>
    <rPh sb="5" eb="6">
      <t>ケイ</t>
    </rPh>
    <phoneticPr fontId="4"/>
  </si>
  <si>
    <t>（税込）</t>
    <rPh sb="1" eb="3">
      <t>ゼイコ</t>
    </rPh>
    <phoneticPr fontId="3"/>
  </si>
  <si>
    <t>３年度分　合計</t>
    <rPh sb="1" eb="3">
      <t>ネンド</t>
    </rPh>
    <rPh sb="3" eb="4">
      <t>ブン</t>
    </rPh>
    <rPh sb="5" eb="6">
      <t>ゴウ</t>
    </rPh>
    <rPh sb="6" eb="7">
      <t>ケイ</t>
    </rPh>
    <phoneticPr fontId="4"/>
  </si>
  <si>
    <r>
      <t>（税抜）</t>
    </r>
    <r>
      <rPr>
        <b/>
        <sz val="14"/>
        <color rgb="FFFF0000"/>
        <rFont val="BIZ UDゴシック"/>
        <family val="3"/>
        <charset val="128"/>
      </rPr>
      <t>入札額</t>
    </r>
    <rPh sb="4" eb="7">
      <t>ニュウサツガク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</si>
</sst>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2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1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9"/>
      <name val="BIZ UD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b/>
      <sz val="14"/>
      <color rgb="FFFF0000"/>
      <name val="BIZ UDゴシック"/>
      <family val="3"/>
      <charset val="128"/>
    </font>
    <font>
      <b/>
      <sz val="14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6" fontId="2" fillId="0" borderId="0" applyFont="0" applyFill="0" applyBorder="0" applyAlignment="0" applyProtection="0"/>
  </cellStyleXfs>
  <cellXfs count="115">
    <xf numFmtId="0" fontId="0" fillId="0" borderId="0" xfId="0">
      <alignment vertical="center"/>
    </xf>
    <xf numFmtId="0" fontId="6" fillId="0" borderId="7" xfId="2" applyFont="1" applyBorder="1" applyAlignment="1">
      <alignment horizontal="left" vertical="center" indent="2"/>
    </xf>
    <xf numFmtId="0" fontId="6" fillId="0" borderId="10" xfId="2" applyFont="1" applyBorder="1" applyAlignment="1">
      <alignment horizontal="left" vertical="center" indent="2"/>
    </xf>
    <xf numFmtId="176" fontId="6" fillId="4" borderId="5" xfId="1" applyNumberFormat="1" applyFont="1" applyFill="1" applyBorder="1" applyAlignment="1">
      <alignment vertical="center"/>
    </xf>
    <xf numFmtId="0" fontId="6" fillId="5" borderId="7" xfId="2" applyFont="1" applyFill="1" applyBorder="1" applyAlignment="1">
      <alignment horizontal="left" vertical="center" indent="2"/>
    </xf>
    <xf numFmtId="38" fontId="6" fillId="5" borderId="9" xfId="3" applyFont="1" applyFill="1" applyBorder="1" applyAlignment="1">
      <alignment vertical="center"/>
    </xf>
    <xf numFmtId="0" fontId="6" fillId="5" borderId="16" xfId="2" applyFont="1" applyFill="1" applyBorder="1" applyAlignment="1">
      <alignment horizontal="left" vertical="center" indent="2"/>
    </xf>
    <xf numFmtId="38" fontId="6" fillId="5" borderId="17" xfId="3" applyFont="1" applyFill="1" applyBorder="1" applyAlignment="1">
      <alignment vertical="center"/>
    </xf>
    <xf numFmtId="38" fontId="6" fillId="5" borderId="11" xfId="3" applyFont="1" applyFill="1" applyBorder="1" applyAlignment="1">
      <alignment vertical="center"/>
    </xf>
    <xf numFmtId="0" fontId="6" fillId="2" borderId="1" xfId="2" applyFont="1" applyFill="1" applyBorder="1" applyAlignment="1">
      <alignment horizontal="center" vertical="center"/>
    </xf>
    <xf numFmtId="38" fontId="6" fillId="2" borderId="2" xfId="3" applyFont="1" applyFill="1" applyBorder="1" applyAlignment="1">
      <alignment horizontal="centerContinuous" vertical="center"/>
    </xf>
    <xf numFmtId="0" fontId="6" fillId="2" borderId="3" xfId="2" applyFont="1" applyFill="1" applyBorder="1" applyAlignment="1">
      <alignment horizontal="center" vertical="center"/>
    </xf>
    <xf numFmtId="0" fontId="6" fillId="6" borderId="4" xfId="2" applyFont="1" applyFill="1" applyBorder="1" applyAlignment="1">
      <alignment vertical="center"/>
    </xf>
    <xf numFmtId="176" fontId="6" fillId="6" borderId="5" xfId="1" applyNumberFormat="1" applyFont="1" applyFill="1" applyBorder="1" applyAlignment="1">
      <alignment vertical="center"/>
    </xf>
    <xf numFmtId="38" fontId="6" fillId="6" borderId="6" xfId="3" applyFont="1" applyFill="1" applyBorder="1" applyAlignment="1">
      <alignment vertical="center"/>
    </xf>
    <xf numFmtId="0" fontId="6" fillId="6" borderId="1" xfId="2" applyFont="1" applyFill="1" applyBorder="1" applyAlignment="1">
      <alignment horizontal="left" vertical="center"/>
    </xf>
    <xf numFmtId="176" fontId="6" fillId="6" borderId="2" xfId="1" applyNumberFormat="1" applyFont="1" applyFill="1" applyBorder="1" applyAlignment="1">
      <alignment vertical="center"/>
    </xf>
    <xf numFmtId="0" fontId="6" fillId="6" borderId="18" xfId="2" applyFont="1" applyFill="1" applyBorder="1" applyAlignment="1">
      <alignment horizontal="left" vertical="center" wrapText="1"/>
    </xf>
    <xf numFmtId="176" fontId="6" fillId="6" borderId="19" xfId="1" applyNumberFormat="1" applyFont="1" applyFill="1" applyBorder="1" applyAlignment="1">
      <alignment vertical="center"/>
    </xf>
    <xf numFmtId="38" fontId="8" fillId="6" borderId="20" xfId="3" applyFont="1" applyFill="1" applyBorder="1" applyAlignment="1">
      <alignment vertical="center"/>
    </xf>
    <xf numFmtId="0" fontId="9" fillId="6" borderId="21" xfId="2" applyFont="1" applyFill="1" applyBorder="1" applyAlignment="1">
      <alignment horizontal="left" vertical="center"/>
    </xf>
    <xf numFmtId="0" fontId="6" fillId="2" borderId="23" xfId="2" applyFont="1" applyFill="1" applyBorder="1" applyAlignment="1">
      <alignment horizontal="center" vertical="center"/>
    </xf>
    <xf numFmtId="0" fontId="6" fillId="6" borderId="28" xfId="2" applyFont="1" applyFill="1" applyBorder="1" applyAlignment="1">
      <alignment horizontal="left" vertical="center" wrapText="1"/>
    </xf>
    <xf numFmtId="0" fontId="9" fillId="6" borderId="29" xfId="2" applyFont="1" applyFill="1" applyBorder="1" applyAlignment="1">
      <alignment horizontal="left" vertical="center"/>
    </xf>
    <xf numFmtId="0" fontId="6" fillId="6" borderId="24" xfId="2" applyFont="1" applyFill="1" applyBorder="1" applyAlignment="1">
      <alignment horizontal="center" vertical="center"/>
    </xf>
    <xf numFmtId="0" fontId="6" fillId="0" borderId="30" xfId="2" applyFont="1" applyBorder="1" applyAlignment="1">
      <alignment horizontal="left" vertical="center" indent="2"/>
    </xf>
    <xf numFmtId="0" fontId="6" fillId="6" borderId="31" xfId="2" applyFont="1" applyFill="1" applyBorder="1" applyAlignment="1">
      <alignment horizontal="left" vertical="center"/>
    </xf>
    <xf numFmtId="176" fontId="6" fillId="5" borderId="15" xfId="1" applyNumberFormat="1" applyFont="1" applyFill="1" applyBorder="1" applyAlignment="1">
      <alignment vertical="center"/>
    </xf>
    <xf numFmtId="49" fontId="6" fillId="5" borderId="33" xfId="2" applyNumberFormat="1" applyFont="1" applyFill="1" applyBorder="1" applyAlignment="1">
      <alignment horizontal="right" vertical="center"/>
    </xf>
    <xf numFmtId="176" fontId="11" fillId="6" borderId="22" xfId="1" applyNumberFormat="1" applyFont="1" applyFill="1" applyBorder="1" applyAlignment="1">
      <alignment vertical="center"/>
    </xf>
    <xf numFmtId="176" fontId="6" fillId="8" borderId="13" xfId="1" applyNumberFormat="1" applyFont="1" applyFill="1" applyBorder="1" applyAlignment="1">
      <alignment vertical="center"/>
    </xf>
    <xf numFmtId="38" fontId="6" fillId="8" borderId="14" xfId="3" applyFont="1" applyFill="1" applyBorder="1" applyAlignment="1">
      <alignment vertical="center"/>
    </xf>
    <xf numFmtId="176" fontId="6" fillId="5" borderId="8" xfId="1" applyNumberFormat="1" applyFont="1" applyFill="1" applyBorder="1" applyAlignment="1">
      <alignment vertical="center"/>
    </xf>
    <xf numFmtId="176" fontId="6" fillId="5" borderId="25" xfId="1" applyNumberFormat="1" applyFont="1" applyFill="1" applyBorder="1" applyAlignment="1">
      <alignment vertical="center"/>
    </xf>
    <xf numFmtId="176" fontId="6" fillId="5" borderId="27" xfId="1" applyNumberFormat="1" applyFont="1" applyFill="1" applyBorder="1" applyAlignment="1">
      <alignment vertical="center"/>
    </xf>
    <xf numFmtId="176" fontId="6" fillId="8" borderId="26" xfId="1" applyNumberFormat="1" applyFont="1" applyFill="1" applyBorder="1" applyAlignment="1">
      <alignment vertical="center"/>
    </xf>
    <xf numFmtId="0" fontId="6" fillId="5" borderId="32" xfId="2" applyFont="1" applyFill="1" applyBorder="1" applyAlignment="1">
      <alignment horizontal="left" vertical="center" wrapText="1" indent="2"/>
    </xf>
    <xf numFmtId="0" fontId="6" fillId="5" borderId="40" xfId="2" applyFont="1" applyFill="1" applyBorder="1" applyAlignment="1">
      <alignment horizontal="left" vertical="center" indent="2"/>
    </xf>
    <xf numFmtId="38" fontId="7" fillId="4" borderId="6" xfId="3" applyFont="1" applyFill="1" applyBorder="1" applyAlignment="1">
      <alignment horizontal="left" vertical="center" wrapText="1"/>
    </xf>
    <xf numFmtId="176" fontId="6" fillId="5" borderId="8" xfId="1" applyNumberFormat="1" applyFont="1" applyFill="1" applyBorder="1" applyAlignment="1">
      <alignment horizontal="right" vertical="center"/>
    </xf>
    <xf numFmtId="0" fontId="6" fillId="0" borderId="38" xfId="2" applyFont="1" applyBorder="1" applyAlignment="1">
      <alignment horizontal="center" vertical="center"/>
    </xf>
    <xf numFmtId="0" fontId="6" fillId="0" borderId="45" xfId="2" applyFont="1" applyBorder="1" applyAlignment="1">
      <alignment horizontal="center" vertical="center"/>
    </xf>
    <xf numFmtId="0" fontId="6" fillId="0" borderId="46" xfId="2" applyFont="1" applyBorder="1" applyAlignment="1">
      <alignment horizontal="left" vertical="center"/>
    </xf>
    <xf numFmtId="176" fontId="6" fillId="5" borderId="47" xfId="1" applyNumberFormat="1" applyFont="1" applyFill="1" applyBorder="1" applyAlignment="1">
      <alignment vertical="center"/>
    </xf>
    <xf numFmtId="38" fontId="6" fillId="5" borderId="48" xfId="3" applyFont="1" applyFill="1" applyBorder="1" applyAlignment="1">
      <alignment vertical="center"/>
    </xf>
    <xf numFmtId="0" fontId="17" fillId="0" borderId="49" xfId="2" applyFont="1" applyBorder="1" applyAlignment="1">
      <alignment horizontal="left" vertical="center"/>
    </xf>
    <xf numFmtId="0" fontId="6" fillId="3" borderId="42" xfId="2" applyFont="1" applyFill="1" applyBorder="1" applyAlignment="1">
      <alignment horizontal="left" vertical="center"/>
    </xf>
    <xf numFmtId="49" fontId="6" fillId="5" borderId="12" xfId="2" applyNumberFormat="1" applyFont="1" applyFill="1" applyBorder="1" applyAlignment="1">
      <alignment horizontal="right" vertical="center"/>
    </xf>
    <xf numFmtId="0" fontId="6" fillId="0" borderId="50" xfId="2" applyFont="1" applyBorder="1" applyAlignment="1">
      <alignment horizontal="left" vertical="center"/>
    </xf>
    <xf numFmtId="0" fontId="6" fillId="6" borderId="51" xfId="2" applyFont="1" applyFill="1" applyBorder="1" applyAlignment="1">
      <alignment horizontal="left" vertical="center"/>
    </xf>
    <xf numFmtId="0" fontId="6" fillId="6" borderId="52" xfId="2" applyFont="1" applyFill="1" applyBorder="1" applyAlignment="1">
      <alignment horizontal="left" vertical="center"/>
    </xf>
    <xf numFmtId="0" fontId="6" fillId="3" borderId="0" xfId="2" applyFont="1" applyFill="1" applyAlignment="1">
      <alignment horizontal="left" vertical="center"/>
    </xf>
    <xf numFmtId="0" fontId="6" fillId="0" borderId="56" xfId="2" applyFont="1" applyBorder="1" applyAlignment="1">
      <alignment horizontal="center" vertical="center"/>
    </xf>
    <xf numFmtId="0" fontId="9" fillId="3" borderId="54" xfId="2" applyFont="1" applyFill="1" applyBorder="1" applyAlignment="1">
      <alignment horizontal="left" vertical="center" indent="2"/>
    </xf>
    <xf numFmtId="0" fontId="9" fillId="3" borderId="47" xfId="2" applyFont="1" applyFill="1" applyBorder="1" applyAlignment="1">
      <alignment horizontal="right" vertical="center"/>
    </xf>
    <xf numFmtId="0" fontId="9" fillId="3" borderId="13" xfId="2" applyFont="1" applyFill="1" applyBorder="1" applyAlignment="1">
      <alignment horizontal="right" vertical="center"/>
    </xf>
    <xf numFmtId="0" fontId="13" fillId="6" borderId="55" xfId="2" applyFont="1" applyFill="1" applyBorder="1" applyAlignment="1">
      <alignment vertical="center" wrapText="1"/>
    </xf>
    <xf numFmtId="176" fontId="6" fillId="6" borderId="59" xfId="1" applyNumberFormat="1" applyFont="1" applyFill="1" applyBorder="1" applyAlignment="1">
      <alignment vertical="center"/>
    </xf>
    <xf numFmtId="176" fontId="6" fillId="5" borderId="13" xfId="1" applyNumberFormat="1" applyFont="1" applyFill="1" applyBorder="1" applyAlignment="1">
      <alignment vertical="center"/>
    </xf>
    <xf numFmtId="0" fontId="9" fillId="3" borderId="58" xfId="2" applyFont="1" applyFill="1" applyBorder="1" applyAlignment="1">
      <alignment horizontal="right" vertical="center"/>
    </xf>
    <xf numFmtId="0" fontId="9" fillId="3" borderId="60" xfId="2" applyFont="1" applyFill="1" applyBorder="1" applyAlignment="1">
      <alignment horizontal="right" vertical="center"/>
    </xf>
    <xf numFmtId="176" fontId="6" fillId="5" borderId="5" xfId="1" applyNumberFormat="1" applyFont="1" applyFill="1" applyBorder="1" applyAlignment="1">
      <alignment vertical="center"/>
    </xf>
    <xf numFmtId="0" fontId="15" fillId="6" borderId="2" xfId="2" applyFont="1" applyFill="1" applyBorder="1" applyAlignment="1">
      <alignment horizontal="center" vertical="center" wrapText="1"/>
    </xf>
    <xf numFmtId="0" fontId="12" fillId="6" borderId="3" xfId="2" applyFont="1" applyFill="1" applyBorder="1" applyAlignment="1">
      <alignment vertical="center" wrapText="1"/>
    </xf>
    <xf numFmtId="0" fontId="9" fillId="7" borderId="21" xfId="2" applyFont="1" applyFill="1" applyBorder="1" applyAlignment="1">
      <alignment horizontal="left" vertical="center"/>
    </xf>
    <xf numFmtId="0" fontId="9" fillId="7" borderId="29" xfId="2" applyFont="1" applyFill="1" applyBorder="1" applyAlignment="1">
      <alignment horizontal="left" vertical="center"/>
    </xf>
    <xf numFmtId="0" fontId="6" fillId="0" borderId="47" xfId="2" applyFont="1" applyBorder="1" applyAlignment="1">
      <alignment horizontal="right" vertical="center"/>
    </xf>
    <xf numFmtId="0" fontId="6" fillId="0" borderId="61" xfId="2" applyFont="1" applyBorder="1" applyAlignment="1">
      <alignment horizontal="right" vertical="center"/>
    </xf>
    <xf numFmtId="0" fontId="6" fillId="0" borderId="62" xfId="2" applyFont="1" applyBorder="1" applyAlignment="1">
      <alignment horizontal="right" vertical="center"/>
    </xf>
    <xf numFmtId="0" fontId="9" fillId="3" borderId="62" xfId="2" applyFont="1" applyFill="1" applyBorder="1" applyAlignment="1">
      <alignment horizontal="right" vertical="center"/>
    </xf>
    <xf numFmtId="49" fontId="6" fillId="5" borderId="48" xfId="2" applyNumberFormat="1" applyFont="1" applyFill="1" applyBorder="1" applyAlignment="1">
      <alignment horizontal="right" vertical="center"/>
    </xf>
    <xf numFmtId="0" fontId="6" fillId="6" borderId="64" xfId="2" applyFont="1" applyFill="1" applyBorder="1" applyAlignment="1">
      <alignment vertical="center"/>
    </xf>
    <xf numFmtId="176" fontId="6" fillId="3" borderId="66" xfId="1" applyNumberFormat="1" applyFont="1" applyFill="1" applyBorder="1" applyAlignment="1">
      <alignment vertical="center"/>
    </xf>
    <xf numFmtId="0" fontId="9" fillId="3" borderId="67" xfId="2" applyFont="1" applyFill="1" applyBorder="1" applyAlignment="1">
      <alignment horizontal="left" vertical="center"/>
    </xf>
    <xf numFmtId="0" fontId="9" fillId="3" borderId="68" xfId="2" applyFont="1" applyFill="1" applyBorder="1" applyAlignment="1">
      <alignment horizontal="left" vertical="center"/>
    </xf>
    <xf numFmtId="176" fontId="6" fillId="0" borderId="15" xfId="1" applyNumberFormat="1" applyFont="1" applyFill="1" applyBorder="1" applyAlignment="1">
      <alignment vertical="center"/>
    </xf>
    <xf numFmtId="176" fontId="6" fillId="0" borderId="47" xfId="1" applyNumberFormat="1" applyFont="1" applyFill="1" applyBorder="1" applyAlignment="1">
      <alignment vertical="center"/>
    </xf>
    <xf numFmtId="0" fontId="6" fillId="0" borderId="0" xfId="2" applyFont="1" applyAlignment="1">
      <alignment horizontal="left" vertical="center" indent="1"/>
    </xf>
    <xf numFmtId="38" fontId="6" fillId="0" borderId="0" xfId="3" applyFont="1" applyFill="1" applyBorder="1" applyAlignment="1">
      <alignment vertical="center"/>
    </xf>
    <xf numFmtId="0" fontId="6" fillId="0" borderId="0" xfId="2" applyFont="1" applyAlignment="1">
      <alignment horizontal="left" vertical="center"/>
    </xf>
    <xf numFmtId="49" fontId="6" fillId="0" borderId="0" xfId="2" applyNumberFormat="1" applyFont="1" applyAlignment="1">
      <alignment horizontal="right" vertical="center"/>
    </xf>
    <xf numFmtId="0" fontId="14" fillId="0" borderId="0" xfId="2" applyFont="1" applyAlignment="1">
      <alignment vertical="center" wrapText="1"/>
    </xf>
    <xf numFmtId="38" fontId="10" fillId="6" borderId="2" xfId="1" applyFont="1" applyFill="1" applyBorder="1" applyAlignment="1">
      <alignment horizontal="center" vertical="center"/>
    </xf>
    <xf numFmtId="38" fontId="0" fillId="0" borderId="0" xfId="1" applyFont="1" applyAlignment="1">
      <alignment horizontal="right" vertical="center"/>
    </xf>
    <xf numFmtId="38" fontId="6" fillId="2" borderId="23" xfId="1" applyFont="1" applyFill="1" applyBorder="1" applyAlignment="1">
      <alignment horizontal="right" vertical="center"/>
    </xf>
    <xf numFmtId="38" fontId="6" fillId="6" borderId="24" xfId="1" applyFont="1" applyFill="1" applyBorder="1" applyAlignment="1">
      <alignment horizontal="right" vertical="center"/>
    </xf>
    <xf numFmtId="38" fontId="9" fillId="3" borderId="34" xfId="1" applyFont="1" applyFill="1" applyBorder="1" applyAlignment="1">
      <alignment horizontal="right" vertical="center" indent="2"/>
    </xf>
    <xf numFmtId="38" fontId="9" fillId="3" borderId="41" xfId="1" applyFont="1" applyFill="1" applyBorder="1" applyAlignment="1">
      <alignment horizontal="right" vertical="center" indent="2"/>
    </xf>
    <xf numFmtId="38" fontId="6" fillId="0" borderId="44" xfId="1" applyFont="1" applyBorder="1" applyAlignment="1">
      <alignment horizontal="right" vertical="center" indent="2"/>
    </xf>
    <xf numFmtId="38" fontId="6" fillId="0" borderId="34" xfId="1" applyFont="1" applyBorder="1" applyAlignment="1">
      <alignment horizontal="right" vertical="center" indent="2"/>
    </xf>
    <xf numFmtId="38" fontId="6" fillId="0" borderId="15" xfId="1" applyFont="1" applyBorder="1" applyAlignment="1">
      <alignment horizontal="right" vertical="center" indent="2"/>
    </xf>
    <xf numFmtId="38" fontId="6" fillId="0" borderId="47" xfId="1" applyFont="1" applyBorder="1" applyAlignment="1">
      <alignment horizontal="right" vertical="center" indent="2"/>
    </xf>
    <xf numFmtId="38" fontId="6" fillId="3" borderId="57" xfId="1" applyFont="1" applyFill="1" applyBorder="1" applyAlignment="1">
      <alignment horizontal="right" vertical="center"/>
    </xf>
    <xf numFmtId="38" fontId="6" fillId="3" borderId="63" xfId="1" applyFont="1" applyFill="1" applyBorder="1" applyAlignment="1">
      <alignment horizontal="right" vertical="center"/>
    </xf>
    <xf numFmtId="38" fontId="6" fillId="6" borderId="65" xfId="1" applyFont="1" applyFill="1" applyBorder="1" applyAlignment="1">
      <alignment horizontal="right" vertical="center"/>
    </xf>
    <xf numFmtId="38" fontId="6" fillId="6" borderId="52" xfId="1" applyFont="1" applyFill="1" applyBorder="1" applyAlignment="1">
      <alignment horizontal="right" vertical="center"/>
    </xf>
    <xf numFmtId="38" fontId="6" fillId="6" borderId="28" xfId="1" applyFont="1" applyFill="1" applyBorder="1" applyAlignment="1">
      <alignment horizontal="right" vertical="center" wrapText="1"/>
    </xf>
    <xf numFmtId="38" fontId="9" fillId="6" borderId="29" xfId="1" applyFont="1" applyFill="1" applyBorder="1" applyAlignment="1">
      <alignment horizontal="right" vertical="center"/>
    </xf>
    <xf numFmtId="38" fontId="9" fillId="7" borderId="29" xfId="1" applyFont="1" applyFill="1" applyBorder="1" applyAlignment="1">
      <alignment horizontal="right" vertical="center"/>
    </xf>
    <xf numFmtId="38" fontId="12" fillId="0" borderId="9" xfId="3" applyFont="1" applyFill="1" applyBorder="1" applyAlignment="1">
      <alignment vertical="top" wrapText="1"/>
    </xf>
    <xf numFmtId="38" fontId="12" fillId="0" borderId="11" xfId="3" applyFont="1" applyFill="1" applyBorder="1" applyAlignment="1">
      <alignment vertical="top" wrapText="1"/>
    </xf>
    <xf numFmtId="38" fontId="6" fillId="0" borderId="11" xfId="3" applyFont="1" applyFill="1" applyBorder="1" applyAlignment="1">
      <alignment vertical="top"/>
    </xf>
    <xf numFmtId="176" fontId="18" fillId="7" borderId="22" xfId="1" applyNumberFormat="1" applyFont="1" applyFill="1" applyBorder="1" applyAlignment="1">
      <alignment vertical="center"/>
    </xf>
    <xf numFmtId="38" fontId="19" fillId="7" borderId="20" xfId="3" applyFont="1" applyFill="1" applyBorder="1" applyAlignment="1">
      <alignment vertical="center"/>
    </xf>
    <xf numFmtId="38" fontId="11" fillId="6" borderId="20" xfId="3" applyFont="1" applyFill="1" applyBorder="1" applyAlignment="1">
      <alignment vertical="center"/>
    </xf>
    <xf numFmtId="0" fontId="6" fillId="0" borderId="0" xfId="2" applyFont="1" applyAlignment="1">
      <alignment horizontal="center" vertical="center"/>
    </xf>
    <xf numFmtId="0" fontId="6" fillId="8" borderId="53" xfId="2" applyFont="1" applyFill="1" applyBorder="1" applyAlignment="1">
      <alignment horizontal="left" vertical="center" indent="1"/>
    </xf>
    <xf numFmtId="0" fontId="6" fillId="8" borderId="37" xfId="2" applyFont="1" applyFill="1" applyBorder="1" applyAlignment="1">
      <alignment horizontal="left" vertical="center" indent="1"/>
    </xf>
    <xf numFmtId="0" fontId="6" fillId="8" borderId="26" xfId="2" applyFont="1" applyFill="1" applyBorder="1" applyAlignment="1">
      <alignment horizontal="left" vertical="center" indent="1"/>
    </xf>
    <xf numFmtId="0" fontId="6" fillId="8" borderId="36" xfId="2" applyFont="1" applyFill="1" applyBorder="1" applyAlignment="1">
      <alignment horizontal="left" vertical="center" indent="1"/>
    </xf>
    <xf numFmtId="0" fontId="6" fillId="8" borderId="35" xfId="2" applyFont="1" applyFill="1" applyBorder="1" applyAlignment="1">
      <alignment horizontal="left" vertical="center" indent="1"/>
    </xf>
    <xf numFmtId="0" fontId="6" fillId="8" borderId="24" xfId="2" applyFont="1" applyFill="1" applyBorder="1" applyAlignment="1">
      <alignment horizontal="left" vertical="center" indent="1"/>
    </xf>
    <xf numFmtId="0" fontId="6" fillId="4" borderId="43" xfId="2" applyFont="1" applyFill="1" applyBorder="1" applyAlignment="1">
      <alignment horizontal="left" vertical="center" indent="1"/>
    </xf>
    <xf numFmtId="0" fontId="6" fillId="4" borderId="41" xfId="2" applyFont="1" applyFill="1" applyBorder="1" applyAlignment="1">
      <alignment horizontal="left" vertical="center" indent="1"/>
    </xf>
    <xf numFmtId="0" fontId="6" fillId="4" borderId="39" xfId="2" applyFont="1" applyFill="1" applyBorder="1" applyAlignment="1">
      <alignment horizontal="left" vertical="center" indent="1"/>
    </xf>
  </cellXfs>
  <cellStyles count="5">
    <cellStyle name="桁区切り" xfId="1" builtinId="6"/>
    <cellStyle name="桁区切り 2" xfId="3" xr:uid="{85F76432-28D5-4689-BFA0-2F26DAF93E9F}"/>
    <cellStyle name="通貨 2" xfId="4" xr:uid="{333E8380-7503-4425-ABBE-5900CB26A9C3}"/>
    <cellStyle name="標準" xfId="0" builtinId="0"/>
    <cellStyle name="標準 2" xfId="2" xr:uid="{1B06E296-C324-4A6B-9964-616F50D3F9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D259C-0C6E-4559-B5F3-88D1E7654BB7}">
  <dimension ref="A1:P30"/>
  <sheetViews>
    <sheetView tabSelected="1" zoomScale="85" zoomScaleNormal="85" workbookViewId="0">
      <pane xSplit="1" topLeftCell="B1" activePane="topRight" state="frozen"/>
      <selection pane="topRight" activeCell="E22" sqref="E22"/>
    </sheetView>
  </sheetViews>
  <sheetFormatPr defaultRowHeight="15.75" customHeight="1"/>
  <cols>
    <col min="1" max="1" width="31.625" customWidth="1"/>
    <col min="2" max="2" width="21.375" style="83" customWidth="1"/>
    <col min="3" max="3" width="16.625" customWidth="1"/>
    <col min="4" max="4" width="7.375" customWidth="1"/>
    <col min="5" max="5" width="15.625" customWidth="1"/>
    <col min="6" max="6" width="26.5" customWidth="1"/>
    <col min="16" max="16" width="39.375" customWidth="1"/>
  </cols>
  <sheetData>
    <row r="1" spans="1:16" ht="18"/>
    <row r="2" spans="1:16" ht="18">
      <c r="A2" s="9" t="s">
        <v>0</v>
      </c>
      <c r="B2" s="84"/>
      <c r="C2" s="21"/>
      <c r="D2" s="21"/>
      <c r="E2" s="10" t="s">
        <v>1</v>
      </c>
      <c r="F2" s="11" t="s">
        <v>2</v>
      </c>
      <c r="P2" s="105"/>
    </row>
    <row r="3" spans="1:16" ht="18">
      <c r="A3" s="12" t="s">
        <v>3</v>
      </c>
      <c r="B3" s="85" t="s">
        <v>4</v>
      </c>
      <c r="C3" s="24" t="s">
        <v>5</v>
      </c>
      <c r="D3" s="24" t="s">
        <v>6</v>
      </c>
      <c r="E3" s="13"/>
      <c r="F3" s="14" t="s">
        <v>7</v>
      </c>
      <c r="P3" s="105"/>
    </row>
    <row r="4" spans="1:16" ht="18">
      <c r="A4" s="112" t="s">
        <v>8</v>
      </c>
      <c r="B4" s="113"/>
      <c r="C4" s="113"/>
      <c r="D4" s="114"/>
      <c r="E4" s="3"/>
      <c r="F4" s="38" t="s">
        <v>9</v>
      </c>
      <c r="P4" s="77"/>
    </row>
    <row r="5" spans="1:16" ht="40.700000000000003" customHeight="1">
      <c r="A5" s="1" t="s">
        <v>10</v>
      </c>
      <c r="B5" s="86"/>
      <c r="C5" s="53"/>
      <c r="D5" s="54" t="s">
        <v>11</v>
      </c>
      <c r="E5" s="32"/>
      <c r="F5" s="99" t="s">
        <v>12</v>
      </c>
      <c r="P5" s="78"/>
    </row>
    <row r="6" spans="1:16" ht="40.700000000000003" customHeight="1">
      <c r="A6" s="2" t="s">
        <v>13</v>
      </c>
      <c r="B6" s="86"/>
      <c r="C6" s="53"/>
      <c r="D6" s="55" t="s">
        <v>14</v>
      </c>
      <c r="E6" s="33"/>
      <c r="F6" s="99" t="s">
        <v>12</v>
      </c>
      <c r="P6" s="78"/>
    </row>
    <row r="7" spans="1:16" ht="40.700000000000003" customHeight="1">
      <c r="A7" s="2" t="s">
        <v>15</v>
      </c>
      <c r="B7" s="86"/>
      <c r="C7" s="53"/>
      <c r="D7" s="55" t="s">
        <v>16</v>
      </c>
      <c r="E7" s="33"/>
      <c r="F7" s="100" t="s">
        <v>17</v>
      </c>
      <c r="P7" s="78"/>
    </row>
    <row r="8" spans="1:16" ht="40.700000000000003" customHeight="1">
      <c r="A8" s="2" t="s">
        <v>18</v>
      </c>
      <c r="B8" s="86"/>
      <c r="C8" s="53"/>
      <c r="D8" s="55" t="s">
        <v>19</v>
      </c>
      <c r="E8" s="33"/>
      <c r="F8" s="101"/>
      <c r="P8" s="78"/>
    </row>
    <row r="9" spans="1:16" ht="40.700000000000003" customHeight="1">
      <c r="A9" s="36" t="s">
        <v>20</v>
      </c>
      <c r="B9" s="87"/>
      <c r="C9" s="53"/>
      <c r="D9" s="55" t="s">
        <v>14</v>
      </c>
      <c r="E9" s="34"/>
      <c r="F9" s="99" t="s">
        <v>12</v>
      </c>
      <c r="P9" s="78"/>
    </row>
    <row r="10" spans="1:16" ht="18">
      <c r="A10" s="106" t="s">
        <v>21</v>
      </c>
      <c r="B10" s="107"/>
      <c r="C10" s="107"/>
      <c r="D10" s="108"/>
      <c r="E10" s="35">
        <f>SUM(E11:E12)</f>
        <v>2057405</v>
      </c>
      <c r="F10" s="31" t="s">
        <v>22</v>
      </c>
      <c r="P10" s="77"/>
    </row>
    <row r="11" spans="1:16" ht="18">
      <c r="A11" s="37" t="s">
        <v>23</v>
      </c>
      <c r="B11" s="88">
        <v>2051280</v>
      </c>
      <c r="C11" s="52">
        <v>1</v>
      </c>
      <c r="D11" s="66" t="s">
        <v>24</v>
      </c>
      <c r="E11" s="39">
        <f>B11*C11</f>
        <v>2051280</v>
      </c>
      <c r="F11" s="5"/>
      <c r="P11" s="78"/>
    </row>
    <row r="12" spans="1:16" ht="21" customHeight="1">
      <c r="A12" s="6" t="s">
        <v>25</v>
      </c>
      <c r="B12" s="89">
        <v>6125</v>
      </c>
      <c r="C12" s="40">
        <v>1</v>
      </c>
      <c r="D12" s="67" t="s">
        <v>24</v>
      </c>
      <c r="E12" s="39">
        <f>B12*C12</f>
        <v>6125</v>
      </c>
      <c r="F12" s="7"/>
      <c r="P12" s="78"/>
    </row>
    <row r="13" spans="1:16" ht="18">
      <c r="A13" s="109" t="s">
        <v>26</v>
      </c>
      <c r="B13" s="107"/>
      <c r="C13" s="110"/>
      <c r="D13" s="111"/>
      <c r="E13" s="30">
        <f>SUM(E14:E21)</f>
        <v>1359881</v>
      </c>
      <c r="F13" s="31" t="s">
        <v>22</v>
      </c>
      <c r="P13" s="77"/>
    </row>
    <row r="14" spans="1:16" ht="18">
      <c r="A14" s="4" t="s">
        <v>27</v>
      </c>
      <c r="B14" s="90">
        <v>825601</v>
      </c>
      <c r="C14" s="41">
        <v>1</v>
      </c>
      <c r="D14" s="66" t="s">
        <v>24</v>
      </c>
      <c r="E14" s="27">
        <f t="shared" ref="E14:E21" si="0">B14*C14</f>
        <v>825601</v>
      </c>
      <c r="F14" s="5"/>
      <c r="P14" s="78"/>
    </row>
    <row r="15" spans="1:16" ht="18">
      <c r="A15" s="2" t="s">
        <v>28</v>
      </c>
      <c r="B15" s="90">
        <v>209088</v>
      </c>
      <c r="C15" s="41">
        <v>1</v>
      </c>
      <c r="D15" s="68" t="s">
        <v>24</v>
      </c>
      <c r="E15" s="75">
        <f t="shared" si="0"/>
        <v>209088</v>
      </c>
      <c r="F15" s="8"/>
      <c r="P15" s="78"/>
    </row>
    <row r="16" spans="1:16" ht="18">
      <c r="A16" s="2" t="s">
        <v>29</v>
      </c>
      <c r="B16" s="90">
        <v>176880</v>
      </c>
      <c r="C16" s="41">
        <v>1</v>
      </c>
      <c r="D16" s="68" t="s">
        <v>24</v>
      </c>
      <c r="E16" s="75">
        <f t="shared" si="0"/>
        <v>176880</v>
      </c>
      <c r="F16" s="8"/>
      <c r="P16" s="78"/>
    </row>
    <row r="17" spans="1:16" ht="18">
      <c r="A17" s="2" t="s">
        <v>30</v>
      </c>
      <c r="B17" s="90">
        <v>10000</v>
      </c>
      <c r="C17" s="41">
        <v>1</v>
      </c>
      <c r="D17" s="68" t="s">
        <v>24</v>
      </c>
      <c r="E17" s="75">
        <f>B17*C17</f>
        <v>10000</v>
      </c>
      <c r="F17" s="8"/>
      <c r="P17" s="78"/>
    </row>
    <row r="18" spans="1:16" ht="18">
      <c r="A18" s="2" t="s">
        <v>31</v>
      </c>
      <c r="B18" s="90">
        <v>19800</v>
      </c>
      <c r="C18" s="41">
        <v>1</v>
      </c>
      <c r="D18" s="68" t="s">
        <v>24</v>
      </c>
      <c r="E18" s="75">
        <f t="shared" si="0"/>
        <v>19800</v>
      </c>
      <c r="F18" s="8"/>
      <c r="P18" s="78"/>
    </row>
    <row r="19" spans="1:16" ht="18">
      <c r="A19" s="25" t="s">
        <v>32</v>
      </c>
      <c r="B19" s="91">
        <v>40000</v>
      </c>
      <c r="C19" s="41">
        <v>1</v>
      </c>
      <c r="D19" s="68" t="s">
        <v>24</v>
      </c>
      <c r="E19" s="76">
        <f>B19*C19</f>
        <v>40000</v>
      </c>
      <c r="F19" s="44"/>
      <c r="P19" s="78"/>
    </row>
    <row r="20" spans="1:16" ht="18">
      <c r="A20" s="25" t="s">
        <v>33</v>
      </c>
      <c r="B20" s="91">
        <v>50000</v>
      </c>
      <c r="C20" s="41">
        <v>1</v>
      </c>
      <c r="D20" s="68" t="s">
        <v>24</v>
      </c>
      <c r="E20" s="76">
        <f>B20*C20</f>
        <v>50000</v>
      </c>
      <c r="F20" s="44"/>
      <c r="P20" s="78"/>
    </row>
    <row r="21" spans="1:16" ht="18.600000000000001" thickBot="1">
      <c r="A21" s="25" t="s">
        <v>34</v>
      </c>
      <c r="B21" s="91">
        <v>28512</v>
      </c>
      <c r="C21" s="41">
        <v>1</v>
      </c>
      <c r="D21" s="68" t="s">
        <v>24</v>
      </c>
      <c r="E21" s="43">
        <f t="shared" si="0"/>
        <v>28512</v>
      </c>
      <c r="F21" s="44"/>
      <c r="P21" s="78"/>
    </row>
    <row r="22" spans="1:16" ht="39.6" thickBot="1">
      <c r="A22" s="26" t="s">
        <v>35</v>
      </c>
      <c r="B22" s="82" t="s">
        <v>36</v>
      </c>
      <c r="C22" s="62" t="s">
        <v>5</v>
      </c>
      <c r="D22" s="62" t="s">
        <v>6</v>
      </c>
      <c r="E22" s="16"/>
      <c r="F22" s="63" t="s">
        <v>37</v>
      </c>
      <c r="P22" s="79"/>
    </row>
    <row r="23" spans="1:16" ht="18">
      <c r="A23" s="45" t="s">
        <v>38</v>
      </c>
      <c r="B23" s="92"/>
      <c r="C23" s="46"/>
      <c r="D23" s="60" t="s">
        <v>39</v>
      </c>
      <c r="E23" s="61"/>
      <c r="F23" s="47"/>
      <c r="P23" s="80"/>
    </row>
    <row r="24" spans="1:16" ht="18">
      <c r="A24" s="42" t="s">
        <v>40</v>
      </c>
      <c r="B24" s="92"/>
      <c r="C24" s="46"/>
      <c r="D24" s="59" t="s">
        <v>39</v>
      </c>
      <c r="E24" s="58"/>
      <c r="F24" s="28"/>
      <c r="P24" s="80"/>
    </row>
    <row r="25" spans="1:16" ht="18">
      <c r="A25" s="48" t="s">
        <v>41</v>
      </c>
      <c r="B25" s="93"/>
      <c r="C25" s="51"/>
      <c r="D25" s="69" t="s">
        <v>39</v>
      </c>
      <c r="E25" s="43"/>
      <c r="F25" s="70"/>
      <c r="P25" s="80"/>
    </row>
    <row r="26" spans="1:16" ht="40.700000000000003" customHeight="1">
      <c r="A26" s="15" t="s">
        <v>42</v>
      </c>
      <c r="B26" s="94" t="s">
        <v>43</v>
      </c>
      <c r="C26" s="74"/>
      <c r="D26" s="73" t="s">
        <v>44</v>
      </c>
      <c r="E26" s="72"/>
      <c r="F26" s="56" t="s">
        <v>45</v>
      </c>
      <c r="P26" s="81"/>
    </row>
    <row r="27" spans="1:16" ht="40.700000000000003" customHeight="1">
      <c r="A27" s="49" t="s">
        <v>46</v>
      </c>
      <c r="B27" s="95"/>
      <c r="C27" s="50"/>
      <c r="D27" s="50"/>
      <c r="E27" s="57"/>
      <c r="F27" s="71"/>
    </row>
    <row r="28" spans="1:16" ht="40.700000000000003" customHeight="1">
      <c r="A28" s="17" t="s">
        <v>47</v>
      </c>
      <c r="B28" s="96"/>
      <c r="C28" s="22"/>
      <c r="D28" s="22"/>
      <c r="E28" s="18"/>
      <c r="F28" s="19" t="s">
        <v>48</v>
      </c>
    </row>
    <row r="29" spans="1:16" ht="40.700000000000003" customHeight="1">
      <c r="A29" s="20" t="s">
        <v>49</v>
      </c>
      <c r="B29" s="97"/>
      <c r="C29" s="23"/>
      <c r="D29" s="23"/>
      <c r="E29" s="29"/>
      <c r="F29" s="104" t="s">
        <v>50</v>
      </c>
    </row>
    <row r="30" spans="1:16" ht="40.700000000000003" customHeight="1" thickBot="1">
      <c r="A30" s="64" t="s">
        <v>51</v>
      </c>
      <c r="B30" s="98"/>
      <c r="C30" s="65"/>
      <c r="D30" s="65"/>
      <c r="E30" s="102"/>
      <c r="F30" s="103" t="s">
        <v>52</v>
      </c>
    </row>
  </sheetData>
  <mergeCells count="4">
    <mergeCell ref="P2:P3"/>
    <mergeCell ref="A10:D10"/>
    <mergeCell ref="A13:D13"/>
    <mergeCell ref="A4:D4"/>
  </mergeCells>
  <phoneticPr fontId="3"/>
  <dataValidations count="1">
    <dataValidation imeMode="off" allowBlank="1" showInputMessage="1" showErrorMessage="1" sqref="E3:E30" xr:uid="{CB594044-D869-49CB-B92C-2C14DC00387A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Ayumi Oishi</dc:creator>
  <cp:keywords/>
  <dc:description/>
  <cp:lastModifiedBy/>
  <cp:revision/>
  <dcterms:created xsi:type="dcterms:W3CDTF">2025-03-14T07:36:30Z</dcterms:created>
  <dcterms:modified xsi:type="dcterms:W3CDTF">2025-11-21T03:03:40Z</dcterms:modified>
  <cp:category/>
  <cp:contentStatus/>
</cp:coreProperties>
</file>