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A94B3F2A-A63E-4C5B-9469-CC34D425E7F0}" xr6:coauthVersionLast="47" xr6:coauthVersionMax="47" xr10:uidLastSave="{00000000-0000-0000-0000-000000000000}"/>
  <bookViews>
    <workbookView xWindow="3390" yWindow="-13575" windowWidth="21600" windowHeight="11295" xr2:uid="{B9626E66-B34B-4360-888E-810F1EFA0290}"/>
  </bookViews>
  <sheets>
    <sheet name="積算様式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34" i="1"/>
  <c r="D76" i="1" s="1"/>
</calcChain>
</file>

<file path=xl/sharedStrings.xml><?xml version="1.0" encoding="utf-8"?>
<sst xmlns="http://schemas.openxmlformats.org/spreadsheetml/2006/main" count="122" uniqueCount="78">
  <si>
    <t>１．直接人件費(管理的経費を含む）</t>
    <rPh sb="2" eb="4">
      <t>チョクセツ</t>
    </rPh>
    <rPh sb="4" eb="7">
      <t>ジンケンヒ</t>
    </rPh>
    <rPh sb="8" eb="13">
      <t>カンリテキケイヒ</t>
    </rPh>
    <rPh sb="14" eb="15">
      <t>フク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</si>
  <si>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</si>
  <si>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</si>
  <si>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</si>
  <si>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 xml:space="preserve">留学生募集・選考にかかる情報整理・確認・候補者支援 </t>
    <rPh sb="0" eb="3">
      <t>リュウガクセイ</t>
    </rPh>
    <phoneticPr fontId="3"/>
  </si>
  <si>
    <t>/月額</t>
    <rPh sb="1" eb="3">
      <t>ゲツガク</t>
    </rPh>
    <phoneticPr fontId="3"/>
  </si>
  <si>
    <t>32か月</t>
    <rPh sb="3" eb="4">
      <t>ゲツ</t>
    </rPh>
    <phoneticPr fontId="3"/>
  </si>
  <si>
    <t>ヘルプデスクの設置・運営</t>
    <rPh sb="7" eb="9">
      <t>セッチ</t>
    </rPh>
    <rPh sb="10" eb="12">
      <t>ウンエイ</t>
    </rPh>
    <phoneticPr fontId="3"/>
  </si>
  <si>
    <t>現地選考合格者情報の整理</t>
    <rPh sb="0" eb="2">
      <t>ゲンチ</t>
    </rPh>
    <rPh sb="2" eb="4">
      <t>センコウ</t>
    </rPh>
    <rPh sb="4" eb="7">
      <t>ゴウカクシャ</t>
    </rPh>
    <rPh sb="7" eb="9">
      <t>ジョウホウ</t>
    </rPh>
    <rPh sb="10" eb="12">
      <t>セイリ</t>
    </rPh>
    <phoneticPr fontId="3"/>
  </si>
  <si>
    <t>大学へ本出願する候補者の出願状況の確認</t>
    <rPh sb="0" eb="2">
      <t>ダイガク</t>
    </rPh>
    <rPh sb="3" eb="4">
      <t>ホン</t>
    </rPh>
    <rPh sb="4" eb="6">
      <t>シュツガン</t>
    </rPh>
    <rPh sb="8" eb="11">
      <t>コウホシャ</t>
    </rPh>
    <rPh sb="12" eb="14">
      <t>シュツガン</t>
    </rPh>
    <rPh sb="14" eb="16">
      <t>ジョウキョウ</t>
    </rPh>
    <rPh sb="17" eb="19">
      <t>カクニン</t>
    </rPh>
    <phoneticPr fontId="3"/>
  </si>
  <si>
    <t>留学生及び日本企業の情報収集・分析・管理</t>
    <rPh sb="15" eb="17">
      <t>ブンセキ</t>
    </rPh>
    <phoneticPr fontId="3"/>
  </si>
  <si>
    <t>/月額</t>
    <phoneticPr fontId="3"/>
  </si>
  <si>
    <t>37か月</t>
    <rPh sb="3" eb="4">
      <t>ゲツ</t>
    </rPh>
    <phoneticPr fontId="3"/>
  </si>
  <si>
    <t>留学生情報・企業情報の更新</t>
    <rPh sb="0" eb="3">
      <t>リュウガクセイ</t>
    </rPh>
    <rPh sb="3" eb="5">
      <t>ジョウホウ</t>
    </rPh>
    <rPh sb="6" eb="8">
      <t>キギョウ</t>
    </rPh>
    <rPh sb="8" eb="10">
      <t>ジョウホウ</t>
    </rPh>
    <rPh sb="11" eb="13">
      <t>コウシン</t>
    </rPh>
    <phoneticPr fontId="3"/>
  </si>
  <si>
    <t>日本企業との連携強化</t>
    <rPh sb="0" eb="2">
      <t>ニホン</t>
    </rPh>
    <rPh sb="2" eb="4">
      <t>キギョウ</t>
    </rPh>
    <rPh sb="6" eb="8">
      <t>レンケイ</t>
    </rPh>
    <rPh sb="8" eb="10">
      <t>キョウカ</t>
    </rPh>
    <phoneticPr fontId="3"/>
  </si>
  <si>
    <t>アフリカ出身の国費・私費留学生へのプログラム広報・情報収集</t>
    <rPh sb="4" eb="6">
      <t>シュッシン</t>
    </rPh>
    <rPh sb="7" eb="9">
      <t>コクヒ</t>
    </rPh>
    <rPh sb="10" eb="12">
      <t>シヒ</t>
    </rPh>
    <rPh sb="12" eb="15">
      <t>リュウガクセイ</t>
    </rPh>
    <rPh sb="22" eb="24">
      <t>コウホウ</t>
    </rPh>
    <rPh sb="25" eb="27">
      <t>ジョウホウ</t>
    </rPh>
    <rPh sb="27" eb="29">
      <t>シュウシュウ</t>
    </rPh>
    <phoneticPr fontId="3"/>
  </si>
  <si>
    <t>ビジネス・プログラムの実施支援（現役生）</t>
    <rPh sb="11" eb="13">
      <t>ジッシ</t>
    </rPh>
    <rPh sb="13" eb="15">
      <t>シエン</t>
    </rPh>
    <rPh sb="16" eb="19">
      <t>ゲンエキセイ</t>
    </rPh>
    <phoneticPr fontId="3"/>
  </si>
  <si>
    <t>一式</t>
    <rPh sb="0" eb="2">
      <t>イッシキ</t>
    </rPh>
    <phoneticPr fontId="3"/>
  </si>
  <si>
    <t>来日プログラム</t>
    <phoneticPr fontId="3"/>
  </si>
  <si>
    <t>B. 日本語学習 (全員)</t>
    <phoneticPr fontId="3"/>
  </si>
  <si>
    <t>A. 日本語学習機会の提供 (選択)</t>
    <phoneticPr fontId="3"/>
  </si>
  <si>
    <t>A. 日本語学習機会の提供 (希望制)</t>
    <phoneticPr fontId="3"/>
  </si>
  <si>
    <t>JICA留学生ネットワーキングセミナー・アフリカ個別プログラム</t>
    <rPh sb="4" eb="7">
      <t>リュウガクセイ</t>
    </rPh>
    <rPh sb="24" eb="26">
      <t>コベツ</t>
    </rPh>
    <phoneticPr fontId="3"/>
  </si>
  <si>
    <t>ビジネス・スキル研修</t>
    <rPh sb="8" eb="10">
      <t>ケンシュウ</t>
    </rPh>
    <phoneticPr fontId="3"/>
  </si>
  <si>
    <t>日本企業理解促進プログラム</t>
    <rPh sb="0" eb="2">
      <t>ニホン</t>
    </rPh>
    <rPh sb="2" eb="4">
      <t>キギョウ</t>
    </rPh>
    <rPh sb="4" eb="6">
      <t>リカイ</t>
    </rPh>
    <rPh sb="6" eb="8">
      <t>ソクシン</t>
    </rPh>
    <phoneticPr fontId="3"/>
  </si>
  <si>
    <t>修了生のフォローアップ支援</t>
    <rPh sb="0" eb="2">
      <t>シュウリョウ</t>
    </rPh>
    <rPh sb="2" eb="3">
      <t>セイ</t>
    </rPh>
    <rPh sb="11" eb="13">
      <t>シエン</t>
    </rPh>
    <phoneticPr fontId="3"/>
  </si>
  <si>
    <t>アルムナイ総会（旧広域NWイベント）</t>
    <rPh sb="5" eb="7">
      <t>ソウカイ</t>
    </rPh>
    <rPh sb="8" eb="9">
      <t>キュウ</t>
    </rPh>
    <rPh sb="9" eb="11">
      <t>コウイキ</t>
    </rPh>
    <phoneticPr fontId="3"/>
  </si>
  <si>
    <t>/回</t>
    <rPh sb="1" eb="2">
      <t>カイ</t>
    </rPh>
    <phoneticPr fontId="3"/>
  </si>
  <si>
    <t>3回</t>
    <rPh sb="1" eb="2">
      <t>カイ</t>
    </rPh>
    <phoneticPr fontId="3"/>
  </si>
  <si>
    <t>修了生向け企業交流会（旧就職コンサルティング）</t>
    <rPh sb="0" eb="3">
      <t>シュウリョウセイ</t>
    </rPh>
    <rPh sb="3" eb="4">
      <t>ム</t>
    </rPh>
    <rPh sb="5" eb="7">
      <t>キギョウ</t>
    </rPh>
    <rPh sb="7" eb="10">
      <t>コウリュウカイ</t>
    </rPh>
    <rPh sb="11" eb="12">
      <t>キュウ</t>
    </rPh>
    <rPh sb="12" eb="14">
      <t>シュウショク</t>
    </rPh>
    <phoneticPr fontId="3"/>
  </si>
  <si>
    <t>LinkedInの運営支援</t>
    <rPh sb="9" eb="11">
      <t>ウンエイ</t>
    </rPh>
    <rPh sb="11" eb="13">
      <t>シエン</t>
    </rPh>
    <phoneticPr fontId="3"/>
  </si>
  <si>
    <t>37か月</t>
    <phoneticPr fontId="3"/>
  </si>
  <si>
    <t>ABEイニシアティブの成果可視化</t>
    <rPh sb="11" eb="13">
      <t>セイカ</t>
    </rPh>
    <rPh sb="13" eb="15">
      <t>カシ</t>
    </rPh>
    <rPh sb="15" eb="16">
      <t>カ</t>
    </rPh>
    <phoneticPr fontId="3"/>
  </si>
  <si>
    <t>来日中留学生のモニタリング支援</t>
    <rPh sb="0" eb="2">
      <t>ライニチ</t>
    </rPh>
    <rPh sb="2" eb="3">
      <t>ナカ</t>
    </rPh>
    <rPh sb="13" eb="15">
      <t>シエン</t>
    </rPh>
    <phoneticPr fontId="3"/>
  </si>
  <si>
    <t>/月額</t>
  </si>
  <si>
    <t>13か月</t>
    <phoneticPr fontId="3"/>
  </si>
  <si>
    <t>モニタリング支援</t>
    <rPh sb="6" eb="8">
      <t>シエン</t>
    </rPh>
    <phoneticPr fontId="3"/>
  </si>
  <si>
    <t>２．直接経費(定額計上)</t>
    <rPh sb="2" eb="4">
      <t>チョクセツ</t>
    </rPh>
    <rPh sb="4" eb="6">
      <t>ケイヒ</t>
    </rPh>
    <rPh sb="7" eb="11">
      <t>テイガクケイジョウ</t>
    </rPh>
    <phoneticPr fontId="3"/>
  </si>
  <si>
    <t>内訳</t>
    <rPh sb="0" eb="2">
      <t>ウチワケ</t>
    </rPh>
    <phoneticPr fontId="3"/>
  </si>
  <si>
    <t>単価（円）</t>
    <rPh sb="0" eb="2">
      <t>タンカ</t>
    </rPh>
    <rPh sb="3" eb="4">
      <t>エン</t>
    </rPh>
    <phoneticPr fontId="3"/>
  </si>
  <si>
    <t>金額（円）</t>
    <rPh sb="0" eb="2">
      <t>キンガク</t>
    </rPh>
    <rPh sb="3" eb="4">
      <t>エン</t>
    </rPh>
    <phoneticPr fontId="3"/>
  </si>
  <si>
    <t>備考/単価内訳</t>
    <rPh sb="0" eb="2">
      <t>ビコウ</t>
    </rPh>
    <rPh sb="3" eb="5">
      <t>タンカ</t>
    </rPh>
    <rPh sb="5" eb="7">
      <t>ウチワケ</t>
    </rPh>
    <phoneticPr fontId="3"/>
  </si>
  <si>
    <t>雑費</t>
    <rPh sb="0" eb="2">
      <t>ザッピ</t>
    </rPh>
    <phoneticPr fontId="3"/>
  </si>
  <si>
    <t>筆記用具、SDカード等想定。交通費は管理的経費で計上。</t>
    <rPh sb="10" eb="11">
      <t>ナド</t>
    </rPh>
    <rPh sb="11" eb="13">
      <t>ソウテイ</t>
    </rPh>
    <rPh sb="14" eb="17">
      <t>コウツウヒ</t>
    </rPh>
    <rPh sb="18" eb="21">
      <t>カンリテキ</t>
    </rPh>
    <rPh sb="21" eb="23">
      <t>ケイヒ</t>
    </rPh>
    <rPh sb="24" eb="26">
      <t>ケイジョウ</t>
    </rPh>
    <phoneticPr fontId="3"/>
  </si>
  <si>
    <t>広報業務再委託費</t>
    <rPh sb="0" eb="2">
      <t>コウホウ</t>
    </rPh>
    <rPh sb="2" eb="4">
      <t>ギョウム</t>
    </rPh>
    <rPh sb="4" eb="5">
      <t>サイ</t>
    </rPh>
    <rPh sb="5" eb="7">
      <t>イタク</t>
    </rPh>
    <rPh sb="7" eb="8">
      <t>ヒ</t>
    </rPh>
    <phoneticPr fontId="3"/>
  </si>
  <si>
    <t>①</t>
    <phoneticPr fontId="3"/>
  </si>
  <si>
    <t>講師　謝金</t>
    <rPh sb="0" eb="2">
      <t>コウシ</t>
    </rPh>
    <rPh sb="3" eb="5">
      <t>シャキン</t>
    </rPh>
    <phoneticPr fontId="3"/>
  </si>
  <si>
    <t>単価は講師一人の講義1回あたりの金額</t>
    <rPh sb="0" eb="2">
      <t>タンカ</t>
    </rPh>
    <rPh sb="3" eb="7">
      <t>コウシヒトリ</t>
    </rPh>
    <rPh sb="8" eb="10">
      <t>コウギ</t>
    </rPh>
    <rPh sb="11" eb="12">
      <t>カイ</t>
    </rPh>
    <rPh sb="16" eb="18">
      <t>キンガク</t>
    </rPh>
    <phoneticPr fontId="3"/>
  </si>
  <si>
    <t>講師　交通費</t>
    <rPh sb="0" eb="2">
      <t>コウシ</t>
    </rPh>
    <rPh sb="3" eb="6">
      <t>コウツウヒ</t>
    </rPh>
    <phoneticPr fontId="3"/>
  </si>
  <si>
    <t>留学生　宿泊費</t>
    <rPh sb="0" eb="3">
      <t>リュウガクセイ</t>
    </rPh>
    <rPh sb="4" eb="7">
      <t>シュクハクヒ</t>
    </rPh>
    <phoneticPr fontId="3"/>
  </si>
  <si>
    <t>留学生　交通費</t>
    <rPh sb="0" eb="3">
      <t>リュウガクセイ</t>
    </rPh>
    <rPh sb="4" eb="7">
      <t>コウツウヒ</t>
    </rPh>
    <phoneticPr fontId="3"/>
  </si>
  <si>
    <t>会場借上費</t>
    <rPh sb="0" eb="2">
      <t>カイジョウ</t>
    </rPh>
    <rPh sb="2" eb="3">
      <t>カ</t>
    </rPh>
    <rPh sb="3" eb="4">
      <t>ア</t>
    </rPh>
    <rPh sb="4" eb="5">
      <t>ヒ</t>
    </rPh>
    <phoneticPr fontId="3"/>
  </si>
  <si>
    <t>懇親会経費</t>
    <rPh sb="0" eb="2">
      <t>コンシン</t>
    </rPh>
    <rPh sb="2" eb="3">
      <t>カイ</t>
    </rPh>
    <rPh sb="3" eb="5">
      <t>ケイヒ</t>
    </rPh>
    <phoneticPr fontId="3"/>
  </si>
  <si>
    <t>資料印刷代</t>
    <rPh sb="0" eb="2">
      <t>シリョウ</t>
    </rPh>
    <rPh sb="2" eb="4">
      <t>インサツ</t>
    </rPh>
    <rPh sb="4" eb="5">
      <t>ダイ</t>
    </rPh>
    <phoneticPr fontId="3"/>
  </si>
  <si>
    <t>筆記用具、SDカード、必要な場合は講師等の宿泊関係費等想定。交通費は管理的経費で計上。</t>
    <rPh sb="26" eb="27">
      <t>ナド</t>
    </rPh>
    <rPh sb="27" eb="29">
      <t>ソウテイ</t>
    </rPh>
    <rPh sb="30" eb="33">
      <t>コウツウヒ</t>
    </rPh>
    <rPh sb="34" eb="37">
      <t>カンリテキ</t>
    </rPh>
    <rPh sb="37" eb="39">
      <t>ケイヒ</t>
    </rPh>
    <rPh sb="40" eb="42">
      <t>ケイジョウ</t>
    </rPh>
    <phoneticPr fontId="3"/>
  </si>
  <si>
    <t>②</t>
    <phoneticPr fontId="3"/>
  </si>
  <si>
    <t>イベント用備品</t>
    <rPh sb="4" eb="5">
      <t>ヨウ</t>
    </rPh>
    <rPh sb="5" eb="7">
      <t>ビヒン</t>
    </rPh>
    <phoneticPr fontId="3"/>
  </si>
  <si>
    <t>研修実施業務再委託費</t>
    <rPh sb="0" eb="4">
      <t>ケンシュウジッシ</t>
    </rPh>
    <rPh sb="4" eb="6">
      <t>ギョウム</t>
    </rPh>
    <rPh sb="6" eb="10">
      <t>サイイタクヒ</t>
    </rPh>
    <phoneticPr fontId="3"/>
  </si>
  <si>
    <t>③</t>
    <phoneticPr fontId="3"/>
  </si>
  <si>
    <t>日本企業理解促進プログラム</t>
    <rPh sb="0" eb="2">
      <t>ニホン</t>
    </rPh>
    <phoneticPr fontId="3"/>
  </si>
  <si>
    <t>④</t>
    <phoneticPr fontId="3"/>
  </si>
  <si>
    <t>B. 日本語学習 (全員)</t>
    <rPh sb="3" eb="6">
      <t>ニホンゴ</t>
    </rPh>
    <rPh sb="6" eb="8">
      <t>ガクシュウ</t>
    </rPh>
    <rPh sb="10" eb="12">
      <t>ゼンイン</t>
    </rPh>
    <phoneticPr fontId="3"/>
  </si>
  <si>
    <t>⑤</t>
    <phoneticPr fontId="3"/>
  </si>
  <si>
    <t>A. 日本語学習機会の提供 (選択)</t>
    <rPh sb="3" eb="6">
      <t>ニホンゴ</t>
    </rPh>
    <rPh sb="6" eb="8">
      <t>ガクシュウ</t>
    </rPh>
    <rPh sb="8" eb="10">
      <t>キカイ</t>
    </rPh>
    <rPh sb="11" eb="13">
      <t>テイキョウ</t>
    </rPh>
    <rPh sb="15" eb="17">
      <t>センタク</t>
    </rPh>
    <phoneticPr fontId="3"/>
  </si>
  <si>
    <t>⑥</t>
    <phoneticPr fontId="3"/>
  </si>
  <si>
    <t>A. 日本語学習機会の提供 (希望制)</t>
    <rPh sb="3" eb="6">
      <t>ニホンゴ</t>
    </rPh>
    <rPh sb="6" eb="8">
      <t>ガクシュウ</t>
    </rPh>
    <rPh sb="8" eb="10">
      <t>キカイ</t>
    </rPh>
    <rPh sb="11" eb="13">
      <t>テイキョウ</t>
    </rPh>
    <rPh sb="15" eb="17">
      <t>キボウ</t>
    </rPh>
    <rPh sb="17" eb="18">
      <t>セイ</t>
    </rPh>
    <phoneticPr fontId="3"/>
  </si>
  <si>
    <t>アルムナイ総会</t>
    <rPh sb="5" eb="7">
      <t>ソウカイ</t>
    </rPh>
    <phoneticPr fontId="3"/>
  </si>
  <si>
    <t>参加者の通信補助費</t>
    <rPh sb="0" eb="3">
      <t>サンカシャ</t>
    </rPh>
    <rPh sb="4" eb="6">
      <t>ツウシン</t>
    </rPh>
    <rPh sb="6" eb="8">
      <t>ホジョ</t>
    </rPh>
    <rPh sb="8" eb="9">
      <t>ヒ</t>
    </rPh>
    <phoneticPr fontId="3"/>
  </si>
  <si>
    <t>修了生向け企業交流会</t>
    <rPh sb="0" eb="3">
      <t>シュウリョウセイ</t>
    </rPh>
    <rPh sb="3" eb="4">
      <t>ム</t>
    </rPh>
    <rPh sb="5" eb="7">
      <t>キギョウ</t>
    </rPh>
    <rPh sb="7" eb="10">
      <t>コウリュウカイ</t>
    </rPh>
    <phoneticPr fontId="3"/>
  </si>
  <si>
    <t>Linkedin運営支援</t>
    <rPh sb="8" eb="10">
      <t>ウンエイ</t>
    </rPh>
    <rPh sb="10" eb="12">
      <t>シエン</t>
    </rPh>
    <phoneticPr fontId="3"/>
  </si>
  <si>
    <t>筆記用具、SDカード、必要な場合は関係者の宿泊関係費等想定。交通費は管理的経費で計上。</t>
    <rPh sb="17" eb="20">
      <t>カンケイシャ</t>
    </rPh>
    <rPh sb="26" eb="27">
      <t>ナド</t>
    </rPh>
    <rPh sb="27" eb="29">
      <t>ソウテイ</t>
    </rPh>
    <rPh sb="30" eb="33">
      <t>コウツウヒ</t>
    </rPh>
    <rPh sb="34" eb="37">
      <t>カンリテキ</t>
    </rPh>
    <rPh sb="37" eb="39">
      <t>ケイヒ</t>
    </rPh>
    <rPh sb="40" eb="42">
      <t>ケイジョウ</t>
    </rPh>
    <phoneticPr fontId="3"/>
  </si>
  <si>
    <t>備考</t>
    <rPh sb="0" eb="2">
      <t>ビコウ</t>
    </rPh>
    <phoneticPr fontId="3"/>
  </si>
  <si>
    <t>１．直接人件費（管理的経費を含む）(税抜）</t>
    <rPh sb="2" eb="4">
      <t>チョクセツ</t>
    </rPh>
    <rPh sb="4" eb="7">
      <t>ジンケンヒ</t>
    </rPh>
    <rPh sb="14" eb="15">
      <t>フク</t>
    </rPh>
    <rPh sb="18" eb="20">
      <t>ゼイヌキ</t>
    </rPh>
    <phoneticPr fontId="3"/>
  </si>
  <si>
    <t>２．直接経費(税抜）</t>
    <rPh sb="2" eb="4">
      <t>チョクセツ</t>
    </rPh>
    <rPh sb="4" eb="6">
      <t>ケイヒ</t>
    </rPh>
    <phoneticPr fontId="3"/>
  </si>
  <si>
    <t>定額計上</t>
    <rPh sb="0" eb="4">
      <t>テイガクケイジョウ</t>
    </rPh>
    <phoneticPr fontId="3"/>
  </si>
  <si>
    <t>①及び②合計（税抜）</t>
    <rPh sb="1" eb="2">
      <t>オヨ</t>
    </rPh>
    <rPh sb="4" eb="6">
      <t>ゴウケイ</t>
    </rPh>
    <rPh sb="7" eb="8">
      <t>ゼイ</t>
    </rPh>
    <rPh sb="8" eb="9">
      <t>ヌ</t>
    </rPh>
    <phoneticPr fontId="3"/>
  </si>
  <si>
    <t>消費税</t>
    <rPh sb="0" eb="3">
      <t>ショウヒゼイ</t>
    </rPh>
    <phoneticPr fontId="3"/>
  </si>
  <si>
    <t>合計（税込）</t>
    <rPh sb="0" eb="2">
      <t>ゴウケイ</t>
    </rPh>
    <rPh sb="3" eb="5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</si>
</sst>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4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MS 繧ｴ繧ｷ繝・け"/>
      <family val="3"/>
      <charset val="128"/>
    </font>
    <font>
      <b/>
      <sz val="14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38" fontId="4" fillId="0" borderId="0" xfId="1" applyFont="1" applyFill="1">
      <alignment vertical="center"/>
    </xf>
    <xf numFmtId="176" fontId="4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38" fontId="5" fillId="0" borderId="1" xfId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6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 wrapText="1"/>
    </xf>
    <xf numFmtId="38" fontId="4" fillId="0" borderId="0" xfId="1" applyFont="1">
      <alignment vertical="center"/>
    </xf>
    <xf numFmtId="177" fontId="5" fillId="0" borderId="0" xfId="0" applyNumberFormat="1" applyFont="1">
      <alignment vertical="center"/>
    </xf>
    <xf numFmtId="38" fontId="5" fillId="0" borderId="0" xfId="1" applyFont="1">
      <alignment vertical="center"/>
    </xf>
    <xf numFmtId="38" fontId="4" fillId="2" borderId="0" xfId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38" fontId="5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38" fontId="4" fillId="3" borderId="1" xfId="1" applyFont="1" applyFill="1" applyBorder="1">
      <alignment vertical="center"/>
    </xf>
    <xf numFmtId="38" fontId="11" fillId="3" borderId="1" xfId="1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8" fontId="5" fillId="3" borderId="1" xfId="1" applyFont="1" applyFill="1" applyBorder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38" fontId="4" fillId="6" borderId="1" xfId="1" applyFont="1" applyFill="1" applyBorder="1">
      <alignment vertical="center"/>
    </xf>
    <xf numFmtId="38" fontId="5" fillId="6" borderId="1" xfId="1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38" fontId="6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9" fillId="6" borderId="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0" fillId="7" borderId="1" xfId="0" applyFill="1" applyBorder="1">
      <alignment vertical="center"/>
    </xf>
    <xf numFmtId="38" fontId="0" fillId="7" borderId="1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10" fillId="0" borderId="1" xfId="0" applyNumberFormat="1" applyFont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20D9-E3F7-4977-A98B-C9A99B94B044}">
  <sheetPr>
    <tabColor rgb="FFFFCCFF"/>
    <pageSetUpPr fitToPage="1"/>
  </sheetPr>
  <dimension ref="A1:H79"/>
  <sheetViews>
    <sheetView tabSelected="1" view="pageBreakPreview" zoomScale="60" zoomScaleNormal="92" workbookViewId="0">
      <selection activeCell="M23" sqref="M23"/>
    </sheetView>
  </sheetViews>
  <sheetFormatPr defaultRowHeight="14.25"/>
  <cols>
    <col min="1" max="1" width="3.625" customWidth="1"/>
    <col min="2" max="2" width="5" customWidth="1"/>
    <col min="3" max="3" width="50.625" customWidth="1"/>
    <col min="4" max="4" width="14.375" style="27" customWidth="1"/>
    <col min="5" max="5" width="12" style="5" customWidth="1"/>
    <col min="6" max="6" width="43.375" style="27" customWidth="1"/>
  </cols>
  <sheetData>
    <row r="1" spans="1:7">
      <c r="A1" s="1" t="s">
        <v>0</v>
      </c>
      <c r="B1" s="2"/>
      <c r="C1" s="3"/>
      <c r="D1" s="4"/>
      <c r="F1" s="4"/>
    </row>
    <row r="2" spans="1:7">
      <c r="A2" s="6"/>
      <c r="B2" s="7"/>
      <c r="C2" s="7"/>
      <c r="D2" s="8" t="s">
        <v>1</v>
      </c>
      <c r="E2" s="9" t="s">
        <v>2</v>
      </c>
      <c r="F2" s="8" t="s">
        <v>3</v>
      </c>
    </row>
    <row r="3" spans="1:7">
      <c r="A3" s="10">
        <v>1</v>
      </c>
      <c r="B3" s="11" t="s">
        <v>4</v>
      </c>
      <c r="C3" s="12"/>
      <c r="D3" s="79" t="s">
        <v>5</v>
      </c>
      <c r="E3" s="80" t="s">
        <v>6</v>
      </c>
      <c r="F3" s="78"/>
      <c r="G3" s="13"/>
    </row>
    <row r="4" spans="1:7">
      <c r="A4" s="14"/>
      <c r="B4" s="14">
        <v>2</v>
      </c>
      <c r="C4" s="15" t="s">
        <v>7</v>
      </c>
      <c r="D4" s="79"/>
      <c r="E4" s="80"/>
      <c r="F4" s="78"/>
      <c r="G4" s="13"/>
    </row>
    <row r="5" spans="1:7">
      <c r="A5" s="14"/>
      <c r="B5" s="14">
        <v>3</v>
      </c>
      <c r="C5" s="16" t="s">
        <v>8</v>
      </c>
      <c r="D5" s="79"/>
      <c r="E5" s="80"/>
      <c r="F5" s="78"/>
      <c r="G5" s="13"/>
    </row>
    <row r="6" spans="1:7">
      <c r="A6" s="14"/>
      <c r="B6" s="14">
        <v>4</v>
      </c>
      <c r="C6" s="16" t="s">
        <v>9</v>
      </c>
      <c r="D6" s="79"/>
      <c r="E6" s="80"/>
      <c r="F6" s="78"/>
    </row>
    <row r="7" spans="1:7">
      <c r="A7" s="10">
        <v>2</v>
      </c>
      <c r="B7" s="11" t="s">
        <v>10</v>
      </c>
      <c r="C7" s="12"/>
      <c r="D7" s="79" t="s">
        <v>11</v>
      </c>
      <c r="E7" s="81" t="s">
        <v>12</v>
      </c>
      <c r="F7" s="78"/>
      <c r="G7" s="17"/>
    </row>
    <row r="8" spans="1:7">
      <c r="A8" s="14"/>
      <c r="B8" s="14">
        <v>1</v>
      </c>
      <c r="C8" s="15" t="s">
        <v>13</v>
      </c>
      <c r="D8" s="79"/>
      <c r="E8" s="81"/>
      <c r="F8" s="78"/>
      <c r="G8" s="13"/>
    </row>
    <row r="9" spans="1:7">
      <c r="A9" s="14"/>
      <c r="B9" s="14"/>
      <c r="C9" s="15" t="s">
        <v>14</v>
      </c>
      <c r="D9" s="79"/>
      <c r="E9" s="81"/>
      <c r="F9" s="78"/>
    </row>
    <row r="10" spans="1:7" ht="29.1" customHeight="1">
      <c r="A10" s="14"/>
      <c r="B10" s="14">
        <v>2</v>
      </c>
      <c r="C10" s="15" t="s">
        <v>15</v>
      </c>
      <c r="D10" s="79"/>
      <c r="E10" s="81"/>
      <c r="F10" s="78"/>
    </row>
    <row r="11" spans="1:7">
      <c r="A11" s="10">
        <v>3</v>
      </c>
      <c r="B11" s="11" t="s">
        <v>16</v>
      </c>
      <c r="C11" s="12"/>
      <c r="D11" s="74" t="s">
        <v>17</v>
      </c>
      <c r="E11" s="74"/>
      <c r="F11" s="75"/>
      <c r="G11" s="13"/>
    </row>
    <row r="12" spans="1:7">
      <c r="A12" s="14"/>
      <c r="B12" s="14">
        <v>1</v>
      </c>
      <c r="C12" s="16" t="s">
        <v>18</v>
      </c>
      <c r="D12" s="74"/>
      <c r="E12" s="74"/>
      <c r="F12" s="75"/>
    </row>
    <row r="13" spans="1:7">
      <c r="A13" s="14"/>
      <c r="B13" s="14"/>
      <c r="C13" s="18" t="s">
        <v>19</v>
      </c>
      <c r="D13" s="74"/>
      <c r="E13" s="74"/>
      <c r="F13" s="75"/>
    </row>
    <row r="14" spans="1:7">
      <c r="A14" s="14"/>
      <c r="B14" s="14"/>
      <c r="C14" s="18" t="s">
        <v>20</v>
      </c>
      <c r="D14" s="74"/>
      <c r="E14" s="74"/>
      <c r="F14" s="75"/>
    </row>
    <row r="15" spans="1:7">
      <c r="A15" s="14"/>
      <c r="B15" s="14"/>
      <c r="C15" s="18" t="s">
        <v>21</v>
      </c>
      <c r="D15" s="74"/>
      <c r="E15" s="74"/>
      <c r="F15" s="75"/>
    </row>
    <row r="16" spans="1:7" ht="24" customHeight="1">
      <c r="A16" s="14"/>
      <c r="B16" s="14">
        <v>2</v>
      </c>
      <c r="C16" s="16" t="s">
        <v>22</v>
      </c>
      <c r="D16" s="74"/>
      <c r="E16" s="74"/>
      <c r="F16" s="75"/>
    </row>
    <row r="17" spans="1:8">
      <c r="A17" s="14"/>
      <c r="B17" s="14">
        <v>3</v>
      </c>
      <c r="C17" s="16" t="s">
        <v>23</v>
      </c>
      <c r="D17" s="74"/>
      <c r="E17" s="74"/>
      <c r="F17" s="75"/>
    </row>
    <row r="18" spans="1:8">
      <c r="A18" s="14"/>
      <c r="B18" s="14">
        <v>4</v>
      </c>
      <c r="C18" s="16" t="s">
        <v>24</v>
      </c>
      <c r="D18" s="74"/>
      <c r="E18" s="74"/>
      <c r="F18" s="75"/>
    </row>
    <row r="19" spans="1:8">
      <c r="A19" s="19">
        <v>4</v>
      </c>
      <c r="B19" s="20" t="s">
        <v>25</v>
      </c>
      <c r="C19" s="12"/>
      <c r="D19" s="76"/>
      <c r="E19" s="76"/>
      <c r="F19" s="21"/>
      <c r="G19" s="17"/>
    </row>
    <row r="20" spans="1:8">
      <c r="A20" s="14"/>
      <c r="B20" s="14">
        <v>1</v>
      </c>
      <c r="C20" s="16" t="s">
        <v>26</v>
      </c>
      <c r="D20" s="22" t="s">
        <v>27</v>
      </c>
      <c r="E20" s="22" t="s">
        <v>28</v>
      </c>
      <c r="F20" s="23"/>
      <c r="G20" s="17"/>
    </row>
    <row r="21" spans="1:8">
      <c r="A21" s="14"/>
      <c r="B21" s="14">
        <v>2</v>
      </c>
      <c r="C21" s="16" t="s">
        <v>29</v>
      </c>
      <c r="D21" s="24" t="s">
        <v>27</v>
      </c>
      <c r="E21" s="22" t="s">
        <v>28</v>
      </c>
      <c r="F21" s="23"/>
      <c r="G21" s="13"/>
    </row>
    <row r="22" spans="1:8">
      <c r="A22" s="14"/>
      <c r="B22" s="14">
        <v>3</v>
      </c>
      <c r="C22" s="16" t="s">
        <v>30</v>
      </c>
      <c r="D22" s="24" t="s">
        <v>11</v>
      </c>
      <c r="E22" s="25" t="s">
        <v>31</v>
      </c>
      <c r="F22" s="23"/>
      <c r="G22" s="17"/>
      <c r="H22" s="13"/>
    </row>
    <row r="23" spans="1:8">
      <c r="A23" s="14"/>
      <c r="B23" s="14">
        <v>4</v>
      </c>
      <c r="C23" s="16" t="s">
        <v>32</v>
      </c>
      <c r="D23" s="24" t="s">
        <v>11</v>
      </c>
      <c r="E23" s="25" t="s">
        <v>31</v>
      </c>
      <c r="F23" s="23"/>
      <c r="H23" s="13"/>
    </row>
    <row r="24" spans="1:8">
      <c r="A24" s="10">
        <v>5</v>
      </c>
      <c r="B24" s="11" t="s">
        <v>33</v>
      </c>
      <c r="C24" s="12"/>
      <c r="D24" s="77" t="s">
        <v>34</v>
      </c>
      <c r="E24" s="77" t="s">
        <v>35</v>
      </c>
      <c r="F24" s="78"/>
      <c r="G24" s="17"/>
      <c r="H24" s="13"/>
    </row>
    <row r="25" spans="1:8">
      <c r="A25" s="14"/>
      <c r="B25" s="14">
        <v>1</v>
      </c>
      <c r="C25" s="26" t="s">
        <v>36</v>
      </c>
      <c r="D25" s="77"/>
      <c r="E25" s="77"/>
      <c r="F25" s="78"/>
    </row>
    <row r="26" spans="1:8">
      <c r="E26" s="28"/>
      <c r="F26" s="29"/>
    </row>
    <row r="27" spans="1:8">
      <c r="A27" s="1" t="s">
        <v>37</v>
      </c>
      <c r="B27" s="2"/>
      <c r="C27" s="3"/>
      <c r="D27" s="30"/>
      <c r="E27" s="30"/>
      <c r="F27" s="31"/>
    </row>
    <row r="28" spans="1:8">
      <c r="A28" s="6"/>
      <c r="B28" s="7"/>
      <c r="C28" s="32" t="s">
        <v>38</v>
      </c>
      <c r="D28" s="33" t="s">
        <v>39</v>
      </c>
      <c r="E28" s="33" t="s">
        <v>40</v>
      </c>
      <c r="F28" s="34" t="s">
        <v>41</v>
      </c>
    </row>
    <row r="29" spans="1:8">
      <c r="A29" s="10">
        <v>1</v>
      </c>
      <c r="B29" s="11" t="s">
        <v>4</v>
      </c>
      <c r="C29" s="12"/>
      <c r="D29" s="35"/>
      <c r="E29" s="36">
        <v>300000</v>
      </c>
      <c r="F29" s="37"/>
    </row>
    <row r="30" spans="1:8" ht="24">
      <c r="A30" s="14"/>
      <c r="B30" s="38">
        <v>1</v>
      </c>
      <c r="C30" s="68" t="s">
        <v>42</v>
      </c>
      <c r="D30" s="69"/>
      <c r="E30" s="70"/>
      <c r="F30" s="39" t="s">
        <v>43</v>
      </c>
    </row>
    <row r="31" spans="1:8">
      <c r="A31" s="10">
        <v>2</v>
      </c>
      <c r="B31" s="11" t="s">
        <v>10</v>
      </c>
      <c r="C31" s="12"/>
      <c r="D31" s="35"/>
      <c r="E31" s="40">
        <v>1600000</v>
      </c>
      <c r="F31" s="37"/>
    </row>
    <row r="32" spans="1:8">
      <c r="A32" s="14"/>
      <c r="B32" s="14">
        <v>1</v>
      </c>
      <c r="C32" s="71" t="s">
        <v>44</v>
      </c>
      <c r="D32" s="72"/>
      <c r="E32" s="73"/>
      <c r="F32" s="37"/>
    </row>
    <row r="33" spans="1:6" ht="24">
      <c r="A33" s="14"/>
      <c r="B33" s="14">
        <v>2</v>
      </c>
      <c r="C33" s="68" t="s">
        <v>42</v>
      </c>
      <c r="D33" s="69"/>
      <c r="E33" s="70"/>
      <c r="F33" s="39" t="s">
        <v>43</v>
      </c>
    </row>
    <row r="34" spans="1:6">
      <c r="A34" s="10">
        <v>3</v>
      </c>
      <c r="B34" s="11" t="s">
        <v>16</v>
      </c>
      <c r="C34" s="12"/>
      <c r="D34" s="35"/>
      <c r="E34" s="40">
        <f>SUM(E35,E44,E46,E50,E52,E56,E58)</f>
        <v>100024000</v>
      </c>
      <c r="F34" s="37"/>
    </row>
    <row r="35" spans="1:6">
      <c r="A35" s="41" t="s">
        <v>45</v>
      </c>
      <c r="B35" s="42" t="s">
        <v>18</v>
      </c>
      <c r="C35" s="43"/>
      <c r="D35" s="44"/>
      <c r="E35" s="45">
        <v>28617000</v>
      </c>
      <c r="F35" s="37"/>
    </row>
    <row r="36" spans="1:6">
      <c r="A36" s="14"/>
      <c r="B36" s="14">
        <v>1</v>
      </c>
      <c r="C36" s="46" t="s">
        <v>46</v>
      </c>
      <c r="D36" s="47">
        <v>17800</v>
      </c>
      <c r="E36" s="48"/>
      <c r="F36" s="37" t="s">
        <v>47</v>
      </c>
    </row>
    <row r="37" spans="1:6">
      <c r="A37" s="14"/>
      <c r="B37" s="14">
        <v>2</v>
      </c>
      <c r="C37" s="60" t="s">
        <v>48</v>
      </c>
      <c r="D37" s="61"/>
      <c r="E37" s="62"/>
      <c r="F37" s="37"/>
    </row>
    <row r="38" spans="1:6">
      <c r="A38" s="14"/>
      <c r="B38" s="14">
        <v>3</v>
      </c>
      <c r="C38" s="60" t="s">
        <v>49</v>
      </c>
      <c r="D38" s="61"/>
      <c r="E38" s="62"/>
      <c r="F38" s="37"/>
    </row>
    <row r="39" spans="1:6">
      <c r="A39" s="14"/>
      <c r="B39" s="14">
        <v>4</v>
      </c>
      <c r="C39" s="60" t="s">
        <v>50</v>
      </c>
      <c r="D39" s="61"/>
      <c r="E39" s="62"/>
      <c r="F39" s="37"/>
    </row>
    <row r="40" spans="1:6">
      <c r="A40" s="14"/>
      <c r="B40" s="14">
        <v>5</v>
      </c>
      <c r="C40" s="60" t="s">
        <v>51</v>
      </c>
      <c r="D40" s="61"/>
      <c r="E40" s="62"/>
      <c r="F40" s="37"/>
    </row>
    <row r="41" spans="1:6">
      <c r="A41" s="14"/>
      <c r="B41" s="14">
        <v>6</v>
      </c>
      <c r="C41" s="60" t="s">
        <v>52</v>
      </c>
      <c r="D41" s="61"/>
      <c r="E41" s="62"/>
      <c r="F41" s="37"/>
    </row>
    <row r="42" spans="1:6">
      <c r="A42" s="14"/>
      <c r="B42" s="14">
        <v>7</v>
      </c>
      <c r="C42" s="60" t="s">
        <v>53</v>
      </c>
      <c r="D42" s="61"/>
      <c r="E42" s="62"/>
      <c r="F42" s="37"/>
    </row>
    <row r="43" spans="1:6" ht="24">
      <c r="A43" s="14"/>
      <c r="B43" s="14">
        <v>8</v>
      </c>
      <c r="C43" s="60" t="s">
        <v>42</v>
      </c>
      <c r="D43" s="61"/>
      <c r="E43" s="62"/>
      <c r="F43" s="39" t="s">
        <v>54</v>
      </c>
    </row>
    <row r="44" spans="1:6">
      <c r="A44" s="41" t="s">
        <v>55</v>
      </c>
      <c r="B44" s="42" t="s">
        <v>22</v>
      </c>
      <c r="C44" s="43"/>
      <c r="D44" s="44"/>
      <c r="E44" s="45">
        <v>400000</v>
      </c>
      <c r="F44" s="37"/>
    </row>
    <row r="45" spans="1:6" ht="24">
      <c r="A45" s="14"/>
      <c r="B45" s="14">
        <v>1</v>
      </c>
      <c r="C45" s="60" t="s">
        <v>56</v>
      </c>
      <c r="D45" s="63"/>
      <c r="E45" s="64"/>
      <c r="F45" s="39" t="s">
        <v>43</v>
      </c>
    </row>
    <row r="46" spans="1:6">
      <c r="A46" s="41" t="s">
        <v>55</v>
      </c>
      <c r="B46" s="42" t="s">
        <v>23</v>
      </c>
      <c r="C46" s="43"/>
      <c r="D46" s="44"/>
      <c r="E46" s="45">
        <v>23100000</v>
      </c>
      <c r="F46" s="37"/>
    </row>
    <row r="47" spans="1:6">
      <c r="A47" s="14"/>
      <c r="B47" s="14">
        <v>1</v>
      </c>
      <c r="C47" s="65" t="s">
        <v>57</v>
      </c>
      <c r="D47" s="66"/>
      <c r="E47" s="67"/>
      <c r="F47" s="37"/>
    </row>
    <row r="48" spans="1:6">
      <c r="A48" s="14"/>
      <c r="B48" s="14">
        <v>2</v>
      </c>
      <c r="C48" s="60" t="s">
        <v>49</v>
      </c>
      <c r="D48" s="61"/>
      <c r="E48" s="62"/>
      <c r="F48" s="37"/>
    </row>
    <row r="49" spans="1:6">
      <c r="A49" s="14"/>
      <c r="B49" s="14">
        <v>3</v>
      </c>
      <c r="C49" s="60" t="s">
        <v>50</v>
      </c>
      <c r="D49" s="61"/>
      <c r="E49" s="62"/>
      <c r="F49" s="37"/>
    </row>
    <row r="50" spans="1:6">
      <c r="A50" s="41" t="s">
        <v>58</v>
      </c>
      <c r="B50" s="42" t="s">
        <v>59</v>
      </c>
      <c r="C50" s="43"/>
      <c r="D50" s="44"/>
      <c r="E50" s="45">
        <v>400000</v>
      </c>
      <c r="F50" s="37"/>
    </row>
    <row r="51" spans="1:6" ht="24">
      <c r="A51" s="14"/>
      <c r="B51" s="14">
        <v>1</v>
      </c>
      <c r="C51" s="60" t="s">
        <v>56</v>
      </c>
      <c r="D51" s="63"/>
      <c r="E51" s="64"/>
      <c r="F51" s="39" t="s">
        <v>43</v>
      </c>
    </row>
    <row r="52" spans="1:6">
      <c r="A52" s="41" t="s">
        <v>60</v>
      </c>
      <c r="B52" s="49" t="s">
        <v>61</v>
      </c>
      <c r="C52" s="43"/>
      <c r="D52" s="44"/>
      <c r="E52" s="45">
        <v>20934000</v>
      </c>
      <c r="F52" s="37"/>
    </row>
    <row r="53" spans="1:6">
      <c r="A53" s="14"/>
      <c r="B53" s="14">
        <v>1</v>
      </c>
      <c r="C53" s="65" t="s">
        <v>57</v>
      </c>
      <c r="D53" s="66"/>
      <c r="E53" s="67"/>
      <c r="F53" s="37"/>
    </row>
    <row r="54" spans="1:6">
      <c r="A54" s="14"/>
      <c r="B54" s="14">
        <v>3</v>
      </c>
      <c r="C54" s="60" t="s">
        <v>49</v>
      </c>
      <c r="D54" s="61"/>
      <c r="E54" s="62"/>
      <c r="F54" s="37"/>
    </row>
    <row r="55" spans="1:6">
      <c r="A55" s="14"/>
      <c r="B55" s="14">
        <v>4</v>
      </c>
      <c r="C55" s="60" t="s">
        <v>50</v>
      </c>
      <c r="D55" s="61"/>
      <c r="E55" s="62"/>
      <c r="F55" s="37"/>
    </row>
    <row r="56" spans="1:6">
      <c r="A56" s="41" t="s">
        <v>62</v>
      </c>
      <c r="B56" s="49" t="s">
        <v>63</v>
      </c>
      <c r="C56" s="43"/>
      <c r="D56" s="44"/>
      <c r="E56" s="44">
        <v>20000000</v>
      </c>
      <c r="F56" s="37"/>
    </row>
    <row r="57" spans="1:6">
      <c r="A57" s="14"/>
      <c r="B57" s="14"/>
      <c r="C57" s="65" t="s">
        <v>57</v>
      </c>
      <c r="D57" s="66"/>
      <c r="E57" s="67"/>
      <c r="F57" s="37"/>
    </row>
    <row r="58" spans="1:6">
      <c r="A58" s="41" t="s">
        <v>64</v>
      </c>
      <c r="B58" s="49" t="s">
        <v>65</v>
      </c>
      <c r="C58" s="43"/>
      <c r="D58" s="44"/>
      <c r="E58" s="44">
        <v>6573000</v>
      </c>
      <c r="F58" s="37"/>
    </row>
    <row r="59" spans="1:6">
      <c r="A59" s="14"/>
      <c r="B59" s="14"/>
      <c r="C59" s="65" t="s">
        <v>57</v>
      </c>
      <c r="D59" s="66"/>
      <c r="E59" s="67"/>
      <c r="F59" s="37"/>
    </row>
    <row r="60" spans="1:6">
      <c r="A60" s="10">
        <v>4</v>
      </c>
      <c r="B60" s="11" t="s">
        <v>25</v>
      </c>
      <c r="C60" s="12"/>
      <c r="D60" s="35"/>
      <c r="E60" s="40">
        <f>SUM(E61,E65,E69)</f>
        <v>1497200</v>
      </c>
      <c r="F60" s="37"/>
    </row>
    <row r="61" spans="1:6">
      <c r="A61" s="41" t="s">
        <v>55</v>
      </c>
      <c r="B61" s="42" t="s">
        <v>66</v>
      </c>
      <c r="C61" s="43"/>
      <c r="D61" s="44"/>
      <c r="E61" s="45">
        <v>653600</v>
      </c>
      <c r="F61" s="37"/>
    </row>
    <row r="62" spans="1:6">
      <c r="A62" s="14"/>
      <c r="B62" s="14">
        <v>1</v>
      </c>
      <c r="C62" s="46" t="s">
        <v>46</v>
      </c>
      <c r="D62" s="47">
        <v>17800</v>
      </c>
      <c r="E62" s="48"/>
      <c r="F62" s="37" t="s">
        <v>47</v>
      </c>
    </row>
    <row r="63" spans="1:6">
      <c r="A63" s="14"/>
      <c r="B63" s="14">
        <v>2</v>
      </c>
      <c r="C63" s="68" t="s">
        <v>67</v>
      </c>
      <c r="D63" s="69"/>
      <c r="E63" s="70"/>
      <c r="F63" s="37"/>
    </row>
    <row r="64" spans="1:6" ht="24">
      <c r="A64" s="14"/>
      <c r="B64" s="14">
        <v>3</v>
      </c>
      <c r="C64" s="60" t="s">
        <v>42</v>
      </c>
      <c r="D64" s="61"/>
      <c r="E64" s="62"/>
      <c r="F64" s="39" t="s">
        <v>43</v>
      </c>
    </row>
    <row r="65" spans="1:6">
      <c r="A65" s="41" t="s">
        <v>58</v>
      </c>
      <c r="B65" s="42" t="s">
        <v>68</v>
      </c>
      <c r="C65" s="43"/>
      <c r="D65" s="44"/>
      <c r="E65" s="45">
        <v>543600</v>
      </c>
      <c r="F65" s="37"/>
    </row>
    <row r="66" spans="1:6">
      <c r="A66" s="14"/>
      <c r="B66" s="14">
        <v>1</v>
      </c>
      <c r="C66" s="46" t="s">
        <v>46</v>
      </c>
      <c r="D66" s="47">
        <v>17800</v>
      </c>
      <c r="E66" s="48"/>
      <c r="F66" s="37" t="s">
        <v>47</v>
      </c>
    </row>
    <row r="67" spans="1:6">
      <c r="A67" s="14"/>
      <c r="B67" s="14">
        <v>2</v>
      </c>
      <c r="C67" s="68" t="s">
        <v>67</v>
      </c>
      <c r="D67" s="69"/>
      <c r="E67" s="70"/>
      <c r="F67" s="37"/>
    </row>
    <row r="68" spans="1:6" ht="24">
      <c r="A68" s="14"/>
      <c r="B68" s="14">
        <v>3</v>
      </c>
      <c r="C68" s="60" t="s">
        <v>42</v>
      </c>
      <c r="D68" s="61"/>
      <c r="E68" s="62"/>
      <c r="F68" s="39" t="s">
        <v>54</v>
      </c>
    </row>
    <row r="69" spans="1:6">
      <c r="A69" s="41" t="s">
        <v>58</v>
      </c>
      <c r="B69" s="42" t="s">
        <v>69</v>
      </c>
      <c r="C69" s="43"/>
      <c r="D69" s="44"/>
      <c r="E69" s="45">
        <v>300000</v>
      </c>
      <c r="F69" s="37"/>
    </row>
    <row r="70" spans="1:6" ht="24">
      <c r="A70" s="14"/>
      <c r="B70" s="14">
        <v>1</v>
      </c>
      <c r="C70" s="60" t="s">
        <v>42</v>
      </c>
      <c r="D70" s="61"/>
      <c r="E70" s="62"/>
      <c r="F70" s="39" t="s">
        <v>43</v>
      </c>
    </row>
    <row r="71" spans="1:6">
      <c r="A71" s="10">
        <v>5</v>
      </c>
      <c r="B71" s="11" t="s">
        <v>33</v>
      </c>
      <c r="C71" s="12"/>
      <c r="D71" s="35"/>
      <c r="E71" s="40">
        <v>560000</v>
      </c>
      <c r="F71" s="37"/>
    </row>
    <row r="72" spans="1:6" ht="24">
      <c r="A72" s="14"/>
      <c r="B72" s="14">
        <v>1</v>
      </c>
      <c r="C72" s="60" t="s">
        <v>42</v>
      </c>
      <c r="D72" s="61"/>
      <c r="E72" s="62"/>
      <c r="F72" s="39" t="s">
        <v>70</v>
      </c>
    </row>
    <row r="73" spans="1:6">
      <c r="A73" s="14"/>
      <c r="B73" s="14">
        <v>2</v>
      </c>
      <c r="C73" s="60" t="s">
        <v>67</v>
      </c>
      <c r="D73" s="63"/>
      <c r="E73" s="64"/>
      <c r="F73" s="39"/>
    </row>
    <row r="74" spans="1:6" ht="17.25">
      <c r="A74" s="50"/>
      <c r="B74" s="50"/>
      <c r="C74" s="51"/>
      <c r="D74" s="51" t="s">
        <v>40</v>
      </c>
      <c r="E74" s="52" t="s">
        <v>71</v>
      </c>
      <c r="F74" s="53"/>
    </row>
    <row r="75" spans="1:6">
      <c r="C75" s="7" t="s">
        <v>72</v>
      </c>
      <c r="D75" s="54"/>
      <c r="E75" s="55"/>
    </row>
    <row r="76" spans="1:6">
      <c r="C76" s="7" t="s">
        <v>73</v>
      </c>
      <c r="D76" s="56">
        <f>SUM(E29,E31,E34,E60,E71)</f>
        <v>103981200</v>
      </c>
      <c r="E76" s="55" t="s">
        <v>74</v>
      </c>
    </row>
    <row r="77" spans="1:6">
      <c r="C77" s="57" t="s">
        <v>75</v>
      </c>
      <c r="D77" s="58"/>
      <c r="E77" s="55"/>
    </row>
    <row r="78" spans="1:6">
      <c r="C78" s="7" t="s">
        <v>76</v>
      </c>
      <c r="D78" s="55"/>
      <c r="E78" s="55"/>
    </row>
    <row r="79" spans="1:6">
      <c r="C79" s="6" t="s">
        <v>77</v>
      </c>
      <c r="D79" s="59"/>
      <c r="E79" s="55"/>
    </row>
  </sheetData>
  <mergeCells count="39">
    <mergeCell ref="D3:D6"/>
    <mergeCell ref="E3:E6"/>
    <mergeCell ref="F3:F6"/>
    <mergeCell ref="D7:D10"/>
    <mergeCell ref="E7:E10"/>
    <mergeCell ref="F7:F10"/>
    <mergeCell ref="C39:E39"/>
    <mergeCell ref="D11:E18"/>
    <mergeCell ref="F11:F18"/>
    <mergeCell ref="D19:E19"/>
    <mergeCell ref="D24:D25"/>
    <mergeCell ref="E24:E25"/>
    <mergeCell ref="F24:F25"/>
    <mergeCell ref="C30:E30"/>
    <mergeCell ref="C32:E32"/>
    <mergeCell ref="C33:E33"/>
    <mergeCell ref="C37:E37"/>
    <mergeCell ref="C38:E38"/>
    <mergeCell ref="C55:E55"/>
    <mergeCell ref="C40:E40"/>
    <mergeCell ref="C41:E41"/>
    <mergeCell ref="C42:E42"/>
    <mergeCell ref="C43:E43"/>
    <mergeCell ref="C45:E45"/>
    <mergeCell ref="C47:E47"/>
    <mergeCell ref="C48:E48"/>
    <mergeCell ref="C49:E49"/>
    <mergeCell ref="C51:E51"/>
    <mergeCell ref="C53:E53"/>
    <mergeCell ref="C54:E54"/>
    <mergeCell ref="C70:E70"/>
    <mergeCell ref="C72:E72"/>
    <mergeCell ref="C73:E73"/>
    <mergeCell ref="C57:E57"/>
    <mergeCell ref="C59:E59"/>
    <mergeCell ref="C63:E63"/>
    <mergeCell ref="C64:E64"/>
    <mergeCell ref="C67:E67"/>
    <mergeCell ref="C68:E68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積算様式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2026-04-08T08:29:44Z</dcterms:created>
  <dcterms:modified xsi:type="dcterms:W3CDTF">2026-04-08T08:32:09Z</dcterms:modified>
</cp:coreProperties>
</file>