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6_{8500301C-37D3-47C6-960E-E5D108D35AA9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【契3案】積算様式（業務委託 業務報酬型）" sheetId="2" r:id="rId1"/>
  </sheets>
  <definedNames>
    <definedName name="hara">#REF!</definedName>
    <definedName name="_xlnm.Print_Area" localSheetId="0">'【契3案】積算様式（業務委託 業務報酬型）'!$A$1:$G$36</definedName>
    <definedName name="提出用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6" i="2"/>
  <c r="G20" i="2" l="1"/>
  <c r="G21" i="2" s="1"/>
  <c r="G28" i="2" s="1"/>
  <c r="G9" i="2"/>
  <c r="G8" i="2"/>
  <c r="G10" i="2" l="1"/>
  <c r="G12" i="2" l="1"/>
  <c r="G14" i="2" s="1"/>
  <c r="G31" i="2" s="1"/>
  <c r="G33" i="2" l="1"/>
  <c r="G35" i="2" s="1"/>
</calcChain>
</file>

<file path=xl/sharedStrings.xml><?xml version="1.0" encoding="utf-8"?>
<sst xmlns="http://schemas.openxmlformats.org/spreadsheetml/2006/main" count="52" uniqueCount="37">
  <si>
    <t>積算様式</t>
    <rPh sb="0" eb="4">
      <t>セキサンヨウシキ</t>
    </rPh>
    <phoneticPr fontId="7"/>
  </si>
  <si>
    <t>（単位：円）</t>
    <rPh sb="1" eb="3">
      <t>タンイ</t>
    </rPh>
    <rPh sb="4" eb="5">
      <t>エン</t>
    </rPh>
    <phoneticPr fontId="7"/>
  </si>
  <si>
    <t>Ⅰ．業務の対価（報酬）　税抜</t>
    <rPh sb="2" eb="4">
      <t>ギョウム</t>
    </rPh>
    <rPh sb="5" eb="7">
      <t>タイカ</t>
    </rPh>
    <rPh sb="8" eb="10">
      <t>ホウシュウ</t>
    </rPh>
    <phoneticPr fontId="7"/>
  </si>
  <si>
    <t>１．直接人件費</t>
    <phoneticPr fontId="13"/>
  </si>
  <si>
    <t>№</t>
    <phoneticPr fontId="7"/>
  </si>
  <si>
    <t>業務名</t>
    <rPh sb="0" eb="3">
      <t>ギョウムメイ</t>
    </rPh>
    <phoneticPr fontId="7"/>
  </si>
  <si>
    <t>内容/内訳</t>
    <rPh sb="0" eb="2">
      <t>ナイヨウ</t>
    </rPh>
    <rPh sb="3" eb="5">
      <t>ウチワケ</t>
    </rPh>
    <phoneticPr fontId="7"/>
  </si>
  <si>
    <t>単価</t>
    <phoneticPr fontId="7"/>
  </si>
  <si>
    <t>数量</t>
    <phoneticPr fontId="7"/>
  </si>
  <si>
    <t>単位
（一式/件/回/月額）</t>
    <rPh sb="0" eb="2">
      <t>タンイ</t>
    </rPh>
    <rPh sb="4" eb="6">
      <t>イッシキ</t>
    </rPh>
    <rPh sb="7" eb="8">
      <t>ケン</t>
    </rPh>
    <rPh sb="9" eb="10">
      <t>カイ</t>
    </rPh>
    <rPh sb="11" eb="13">
      <t>ゲツガク</t>
    </rPh>
    <phoneticPr fontId="7"/>
  </si>
  <si>
    <t>計</t>
    <rPh sb="0" eb="1">
      <t>ケイ</t>
    </rPh>
    <phoneticPr fontId="7"/>
  </si>
  <si>
    <t>合計</t>
    <rPh sb="0" eb="2">
      <t>ゴウケイ</t>
    </rPh>
    <phoneticPr fontId="7"/>
  </si>
  <si>
    <t>２．一般管理費等</t>
    <phoneticPr fontId="13"/>
  </si>
  <si>
    <t>直接人件費 合計の</t>
    <phoneticPr fontId="13"/>
  </si>
  <si>
    <t>%</t>
    <phoneticPr fontId="13"/>
  </si>
  <si>
    <t>業務の対価（報酬）　合計　(１＋２）</t>
    <phoneticPr fontId="13"/>
  </si>
  <si>
    <t>Ⅱ．直接経費　税抜</t>
    <phoneticPr fontId="7"/>
  </si>
  <si>
    <t>１．定額計上分</t>
    <rPh sb="2" eb="4">
      <t>テイガク</t>
    </rPh>
    <rPh sb="4" eb="6">
      <t>ケイジョウ</t>
    </rPh>
    <rPh sb="6" eb="7">
      <t>ブン</t>
    </rPh>
    <phoneticPr fontId="7"/>
  </si>
  <si>
    <t>単位（一式）</t>
    <rPh sb="0" eb="2">
      <t>タンイ</t>
    </rPh>
    <rPh sb="3" eb="5">
      <t>イッシキ</t>
    </rPh>
    <phoneticPr fontId="7"/>
  </si>
  <si>
    <t>定額計上</t>
    <rPh sb="0" eb="2">
      <t>テイガク</t>
    </rPh>
    <rPh sb="2" eb="4">
      <t>ケイジョウ</t>
    </rPh>
    <phoneticPr fontId="13"/>
  </si>
  <si>
    <t>一式</t>
    <rPh sb="0" eb="2">
      <t>イッシキ</t>
    </rPh>
    <phoneticPr fontId="13"/>
  </si>
  <si>
    <t>2.定額計上以外</t>
    <rPh sb="2" eb="6">
      <t>テイガクケイジョウ</t>
    </rPh>
    <rPh sb="6" eb="8">
      <t>イガイ</t>
    </rPh>
    <phoneticPr fontId="7"/>
  </si>
  <si>
    <t>単位
（一式/件/回/人日/月額）</t>
    <rPh sb="0" eb="2">
      <t>タンイ</t>
    </rPh>
    <rPh sb="4" eb="6">
      <t>イッシキ</t>
    </rPh>
    <rPh sb="7" eb="8">
      <t>ケン</t>
    </rPh>
    <rPh sb="9" eb="10">
      <t>カイ</t>
    </rPh>
    <rPh sb="11" eb="13">
      <t>ニンニチ</t>
    </rPh>
    <rPh sb="14" eb="16">
      <t>ゲツガク</t>
    </rPh>
    <phoneticPr fontId="7"/>
  </si>
  <si>
    <t>Ⅲ．入札金額　（Ⅰ＋Ⅱ）　税抜</t>
    <rPh sb="13" eb="15">
      <t>ゼイヌ</t>
    </rPh>
    <phoneticPr fontId="13"/>
  </si>
  <si>
    <t>Ⅳ．消費税　（Ⅲ×10%）</t>
    <rPh sb="2" eb="5">
      <t>ショウヒゼイ</t>
    </rPh>
    <phoneticPr fontId="13"/>
  </si>
  <si>
    <t>Ⅴ．契約金額　合計　（Ⅲ＋Ⅳ）　税込</t>
    <rPh sb="16" eb="18">
      <t>ゼイコミ</t>
    </rPh>
    <phoneticPr fontId="13"/>
  </si>
  <si>
    <t>選考時健康判定業務</t>
    <phoneticPr fontId="3"/>
  </si>
  <si>
    <t>月額</t>
  </si>
  <si>
    <t>引継ぎ業務</t>
    <phoneticPr fontId="3"/>
  </si>
  <si>
    <t>業務仕様書　2-3.　業務の詳細
（1）～（6）、（８）に該当</t>
    <rPh sb="0" eb="5">
      <t>ギョウムシヨウショ</t>
    </rPh>
    <rPh sb="29" eb="31">
      <t>ガイトウ</t>
    </rPh>
    <phoneticPr fontId="3"/>
  </si>
  <si>
    <t>業務仕様書　2-3.　業務の詳細
（7）に該当</t>
    <phoneticPr fontId="3"/>
  </si>
  <si>
    <t>費目</t>
    <rPh sb="0" eb="2">
      <t>ヒモク</t>
    </rPh>
    <phoneticPr fontId="7"/>
  </si>
  <si>
    <t>一式</t>
  </si>
  <si>
    <t>直接経費　合計　(１＋２）</t>
    <rPh sb="0" eb="4">
      <t>チョクセツケイヒ</t>
    </rPh>
    <phoneticPr fontId="3"/>
  </si>
  <si>
    <t>システム構築費用</t>
    <phoneticPr fontId="3"/>
  </si>
  <si>
    <t>メンテナンス費用</t>
    <phoneticPr fontId="3"/>
  </si>
  <si>
    <t>執務スペース料(貸会議室等）、資料保管料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</si>
</sst>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theme="0"/>
      <name val="BIZ UDPゴシック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trike/>
      <sz val="12"/>
      <color rgb="FFFF0000"/>
      <name val="BIZ UDPゴシック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4" applyFont="1"/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right"/>
    </xf>
    <xf numFmtId="0" fontId="10" fillId="2" borderId="0" xfId="5" applyFont="1" applyFill="1">
      <alignment vertical="center"/>
    </xf>
    <xf numFmtId="0" fontId="11" fillId="2" borderId="0" xfId="5" applyFont="1" applyFill="1">
      <alignment vertical="center"/>
    </xf>
    <xf numFmtId="0" fontId="12" fillId="2" borderId="0" xfId="5" applyFont="1" applyFill="1" applyAlignment="1">
      <alignment horizontal="left" vertical="center"/>
    </xf>
    <xf numFmtId="0" fontId="11" fillId="2" borderId="0" xfId="5" applyFont="1" applyFill="1" applyAlignment="1">
      <alignment horizontal="right" vertical="center"/>
    </xf>
    <xf numFmtId="0" fontId="8" fillId="0" borderId="0" xfId="4" applyFont="1"/>
    <xf numFmtId="0" fontId="8" fillId="0" borderId="0" xfId="4" applyFont="1" applyAlignment="1">
      <alignment vertical="center"/>
    </xf>
    <xf numFmtId="0" fontId="8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3" borderId="1" xfId="4" applyFont="1" applyFill="1" applyBorder="1" applyAlignment="1">
      <alignment vertical="center"/>
    </xf>
    <xf numFmtId="0" fontId="5" fillId="3" borderId="1" xfId="4" applyFont="1" applyFill="1" applyBorder="1" applyAlignment="1">
      <alignment vertical="center" wrapText="1"/>
    </xf>
    <xf numFmtId="38" fontId="5" fillId="4" borderId="1" xfId="6" applyFont="1" applyFill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2" xfId="4" applyFont="1" applyBorder="1" applyAlignment="1">
      <alignment vertical="center"/>
    </xf>
    <xf numFmtId="0" fontId="5" fillId="0" borderId="3" xfId="4" applyFont="1" applyBorder="1" applyAlignment="1">
      <alignment horizontal="right" vertical="center"/>
    </xf>
    <xf numFmtId="38" fontId="8" fillId="4" borderId="1" xfId="6" applyFont="1" applyFill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38" fontId="8" fillId="4" borderId="0" xfId="6" applyFont="1" applyFill="1" applyAlignment="1">
      <alignment vertical="center"/>
    </xf>
    <xf numFmtId="38" fontId="5" fillId="3" borderId="1" xfId="6" applyFont="1" applyFill="1" applyBorder="1" applyAlignment="1">
      <alignment vertical="center"/>
    </xf>
    <xf numFmtId="0" fontId="5" fillId="4" borderId="1" xfId="4" applyFont="1" applyFill="1" applyBorder="1" applyAlignment="1">
      <alignment vertical="center" wrapText="1"/>
    </xf>
    <xf numFmtId="38" fontId="5" fillId="4" borderId="1" xfId="4" applyNumberFormat="1" applyFont="1" applyFill="1" applyBorder="1" applyAlignment="1">
      <alignment vertical="center"/>
    </xf>
    <xf numFmtId="38" fontId="8" fillId="4" borderId="1" xfId="4" applyNumberFormat="1" applyFont="1" applyFill="1" applyBorder="1" applyAlignment="1">
      <alignment vertical="center"/>
    </xf>
    <xf numFmtId="38" fontId="8" fillId="4" borderId="0" xfId="4" applyNumberFormat="1" applyFont="1" applyFill="1" applyAlignment="1">
      <alignment vertical="center"/>
    </xf>
    <xf numFmtId="0" fontId="9" fillId="0" borderId="0" xfId="5">
      <alignment vertical="center"/>
    </xf>
    <xf numFmtId="38" fontId="15" fillId="4" borderId="0" xfId="5" applyNumberFormat="1" applyFont="1" applyFill="1">
      <alignment vertical="center"/>
    </xf>
    <xf numFmtId="38" fontId="8" fillId="4" borderId="0" xfId="4" applyNumberFormat="1" applyFont="1" applyFill="1"/>
    <xf numFmtId="38" fontId="5" fillId="3" borderId="1" xfId="1" applyFont="1" applyFill="1" applyBorder="1" applyAlignment="1">
      <alignment vertical="center"/>
    </xf>
    <xf numFmtId="38" fontId="5" fillId="4" borderId="1" xfId="1" applyFont="1" applyFill="1" applyBorder="1" applyAlignment="1">
      <alignment vertical="center"/>
    </xf>
    <xf numFmtId="38" fontId="8" fillId="4" borderId="0" xfId="4" applyNumberFormat="1" applyFont="1" applyFill="1" applyBorder="1" applyAlignment="1">
      <alignment vertical="center"/>
    </xf>
    <xf numFmtId="0" fontId="16" fillId="3" borderId="1" xfId="4" applyFont="1" applyFill="1" applyBorder="1" applyAlignment="1">
      <alignment vertical="center"/>
    </xf>
    <xf numFmtId="0" fontId="16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vertical="center" wrapText="1"/>
    </xf>
    <xf numFmtId="0" fontId="6" fillId="0" borderId="0" xfId="4" applyFont="1" applyAlignment="1">
      <alignment horizontal="center" vertical="center"/>
    </xf>
  </cellXfs>
  <cellStyles count="7">
    <cellStyle name="桁区切り" xfId="1" builtinId="6"/>
    <cellStyle name="桁区切り 2" xfId="3" xr:uid="{00000000-0005-0000-0000-000001000000}"/>
    <cellStyle name="桁区切り 2 2" xfId="6" xr:uid="{EBA951F3-B6BC-4E96-94E9-F5EFAA5E32BF}"/>
    <cellStyle name="標準" xfId="0" builtinId="0"/>
    <cellStyle name="標準 2" xfId="2" xr:uid="{00000000-0005-0000-0000-000003000000}"/>
    <cellStyle name="標準 2 2" xfId="4" xr:uid="{5885FAFC-C05E-4E7A-8A34-0A3D8EF96082}"/>
    <cellStyle name="標準 3" xfId="5" xr:uid="{9085A158-E191-4E5E-A7BB-B1FC05012E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07FA-8D0D-4043-AC15-97F71E6E8788}">
  <sheetPr>
    <tabColor rgb="FFFFC000"/>
  </sheetPr>
  <dimension ref="A1:H35"/>
  <sheetViews>
    <sheetView tabSelected="1" view="pageBreakPreview" zoomScale="55" zoomScaleNormal="55" zoomScaleSheetLayoutView="55" workbookViewId="0"/>
  </sheetViews>
  <sheetFormatPr defaultColWidth="8.25" defaultRowHeight="14.25" x14ac:dyDescent="0.15"/>
  <cols>
    <col min="1" max="1" width="5.875" style="1" customWidth="1"/>
    <col min="2" max="2" width="31.75" style="1" customWidth="1"/>
    <col min="3" max="3" width="36.75" style="1" customWidth="1"/>
    <col min="4" max="6" width="19.375" style="1" customWidth="1"/>
    <col min="7" max="7" width="21.625" style="1" customWidth="1"/>
    <col min="8" max="8" width="13.625" style="1" customWidth="1"/>
    <col min="9" max="16384" width="8.25" style="1"/>
  </cols>
  <sheetData>
    <row r="1" spans="1:8" ht="15.95" customHeight="1" x14ac:dyDescent="0.15"/>
    <row r="2" spans="1:8" ht="15.95" customHeight="1" x14ac:dyDescent="0.15">
      <c r="A2" s="40" t="s">
        <v>0</v>
      </c>
      <c r="B2" s="40"/>
      <c r="C2" s="40"/>
      <c r="D2" s="40"/>
      <c r="E2" s="40"/>
      <c r="F2" s="40"/>
      <c r="G2" s="40"/>
    </row>
    <row r="3" spans="1:8" ht="15.95" customHeight="1" x14ac:dyDescent="0.15">
      <c r="A3" s="2"/>
      <c r="B3" s="2"/>
      <c r="C3" s="2"/>
      <c r="D3" s="2"/>
      <c r="E3" s="2"/>
      <c r="F3" s="2"/>
      <c r="G3" s="2"/>
      <c r="H3" s="2"/>
    </row>
    <row r="4" spans="1:8" ht="15.95" customHeight="1" x14ac:dyDescent="0.15">
      <c r="A4" s="2"/>
      <c r="B4" s="2"/>
      <c r="C4" s="2"/>
      <c r="D4" s="2"/>
      <c r="E4" s="2"/>
      <c r="F4" s="2"/>
      <c r="G4" s="3" t="s">
        <v>1</v>
      </c>
      <c r="H4" s="2"/>
    </row>
    <row r="5" spans="1:8" ht="16.5" x14ac:dyDescent="0.15">
      <c r="A5" s="4" t="s">
        <v>2</v>
      </c>
      <c r="B5" s="5"/>
      <c r="C5" s="5"/>
      <c r="D5" s="6"/>
      <c r="E5" s="5"/>
      <c r="F5" s="5"/>
      <c r="G5" s="7"/>
    </row>
    <row r="6" spans="1:8" ht="26.25" customHeight="1" x14ac:dyDescent="0.15">
      <c r="A6" s="8"/>
      <c r="B6" s="9" t="s">
        <v>3</v>
      </c>
      <c r="C6" s="9"/>
      <c r="D6" s="9"/>
      <c r="E6" s="8"/>
      <c r="F6" s="8"/>
      <c r="G6" s="3"/>
    </row>
    <row r="7" spans="1:8" s="12" customFormat="1" ht="27.95" customHeight="1" x14ac:dyDescent="0.1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0" t="s">
        <v>10</v>
      </c>
    </row>
    <row r="8" spans="1:8" s="17" customFormat="1" ht="27.95" customHeight="1" x14ac:dyDescent="0.15">
      <c r="A8" s="13">
        <v>1</v>
      </c>
      <c r="B8" s="14" t="s">
        <v>26</v>
      </c>
      <c r="C8" s="15" t="s">
        <v>29</v>
      </c>
      <c r="D8" s="14"/>
      <c r="E8" s="14">
        <v>37</v>
      </c>
      <c r="F8" s="14" t="s">
        <v>27</v>
      </c>
      <c r="G8" s="16">
        <f>D8*E8</f>
        <v>0</v>
      </c>
    </row>
    <row r="9" spans="1:8" s="17" customFormat="1" ht="27.95" customHeight="1" x14ac:dyDescent="0.15">
      <c r="A9" s="13">
        <v>2</v>
      </c>
      <c r="B9" s="14" t="s">
        <v>28</v>
      </c>
      <c r="C9" s="15" t="s">
        <v>30</v>
      </c>
      <c r="D9" s="14"/>
      <c r="E9" s="14">
        <v>1</v>
      </c>
      <c r="F9" s="14" t="s">
        <v>32</v>
      </c>
      <c r="G9" s="16">
        <f>D9*E9</f>
        <v>0</v>
      </c>
    </row>
    <row r="10" spans="1:8" s="17" customFormat="1" ht="27.95" customHeight="1" x14ac:dyDescent="0.15">
      <c r="E10" s="18"/>
      <c r="F10" s="19" t="s">
        <v>11</v>
      </c>
      <c r="G10" s="20">
        <f>SUM(G8:G9)</f>
        <v>0</v>
      </c>
    </row>
    <row r="11" spans="1:8" s="17" customFormat="1" ht="26.25" customHeight="1" x14ac:dyDescent="0.15">
      <c r="B11" s="9" t="s">
        <v>12</v>
      </c>
      <c r="C11" s="21"/>
      <c r="D11" s="21"/>
      <c r="E11" s="21"/>
      <c r="F11" s="21"/>
      <c r="G11" s="9"/>
    </row>
    <row r="12" spans="1:8" s="17" customFormat="1" ht="26.25" customHeight="1" x14ac:dyDescent="0.15">
      <c r="B12" s="21"/>
      <c r="C12" s="22" t="s">
        <v>13</v>
      </c>
      <c r="D12" s="23"/>
      <c r="E12" s="14"/>
      <c r="F12" s="24" t="s">
        <v>14</v>
      </c>
      <c r="G12" s="25">
        <f>ROUNDDOWN(G10*(E12*0.01),0)</f>
        <v>0</v>
      </c>
    </row>
    <row r="13" spans="1:8" s="17" customFormat="1" ht="26.25" customHeight="1" x14ac:dyDescent="0.15">
      <c r="B13" s="9"/>
      <c r="C13" s="21"/>
      <c r="D13" s="21"/>
      <c r="E13" s="21"/>
      <c r="F13" s="21"/>
      <c r="G13" s="9"/>
    </row>
    <row r="14" spans="1:8" s="17" customFormat="1" ht="26.25" customHeight="1" x14ac:dyDescent="0.15">
      <c r="B14" s="21"/>
      <c r="C14" s="23" t="s">
        <v>15</v>
      </c>
      <c r="D14" s="21"/>
      <c r="E14" s="21"/>
      <c r="F14" s="21"/>
      <c r="G14" s="25">
        <f>G10+G12</f>
        <v>0</v>
      </c>
    </row>
    <row r="15" spans="1:8" ht="26.25" customHeight="1" x14ac:dyDescent="0.15">
      <c r="A15" s="17"/>
      <c r="B15" s="21"/>
      <c r="C15" s="21"/>
      <c r="D15" s="21"/>
      <c r="E15" s="21"/>
      <c r="F15" s="21"/>
      <c r="G15" s="9"/>
    </row>
    <row r="16" spans="1:8" ht="26.25" customHeight="1" x14ac:dyDescent="0.15">
      <c r="A16" s="17"/>
      <c r="B16" s="21"/>
      <c r="C16" s="21"/>
      <c r="D16" s="21"/>
      <c r="E16" s="21"/>
      <c r="F16" s="21"/>
      <c r="G16" s="9"/>
    </row>
    <row r="17" spans="1:7" ht="26.25" customHeight="1" x14ac:dyDescent="0.15">
      <c r="A17" s="4" t="s">
        <v>16</v>
      </c>
      <c r="B17" s="5"/>
      <c r="C17" s="5"/>
      <c r="D17" s="6"/>
      <c r="E17" s="5"/>
      <c r="F17" s="5"/>
      <c r="G17" s="7"/>
    </row>
    <row r="18" spans="1:7" ht="26.25" customHeight="1" x14ac:dyDescent="0.15">
      <c r="A18" s="9"/>
      <c r="B18" s="9" t="s">
        <v>17</v>
      </c>
      <c r="C18" s="9"/>
      <c r="D18" s="9"/>
      <c r="E18" s="9"/>
      <c r="F18" s="9"/>
      <c r="G18" s="9"/>
    </row>
    <row r="19" spans="1:7" ht="27.95" customHeight="1" x14ac:dyDescent="0.15">
      <c r="A19" s="10" t="s">
        <v>4</v>
      </c>
      <c r="B19" s="10" t="s">
        <v>31</v>
      </c>
      <c r="C19" s="10" t="s">
        <v>6</v>
      </c>
      <c r="D19" s="10" t="s">
        <v>7</v>
      </c>
      <c r="E19" s="10" t="s">
        <v>8</v>
      </c>
      <c r="F19" s="10" t="s">
        <v>18</v>
      </c>
      <c r="G19" s="10" t="s">
        <v>10</v>
      </c>
    </row>
    <row r="20" spans="1:7" ht="47.45" customHeight="1" x14ac:dyDescent="0.15">
      <c r="A20" s="13">
        <v>1</v>
      </c>
      <c r="B20" s="39" t="s">
        <v>36</v>
      </c>
      <c r="C20" s="38"/>
      <c r="D20" s="26">
        <v>3700000</v>
      </c>
      <c r="E20" s="27" t="s">
        <v>19</v>
      </c>
      <c r="F20" s="16" t="s">
        <v>20</v>
      </c>
      <c r="G20" s="28">
        <f>D20</f>
        <v>3700000</v>
      </c>
    </row>
    <row r="21" spans="1:7" ht="26.25" customHeight="1" x14ac:dyDescent="0.15">
      <c r="B21" s="17"/>
      <c r="C21" s="17"/>
      <c r="D21" s="17"/>
      <c r="E21" s="17"/>
      <c r="F21" s="22" t="s">
        <v>11</v>
      </c>
      <c r="G21" s="29">
        <f>SUM(G20:G20)</f>
        <v>3700000</v>
      </c>
    </row>
    <row r="22" spans="1:7" ht="26.25" customHeight="1" x14ac:dyDescent="0.15">
      <c r="B22" s="9" t="s">
        <v>21</v>
      </c>
      <c r="C22" s="21"/>
      <c r="D22" s="21"/>
      <c r="E22" s="21"/>
      <c r="F22" s="21"/>
    </row>
    <row r="23" spans="1:7" ht="26.25" customHeight="1" x14ac:dyDescent="0.15">
      <c r="A23" s="10" t="s">
        <v>4</v>
      </c>
      <c r="B23" s="10" t="s">
        <v>31</v>
      </c>
      <c r="C23" s="10" t="s">
        <v>6</v>
      </c>
      <c r="D23" s="10" t="s">
        <v>7</v>
      </c>
      <c r="E23" s="10" t="s">
        <v>8</v>
      </c>
      <c r="F23" s="11" t="s">
        <v>22</v>
      </c>
      <c r="G23" s="10" t="s">
        <v>10</v>
      </c>
    </row>
    <row r="24" spans="1:7" ht="27.95" customHeight="1" x14ac:dyDescent="0.15">
      <c r="A24" s="13">
        <v>1</v>
      </c>
      <c r="B24" s="39" t="s">
        <v>34</v>
      </c>
      <c r="C24" s="37"/>
      <c r="D24" s="34"/>
      <c r="E24" s="14">
        <v>1</v>
      </c>
      <c r="F24" s="14" t="s">
        <v>32</v>
      </c>
      <c r="G24" s="35">
        <f>D24*E24</f>
        <v>0</v>
      </c>
    </row>
    <row r="25" spans="1:7" ht="27.95" customHeight="1" x14ac:dyDescent="0.15">
      <c r="A25" s="13">
        <v>2</v>
      </c>
      <c r="B25" s="39" t="s">
        <v>35</v>
      </c>
      <c r="C25" s="37"/>
      <c r="D25" s="14"/>
      <c r="E25" s="14">
        <v>37</v>
      </c>
      <c r="F25" s="14" t="s">
        <v>27</v>
      </c>
      <c r="G25" s="35">
        <f>D25*E25</f>
        <v>0</v>
      </c>
    </row>
    <row r="26" spans="1:7" ht="26.1" customHeight="1" x14ac:dyDescent="0.15">
      <c r="B26" s="17"/>
      <c r="C26" s="17"/>
      <c r="D26" s="17"/>
      <c r="E26" s="17"/>
      <c r="F26" s="22" t="s">
        <v>10</v>
      </c>
      <c r="G26" s="29">
        <f>SUM(G24:G25)</f>
        <v>0</v>
      </c>
    </row>
    <row r="27" spans="1:7" ht="26.1" customHeight="1" x14ac:dyDescent="0.15">
      <c r="B27" s="17"/>
      <c r="C27" s="17"/>
      <c r="D27" s="17"/>
      <c r="E27" s="17"/>
      <c r="F27" s="22"/>
      <c r="G27" s="36"/>
    </row>
    <row r="28" spans="1:7" ht="26.1" customHeight="1" x14ac:dyDescent="0.15">
      <c r="B28" s="17"/>
      <c r="C28" s="9" t="s">
        <v>33</v>
      </c>
      <c r="D28" s="17"/>
      <c r="E28" s="17"/>
      <c r="F28" s="22"/>
      <c r="G28" s="36">
        <f>SUM(G21+G26)</f>
        <v>3700000</v>
      </c>
    </row>
    <row r="29" spans="1:7" ht="33" customHeight="1" x14ac:dyDescent="0.15">
      <c r="B29" s="17"/>
      <c r="C29" s="17"/>
      <c r="D29" s="17"/>
      <c r="E29" s="17"/>
      <c r="F29" s="22"/>
    </row>
    <row r="30" spans="1:7" ht="26.1" customHeight="1" x14ac:dyDescent="0.15">
      <c r="A30" s="4" t="s">
        <v>23</v>
      </c>
      <c r="B30" s="5"/>
      <c r="C30" s="5"/>
      <c r="D30" s="6"/>
      <c r="E30" s="5"/>
      <c r="F30" s="5"/>
      <c r="G30" s="7"/>
    </row>
    <row r="31" spans="1:7" ht="33" customHeight="1" x14ac:dyDescent="0.15">
      <c r="D31" s="23"/>
      <c r="E31" s="23"/>
      <c r="F31" s="23"/>
      <c r="G31" s="30">
        <f>SUM(G14+G28)</f>
        <v>3700000</v>
      </c>
    </row>
    <row r="32" spans="1:7" ht="16.5" x14ac:dyDescent="0.15">
      <c r="A32" s="4" t="s">
        <v>24</v>
      </c>
      <c r="B32" s="5"/>
      <c r="C32" s="5"/>
      <c r="D32" s="6"/>
      <c r="E32" s="5"/>
      <c r="F32" s="5"/>
      <c r="G32" s="7"/>
    </row>
    <row r="33" spans="1:7" ht="33" customHeight="1" x14ac:dyDescent="0.15">
      <c r="D33" s="31"/>
      <c r="E33" s="31"/>
      <c r="F33" s="31"/>
      <c r="G33" s="32">
        <f>ROUNDDOWN(G31*0.1,0)</f>
        <v>370000</v>
      </c>
    </row>
    <row r="34" spans="1:7" ht="16.5" x14ac:dyDescent="0.15">
      <c r="A34" s="4" t="s">
        <v>25</v>
      </c>
      <c r="B34" s="5"/>
      <c r="C34" s="5"/>
      <c r="D34" s="6"/>
      <c r="E34" s="5"/>
      <c r="F34" s="5"/>
      <c r="G34" s="7"/>
    </row>
    <row r="35" spans="1:7" ht="33" customHeight="1" x14ac:dyDescent="0.15">
      <c r="G35" s="33">
        <f>SUM(G31+G33)</f>
        <v>4070000</v>
      </c>
    </row>
  </sheetData>
  <mergeCells count="1">
    <mergeCell ref="A2:G2"/>
  </mergeCells>
  <phoneticPr fontId="3"/>
  <dataValidations count="2">
    <dataValidation type="list" allowBlank="1" showInputMessage="1" showErrorMessage="1" sqref="F24:F25" xr:uid="{53AFCD71-50A5-4E8C-8425-3223DCB99730}">
      <formula1>"一式,件,回,人日,月額,一式"</formula1>
    </dataValidation>
    <dataValidation type="list" errorStyle="information" allowBlank="1" showInputMessage="1" showErrorMessage="1" error="任意の単位を手入力することができます。" sqref="F8:F9" xr:uid="{83E989A2-37A2-4493-BA48-E96C5C165FA2}">
      <formula1>"一式,回,件,月額"</formula1>
    </dataValidation>
  </dataValidations>
  <pageMargins left="0.7" right="0.7" top="0.75" bottom="0.75" header="0.3" footer="0.3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【契3案】積算様式（業務委託 業務報酬型）</vt:lpstr>
      <vt:lpstr>'【契3案】積算様式（業務委託 業務報酬型）'!Print_Area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2026-05-21T07:40:57Z</dcterms:created>
  <dcterms:modified xsi:type="dcterms:W3CDTF">2026-05-22T00:33:59Z</dcterms:modified>
  <cp:category/>
  <cp:contentStatus/>
</cp:coreProperties>
</file>