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E959FF6E-66F8-4721-B1A7-39FFD0B76D41}" xr6:coauthVersionLast="47" xr6:coauthVersionMax="47" xr10:uidLastSave="{00000000-0000-0000-0000-000000000000}"/>
  <bookViews>
    <workbookView xWindow="28680" yWindow="-120" windowWidth="29040" windowHeight="15720" tabRatio="400" xr2:uid="{00000000-000D-0000-FFFF-FFFF00000000}"/>
  </bookViews>
  <sheets>
    <sheet name="「共同実施者」の場合 " sheetId="14"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14" l="1"/>
  <c r="G48" i="14"/>
  <c r="F49" i="14"/>
  <c r="F48" i="14"/>
  <c r="F42" i="14"/>
  <c r="E42" i="14"/>
  <c r="F41" i="14"/>
  <c r="E41" i="14"/>
  <c r="F40" i="14"/>
  <c r="E40" i="14"/>
  <c r="F39" i="14"/>
  <c r="E39" i="14"/>
  <c r="F31" i="14"/>
  <c r="E31" i="14"/>
  <c r="F30" i="14"/>
  <c r="E30" i="14"/>
  <c r="F29" i="14"/>
  <c r="E29" i="14"/>
  <c r="F27" i="14"/>
  <c r="E27" i="14"/>
  <c r="F21" i="14"/>
  <c r="E21" i="14"/>
  <c r="G14" i="14"/>
  <c r="F14" i="14"/>
  <c r="G13" i="14"/>
  <c r="F13" i="14"/>
  <c r="G12" i="14"/>
  <c r="F12" i="14"/>
  <c r="G11" i="14"/>
  <c r="F11" i="14"/>
  <c r="F32" i="14" l="1"/>
  <c r="E22" i="14"/>
  <c r="E5" i="14"/>
  <c r="E6" i="14" s="1"/>
  <c r="F43" i="14" l="1"/>
  <c r="F5" i="14"/>
  <c r="F6" i="14" s="1"/>
  <c r="F15" i="14"/>
  <c r="F50" i="14"/>
  <c r="E32" i="14"/>
  <c r="G15" i="14"/>
  <c r="G50" i="14"/>
  <c r="E43" i="14"/>
  <c r="F22" i="14"/>
  <c r="F53" i="14" l="1"/>
  <c r="D53" i="14"/>
</calcChain>
</file>

<file path=xl/sharedStrings.xml><?xml version="1.0" encoding="utf-8"?>
<sst xmlns="http://schemas.openxmlformats.org/spreadsheetml/2006/main" count="84" uniqueCount="79">
  <si>
    <t>委託する業務の内容及び積算表</t>
    <rPh sb="0" eb="2">
      <t>イタク</t>
    </rPh>
    <rPh sb="4" eb="6">
      <t>ギョウム</t>
    </rPh>
    <rPh sb="7" eb="9">
      <t>ナイヨウ</t>
    </rPh>
    <rPh sb="9" eb="10">
      <t>オヨ</t>
    </rPh>
    <phoneticPr fontId="1"/>
  </si>
  <si>
    <t>項　目</t>
    <rPh sb="0" eb="1">
      <t>コウ</t>
    </rPh>
    <rPh sb="2" eb="3">
      <t>メ</t>
    </rPh>
    <phoneticPr fontId="2"/>
  </si>
  <si>
    <t>1年度分の回数:B</t>
    <rPh sb="1" eb="3">
      <t>ネンド</t>
    </rPh>
    <rPh sb="3" eb="4">
      <t>ブン</t>
    </rPh>
    <rPh sb="5" eb="6">
      <t>カイ</t>
    </rPh>
    <phoneticPr fontId="1"/>
  </si>
  <si>
    <t>説明会開催（オンライン）</t>
    <rPh sb="0" eb="3">
      <t>セツメイカイ</t>
    </rPh>
    <rPh sb="3" eb="5">
      <t>カイサイ</t>
    </rPh>
    <phoneticPr fontId="1"/>
  </si>
  <si>
    <t>合計金額①</t>
    <phoneticPr fontId="1"/>
  </si>
  <si>
    <t>②  ストレスチェック実施（調査票配布・回収・評価・高ストレス者の選定・結果返却）</t>
    <rPh sb="23" eb="25">
      <t>ヒョウカ</t>
    </rPh>
    <phoneticPr fontId="1"/>
  </si>
  <si>
    <t>本部勤務者</t>
    <rPh sb="0" eb="2">
      <t>ホンブ</t>
    </rPh>
    <rPh sb="2" eb="4">
      <t>キンム</t>
    </rPh>
    <rPh sb="4" eb="5">
      <t>シャ</t>
    </rPh>
    <phoneticPr fontId="1"/>
  </si>
  <si>
    <t>国内機関勤務者</t>
    <rPh sb="0" eb="2">
      <t>コクナイ</t>
    </rPh>
    <rPh sb="2" eb="4">
      <t>キカン</t>
    </rPh>
    <rPh sb="4" eb="6">
      <t>キンム</t>
    </rPh>
    <rPh sb="6" eb="7">
      <t>シャ</t>
    </rPh>
    <phoneticPr fontId="1"/>
  </si>
  <si>
    <t>在外勤務者</t>
    <rPh sb="0" eb="2">
      <t>ザイガイ</t>
    </rPh>
    <rPh sb="2" eb="4">
      <t>キンム</t>
    </rPh>
    <rPh sb="4" eb="5">
      <t>シャ</t>
    </rPh>
    <phoneticPr fontId="1"/>
  </si>
  <si>
    <t>調査票の配布（メール配信）</t>
    <rPh sb="0" eb="3">
      <t>チョウサヒョウ</t>
    </rPh>
    <rPh sb="4" eb="6">
      <t>ハイフ</t>
    </rPh>
    <rPh sb="10" eb="12">
      <t>ハイシン</t>
    </rPh>
    <phoneticPr fontId="2"/>
  </si>
  <si>
    <t>調査票の回収～結果返却（WEB受検の場合）</t>
    <rPh sb="0" eb="3">
      <t>チョウサヒョウ</t>
    </rPh>
    <rPh sb="4" eb="6">
      <t>カイシュウ</t>
    </rPh>
    <rPh sb="7" eb="9">
      <t>ケッカ</t>
    </rPh>
    <rPh sb="9" eb="11">
      <t>ヘンキャク</t>
    </rPh>
    <rPh sb="15" eb="17">
      <t>ジュケン</t>
    </rPh>
    <rPh sb="18" eb="20">
      <t>バアイ</t>
    </rPh>
    <phoneticPr fontId="2"/>
  </si>
  <si>
    <t>事務処理料</t>
    <rPh sb="0" eb="2">
      <t>ジム</t>
    </rPh>
    <rPh sb="2" eb="4">
      <t>ショリ</t>
    </rPh>
    <rPh sb="4" eb="5">
      <t>リョウ</t>
    </rPh>
    <phoneticPr fontId="2"/>
  </si>
  <si>
    <t>合計金額②</t>
    <phoneticPr fontId="1"/>
  </si>
  <si>
    <t>※事務処理料は受検人数に関わらず、ストレスチェック実施に必要なシステム設定、各種調整、受検勧奨にかかる業務に必要な経費を年度単位に一式として計上する。</t>
    <rPh sb="1" eb="5">
      <t>ジムショリ</t>
    </rPh>
    <rPh sb="5" eb="6">
      <t>リョウ</t>
    </rPh>
    <rPh sb="7" eb="9">
      <t>ジュケン</t>
    </rPh>
    <rPh sb="9" eb="11">
      <t>ニンズウ</t>
    </rPh>
    <rPh sb="12" eb="13">
      <t>カカ</t>
    </rPh>
    <rPh sb="25" eb="27">
      <t>ジッシ</t>
    </rPh>
    <rPh sb="28" eb="30">
      <t>ヒツヨウ</t>
    </rPh>
    <rPh sb="35" eb="37">
      <t>セッテイ</t>
    </rPh>
    <rPh sb="38" eb="40">
      <t>カクシュ</t>
    </rPh>
    <rPh sb="40" eb="42">
      <t>チョウセイ</t>
    </rPh>
    <rPh sb="43" eb="45">
      <t>ジュケン</t>
    </rPh>
    <rPh sb="45" eb="47">
      <t>カンショウ</t>
    </rPh>
    <rPh sb="51" eb="53">
      <t>ギョウム</t>
    </rPh>
    <rPh sb="54" eb="56">
      <t>ヒツヨウ</t>
    </rPh>
    <rPh sb="57" eb="59">
      <t>ケイヒ</t>
    </rPh>
    <rPh sb="60" eb="64">
      <t>ネンドタンイ</t>
    </rPh>
    <rPh sb="65" eb="67">
      <t>イッシキ</t>
    </rPh>
    <rPh sb="70" eb="72">
      <t>ケイジョウ</t>
    </rPh>
    <phoneticPr fontId="1"/>
  </si>
  <si>
    <t>③   面接指導対象者への面接申出勧奨</t>
  </si>
  <si>
    <t>面接指導対象者への面接申出勧奨</t>
    <rPh sb="0" eb="2">
      <t>メンセツ</t>
    </rPh>
    <rPh sb="2" eb="4">
      <t>シドウ</t>
    </rPh>
    <rPh sb="4" eb="6">
      <t>タイショウ</t>
    </rPh>
    <rPh sb="6" eb="7">
      <t>シャ</t>
    </rPh>
    <rPh sb="9" eb="11">
      <t>メンセツ</t>
    </rPh>
    <rPh sb="11" eb="12">
      <t>モウ</t>
    </rPh>
    <rPh sb="12" eb="13">
      <t>デ</t>
    </rPh>
    <rPh sb="13" eb="15">
      <t>カンショウ</t>
    </rPh>
    <phoneticPr fontId="2"/>
  </si>
  <si>
    <t>合計金額③</t>
    <phoneticPr fontId="1"/>
  </si>
  <si>
    <t>④   面接指導の実施・報告</t>
  </si>
  <si>
    <t>国内勤務者（オンライン面接）</t>
    <rPh sb="0" eb="2">
      <t>コクナイ</t>
    </rPh>
    <rPh sb="2" eb="4">
      <t>キンム</t>
    </rPh>
    <rPh sb="4" eb="5">
      <t>シャ</t>
    </rPh>
    <rPh sb="11" eb="13">
      <t>メンセツ</t>
    </rPh>
    <phoneticPr fontId="1"/>
  </si>
  <si>
    <t>在外事務所勤務者（オンライン面接）</t>
    <rPh sb="0" eb="2">
      <t>ザイガイ</t>
    </rPh>
    <rPh sb="2" eb="4">
      <t>ジム</t>
    </rPh>
    <rPh sb="4" eb="5">
      <t>ショ</t>
    </rPh>
    <rPh sb="5" eb="8">
      <t>キンムシャ</t>
    </rPh>
    <rPh sb="14" eb="16">
      <t>メンセツ</t>
    </rPh>
    <phoneticPr fontId="1"/>
  </si>
  <si>
    <t>当日キャンセル料</t>
    <rPh sb="0" eb="2">
      <t>トウジツ</t>
    </rPh>
    <rPh sb="7" eb="8">
      <t>リョウ</t>
    </rPh>
    <phoneticPr fontId="1"/>
  </si>
  <si>
    <t>合計金額④</t>
  </si>
  <si>
    <t>⑤   集団ごとの集計・分析及び職場環境改善に関する分析・提案</t>
    <phoneticPr fontId="1"/>
  </si>
  <si>
    <t>人事部向け報告会</t>
    <rPh sb="0" eb="2">
      <t>ジンジ</t>
    </rPh>
    <rPh sb="2" eb="3">
      <t>ブ</t>
    </rPh>
    <rPh sb="3" eb="4">
      <t>ム</t>
    </rPh>
    <rPh sb="5" eb="8">
      <t>ホウコクカイ</t>
    </rPh>
    <phoneticPr fontId="1"/>
  </si>
  <si>
    <t>部門長向け報告会</t>
    <phoneticPr fontId="1"/>
  </si>
  <si>
    <t>※部署毎分析件数は、2021年度実績に受検率向上分を加味した推計値</t>
    <rPh sb="1" eb="4">
      <t>ブショゴト</t>
    </rPh>
    <rPh sb="4" eb="6">
      <t>ブンセキ</t>
    </rPh>
    <rPh sb="6" eb="8">
      <t>ケンスウ</t>
    </rPh>
    <rPh sb="14" eb="16">
      <t>ネンド</t>
    </rPh>
    <rPh sb="16" eb="18">
      <t>ジッセキ</t>
    </rPh>
    <rPh sb="19" eb="22">
      <t>ジュケンリツ</t>
    </rPh>
    <rPh sb="22" eb="24">
      <t>コウジョウ</t>
    </rPh>
    <rPh sb="24" eb="25">
      <t>ブン</t>
    </rPh>
    <rPh sb="26" eb="28">
      <t>カミ</t>
    </rPh>
    <rPh sb="30" eb="32">
      <t>スイケイ</t>
    </rPh>
    <rPh sb="32" eb="33">
      <t>チ</t>
    </rPh>
    <phoneticPr fontId="1"/>
  </si>
  <si>
    <t>合計金額⑤</t>
    <phoneticPr fontId="1"/>
  </si>
  <si>
    <t>※部門長向け報告会は本部、国内機関、在外拠点向けに複数回実施（対面＋オンライン）を想定</t>
    <rPh sb="1" eb="4">
      <t>ブモンチョウ</t>
    </rPh>
    <rPh sb="4" eb="5">
      <t>ム</t>
    </rPh>
    <rPh sb="6" eb="9">
      <t>ホウコクカイ</t>
    </rPh>
    <rPh sb="10" eb="12">
      <t>ホンブ</t>
    </rPh>
    <rPh sb="13" eb="15">
      <t>コクナイ</t>
    </rPh>
    <rPh sb="15" eb="17">
      <t>キカン</t>
    </rPh>
    <rPh sb="18" eb="20">
      <t>ザイガイ</t>
    </rPh>
    <rPh sb="20" eb="22">
      <t>キョテン</t>
    </rPh>
    <rPh sb="22" eb="23">
      <t>ム</t>
    </rPh>
    <rPh sb="25" eb="28">
      <t>フクスウカイ</t>
    </rPh>
    <rPh sb="28" eb="30">
      <t>ジッシ</t>
    </rPh>
    <rPh sb="31" eb="33">
      <t>タイメン</t>
    </rPh>
    <rPh sb="41" eb="43">
      <t>ソウテイ</t>
    </rPh>
    <phoneticPr fontId="1"/>
  </si>
  <si>
    <t>ラインケア研修（管理職対象セミナー）</t>
    <rPh sb="5" eb="7">
      <t>ケンシュウ</t>
    </rPh>
    <rPh sb="8" eb="11">
      <t>カンリショク</t>
    </rPh>
    <rPh sb="11" eb="13">
      <t>タイショウ</t>
    </rPh>
    <phoneticPr fontId="1"/>
  </si>
  <si>
    <t>合計金額⑥</t>
  </si>
  <si>
    <t>※研修/セミナーの内容と実施形態、回数は提案によるため、年度当りの金額を一式として積算する。</t>
    <rPh sb="1" eb="3">
      <t>ケンシュウ</t>
    </rPh>
    <rPh sb="9" eb="11">
      <t>ナイヨウ</t>
    </rPh>
    <rPh sb="12" eb="14">
      <t>ジッシ</t>
    </rPh>
    <rPh sb="14" eb="16">
      <t>ケイタイ</t>
    </rPh>
    <rPh sb="36" eb="38">
      <t>イッシキ</t>
    </rPh>
    <phoneticPr fontId="1"/>
  </si>
  <si>
    <t>※入札金額は消費税等に係る課税事業者であるか免税事業者であるかを問わず、消費税額等に相当する額を除いた金額を記載すること。</t>
    <phoneticPr fontId="1"/>
  </si>
  <si>
    <t>※予定人数は入札金額積算用のための人数であり、契約上保証するものではない。実際には契約単価に実施人数を乗じた総額で精算する。</t>
    <rPh sb="1" eb="3">
      <t>ヨテイ</t>
    </rPh>
    <rPh sb="3" eb="5">
      <t>ニンズウ</t>
    </rPh>
    <phoneticPr fontId="1"/>
  </si>
  <si>
    <t>①  事前説明会（対象：ストレスチェック対象者）</t>
    <rPh sb="20" eb="23">
      <t>タイショウシャ</t>
    </rPh>
    <phoneticPr fontId="1"/>
  </si>
  <si>
    <t>1年度分の金額:
C=A*B</t>
    <rPh sb="1" eb="4">
      <t>ネンドブン</t>
    </rPh>
    <rPh sb="5" eb="7">
      <t>キンガク</t>
    </rPh>
    <phoneticPr fontId="1"/>
  </si>
  <si>
    <t>3年度分の金額:
D=C*3</t>
    <rPh sb="1" eb="4">
      <t>ネンドブン</t>
    </rPh>
    <rPh sb="5" eb="7">
      <t>キンガク</t>
    </rPh>
    <phoneticPr fontId="1"/>
  </si>
  <si>
    <t>単価（円）:E</t>
    <rPh sb="0" eb="2">
      <t>タンカ</t>
    </rPh>
    <rPh sb="3" eb="4">
      <t>エン</t>
    </rPh>
    <phoneticPr fontId="2"/>
  </si>
  <si>
    <t>計:
F</t>
    <rPh sb="0" eb="1">
      <t>ケイ</t>
    </rPh>
    <phoneticPr fontId="1"/>
  </si>
  <si>
    <t>計:
G=E*F</t>
    <rPh sb="0" eb="1">
      <t>ケイ</t>
    </rPh>
    <phoneticPr fontId="1"/>
  </si>
  <si>
    <t>小計：
H=G*3</t>
    <rPh sb="0" eb="2">
      <t>ショウケイ</t>
    </rPh>
    <phoneticPr fontId="1"/>
  </si>
  <si>
    <t>3年度分の金額</t>
    <rPh sb="1" eb="3">
      <t>ネンド</t>
    </rPh>
    <rPh sb="3" eb="4">
      <t>ブン</t>
    </rPh>
    <rPh sb="5" eb="7">
      <t>キンガク</t>
    </rPh>
    <phoneticPr fontId="1"/>
  </si>
  <si>
    <t>1年度分合計</t>
    <rPh sb="1" eb="4">
      <t>ネンドブン</t>
    </rPh>
    <rPh sb="4" eb="6">
      <t>ゴウケイ</t>
    </rPh>
    <rPh sb="5" eb="6">
      <t>ケイ</t>
    </rPh>
    <phoneticPr fontId="1"/>
  </si>
  <si>
    <r>
      <t>調査票の回収～結果返却</t>
    </r>
    <r>
      <rPr>
        <sz val="10"/>
        <rFont val="ＭＳ ゴシック"/>
        <family val="3"/>
        <charset val="128"/>
      </rPr>
      <t>（メール＋添付ファイルの場合）</t>
    </r>
    <rPh sb="0" eb="2">
      <t>チョウサ</t>
    </rPh>
    <rPh sb="2" eb="3">
      <t>ヒョウ</t>
    </rPh>
    <rPh sb="4" eb="6">
      <t>カイシュウ</t>
    </rPh>
    <rPh sb="7" eb="9">
      <t>ケッカ</t>
    </rPh>
    <rPh sb="9" eb="11">
      <t>ヘンキャク</t>
    </rPh>
    <rPh sb="16" eb="18">
      <t>テンプ</t>
    </rPh>
    <phoneticPr fontId="2"/>
  </si>
  <si>
    <t>単価（円）:I</t>
    <rPh sb="0" eb="2">
      <t>タンカ</t>
    </rPh>
    <rPh sb="3" eb="4">
      <t>エン</t>
    </rPh>
    <phoneticPr fontId="2"/>
  </si>
  <si>
    <t>1年度分予定人数（人）:J</t>
    <rPh sb="1" eb="3">
      <t>ネンド</t>
    </rPh>
    <rPh sb="3" eb="4">
      <t>ブン</t>
    </rPh>
    <rPh sb="4" eb="6">
      <t>ヨテイ</t>
    </rPh>
    <rPh sb="6" eb="8">
      <t>ニンズウ</t>
    </rPh>
    <rPh sb="9" eb="10">
      <t>ニン</t>
    </rPh>
    <phoneticPr fontId="2"/>
  </si>
  <si>
    <t>1年度分の金額:
K</t>
    <rPh sb="1" eb="4">
      <t>ネンドブン</t>
    </rPh>
    <rPh sb="5" eb="7">
      <t>キンガク</t>
    </rPh>
    <phoneticPr fontId="1"/>
  </si>
  <si>
    <t>単価（円）:M</t>
    <rPh sb="3" eb="4">
      <t>エン</t>
    </rPh>
    <phoneticPr fontId="1"/>
  </si>
  <si>
    <t>合計①+合計②+合計③+合計④+合計⑤+合計⑥＝入札金額</t>
    <phoneticPr fontId="1"/>
  </si>
  <si>
    <t>単価（円）:Q</t>
    <rPh sb="3" eb="4">
      <t>エン</t>
    </rPh>
    <phoneticPr fontId="1"/>
  </si>
  <si>
    <t>1年度分の件数/回数:R</t>
    <rPh sb="1" eb="3">
      <t>ネンド</t>
    </rPh>
    <rPh sb="3" eb="4">
      <t>ブン</t>
    </rPh>
    <rPh sb="8" eb="10">
      <t>カイスウ</t>
    </rPh>
    <phoneticPr fontId="1"/>
  </si>
  <si>
    <t>3年度分の金額:
L=K*3</t>
    <rPh sb="1" eb="3">
      <t>ネンド</t>
    </rPh>
    <rPh sb="3" eb="4">
      <t>ブン</t>
    </rPh>
    <rPh sb="5" eb="7">
      <t>キンガク</t>
    </rPh>
    <phoneticPr fontId="1"/>
  </si>
  <si>
    <t>単価（円/1回あたり）:A</t>
    <rPh sb="3" eb="4">
      <t>エン</t>
    </rPh>
    <rPh sb="6" eb="7">
      <t>カイ</t>
    </rPh>
    <phoneticPr fontId="1"/>
  </si>
  <si>
    <t>※調査票の配布数は2022年度の実績を仮に設定しています。</t>
    <rPh sb="13" eb="15">
      <t>ネンド</t>
    </rPh>
    <rPh sb="19" eb="20">
      <t>カリ</t>
    </rPh>
    <rPh sb="21" eb="23">
      <t>セッテイ</t>
    </rPh>
    <phoneticPr fontId="1"/>
  </si>
  <si>
    <t>1年度分の
予定人数（人）</t>
    <rPh sb="1" eb="4">
      <t>ネンドブン</t>
    </rPh>
    <rPh sb="6" eb="8">
      <t>ヨテイ</t>
    </rPh>
    <rPh sb="8" eb="10">
      <t>ニンズウ</t>
    </rPh>
    <rPh sb="11" eb="12">
      <t>ニン</t>
    </rPh>
    <phoneticPr fontId="2"/>
  </si>
  <si>
    <t>本部・国内勤務者（対面での面接実施）</t>
    <rPh sb="0" eb="2">
      <t>ホンブ</t>
    </rPh>
    <rPh sb="3" eb="5">
      <t>コクナイ</t>
    </rPh>
    <rPh sb="5" eb="7">
      <t>キンム</t>
    </rPh>
    <rPh sb="7" eb="8">
      <t>シャ</t>
    </rPh>
    <rPh sb="9" eb="11">
      <t>タイメン</t>
    </rPh>
    <rPh sb="13" eb="15">
      <t>メンセツ</t>
    </rPh>
    <rPh sb="15" eb="17">
      <t>ジッシ</t>
    </rPh>
    <phoneticPr fontId="2"/>
  </si>
  <si>
    <t>※受注先医師がJICA国内機関に出向いた実績はないが、発生する場合に備え、各年度1回を想定して単価を設定する。</t>
    <rPh sb="1" eb="4">
      <t>ジュチュウサキ</t>
    </rPh>
    <rPh sb="4" eb="6">
      <t>イシ</t>
    </rPh>
    <rPh sb="11" eb="13">
      <t>コクナイ</t>
    </rPh>
    <rPh sb="13" eb="15">
      <t>キカン</t>
    </rPh>
    <rPh sb="16" eb="18">
      <t>デム</t>
    </rPh>
    <rPh sb="20" eb="22">
      <t>ジッセキ</t>
    </rPh>
    <rPh sb="41" eb="42">
      <t/>
    </rPh>
    <phoneticPr fontId="1"/>
  </si>
  <si>
    <t>JICA全体分析</t>
    <rPh sb="4" eb="6">
      <t>ゼンタイ</t>
    </rPh>
    <rPh sb="6" eb="8">
      <t>ブンセキ</t>
    </rPh>
    <phoneticPr fontId="1"/>
  </si>
  <si>
    <t>部署毎分析（クロス集計含む）</t>
    <phoneticPr fontId="1"/>
  </si>
  <si>
    <t>にご記入ください。</t>
    <rPh sb="2" eb="4">
      <t>キニュウ</t>
    </rPh>
    <phoneticPr fontId="1"/>
  </si>
  <si>
    <t>※回収数は目標値の90%とし、3%がWeb受検不可と仮定し設定しています。（2022年度にWeb受検不可だった者は0人）</t>
    <rPh sb="1" eb="3">
      <t>カイシュウ</t>
    </rPh>
    <rPh sb="3" eb="4">
      <t>スウ</t>
    </rPh>
    <rPh sb="5" eb="8">
      <t>モクヒョウチ</t>
    </rPh>
    <rPh sb="21" eb="23">
      <t>ジュケン</t>
    </rPh>
    <rPh sb="23" eb="25">
      <t>フカ</t>
    </rPh>
    <rPh sb="26" eb="28">
      <t>カテイ</t>
    </rPh>
    <rPh sb="29" eb="31">
      <t>セッテイ</t>
    </rPh>
    <rPh sb="42" eb="44">
      <t>ネンド</t>
    </rPh>
    <rPh sb="48" eb="50">
      <t>ジュケン</t>
    </rPh>
    <rPh sb="50" eb="52">
      <t>フカ</t>
    </rPh>
    <rPh sb="55" eb="56">
      <t>モノ</t>
    </rPh>
    <rPh sb="58" eb="59">
      <t>ニン</t>
    </rPh>
    <phoneticPr fontId="1"/>
  </si>
  <si>
    <t>※当日キャンセルは各年度3人として設定しています。</t>
    <rPh sb="1" eb="3">
      <t>トウジツ</t>
    </rPh>
    <rPh sb="9" eb="11">
      <t>カクネン</t>
    </rPh>
    <rPh sb="11" eb="12">
      <t>ド</t>
    </rPh>
    <rPh sb="13" eb="14">
      <t>ニン</t>
    </rPh>
    <rPh sb="17" eb="19">
      <t>セッテイ</t>
    </rPh>
    <phoneticPr fontId="1"/>
  </si>
  <si>
    <t>※面接指導対象者（高ストレス者）数は2022年度実績を仮に設定しています。</t>
    <rPh sb="1" eb="3">
      <t>メンセツ</t>
    </rPh>
    <rPh sb="3" eb="5">
      <t>シドウ</t>
    </rPh>
    <rPh sb="5" eb="8">
      <t>タイショウシャ</t>
    </rPh>
    <rPh sb="16" eb="17">
      <t>スウ</t>
    </rPh>
    <rPh sb="22" eb="24">
      <t>ネンド</t>
    </rPh>
    <rPh sb="24" eb="26">
      <t>ジッセキ</t>
    </rPh>
    <rPh sb="27" eb="28">
      <t>カリ</t>
    </rPh>
    <rPh sb="29" eb="31">
      <t>セッテイ</t>
    </rPh>
    <phoneticPr fontId="1"/>
  </si>
  <si>
    <t>3年度合計</t>
    <rPh sb="1" eb="3">
      <t>ネンド</t>
    </rPh>
    <rPh sb="3" eb="5">
      <t>ゴウケイ</t>
    </rPh>
    <phoneticPr fontId="1"/>
  </si>
  <si>
    <t>1年度分の金額:
S=Q*R</t>
    <rPh sb="1" eb="4">
      <t>ネンドブン</t>
    </rPh>
    <rPh sb="5" eb="7">
      <t>キンガク</t>
    </rPh>
    <phoneticPr fontId="1"/>
  </si>
  <si>
    <t>1年度予定
人数（人）:N</t>
    <rPh sb="1" eb="3">
      <t>ネンド</t>
    </rPh>
    <rPh sb="3" eb="5">
      <t>ヨテイ</t>
    </rPh>
    <rPh sb="6" eb="8">
      <t>ニンズウ</t>
    </rPh>
    <rPh sb="9" eb="10">
      <t>ニン</t>
    </rPh>
    <phoneticPr fontId="1"/>
  </si>
  <si>
    <t>1年度分の金額:
O=M*N</t>
    <rPh sb="1" eb="4">
      <t>ネンドブン</t>
    </rPh>
    <rPh sb="5" eb="7">
      <t>キンガク</t>
    </rPh>
    <phoneticPr fontId="1"/>
  </si>
  <si>
    <t>1年度</t>
    <rPh sb="1" eb="3">
      <t>ネンド</t>
    </rPh>
    <phoneticPr fontId="1"/>
  </si>
  <si>
    <t>※1年度人数は2022年度実績から各年度において前年度の2割増しを想定し、単年度あたりの平均値を設定しています。</t>
    <rPh sb="2" eb="4">
      <t>ネンド</t>
    </rPh>
    <rPh sb="4" eb="6">
      <t>ニンズウ</t>
    </rPh>
    <rPh sb="11" eb="13">
      <t>ネンド</t>
    </rPh>
    <rPh sb="13" eb="15">
      <t>ジッセキ</t>
    </rPh>
    <rPh sb="17" eb="20">
      <t>カクネンド</t>
    </rPh>
    <rPh sb="24" eb="27">
      <t>ゼンネンド</t>
    </rPh>
    <rPh sb="29" eb="30">
      <t>ワリ</t>
    </rPh>
    <rPh sb="30" eb="31">
      <t>マ</t>
    </rPh>
    <rPh sb="33" eb="35">
      <t>ソウテイ</t>
    </rPh>
    <rPh sb="37" eb="40">
      <t>タンネンド</t>
    </rPh>
    <rPh sb="44" eb="47">
      <t>ヘイキンチ</t>
    </rPh>
    <rPh sb="48" eb="50">
      <t>セッテイ</t>
    </rPh>
    <phoneticPr fontId="1"/>
  </si>
  <si>
    <t>3年度分の金額:
P=O*3</t>
    <rPh sb="1" eb="4">
      <t>ネンドブン</t>
    </rPh>
    <rPh sb="5" eb="7">
      <t>キンガク</t>
    </rPh>
    <phoneticPr fontId="1"/>
  </si>
  <si>
    <t>3年度分の金額:
T=S*3</t>
    <rPh sb="1" eb="4">
      <t>ネンドブン</t>
    </rPh>
    <rPh sb="5" eb="7">
      <t>キンガク</t>
    </rPh>
    <phoneticPr fontId="1"/>
  </si>
  <si>
    <t>単価（円/年度あたり）:U</t>
    <phoneticPr fontId="1"/>
  </si>
  <si>
    <t>1年度分の件数
V</t>
    <rPh sb="1" eb="3">
      <t>ネンド</t>
    </rPh>
    <rPh sb="3" eb="4">
      <t>ブン</t>
    </rPh>
    <rPh sb="5" eb="7">
      <t>ケンスウ</t>
    </rPh>
    <phoneticPr fontId="1"/>
  </si>
  <si>
    <t>1年度分の金額:
W=Q*V</t>
    <rPh sb="1" eb="4">
      <t>ネンドブン</t>
    </rPh>
    <rPh sb="5" eb="7">
      <t>キンガク</t>
    </rPh>
    <phoneticPr fontId="1"/>
  </si>
  <si>
    <t>3年度分の金額:
X=W*3</t>
    <rPh sb="1" eb="4">
      <t>ネンドブン</t>
    </rPh>
    <rPh sb="5" eb="7">
      <t>キンガク</t>
    </rPh>
    <phoneticPr fontId="1"/>
  </si>
  <si>
    <t>セルフケア支援 （ 対面 / オンライン / eラーニング ）</t>
    <rPh sb="5" eb="7">
      <t>シエン</t>
    </rPh>
    <rPh sb="10" eb="12">
      <t>タイメン</t>
    </rPh>
    <phoneticPr fontId="1"/>
  </si>
  <si>
    <t>※想定されているセルフケア支援の実施形態に〇印をつけてください。</t>
    <rPh sb="1" eb="3">
      <t>ソウテイ</t>
    </rPh>
    <rPh sb="13" eb="15">
      <t>シエン</t>
    </rPh>
    <rPh sb="16" eb="18">
      <t>ジッシ</t>
    </rPh>
    <rPh sb="18" eb="20">
      <t>ケイタイ</t>
    </rPh>
    <rPh sb="22" eb="23">
      <t>シルシ</t>
    </rPh>
    <phoneticPr fontId="1"/>
  </si>
  <si>
    <t>⑥   ストレス対処（セルフケア、ラインケア）支援の実施</t>
    <phoneticPr fontId="1"/>
  </si>
  <si>
    <t>受注先医師がJICA国内機関等へ出向く場合の旅費（定額計上、年1回を想定）</t>
    <rPh sb="0" eb="2">
      <t>ジュチュウ</t>
    </rPh>
    <rPh sb="2" eb="3">
      <t>サキ</t>
    </rPh>
    <rPh sb="3" eb="5">
      <t>イシ</t>
    </rPh>
    <rPh sb="10" eb="12">
      <t>コクナイ</t>
    </rPh>
    <rPh sb="12" eb="14">
      <t>キカン</t>
    </rPh>
    <rPh sb="14" eb="15">
      <t>トウ</t>
    </rPh>
    <rPh sb="16" eb="18">
      <t>デム</t>
    </rPh>
    <rPh sb="19" eb="21">
      <t>バアイ</t>
    </rPh>
    <rPh sb="22" eb="24">
      <t>リョヒ</t>
    </rPh>
    <rPh sb="25" eb="27">
      <t>テイガク</t>
    </rPh>
    <rPh sb="27" eb="29">
      <t>ケイジョウ</t>
    </rPh>
    <rPh sb="30" eb="31">
      <t>ネン</t>
    </rPh>
    <rPh sb="32" eb="33">
      <t>カイ</t>
    </rPh>
    <rPh sb="34" eb="36">
      <t>ソウテイ</t>
    </rPh>
    <phoneticPr fontId="1"/>
  </si>
  <si>
    <t>別紙</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</si>
</sst>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_ "/>
    <numFmt numFmtId="178" formatCode="0&quot;回&quot;"/>
    <numFmt numFmtId="179" formatCode="0&quot;人&quot;"/>
    <numFmt numFmtId="180" formatCode="0&quot;式&quot;"/>
  </numFmts>
  <fonts count="14" x14ac:knownFonts="1">
    <font>
      <sz val="11"/>
      <color theme="1"/>
      <name val="ＭＳ Ｐゴシック"/>
      <family val="2"/>
      <scheme val="minor"/>
    </font>
    <font>
      <sz val="6"/>
      <name val="ＭＳ Ｐゴシック"/>
      <family val="3"/>
      <charset val="128"/>
      <scheme val="minor"/>
    </font>
    <font>
      <sz val="6"/>
      <name val="ＭＳ ゴシック"/>
      <family val="3"/>
      <charset val="128"/>
    </font>
    <font>
      <b/>
      <sz val="14"/>
      <name val="ＭＳ ゴシック"/>
      <family val="3"/>
      <charset val="128"/>
    </font>
    <font>
      <b/>
      <sz val="14"/>
      <color theme="1"/>
      <name val="ＭＳ ゴシック"/>
      <family val="3"/>
      <charset val="128"/>
    </font>
    <font>
      <sz val="11"/>
      <color theme="1"/>
      <name val="ＭＳ Ｐゴシック"/>
      <family val="2"/>
      <scheme val="minor"/>
    </font>
    <font>
      <sz val="11"/>
      <color theme="1"/>
      <name val="ＭＳ ゴシック"/>
      <family val="3"/>
      <charset val="128"/>
    </font>
    <font>
      <b/>
      <sz val="11"/>
      <name val="ＭＳ ゴシック"/>
      <family val="3"/>
      <charset val="128"/>
    </font>
    <font>
      <b/>
      <sz val="11"/>
      <color theme="1"/>
      <name val="ＭＳ ゴシック"/>
      <family val="3"/>
      <charset val="128"/>
    </font>
    <font>
      <sz val="11"/>
      <name val="ＭＳ ゴシック"/>
      <family val="3"/>
      <charset val="128"/>
    </font>
    <font>
      <sz val="11"/>
      <color rgb="FFFF0000"/>
      <name val="ＭＳ ゴシック"/>
      <family val="3"/>
      <charset val="128"/>
    </font>
    <font>
      <sz val="14"/>
      <color theme="1"/>
      <name val="ＭＳ ゴシック"/>
      <family val="3"/>
      <charset val="128"/>
    </font>
    <font>
      <sz val="10"/>
      <name val="ＭＳ ゴシック"/>
      <family val="3"/>
      <charset val="128"/>
    </font>
    <font>
      <sz val="12"/>
      <name val="ＭＳ 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99FF99"/>
        <bgColor indexed="64"/>
      </patternFill>
    </fill>
    <fill>
      <patternFill patternType="solid">
        <fgColor rgb="FFCC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diagonalUp="1">
      <left style="thin">
        <color indexed="64"/>
      </left>
      <right/>
      <top/>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38" fontId="5" fillId="0" borderId="0" applyFont="0" applyFill="0" applyBorder="0" applyAlignment="0" applyProtection="0">
      <alignment vertical="center"/>
    </xf>
  </cellStyleXfs>
  <cellXfs count="108">
    <xf numFmtId="0" fontId="0" fillId="0" borderId="0" xfId="0"/>
    <xf numFmtId="0" fontId="4"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176" fontId="9" fillId="0" borderId="1" xfId="0" applyNumberFormat="1" applyFont="1" applyBorder="1" applyAlignment="1">
      <alignment horizontal="right" vertical="center" wrapText="1"/>
    </xf>
    <xf numFmtId="0" fontId="9" fillId="0" borderId="0" xfId="0" applyFont="1" applyAlignment="1">
      <alignment vertical="center" wrapText="1"/>
    </xf>
    <xf numFmtId="176" fontId="9" fillId="0" borderId="0" xfId="0" applyNumberFormat="1" applyFont="1" applyAlignment="1">
      <alignment horizontal="right" vertical="center" wrapText="1"/>
    </xf>
    <xf numFmtId="0" fontId="8" fillId="0" borderId="0" xfId="0" applyFont="1" applyAlignment="1">
      <alignment horizontal="left" vertical="center"/>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wrapText="1"/>
    </xf>
    <xf numFmtId="0" fontId="9" fillId="0" borderId="0" xfId="0" applyFont="1" applyAlignment="1">
      <alignment horizontal="left" vertical="top" wrapText="1" shrinkToFit="1"/>
    </xf>
    <xf numFmtId="0" fontId="9" fillId="0" borderId="0" xfId="0" applyFont="1" applyAlignment="1">
      <alignment horizontal="center" vertical="top" wrapText="1" shrinkToFit="1"/>
    </xf>
    <xf numFmtId="0" fontId="9" fillId="0" borderId="1" xfId="0" applyFont="1" applyBorder="1" applyAlignment="1">
      <alignment vertical="center"/>
    </xf>
    <xf numFmtId="38" fontId="6" fillId="0" borderId="1" xfId="1" applyFont="1" applyFill="1" applyBorder="1" applyAlignment="1">
      <alignment vertical="center"/>
    </xf>
    <xf numFmtId="0" fontId="9" fillId="0" borderId="0" xfId="0" applyFont="1"/>
    <xf numFmtId="0" fontId="6" fillId="0" borderId="0" xfId="0" applyFont="1"/>
    <xf numFmtId="0" fontId="8" fillId="0" borderId="0" xfId="0" applyFont="1" applyAlignment="1">
      <alignment horizontal="justify" vertical="center"/>
    </xf>
    <xf numFmtId="0" fontId="9" fillId="0" borderId="1" xfId="0" applyFont="1" applyBorder="1" applyAlignment="1">
      <alignment horizontal="left" vertical="center"/>
    </xf>
    <xf numFmtId="0" fontId="9" fillId="0" borderId="5" xfId="0" applyFont="1" applyBorder="1" applyAlignment="1">
      <alignment vertical="center"/>
    </xf>
    <xf numFmtId="0" fontId="9" fillId="0" borderId="0" xfId="0" applyFont="1" applyAlignment="1">
      <alignment horizontal="right" vertical="center" wrapText="1"/>
    </xf>
    <xf numFmtId="176" fontId="9" fillId="0" borderId="10" xfId="0" applyNumberFormat="1" applyFont="1" applyBorder="1" applyAlignment="1">
      <alignment horizontal="right" vertical="center" wrapText="1"/>
    </xf>
    <xf numFmtId="0" fontId="9" fillId="0" borderId="0" xfId="0" applyFont="1" applyAlignment="1">
      <alignment vertical="center"/>
    </xf>
    <xf numFmtId="0" fontId="9" fillId="0" borderId="0" xfId="0" applyFont="1" applyAlignment="1">
      <alignment horizontal="right" vertical="center"/>
    </xf>
    <xf numFmtId="0" fontId="6" fillId="0" borderId="0" xfId="0" applyFont="1" applyAlignment="1">
      <alignment horizontal="left" vertical="center"/>
    </xf>
    <xf numFmtId="0" fontId="9" fillId="0" borderId="1" xfId="0" applyFont="1" applyBorder="1" applyAlignment="1">
      <alignment horizontal="center" vertical="center"/>
    </xf>
    <xf numFmtId="0" fontId="9"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9" fillId="0" borderId="2" xfId="0" applyFont="1" applyBorder="1" applyAlignment="1">
      <alignment horizontal="center" vertical="center" wrapText="1"/>
    </xf>
    <xf numFmtId="176" fontId="9" fillId="0" borderId="0" xfId="0" applyNumberFormat="1" applyFont="1" applyAlignment="1">
      <alignment vertical="center" wrapText="1"/>
    </xf>
    <xf numFmtId="38" fontId="9" fillId="3" borderId="1" xfId="1" applyFont="1" applyFill="1" applyBorder="1" applyAlignment="1">
      <alignment horizontal="center" vertical="center"/>
    </xf>
    <xf numFmtId="38" fontId="9" fillId="0" borderId="1" xfId="1" applyFont="1" applyBorder="1" applyAlignment="1">
      <alignment horizontal="center" vertical="center" wrapText="1" shrinkToFit="1"/>
    </xf>
    <xf numFmtId="38" fontId="6" fillId="0" borderId="2" xfId="1" applyFont="1" applyBorder="1" applyAlignment="1">
      <alignment vertical="center"/>
    </xf>
    <xf numFmtId="38" fontId="9" fillId="0" borderId="1" xfId="1" applyFont="1" applyBorder="1" applyAlignment="1">
      <alignment horizontal="right" vertical="center" wrapText="1"/>
    </xf>
    <xf numFmtId="0" fontId="6" fillId="0" borderId="1" xfId="0" applyFont="1" applyBorder="1" applyAlignment="1">
      <alignment horizontal="center" vertical="center" wrapText="1"/>
    </xf>
    <xf numFmtId="0" fontId="11" fillId="0" borderId="0" xfId="0" applyFont="1" applyAlignment="1">
      <alignment vertical="center"/>
    </xf>
    <xf numFmtId="0" fontId="6" fillId="4" borderId="13" xfId="0" applyFont="1" applyFill="1" applyBorder="1" applyAlignment="1">
      <alignment horizontal="center" vertical="center"/>
    </xf>
    <xf numFmtId="38" fontId="6" fillId="4" borderId="12" xfId="1" applyFont="1" applyFill="1" applyBorder="1" applyAlignment="1"/>
    <xf numFmtId="38" fontId="6" fillId="4" borderId="12" xfId="1" applyFont="1" applyFill="1" applyBorder="1" applyAlignment="1">
      <alignment horizontal="right" vertical="center"/>
    </xf>
    <xf numFmtId="176" fontId="9" fillId="4" borderId="12" xfId="0" applyNumberFormat="1" applyFont="1" applyFill="1" applyBorder="1" applyAlignment="1">
      <alignment horizontal="right" vertical="center" wrapText="1"/>
    </xf>
    <xf numFmtId="0" fontId="9" fillId="4" borderId="11" xfId="0" applyFont="1" applyFill="1" applyBorder="1" applyAlignment="1">
      <alignment horizontal="center" vertical="center" wrapText="1"/>
    </xf>
    <xf numFmtId="0" fontId="9" fillId="0" borderId="0" xfId="0" applyFont="1" applyAlignment="1">
      <alignment horizontal="left" vertical="center"/>
    </xf>
    <xf numFmtId="38" fontId="6" fillId="0" borderId="0" xfId="1" applyFont="1" applyFill="1" applyBorder="1" applyAlignment="1"/>
    <xf numFmtId="0" fontId="10" fillId="0" borderId="0" xfId="0" applyFont="1" applyAlignment="1">
      <alignment vertical="center"/>
    </xf>
    <xf numFmtId="0" fontId="9" fillId="0" borderId="0" xfId="0" applyFont="1" applyAlignment="1">
      <alignment horizontal="center" vertical="center" wrapText="1"/>
    </xf>
    <xf numFmtId="0" fontId="6" fillId="0" borderId="4" xfId="0" applyFont="1" applyBorder="1" applyAlignment="1">
      <alignment horizontal="center" vertical="center" wrapText="1"/>
    </xf>
    <xf numFmtId="38" fontId="6" fillId="3" borderId="1" xfId="1" applyFont="1" applyFill="1" applyBorder="1" applyAlignment="1">
      <alignment horizontal="center" wrapText="1"/>
    </xf>
    <xf numFmtId="179" fontId="6" fillId="5" borderId="1" xfId="0" applyNumberFormat="1" applyFont="1" applyFill="1" applyBorder="1" applyAlignment="1">
      <alignment vertical="center"/>
    </xf>
    <xf numFmtId="178" fontId="9" fillId="5" borderId="1" xfId="0" applyNumberFormat="1" applyFont="1" applyFill="1" applyBorder="1" applyAlignment="1">
      <alignment vertical="center" wrapText="1"/>
    </xf>
    <xf numFmtId="0" fontId="11" fillId="2" borderId="14" xfId="0" applyFont="1" applyFill="1" applyBorder="1" applyAlignment="1">
      <alignment vertical="center"/>
    </xf>
    <xf numFmtId="0" fontId="9" fillId="0" borderId="4" xfId="0" applyFont="1" applyBorder="1" applyAlignment="1">
      <alignment vertical="center"/>
    </xf>
    <xf numFmtId="178" fontId="9" fillId="5" borderId="6" xfId="0" applyNumberFormat="1" applyFont="1" applyFill="1" applyBorder="1" applyAlignment="1">
      <alignment vertical="center" wrapText="1"/>
    </xf>
    <xf numFmtId="0" fontId="9" fillId="0" borderId="16" xfId="0" applyFont="1" applyBorder="1" applyAlignment="1">
      <alignment horizontal="center" vertical="center" wrapText="1"/>
    </xf>
    <xf numFmtId="0" fontId="6" fillId="0" borderId="16" xfId="0" applyFont="1" applyBorder="1" applyAlignment="1">
      <alignment horizontal="center" vertical="center" wrapText="1"/>
    </xf>
    <xf numFmtId="179" fontId="6" fillId="5" borderId="6" xfId="0" applyNumberFormat="1" applyFont="1" applyFill="1" applyBorder="1" applyAlignment="1">
      <alignment vertical="center"/>
    </xf>
    <xf numFmtId="177" fontId="9" fillId="0" borderId="18" xfId="0" applyNumberFormat="1" applyFont="1" applyBorder="1" applyAlignment="1">
      <alignment vertical="center"/>
    </xf>
    <xf numFmtId="179" fontId="9" fillId="5" borderId="6" xfId="0" applyNumberFormat="1" applyFont="1" applyFill="1" applyBorder="1" applyAlignment="1">
      <alignment vertical="center" wrapText="1"/>
    </xf>
    <xf numFmtId="0" fontId="9" fillId="0" borderId="4" xfId="0" applyFont="1" applyBorder="1" applyAlignment="1">
      <alignment horizontal="left" vertical="center"/>
    </xf>
    <xf numFmtId="38" fontId="9" fillId="0" borderId="21" xfId="1" applyFont="1" applyFill="1" applyBorder="1" applyAlignment="1">
      <alignment horizontal="right" vertical="center" wrapText="1"/>
    </xf>
    <xf numFmtId="0" fontId="6" fillId="0" borderId="22" xfId="0" applyFont="1" applyBorder="1" applyAlignment="1">
      <alignment horizontal="right" vertical="center" wrapText="1"/>
    </xf>
    <xf numFmtId="178" fontId="9" fillId="5" borderId="9" xfId="0" applyNumberFormat="1" applyFont="1" applyFill="1" applyBorder="1" applyAlignment="1">
      <alignment vertical="center" wrapText="1"/>
    </xf>
    <xf numFmtId="180" fontId="9" fillId="5" borderId="6" xfId="0" applyNumberFormat="1" applyFont="1" applyFill="1" applyBorder="1" applyAlignment="1">
      <alignment vertical="center" wrapText="1"/>
    </xf>
    <xf numFmtId="38" fontId="6" fillId="4" borderId="15" xfId="1" applyFont="1" applyFill="1" applyBorder="1" applyAlignment="1"/>
    <xf numFmtId="38" fontId="6" fillId="4" borderId="23" xfId="1" applyFont="1" applyFill="1" applyBorder="1" applyAlignment="1"/>
    <xf numFmtId="0" fontId="6" fillId="0" borderId="4" xfId="0" applyFont="1" applyBorder="1" applyAlignment="1">
      <alignment horizontal="center" vertical="center"/>
    </xf>
    <xf numFmtId="38" fontId="6" fillId="4" borderId="23" xfId="1" applyFont="1" applyFill="1" applyBorder="1" applyAlignment="1">
      <alignment vertical="center"/>
    </xf>
    <xf numFmtId="0" fontId="9" fillId="0" borderId="2" xfId="0" applyFont="1" applyBorder="1" applyAlignment="1">
      <alignment horizontal="center" vertical="center"/>
    </xf>
    <xf numFmtId="0" fontId="9" fillId="0" borderId="8" xfId="0" applyFont="1" applyBorder="1" applyAlignment="1">
      <alignment horizontal="center" vertical="center" wrapText="1"/>
    </xf>
    <xf numFmtId="0" fontId="9" fillId="0" borderId="0" xfId="0" applyFont="1" applyBorder="1" applyAlignment="1">
      <alignment vertical="center"/>
    </xf>
    <xf numFmtId="179" fontId="6" fillId="5" borderId="1" xfId="1" applyNumberFormat="1" applyFont="1" applyFill="1" applyBorder="1" applyAlignment="1">
      <alignment vertical="center"/>
    </xf>
    <xf numFmtId="180" fontId="6" fillId="5" borderId="1" xfId="0" applyNumberFormat="1" applyFont="1" applyFill="1" applyBorder="1" applyAlignment="1">
      <alignment vertical="center"/>
    </xf>
    <xf numFmtId="0" fontId="9" fillId="0" borderId="0" xfId="0" applyFont="1" applyBorder="1" applyAlignment="1">
      <alignment horizontal="left" vertical="center"/>
    </xf>
    <xf numFmtId="0" fontId="9" fillId="0" borderId="24" xfId="0" applyFont="1" applyBorder="1" applyAlignment="1">
      <alignment vertical="center"/>
    </xf>
    <xf numFmtId="0" fontId="6" fillId="0" borderId="0" xfId="0" applyFont="1" applyFill="1" applyBorder="1" applyAlignment="1">
      <alignment horizontal="center" vertical="center"/>
    </xf>
    <xf numFmtId="176" fontId="9" fillId="0" borderId="0" xfId="0" applyNumberFormat="1" applyFont="1" applyFill="1" applyBorder="1" applyAlignment="1">
      <alignment horizontal="right" vertical="center" wrapText="1"/>
    </xf>
    <xf numFmtId="0" fontId="12" fillId="0" borderId="1" xfId="0" applyFont="1" applyBorder="1" applyAlignment="1">
      <alignment horizontal="center" vertical="center" wrapText="1"/>
    </xf>
    <xf numFmtId="3" fontId="9" fillId="0" borderId="1" xfId="0" applyNumberFormat="1" applyFont="1" applyFill="1" applyBorder="1" applyAlignment="1">
      <alignment vertical="center" wrapText="1"/>
    </xf>
    <xf numFmtId="0" fontId="9" fillId="0" borderId="25" xfId="0" applyFont="1" applyBorder="1" applyAlignment="1">
      <alignment vertical="center"/>
    </xf>
    <xf numFmtId="177" fontId="9" fillId="2" borderId="13" xfId="0" applyNumberFormat="1" applyFont="1" applyFill="1" applyBorder="1" applyAlignment="1">
      <alignment horizontal="center" vertical="center"/>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176" fontId="9" fillId="2" borderId="13" xfId="0" applyNumberFormat="1" applyFont="1" applyFill="1" applyBorder="1" applyAlignment="1">
      <alignment horizontal="center" vertical="center" wrapText="1"/>
    </xf>
    <xf numFmtId="176" fontId="9" fillId="2" borderId="15" xfId="0" applyNumberFormat="1" applyFont="1" applyFill="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176" fontId="9" fillId="2" borderId="13" xfId="0" applyNumberFormat="1" applyFont="1" applyFill="1" applyBorder="1" applyAlignment="1">
      <alignment vertical="center" wrapText="1"/>
    </xf>
    <xf numFmtId="0" fontId="6" fillId="0" borderId="15" xfId="0" applyFont="1" applyBorder="1" applyAlignment="1">
      <alignment vertical="center" wrapText="1"/>
    </xf>
    <xf numFmtId="177" fontId="9" fillId="2" borderId="19" xfId="0" applyNumberFormat="1" applyFont="1" applyFill="1" applyBorder="1" applyAlignment="1">
      <alignment horizontal="center" vertical="center"/>
    </xf>
    <xf numFmtId="177" fontId="9" fillId="2" borderId="20" xfId="0" applyNumberFormat="1" applyFont="1" applyFill="1" applyBorder="1" applyAlignment="1">
      <alignment horizontal="center" vertical="center"/>
    </xf>
    <xf numFmtId="177" fontId="9" fillId="2" borderId="15" xfId="0" applyNumberFormat="1" applyFont="1" applyFill="1" applyBorder="1" applyAlignment="1">
      <alignment horizontal="center" vertical="center"/>
    </xf>
    <xf numFmtId="176" fontId="9" fillId="2" borderId="15" xfId="0" applyNumberFormat="1" applyFont="1" applyFill="1" applyBorder="1" applyAlignment="1">
      <alignment vertical="center" wrapText="1"/>
    </xf>
    <xf numFmtId="0" fontId="3" fillId="4" borderId="4"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6" xfId="0" applyFont="1" applyFill="1" applyBorder="1" applyAlignment="1">
      <alignment horizontal="center" vertical="center"/>
    </xf>
    <xf numFmtId="38"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38" fontId="3" fillId="4" borderId="1" xfId="1" applyFont="1" applyFill="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3" fillId="4"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99FF99"/>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3442-2188-4697-8DAB-A1E21353DB56}">
  <sheetPr>
    <tabColor rgb="FF92D050"/>
    <pageSetUpPr fitToPage="1"/>
  </sheetPr>
  <dimension ref="A1:L55"/>
  <sheetViews>
    <sheetView tabSelected="1" zoomScale="80" zoomScaleNormal="80" zoomScaleSheetLayoutView="80" workbookViewId="0"/>
  </sheetViews>
  <sheetFormatPr defaultRowHeight="21" customHeight="1" x14ac:dyDescent="0.2"/>
  <cols>
    <col min="1" max="1" width="51.81640625" style="23" customWidth="1"/>
    <col min="2" max="4" width="16.54296875" style="23" customWidth="1"/>
    <col min="5" max="5" width="18.1796875" style="23" customWidth="1"/>
    <col min="6" max="7" width="18.1796875" style="3" customWidth="1"/>
    <col min="8" max="8" width="16.26953125" style="3" customWidth="1"/>
    <col min="9" max="9" width="18.08984375" style="3" customWidth="1"/>
    <col min="10" max="10" width="19" style="3" customWidth="1"/>
    <col min="11" max="244" width="8.7265625" style="3"/>
    <col min="245" max="245" width="62" style="3" customWidth="1"/>
    <col min="246" max="246" width="16.6328125" style="3" customWidth="1"/>
    <col min="247" max="247" width="16.453125" style="3" customWidth="1"/>
    <col min="248" max="252" width="16.08984375" style="3" customWidth="1"/>
    <col min="253" max="253" width="17.26953125" style="3" customWidth="1"/>
    <col min="254" max="256" width="16.08984375" style="3" customWidth="1"/>
    <col min="257" max="258" width="13.26953125" style="3" bestFit="1" customWidth="1"/>
    <col min="259" max="500" width="8.7265625" style="3"/>
    <col min="501" max="501" width="62" style="3" customWidth="1"/>
    <col min="502" max="502" width="16.6328125" style="3" customWidth="1"/>
    <col min="503" max="503" width="16.453125" style="3" customWidth="1"/>
    <col min="504" max="508" width="16.08984375" style="3" customWidth="1"/>
    <col min="509" max="509" width="17.26953125" style="3" customWidth="1"/>
    <col min="510" max="512" width="16.08984375" style="3" customWidth="1"/>
    <col min="513" max="514" width="13.26953125" style="3" bestFit="1" customWidth="1"/>
    <col min="515" max="756" width="8.7265625" style="3"/>
    <col min="757" max="757" width="62" style="3" customWidth="1"/>
    <col min="758" max="758" width="16.6328125" style="3" customWidth="1"/>
    <col min="759" max="759" width="16.453125" style="3" customWidth="1"/>
    <col min="760" max="764" width="16.08984375" style="3" customWidth="1"/>
    <col min="765" max="765" width="17.26953125" style="3" customWidth="1"/>
    <col min="766" max="768" width="16.08984375" style="3" customWidth="1"/>
    <col min="769" max="770" width="13.26953125" style="3" bestFit="1" customWidth="1"/>
    <col min="771" max="1012" width="8.7265625" style="3"/>
    <col min="1013" max="1013" width="62" style="3" customWidth="1"/>
    <col min="1014" max="1014" width="16.6328125" style="3" customWidth="1"/>
    <col min="1015" max="1015" width="16.453125" style="3" customWidth="1"/>
    <col min="1016" max="1020" width="16.08984375" style="3" customWidth="1"/>
    <col min="1021" max="1021" width="17.26953125" style="3" customWidth="1"/>
    <col min="1022" max="1024" width="16.08984375" style="3" customWidth="1"/>
    <col min="1025" max="1026" width="13.26953125" style="3" bestFit="1" customWidth="1"/>
    <col min="1027" max="1268" width="8.7265625" style="3"/>
    <col min="1269" max="1269" width="62" style="3" customWidth="1"/>
    <col min="1270" max="1270" width="16.6328125" style="3" customWidth="1"/>
    <col min="1271" max="1271" width="16.453125" style="3" customWidth="1"/>
    <col min="1272" max="1276" width="16.08984375" style="3" customWidth="1"/>
    <col min="1277" max="1277" width="17.26953125" style="3" customWidth="1"/>
    <col min="1278" max="1280" width="16.08984375" style="3" customWidth="1"/>
    <col min="1281" max="1282" width="13.26953125" style="3" bestFit="1" customWidth="1"/>
    <col min="1283" max="1524" width="8.7265625" style="3"/>
    <col min="1525" max="1525" width="62" style="3" customWidth="1"/>
    <col min="1526" max="1526" width="16.6328125" style="3" customWidth="1"/>
    <col min="1527" max="1527" width="16.453125" style="3" customWidth="1"/>
    <col min="1528" max="1532" width="16.08984375" style="3" customWidth="1"/>
    <col min="1533" max="1533" width="17.26953125" style="3" customWidth="1"/>
    <col min="1534" max="1536" width="16.08984375" style="3" customWidth="1"/>
    <col min="1537" max="1538" width="13.26953125" style="3" bestFit="1" customWidth="1"/>
    <col min="1539" max="1780" width="8.7265625" style="3"/>
    <col min="1781" max="1781" width="62" style="3" customWidth="1"/>
    <col min="1782" max="1782" width="16.6328125" style="3" customWidth="1"/>
    <col min="1783" max="1783" width="16.453125" style="3" customWidth="1"/>
    <col min="1784" max="1788" width="16.08984375" style="3" customWidth="1"/>
    <col min="1789" max="1789" width="17.26953125" style="3" customWidth="1"/>
    <col min="1790" max="1792" width="16.08984375" style="3" customWidth="1"/>
    <col min="1793" max="1794" width="13.26953125" style="3" bestFit="1" customWidth="1"/>
    <col min="1795" max="2036" width="8.7265625" style="3"/>
    <col min="2037" max="2037" width="62" style="3" customWidth="1"/>
    <col min="2038" max="2038" width="16.6328125" style="3" customWidth="1"/>
    <col min="2039" max="2039" width="16.453125" style="3" customWidth="1"/>
    <col min="2040" max="2044" width="16.08984375" style="3" customWidth="1"/>
    <col min="2045" max="2045" width="17.26953125" style="3" customWidth="1"/>
    <col min="2046" max="2048" width="16.08984375" style="3" customWidth="1"/>
    <col min="2049" max="2050" width="13.26953125" style="3" bestFit="1" customWidth="1"/>
    <col min="2051" max="2292" width="8.7265625" style="3"/>
    <col min="2293" max="2293" width="62" style="3" customWidth="1"/>
    <col min="2294" max="2294" width="16.6328125" style="3" customWidth="1"/>
    <col min="2295" max="2295" width="16.453125" style="3" customWidth="1"/>
    <col min="2296" max="2300" width="16.08984375" style="3" customWidth="1"/>
    <col min="2301" max="2301" width="17.26953125" style="3" customWidth="1"/>
    <col min="2302" max="2304" width="16.08984375" style="3" customWidth="1"/>
    <col min="2305" max="2306" width="13.26953125" style="3" bestFit="1" customWidth="1"/>
    <col min="2307" max="2548" width="8.7265625" style="3"/>
    <col min="2549" max="2549" width="62" style="3" customWidth="1"/>
    <col min="2550" max="2550" width="16.6328125" style="3" customWidth="1"/>
    <col min="2551" max="2551" width="16.453125" style="3" customWidth="1"/>
    <col min="2552" max="2556" width="16.08984375" style="3" customWidth="1"/>
    <col min="2557" max="2557" width="17.26953125" style="3" customWidth="1"/>
    <col min="2558" max="2560" width="16.08984375" style="3" customWidth="1"/>
    <col min="2561" max="2562" width="13.26953125" style="3" bestFit="1" customWidth="1"/>
    <col min="2563" max="2804" width="8.7265625" style="3"/>
    <col min="2805" max="2805" width="62" style="3" customWidth="1"/>
    <col min="2806" max="2806" width="16.6328125" style="3" customWidth="1"/>
    <col min="2807" max="2807" width="16.453125" style="3" customWidth="1"/>
    <col min="2808" max="2812" width="16.08984375" style="3" customWidth="1"/>
    <col min="2813" max="2813" width="17.26953125" style="3" customWidth="1"/>
    <col min="2814" max="2816" width="16.08984375" style="3" customWidth="1"/>
    <col min="2817" max="2818" width="13.26953125" style="3" bestFit="1" customWidth="1"/>
    <col min="2819" max="3060" width="8.7265625" style="3"/>
    <col min="3061" max="3061" width="62" style="3" customWidth="1"/>
    <col min="3062" max="3062" width="16.6328125" style="3" customWidth="1"/>
    <col min="3063" max="3063" width="16.453125" style="3" customWidth="1"/>
    <col min="3064" max="3068" width="16.08984375" style="3" customWidth="1"/>
    <col min="3069" max="3069" width="17.26953125" style="3" customWidth="1"/>
    <col min="3070" max="3072" width="16.08984375" style="3" customWidth="1"/>
    <col min="3073" max="3074" width="13.26953125" style="3" bestFit="1" customWidth="1"/>
    <col min="3075" max="3316" width="8.7265625" style="3"/>
    <col min="3317" max="3317" width="62" style="3" customWidth="1"/>
    <col min="3318" max="3318" width="16.6328125" style="3" customWidth="1"/>
    <col min="3319" max="3319" width="16.453125" style="3" customWidth="1"/>
    <col min="3320" max="3324" width="16.08984375" style="3" customWidth="1"/>
    <col min="3325" max="3325" width="17.26953125" style="3" customWidth="1"/>
    <col min="3326" max="3328" width="16.08984375" style="3" customWidth="1"/>
    <col min="3329" max="3330" width="13.26953125" style="3" bestFit="1" customWidth="1"/>
    <col min="3331" max="3572" width="8.7265625" style="3"/>
    <col min="3573" max="3573" width="62" style="3" customWidth="1"/>
    <col min="3574" max="3574" width="16.6328125" style="3" customWidth="1"/>
    <col min="3575" max="3575" width="16.453125" style="3" customWidth="1"/>
    <col min="3576" max="3580" width="16.08984375" style="3" customWidth="1"/>
    <col min="3581" max="3581" width="17.26953125" style="3" customWidth="1"/>
    <col min="3582" max="3584" width="16.08984375" style="3" customWidth="1"/>
    <col min="3585" max="3586" width="13.26953125" style="3" bestFit="1" customWidth="1"/>
    <col min="3587" max="3828" width="8.7265625" style="3"/>
    <col min="3829" max="3829" width="62" style="3" customWidth="1"/>
    <col min="3830" max="3830" width="16.6328125" style="3" customWidth="1"/>
    <col min="3831" max="3831" width="16.453125" style="3" customWidth="1"/>
    <col min="3832" max="3836" width="16.08984375" style="3" customWidth="1"/>
    <col min="3837" max="3837" width="17.26953125" style="3" customWidth="1"/>
    <col min="3838" max="3840" width="16.08984375" style="3" customWidth="1"/>
    <col min="3841" max="3842" width="13.26953125" style="3" bestFit="1" customWidth="1"/>
    <col min="3843" max="4084" width="8.7265625" style="3"/>
    <col min="4085" max="4085" width="62" style="3" customWidth="1"/>
    <col min="4086" max="4086" width="16.6328125" style="3" customWidth="1"/>
    <col min="4087" max="4087" width="16.453125" style="3" customWidth="1"/>
    <col min="4088" max="4092" width="16.08984375" style="3" customWidth="1"/>
    <col min="4093" max="4093" width="17.26953125" style="3" customWidth="1"/>
    <col min="4094" max="4096" width="16.08984375" style="3" customWidth="1"/>
    <col min="4097" max="4098" width="13.26953125" style="3" bestFit="1" customWidth="1"/>
    <col min="4099" max="4340" width="8.7265625" style="3"/>
    <col min="4341" max="4341" width="62" style="3" customWidth="1"/>
    <col min="4342" max="4342" width="16.6328125" style="3" customWidth="1"/>
    <col min="4343" max="4343" width="16.453125" style="3" customWidth="1"/>
    <col min="4344" max="4348" width="16.08984375" style="3" customWidth="1"/>
    <col min="4349" max="4349" width="17.26953125" style="3" customWidth="1"/>
    <col min="4350" max="4352" width="16.08984375" style="3" customWidth="1"/>
    <col min="4353" max="4354" width="13.26953125" style="3" bestFit="1" customWidth="1"/>
    <col min="4355" max="4596" width="8.7265625" style="3"/>
    <col min="4597" max="4597" width="62" style="3" customWidth="1"/>
    <col min="4598" max="4598" width="16.6328125" style="3" customWidth="1"/>
    <col min="4599" max="4599" width="16.453125" style="3" customWidth="1"/>
    <col min="4600" max="4604" width="16.08984375" style="3" customWidth="1"/>
    <col min="4605" max="4605" width="17.26953125" style="3" customWidth="1"/>
    <col min="4606" max="4608" width="16.08984375" style="3" customWidth="1"/>
    <col min="4609" max="4610" width="13.26953125" style="3" bestFit="1" customWidth="1"/>
    <col min="4611" max="4852" width="8.7265625" style="3"/>
    <col min="4853" max="4853" width="62" style="3" customWidth="1"/>
    <col min="4854" max="4854" width="16.6328125" style="3" customWidth="1"/>
    <col min="4855" max="4855" width="16.453125" style="3" customWidth="1"/>
    <col min="4856" max="4860" width="16.08984375" style="3" customWidth="1"/>
    <col min="4861" max="4861" width="17.26953125" style="3" customWidth="1"/>
    <col min="4862" max="4864" width="16.08984375" style="3" customWidth="1"/>
    <col min="4865" max="4866" width="13.26953125" style="3" bestFit="1" customWidth="1"/>
    <col min="4867" max="5108" width="8.7265625" style="3"/>
    <col min="5109" max="5109" width="62" style="3" customWidth="1"/>
    <col min="5110" max="5110" width="16.6328125" style="3" customWidth="1"/>
    <col min="5111" max="5111" width="16.453125" style="3" customWidth="1"/>
    <col min="5112" max="5116" width="16.08984375" style="3" customWidth="1"/>
    <col min="5117" max="5117" width="17.26953125" style="3" customWidth="1"/>
    <col min="5118" max="5120" width="16.08984375" style="3" customWidth="1"/>
    <col min="5121" max="5122" width="13.26953125" style="3" bestFit="1" customWidth="1"/>
    <col min="5123" max="5364" width="8.7265625" style="3"/>
    <col min="5365" max="5365" width="62" style="3" customWidth="1"/>
    <col min="5366" max="5366" width="16.6328125" style="3" customWidth="1"/>
    <col min="5367" max="5367" width="16.453125" style="3" customWidth="1"/>
    <col min="5368" max="5372" width="16.08984375" style="3" customWidth="1"/>
    <col min="5373" max="5373" width="17.26953125" style="3" customWidth="1"/>
    <col min="5374" max="5376" width="16.08984375" style="3" customWidth="1"/>
    <col min="5377" max="5378" width="13.26953125" style="3" bestFit="1" customWidth="1"/>
    <col min="5379" max="5620" width="8.7265625" style="3"/>
    <col min="5621" max="5621" width="62" style="3" customWidth="1"/>
    <col min="5622" max="5622" width="16.6328125" style="3" customWidth="1"/>
    <col min="5623" max="5623" width="16.453125" style="3" customWidth="1"/>
    <col min="5624" max="5628" width="16.08984375" style="3" customWidth="1"/>
    <col min="5629" max="5629" width="17.26953125" style="3" customWidth="1"/>
    <col min="5630" max="5632" width="16.08984375" style="3" customWidth="1"/>
    <col min="5633" max="5634" width="13.26953125" style="3" bestFit="1" customWidth="1"/>
    <col min="5635" max="5876" width="8.7265625" style="3"/>
    <col min="5877" max="5877" width="62" style="3" customWidth="1"/>
    <col min="5878" max="5878" width="16.6328125" style="3" customWidth="1"/>
    <col min="5879" max="5879" width="16.453125" style="3" customWidth="1"/>
    <col min="5880" max="5884" width="16.08984375" style="3" customWidth="1"/>
    <col min="5885" max="5885" width="17.26953125" style="3" customWidth="1"/>
    <col min="5886" max="5888" width="16.08984375" style="3" customWidth="1"/>
    <col min="5889" max="5890" width="13.26953125" style="3" bestFit="1" customWidth="1"/>
    <col min="5891" max="6132" width="8.7265625" style="3"/>
    <col min="6133" max="6133" width="62" style="3" customWidth="1"/>
    <col min="6134" max="6134" width="16.6328125" style="3" customWidth="1"/>
    <col min="6135" max="6135" width="16.453125" style="3" customWidth="1"/>
    <col min="6136" max="6140" width="16.08984375" style="3" customWidth="1"/>
    <col min="6141" max="6141" width="17.26953125" style="3" customWidth="1"/>
    <col min="6142" max="6144" width="16.08984375" style="3" customWidth="1"/>
    <col min="6145" max="6146" width="13.26953125" style="3" bestFit="1" customWidth="1"/>
    <col min="6147" max="6388" width="8.7265625" style="3"/>
    <col min="6389" max="6389" width="62" style="3" customWidth="1"/>
    <col min="6390" max="6390" width="16.6328125" style="3" customWidth="1"/>
    <col min="6391" max="6391" width="16.453125" style="3" customWidth="1"/>
    <col min="6392" max="6396" width="16.08984375" style="3" customWidth="1"/>
    <col min="6397" max="6397" width="17.26953125" style="3" customWidth="1"/>
    <col min="6398" max="6400" width="16.08984375" style="3" customWidth="1"/>
    <col min="6401" max="6402" width="13.26953125" style="3" bestFit="1" customWidth="1"/>
    <col min="6403" max="6644" width="8.7265625" style="3"/>
    <col min="6645" max="6645" width="62" style="3" customWidth="1"/>
    <col min="6646" max="6646" width="16.6328125" style="3" customWidth="1"/>
    <col min="6647" max="6647" width="16.453125" style="3" customWidth="1"/>
    <col min="6648" max="6652" width="16.08984375" style="3" customWidth="1"/>
    <col min="6653" max="6653" width="17.26953125" style="3" customWidth="1"/>
    <col min="6654" max="6656" width="16.08984375" style="3" customWidth="1"/>
    <col min="6657" max="6658" width="13.26953125" style="3" bestFit="1" customWidth="1"/>
    <col min="6659" max="6900" width="8.7265625" style="3"/>
    <col min="6901" max="6901" width="62" style="3" customWidth="1"/>
    <col min="6902" max="6902" width="16.6328125" style="3" customWidth="1"/>
    <col min="6903" max="6903" width="16.453125" style="3" customWidth="1"/>
    <col min="6904" max="6908" width="16.08984375" style="3" customWidth="1"/>
    <col min="6909" max="6909" width="17.26953125" style="3" customWidth="1"/>
    <col min="6910" max="6912" width="16.08984375" style="3" customWidth="1"/>
    <col min="6913" max="6914" width="13.26953125" style="3" bestFit="1" customWidth="1"/>
    <col min="6915" max="7156" width="8.7265625" style="3"/>
    <col min="7157" max="7157" width="62" style="3" customWidth="1"/>
    <col min="7158" max="7158" width="16.6328125" style="3" customWidth="1"/>
    <col min="7159" max="7159" width="16.453125" style="3" customWidth="1"/>
    <col min="7160" max="7164" width="16.08984375" style="3" customWidth="1"/>
    <col min="7165" max="7165" width="17.26953125" style="3" customWidth="1"/>
    <col min="7166" max="7168" width="16.08984375" style="3" customWidth="1"/>
    <col min="7169" max="7170" width="13.26953125" style="3" bestFit="1" customWidth="1"/>
    <col min="7171" max="7412" width="8.7265625" style="3"/>
    <col min="7413" max="7413" width="62" style="3" customWidth="1"/>
    <col min="7414" max="7414" width="16.6328125" style="3" customWidth="1"/>
    <col min="7415" max="7415" width="16.453125" style="3" customWidth="1"/>
    <col min="7416" max="7420" width="16.08984375" style="3" customWidth="1"/>
    <col min="7421" max="7421" width="17.26953125" style="3" customWidth="1"/>
    <col min="7422" max="7424" width="16.08984375" style="3" customWidth="1"/>
    <col min="7425" max="7426" width="13.26953125" style="3" bestFit="1" customWidth="1"/>
    <col min="7427" max="7668" width="8.7265625" style="3"/>
    <col min="7669" max="7669" width="62" style="3" customWidth="1"/>
    <col min="7670" max="7670" width="16.6328125" style="3" customWidth="1"/>
    <col min="7671" max="7671" width="16.453125" style="3" customWidth="1"/>
    <col min="7672" max="7676" width="16.08984375" style="3" customWidth="1"/>
    <col min="7677" max="7677" width="17.26953125" style="3" customWidth="1"/>
    <col min="7678" max="7680" width="16.08984375" style="3" customWidth="1"/>
    <col min="7681" max="7682" width="13.26953125" style="3" bestFit="1" customWidth="1"/>
    <col min="7683" max="7924" width="8.7265625" style="3"/>
    <col min="7925" max="7925" width="62" style="3" customWidth="1"/>
    <col min="7926" max="7926" width="16.6328125" style="3" customWidth="1"/>
    <col min="7927" max="7927" width="16.453125" style="3" customWidth="1"/>
    <col min="7928" max="7932" width="16.08984375" style="3" customWidth="1"/>
    <col min="7933" max="7933" width="17.26953125" style="3" customWidth="1"/>
    <col min="7934" max="7936" width="16.08984375" style="3" customWidth="1"/>
    <col min="7937" max="7938" width="13.26953125" style="3" bestFit="1" customWidth="1"/>
    <col min="7939" max="8180" width="8.7265625" style="3"/>
    <col min="8181" max="8181" width="62" style="3" customWidth="1"/>
    <col min="8182" max="8182" width="16.6328125" style="3" customWidth="1"/>
    <col min="8183" max="8183" width="16.453125" style="3" customWidth="1"/>
    <col min="8184" max="8188" width="16.08984375" style="3" customWidth="1"/>
    <col min="8189" max="8189" width="17.26953125" style="3" customWidth="1"/>
    <col min="8190" max="8192" width="16.08984375" style="3" customWidth="1"/>
    <col min="8193" max="8194" width="13.26953125" style="3" bestFit="1" customWidth="1"/>
    <col min="8195" max="8436" width="8.7265625" style="3"/>
    <col min="8437" max="8437" width="62" style="3" customWidth="1"/>
    <col min="8438" max="8438" width="16.6328125" style="3" customWidth="1"/>
    <col min="8439" max="8439" width="16.453125" style="3" customWidth="1"/>
    <col min="8440" max="8444" width="16.08984375" style="3" customWidth="1"/>
    <col min="8445" max="8445" width="17.26953125" style="3" customWidth="1"/>
    <col min="8446" max="8448" width="16.08984375" style="3" customWidth="1"/>
    <col min="8449" max="8450" width="13.26953125" style="3" bestFit="1" customWidth="1"/>
    <col min="8451" max="8692" width="8.7265625" style="3"/>
    <col min="8693" max="8693" width="62" style="3" customWidth="1"/>
    <col min="8694" max="8694" width="16.6328125" style="3" customWidth="1"/>
    <col min="8695" max="8695" width="16.453125" style="3" customWidth="1"/>
    <col min="8696" max="8700" width="16.08984375" style="3" customWidth="1"/>
    <col min="8701" max="8701" width="17.26953125" style="3" customWidth="1"/>
    <col min="8702" max="8704" width="16.08984375" style="3" customWidth="1"/>
    <col min="8705" max="8706" width="13.26953125" style="3" bestFit="1" customWidth="1"/>
    <col min="8707" max="8948" width="8.7265625" style="3"/>
    <col min="8949" max="8949" width="62" style="3" customWidth="1"/>
    <col min="8950" max="8950" width="16.6328125" style="3" customWidth="1"/>
    <col min="8951" max="8951" width="16.453125" style="3" customWidth="1"/>
    <col min="8952" max="8956" width="16.08984375" style="3" customWidth="1"/>
    <col min="8957" max="8957" width="17.26953125" style="3" customWidth="1"/>
    <col min="8958" max="8960" width="16.08984375" style="3" customWidth="1"/>
    <col min="8961" max="8962" width="13.26953125" style="3" bestFit="1" customWidth="1"/>
    <col min="8963" max="9204" width="8.7265625" style="3"/>
    <col min="9205" max="9205" width="62" style="3" customWidth="1"/>
    <col min="9206" max="9206" width="16.6328125" style="3" customWidth="1"/>
    <col min="9207" max="9207" width="16.453125" style="3" customWidth="1"/>
    <col min="9208" max="9212" width="16.08984375" style="3" customWidth="1"/>
    <col min="9213" max="9213" width="17.26953125" style="3" customWidth="1"/>
    <col min="9214" max="9216" width="16.08984375" style="3" customWidth="1"/>
    <col min="9217" max="9218" width="13.26953125" style="3" bestFit="1" customWidth="1"/>
    <col min="9219" max="9460" width="8.7265625" style="3"/>
    <col min="9461" max="9461" width="62" style="3" customWidth="1"/>
    <col min="9462" max="9462" width="16.6328125" style="3" customWidth="1"/>
    <col min="9463" max="9463" width="16.453125" style="3" customWidth="1"/>
    <col min="9464" max="9468" width="16.08984375" style="3" customWidth="1"/>
    <col min="9469" max="9469" width="17.26953125" style="3" customWidth="1"/>
    <col min="9470" max="9472" width="16.08984375" style="3" customWidth="1"/>
    <col min="9473" max="9474" width="13.26953125" style="3" bestFit="1" customWidth="1"/>
    <col min="9475" max="9716" width="8.7265625" style="3"/>
    <col min="9717" max="9717" width="62" style="3" customWidth="1"/>
    <col min="9718" max="9718" width="16.6328125" style="3" customWidth="1"/>
    <col min="9719" max="9719" width="16.453125" style="3" customWidth="1"/>
    <col min="9720" max="9724" width="16.08984375" style="3" customWidth="1"/>
    <col min="9725" max="9725" width="17.26953125" style="3" customWidth="1"/>
    <col min="9726" max="9728" width="16.08984375" style="3" customWidth="1"/>
    <col min="9729" max="9730" width="13.26953125" style="3" bestFit="1" customWidth="1"/>
    <col min="9731" max="9972" width="8.7265625" style="3"/>
    <col min="9973" max="9973" width="62" style="3" customWidth="1"/>
    <col min="9974" max="9974" width="16.6328125" style="3" customWidth="1"/>
    <col min="9975" max="9975" width="16.453125" style="3" customWidth="1"/>
    <col min="9976" max="9980" width="16.08984375" style="3" customWidth="1"/>
    <col min="9981" max="9981" width="17.26953125" style="3" customWidth="1"/>
    <col min="9982" max="9984" width="16.08984375" style="3" customWidth="1"/>
    <col min="9985" max="9986" width="13.26953125" style="3" bestFit="1" customWidth="1"/>
    <col min="9987" max="10228" width="8.7265625" style="3"/>
    <col min="10229" max="10229" width="62" style="3" customWidth="1"/>
    <col min="10230" max="10230" width="16.6328125" style="3" customWidth="1"/>
    <col min="10231" max="10231" width="16.453125" style="3" customWidth="1"/>
    <col min="10232" max="10236" width="16.08984375" style="3" customWidth="1"/>
    <col min="10237" max="10237" width="17.26953125" style="3" customWidth="1"/>
    <col min="10238" max="10240" width="16.08984375" style="3" customWidth="1"/>
    <col min="10241" max="10242" width="13.26953125" style="3" bestFit="1" customWidth="1"/>
    <col min="10243" max="10484" width="8.7265625" style="3"/>
    <col min="10485" max="10485" width="62" style="3" customWidth="1"/>
    <col min="10486" max="10486" width="16.6328125" style="3" customWidth="1"/>
    <col min="10487" max="10487" width="16.453125" style="3" customWidth="1"/>
    <col min="10488" max="10492" width="16.08984375" style="3" customWidth="1"/>
    <col min="10493" max="10493" width="17.26953125" style="3" customWidth="1"/>
    <col min="10494" max="10496" width="16.08984375" style="3" customWidth="1"/>
    <col min="10497" max="10498" width="13.26953125" style="3" bestFit="1" customWidth="1"/>
    <col min="10499" max="10740" width="8.7265625" style="3"/>
    <col min="10741" max="10741" width="62" style="3" customWidth="1"/>
    <col min="10742" max="10742" width="16.6328125" style="3" customWidth="1"/>
    <col min="10743" max="10743" width="16.453125" style="3" customWidth="1"/>
    <col min="10744" max="10748" width="16.08984375" style="3" customWidth="1"/>
    <col min="10749" max="10749" width="17.26953125" style="3" customWidth="1"/>
    <col min="10750" max="10752" width="16.08984375" style="3" customWidth="1"/>
    <col min="10753" max="10754" width="13.26953125" style="3" bestFit="1" customWidth="1"/>
    <col min="10755" max="10996" width="8.7265625" style="3"/>
    <col min="10997" max="10997" width="62" style="3" customWidth="1"/>
    <col min="10998" max="10998" width="16.6328125" style="3" customWidth="1"/>
    <col min="10999" max="10999" width="16.453125" style="3" customWidth="1"/>
    <col min="11000" max="11004" width="16.08984375" style="3" customWidth="1"/>
    <col min="11005" max="11005" width="17.26953125" style="3" customWidth="1"/>
    <col min="11006" max="11008" width="16.08984375" style="3" customWidth="1"/>
    <col min="11009" max="11010" width="13.26953125" style="3" bestFit="1" customWidth="1"/>
    <col min="11011" max="11252" width="8.7265625" style="3"/>
    <col min="11253" max="11253" width="62" style="3" customWidth="1"/>
    <col min="11254" max="11254" width="16.6328125" style="3" customWidth="1"/>
    <col min="11255" max="11255" width="16.453125" style="3" customWidth="1"/>
    <col min="11256" max="11260" width="16.08984375" style="3" customWidth="1"/>
    <col min="11261" max="11261" width="17.26953125" style="3" customWidth="1"/>
    <col min="11262" max="11264" width="16.08984375" style="3" customWidth="1"/>
    <col min="11265" max="11266" width="13.26953125" style="3" bestFit="1" customWidth="1"/>
    <col min="11267" max="11508" width="8.7265625" style="3"/>
    <col min="11509" max="11509" width="62" style="3" customWidth="1"/>
    <col min="11510" max="11510" width="16.6328125" style="3" customWidth="1"/>
    <col min="11511" max="11511" width="16.453125" style="3" customWidth="1"/>
    <col min="11512" max="11516" width="16.08984375" style="3" customWidth="1"/>
    <col min="11517" max="11517" width="17.26953125" style="3" customWidth="1"/>
    <col min="11518" max="11520" width="16.08984375" style="3" customWidth="1"/>
    <col min="11521" max="11522" width="13.26953125" style="3" bestFit="1" customWidth="1"/>
    <col min="11523" max="11764" width="8.7265625" style="3"/>
    <col min="11765" max="11765" width="62" style="3" customWidth="1"/>
    <col min="11766" max="11766" width="16.6328125" style="3" customWidth="1"/>
    <col min="11767" max="11767" width="16.453125" style="3" customWidth="1"/>
    <col min="11768" max="11772" width="16.08984375" style="3" customWidth="1"/>
    <col min="11773" max="11773" width="17.26953125" style="3" customWidth="1"/>
    <col min="11774" max="11776" width="16.08984375" style="3" customWidth="1"/>
    <col min="11777" max="11778" width="13.26953125" style="3" bestFit="1" customWidth="1"/>
    <col min="11779" max="12020" width="8.7265625" style="3"/>
    <col min="12021" max="12021" width="62" style="3" customWidth="1"/>
    <col min="12022" max="12022" width="16.6328125" style="3" customWidth="1"/>
    <col min="12023" max="12023" width="16.453125" style="3" customWidth="1"/>
    <col min="12024" max="12028" width="16.08984375" style="3" customWidth="1"/>
    <col min="12029" max="12029" width="17.26953125" style="3" customWidth="1"/>
    <col min="12030" max="12032" width="16.08984375" style="3" customWidth="1"/>
    <col min="12033" max="12034" width="13.26953125" style="3" bestFit="1" customWidth="1"/>
    <col min="12035" max="12276" width="8.7265625" style="3"/>
    <col min="12277" max="12277" width="62" style="3" customWidth="1"/>
    <col min="12278" max="12278" width="16.6328125" style="3" customWidth="1"/>
    <col min="12279" max="12279" width="16.453125" style="3" customWidth="1"/>
    <col min="12280" max="12284" width="16.08984375" style="3" customWidth="1"/>
    <col min="12285" max="12285" width="17.26953125" style="3" customWidth="1"/>
    <col min="12286" max="12288" width="16.08984375" style="3" customWidth="1"/>
    <col min="12289" max="12290" width="13.26953125" style="3" bestFit="1" customWidth="1"/>
    <col min="12291" max="12532" width="8.7265625" style="3"/>
    <col min="12533" max="12533" width="62" style="3" customWidth="1"/>
    <col min="12534" max="12534" width="16.6328125" style="3" customWidth="1"/>
    <col min="12535" max="12535" width="16.453125" style="3" customWidth="1"/>
    <col min="12536" max="12540" width="16.08984375" style="3" customWidth="1"/>
    <col min="12541" max="12541" width="17.26953125" style="3" customWidth="1"/>
    <col min="12542" max="12544" width="16.08984375" style="3" customWidth="1"/>
    <col min="12545" max="12546" width="13.26953125" style="3" bestFit="1" customWidth="1"/>
    <col min="12547" max="12788" width="8.7265625" style="3"/>
    <col min="12789" max="12789" width="62" style="3" customWidth="1"/>
    <col min="12790" max="12790" width="16.6328125" style="3" customWidth="1"/>
    <col min="12791" max="12791" width="16.453125" style="3" customWidth="1"/>
    <col min="12792" max="12796" width="16.08984375" style="3" customWidth="1"/>
    <col min="12797" max="12797" width="17.26953125" style="3" customWidth="1"/>
    <col min="12798" max="12800" width="16.08984375" style="3" customWidth="1"/>
    <col min="12801" max="12802" width="13.26953125" style="3" bestFit="1" customWidth="1"/>
    <col min="12803" max="13044" width="8.7265625" style="3"/>
    <col min="13045" max="13045" width="62" style="3" customWidth="1"/>
    <col min="13046" max="13046" width="16.6328125" style="3" customWidth="1"/>
    <col min="13047" max="13047" width="16.453125" style="3" customWidth="1"/>
    <col min="13048" max="13052" width="16.08984375" style="3" customWidth="1"/>
    <col min="13053" max="13053" width="17.26953125" style="3" customWidth="1"/>
    <col min="13054" max="13056" width="16.08984375" style="3" customWidth="1"/>
    <col min="13057" max="13058" width="13.26953125" style="3" bestFit="1" customWidth="1"/>
    <col min="13059" max="13300" width="8.7265625" style="3"/>
    <col min="13301" max="13301" width="62" style="3" customWidth="1"/>
    <col min="13302" max="13302" width="16.6328125" style="3" customWidth="1"/>
    <col min="13303" max="13303" width="16.453125" style="3" customWidth="1"/>
    <col min="13304" max="13308" width="16.08984375" style="3" customWidth="1"/>
    <col min="13309" max="13309" width="17.26953125" style="3" customWidth="1"/>
    <col min="13310" max="13312" width="16.08984375" style="3" customWidth="1"/>
    <col min="13313" max="13314" width="13.26953125" style="3" bestFit="1" customWidth="1"/>
    <col min="13315" max="13556" width="8.7265625" style="3"/>
    <col min="13557" max="13557" width="62" style="3" customWidth="1"/>
    <col min="13558" max="13558" width="16.6328125" style="3" customWidth="1"/>
    <col min="13559" max="13559" width="16.453125" style="3" customWidth="1"/>
    <col min="13560" max="13564" width="16.08984375" style="3" customWidth="1"/>
    <col min="13565" max="13565" width="17.26953125" style="3" customWidth="1"/>
    <col min="13566" max="13568" width="16.08984375" style="3" customWidth="1"/>
    <col min="13569" max="13570" width="13.26953125" style="3" bestFit="1" customWidth="1"/>
    <col min="13571" max="13812" width="8.7265625" style="3"/>
    <col min="13813" max="13813" width="62" style="3" customWidth="1"/>
    <col min="13814" max="13814" width="16.6328125" style="3" customWidth="1"/>
    <col min="13815" max="13815" width="16.453125" style="3" customWidth="1"/>
    <col min="13816" max="13820" width="16.08984375" style="3" customWidth="1"/>
    <col min="13821" max="13821" width="17.26953125" style="3" customWidth="1"/>
    <col min="13822" max="13824" width="16.08984375" style="3" customWidth="1"/>
    <col min="13825" max="13826" width="13.26953125" style="3" bestFit="1" customWidth="1"/>
    <col min="13827" max="14068" width="8.7265625" style="3"/>
    <col min="14069" max="14069" width="62" style="3" customWidth="1"/>
    <col min="14070" max="14070" width="16.6328125" style="3" customWidth="1"/>
    <col min="14071" max="14071" width="16.453125" style="3" customWidth="1"/>
    <col min="14072" max="14076" width="16.08984375" style="3" customWidth="1"/>
    <col min="14077" max="14077" width="17.26953125" style="3" customWidth="1"/>
    <col min="14078" max="14080" width="16.08984375" style="3" customWidth="1"/>
    <col min="14081" max="14082" width="13.26953125" style="3" bestFit="1" customWidth="1"/>
    <col min="14083" max="14324" width="8.7265625" style="3"/>
    <col min="14325" max="14325" width="62" style="3" customWidth="1"/>
    <col min="14326" max="14326" width="16.6328125" style="3" customWidth="1"/>
    <col min="14327" max="14327" width="16.453125" style="3" customWidth="1"/>
    <col min="14328" max="14332" width="16.08984375" style="3" customWidth="1"/>
    <col min="14333" max="14333" width="17.26953125" style="3" customWidth="1"/>
    <col min="14334" max="14336" width="16.08984375" style="3" customWidth="1"/>
    <col min="14337" max="14338" width="13.26953125" style="3" bestFit="1" customWidth="1"/>
    <col min="14339" max="14580" width="8.7265625" style="3"/>
    <col min="14581" max="14581" width="62" style="3" customWidth="1"/>
    <col min="14582" max="14582" width="16.6328125" style="3" customWidth="1"/>
    <col min="14583" max="14583" width="16.453125" style="3" customWidth="1"/>
    <col min="14584" max="14588" width="16.08984375" style="3" customWidth="1"/>
    <col min="14589" max="14589" width="17.26953125" style="3" customWidth="1"/>
    <col min="14590" max="14592" width="16.08984375" style="3" customWidth="1"/>
    <col min="14593" max="14594" width="13.26953125" style="3" bestFit="1" customWidth="1"/>
    <col min="14595" max="14836" width="8.7265625" style="3"/>
    <col min="14837" max="14837" width="62" style="3" customWidth="1"/>
    <col min="14838" max="14838" width="16.6328125" style="3" customWidth="1"/>
    <col min="14839" max="14839" width="16.453125" style="3" customWidth="1"/>
    <col min="14840" max="14844" width="16.08984375" style="3" customWidth="1"/>
    <col min="14845" max="14845" width="17.26953125" style="3" customWidth="1"/>
    <col min="14846" max="14848" width="16.08984375" style="3" customWidth="1"/>
    <col min="14849" max="14850" width="13.26953125" style="3" bestFit="1" customWidth="1"/>
    <col min="14851" max="15092" width="8.7265625" style="3"/>
    <col min="15093" max="15093" width="62" style="3" customWidth="1"/>
    <col min="15094" max="15094" width="16.6328125" style="3" customWidth="1"/>
    <col min="15095" max="15095" width="16.453125" style="3" customWidth="1"/>
    <col min="15096" max="15100" width="16.08984375" style="3" customWidth="1"/>
    <col min="15101" max="15101" width="17.26953125" style="3" customWidth="1"/>
    <col min="15102" max="15104" width="16.08984375" style="3" customWidth="1"/>
    <col min="15105" max="15106" width="13.26953125" style="3" bestFit="1" customWidth="1"/>
    <col min="15107" max="15348" width="8.7265625" style="3"/>
    <col min="15349" max="15349" width="62" style="3" customWidth="1"/>
    <col min="15350" max="15350" width="16.6328125" style="3" customWidth="1"/>
    <col min="15351" max="15351" width="16.453125" style="3" customWidth="1"/>
    <col min="15352" max="15356" width="16.08984375" style="3" customWidth="1"/>
    <col min="15357" max="15357" width="17.26953125" style="3" customWidth="1"/>
    <col min="15358" max="15360" width="16.08984375" style="3" customWidth="1"/>
    <col min="15361" max="15362" width="13.26953125" style="3" bestFit="1" customWidth="1"/>
    <col min="15363" max="15604" width="8.7265625" style="3"/>
    <col min="15605" max="15605" width="62" style="3" customWidth="1"/>
    <col min="15606" max="15606" width="16.6328125" style="3" customWidth="1"/>
    <col min="15607" max="15607" width="16.453125" style="3" customWidth="1"/>
    <col min="15608" max="15612" width="16.08984375" style="3" customWidth="1"/>
    <col min="15613" max="15613" width="17.26953125" style="3" customWidth="1"/>
    <col min="15614" max="15616" width="16.08984375" style="3" customWidth="1"/>
    <col min="15617" max="15618" width="13.26953125" style="3" bestFit="1" customWidth="1"/>
    <col min="15619" max="15860" width="8.7265625" style="3"/>
    <col min="15861" max="15861" width="62" style="3" customWidth="1"/>
    <col min="15862" max="15862" width="16.6328125" style="3" customWidth="1"/>
    <col min="15863" max="15863" width="16.453125" style="3" customWidth="1"/>
    <col min="15864" max="15868" width="16.08984375" style="3" customWidth="1"/>
    <col min="15869" max="15869" width="17.26953125" style="3" customWidth="1"/>
    <col min="15870" max="15872" width="16.08984375" style="3" customWidth="1"/>
    <col min="15873" max="15874" width="13.26953125" style="3" bestFit="1" customWidth="1"/>
    <col min="15875" max="16116" width="8.7265625" style="3"/>
    <col min="16117" max="16117" width="62" style="3" customWidth="1"/>
    <col min="16118" max="16118" width="16.6328125" style="3" customWidth="1"/>
    <col min="16119" max="16119" width="16.453125" style="3" customWidth="1"/>
    <col min="16120" max="16124" width="16.08984375" style="3" customWidth="1"/>
    <col min="16125" max="16125" width="17.26953125" style="3" customWidth="1"/>
    <col min="16126" max="16128" width="16.08984375" style="3" customWidth="1"/>
    <col min="16129" max="16130" width="13.26953125" style="3" bestFit="1" customWidth="1"/>
    <col min="16131" max="16381" width="8.7265625" style="3"/>
    <col min="16382" max="16384" width="9" style="3" customWidth="1"/>
  </cols>
  <sheetData>
    <row r="1" spans="1:12" ht="21" customHeight="1" thickBot="1" x14ac:dyDescent="0.25">
      <c r="A1" s="23" t="s">
        <v>78</v>
      </c>
    </row>
    <row r="2" spans="1:12" s="5" customFormat="1" ht="21" customHeight="1" thickBot="1" x14ac:dyDescent="0.25">
      <c r="A2" s="2" t="s">
        <v>0</v>
      </c>
      <c r="B2" s="51"/>
      <c r="C2" s="37" t="s">
        <v>58</v>
      </c>
      <c r="D2" s="4"/>
      <c r="E2" s="4"/>
    </row>
    <row r="3" spans="1:12" s="5" customFormat="1" ht="21" customHeight="1" x14ac:dyDescent="0.2">
      <c r="A3" s="4" t="s">
        <v>33</v>
      </c>
    </row>
    <row r="4" spans="1:12" s="5" customFormat="1" ht="26.5" thickBot="1" x14ac:dyDescent="0.25">
      <c r="A4" s="26" t="s">
        <v>1</v>
      </c>
      <c r="B4" s="83" t="s">
        <v>51</v>
      </c>
      <c r="C4" s="84"/>
      <c r="D4" s="26" t="s">
        <v>2</v>
      </c>
      <c r="E4" s="11" t="s">
        <v>34</v>
      </c>
      <c r="F4" s="11" t="s">
        <v>35</v>
      </c>
    </row>
    <row r="5" spans="1:12" s="5" customFormat="1" ht="21" customHeight="1" thickBot="1" x14ac:dyDescent="0.25">
      <c r="A5" s="52" t="s">
        <v>3</v>
      </c>
      <c r="B5" s="85"/>
      <c r="C5" s="86"/>
      <c r="D5" s="53">
        <v>2</v>
      </c>
      <c r="E5" s="35">
        <f>B5*D5</f>
        <v>0</v>
      </c>
      <c r="F5" s="35">
        <f>E5*3</f>
        <v>0</v>
      </c>
    </row>
    <row r="6" spans="1:12" s="5" customFormat="1" ht="21" customHeight="1" thickBot="1" x14ac:dyDescent="0.25">
      <c r="A6" s="4"/>
      <c r="B6" s="7"/>
      <c r="C6" s="31"/>
      <c r="D6" s="38" t="s">
        <v>4</v>
      </c>
      <c r="E6" s="65">
        <f>E5</f>
        <v>0</v>
      </c>
      <c r="F6" s="64">
        <f>F5</f>
        <v>0</v>
      </c>
    </row>
    <row r="7" spans="1:12" s="5" customFormat="1" ht="21" customHeight="1" x14ac:dyDescent="0.2">
      <c r="A7" s="4"/>
      <c r="B7" s="7"/>
      <c r="C7" s="31"/>
      <c r="D7" s="28"/>
      <c r="E7" s="44"/>
      <c r="F7" s="8"/>
    </row>
    <row r="8" spans="1:12" s="5" customFormat="1" ht="21" customHeight="1" x14ac:dyDescent="0.2">
      <c r="A8" s="9" t="s">
        <v>5</v>
      </c>
      <c r="B8" s="4"/>
      <c r="C8" s="4"/>
      <c r="D8" s="4"/>
      <c r="E8" s="4"/>
    </row>
    <row r="9" spans="1:12" ht="27.5" customHeight="1" x14ac:dyDescent="0.2">
      <c r="A9" s="87" t="s">
        <v>1</v>
      </c>
      <c r="B9" s="89" t="s">
        <v>36</v>
      </c>
      <c r="C9" s="90"/>
      <c r="D9" s="91"/>
      <c r="E9" s="69" t="s">
        <v>53</v>
      </c>
      <c r="F9" s="66" t="s">
        <v>41</v>
      </c>
      <c r="G9" s="32" t="s">
        <v>40</v>
      </c>
    </row>
    <row r="10" spans="1:12" ht="26.5" thickBot="1" x14ac:dyDescent="0.25">
      <c r="A10" s="88"/>
      <c r="B10" s="54" t="s">
        <v>6</v>
      </c>
      <c r="C10" s="55" t="s">
        <v>7</v>
      </c>
      <c r="D10" s="54" t="s">
        <v>8</v>
      </c>
      <c r="E10" s="36" t="s">
        <v>37</v>
      </c>
      <c r="F10" s="10" t="s">
        <v>38</v>
      </c>
      <c r="G10" s="33" t="s">
        <v>39</v>
      </c>
      <c r="H10" s="12"/>
      <c r="I10" s="12"/>
      <c r="J10" s="12"/>
      <c r="K10" s="13"/>
      <c r="L10" s="13"/>
    </row>
    <row r="11" spans="1:12" ht="21" customHeight="1" thickBot="1" x14ac:dyDescent="0.25">
      <c r="A11" s="52" t="s">
        <v>9</v>
      </c>
      <c r="B11" s="80"/>
      <c r="C11" s="81"/>
      <c r="D11" s="82"/>
      <c r="E11" s="49">
        <v>3250</v>
      </c>
      <c r="F11" s="15">
        <f>B11*E11</f>
        <v>0</v>
      </c>
      <c r="G11" s="15">
        <f>F11*3</f>
        <v>0</v>
      </c>
    </row>
    <row r="12" spans="1:12" ht="21" customHeight="1" thickBot="1" x14ac:dyDescent="0.25">
      <c r="A12" s="52" t="s">
        <v>10</v>
      </c>
      <c r="B12" s="80"/>
      <c r="C12" s="81"/>
      <c r="D12" s="82"/>
      <c r="E12" s="71">
        <v>2837</v>
      </c>
      <c r="F12" s="15">
        <f>B12*E12</f>
        <v>0</v>
      </c>
      <c r="G12" s="15">
        <f>F12*3</f>
        <v>0</v>
      </c>
    </row>
    <row r="13" spans="1:12" ht="21" customHeight="1" thickBot="1" x14ac:dyDescent="0.25">
      <c r="A13" s="14" t="s">
        <v>42</v>
      </c>
      <c r="B13" s="57"/>
      <c r="C13" s="94"/>
      <c r="D13" s="95"/>
      <c r="E13" s="49">
        <v>88</v>
      </c>
      <c r="F13" s="15">
        <f>C13*E13</f>
        <v>0</v>
      </c>
      <c r="G13" s="15">
        <f>F13*3</f>
        <v>0</v>
      </c>
    </row>
    <row r="14" spans="1:12" ht="21" customHeight="1" thickBot="1" x14ac:dyDescent="0.25">
      <c r="A14" s="52" t="s">
        <v>11</v>
      </c>
      <c r="B14" s="80"/>
      <c r="C14" s="81"/>
      <c r="D14" s="82"/>
      <c r="E14" s="72">
        <v>1</v>
      </c>
      <c r="F14" s="34">
        <f>B14</f>
        <v>0</v>
      </c>
      <c r="G14" s="15">
        <f>F14*3</f>
        <v>0</v>
      </c>
    </row>
    <row r="15" spans="1:12" ht="21" customHeight="1" thickBot="1" x14ac:dyDescent="0.25">
      <c r="A15" s="20" t="s">
        <v>52</v>
      </c>
      <c r="E15" s="38" t="s">
        <v>12</v>
      </c>
      <c r="F15" s="67">
        <f>SUM(F11:F14)</f>
        <v>0</v>
      </c>
      <c r="G15" s="40">
        <f>SUM(G11:G14)</f>
        <v>0</v>
      </c>
    </row>
    <row r="16" spans="1:12" ht="21" customHeight="1" x14ac:dyDescent="0.2">
      <c r="A16" s="70" t="s">
        <v>59</v>
      </c>
      <c r="E16" s="3"/>
      <c r="H16"/>
    </row>
    <row r="17" spans="1:8" ht="21" customHeight="1" x14ac:dyDescent="0.2">
      <c r="A17" s="23" t="s">
        <v>13</v>
      </c>
      <c r="E17" s="3"/>
    </row>
    <row r="18" spans="1:8" ht="21" customHeight="1" x14ac:dyDescent="0.2">
      <c r="E18" s="3"/>
    </row>
    <row r="19" spans="1:8" s="17" customFormat="1" ht="21" customHeight="1" x14ac:dyDescent="0.2">
      <c r="A19" s="4" t="s">
        <v>14</v>
      </c>
      <c r="B19" s="16"/>
      <c r="C19" s="16"/>
      <c r="D19" s="16"/>
      <c r="E19" s="16"/>
    </row>
    <row r="20" spans="1:8" s="17" customFormat="1" ht="26.5" thickBot="1" x14ac:dyDescent="0.25">
      <c r="A20" s="68" t="s">
        <v>1</v>
      </c>
      <c r="B20" s="83" t="s">
        <v>43</v>
      </c>
      <c r="C20" s="84"/>
      <c r="D20" s="69" t="s">
        <v>44</v>
      </c>
      <c r="E20" s="47" t="s">
        <v>45</v>
      </c>
      <c r="F20" s="48" t="s">
        <v>50</v>
      </c>
    </row>
    <row r="21" spans="1:8" s="17" customFormat="1" ht="20.25" customHeight="1" thickBot="1" x14ac:dyDescent="0.25">
      <c r="A21" s="52" t="s">
        <v>15</v>
      </c>
      <c r="B21" s="80"/>
      <c r="C21" s="96"/>
      <c r="D21" s="56">
        <v>244</v>
      </c>
      <c r="E21" s="15">
        <f>B21*D21</f>
        <v>0</v>
      </c>
      <c r="F21" s="15">
        <f>E21*3</f>
        <v>0</v>
      </c>
    </row>
    <row r="22" spans="1:8" s="17" customFormat="1" ht="20.25" customHeight="1" thickBot="1" x14ac:dyDescent="0.25">
      <c r="A22" s="70" t="s">
        <v>61</v>
      </c>
      <c r="B22" s="43"/>
      <c r="C22" s="43"/>
      <c r="D22" s="38" t="s">
        <v>16</v>
      </c>
      <c r="E22" s="39">
        <f>SUM(E21:E21)</f>
        <v>0</v>
      </c>
      <c r="F22" s="39">
        <f>SUM(F21:F21)</f>
        <v>0</v>
      </c>
    </row>
    <row r="23" spans="1:8" s="17" customFormat="1" ht="20.25" customHeight="1" x14ac:dyDescent="0.2">
      <c r="B23" s="43"/>
      <c r="C23" s="43"/>
      <c r="D23" s="73"/>
      <c r="E23"/>
      <c r="F23"/>
    </row>
    <row r="24" spans="1:8" s="17" customFormat="1" ht="21" customHeight="1" x14ac:dyDescent="0.2">
      <c r="A24" s="43"/>
      <c r="B24" s="43"/>
      <c r="C24" s="43"/>
      <c r="D24" s="43"/>
      <c r="E24" s="43"/>
      <c r="F24" s="43"/>
      <c r="G24" s="43"/>
      <c r="H24" s="43"/>
    </row>
    <row r="25" spans="1:8" s="17" customFormat="1" ht="21" customHeight="1" x14ac:dyDescent="0.2">
      <c r="A25" s="18" t="s">
        <v>17</v>
      </c>
      <c r="B25" s="16"/>
      <c r="C25" s="16"/>
      <c r="D25" s="16"/>
      <c r="E25" s="16"/>
    </row>
    <row r="26" spans="1:8" s="29" customFormat="1" ht="26.5" thickBot="1" x14ac:dyDescent="0.25">
      <c r="A26" s="68" t="s">
        <v>1</v>
      </c>
      <c r="B26" s="83" t="s">
        <v>46</v>
      </c>
      <c r="C26" s="84"/>
      <c r="D26" s="30" t="s">
        <v>64</v>
      </c>
      <c r="E26" s="77" t="s">
        <v>65</v>
      </c>
      <c r="F26" s="11" t="s">
        <v>68</v>
      </c>
    </row>
    <row r="27" spans="1:8" s="17" customFormat="1" ht="21" customHeight="1" thickBot="1" x14ac:dyDescent="0.25">
      <c r="A27" s="52" t="s">
        <v>54</v>
      </c>
      <c r="B27" s="92"/>
      <c r="C27" s="97"/>
      <c r="D27" s="58">
        <v>8</v>
      </c>
      <c r="E27" s="6">
        <f>B27*D27</f>
        <v>0</v>
      </c>
      <c r="F27" s="6">
        <f>E27*3</f>
        <v>0</v>
      </c>
    </row>
    <row r="28" spans="1:8" s="17" customFormat="1" ht="21" customHeight="1" thickBot="1" x14ac:dyDescent="0.25">
      <c r="A28" s="19" t="s">
        <v>77</v>
      </c>
      <c r="B28" s="60"/>
      <c r="C28" s="61"/>
      <c r="D28" s="50">
        <v>1</v>
      </c>
      <c r="E28" s="6">
        <v>100000</v>
      </c>
      <c r="F28" s="6">
        <v>300000</v>
      </c>
    </row>
    <row r="29" spans="1:8" s="17" customFormat="1" ht="21" customHeight="1" thickBot="1" x14ac:dyDescent="0.25">
      <c r="A29" s="52" t="s">
        <v>18</v>
      </c>
      <c r="B29" s="92"/>
      <c r="C29" s="93"/>
      <c r="D29" s="58">
        <v>47</v>
      </c>
      <c r="E29" s="6">
        <f>B29*D29</f>
        <v>0</v>
      </c>
      <c r="F29" s="6">
        <f>E29*3</f>
        <v>0</v>
      </c>
    </row>
    <row r="30" spans="1:8" s="17" customFormat="1" ht="21" customHeight="1" thickBot="1" x14ac:dyDescent="0.25">
      <c r="A30" s="20" t="s">
        <v>19</v>
      </c>
      <c r="B30" s="92"/>
      <c r="C30" s="93"/>
      <c r="D30" s="58">
        <v>20</v>
      </c>
      <c r="E30" s="6">
        <f>B30*D30</f>
        <v>0</v>
      </c>
      <c r="F30" s="6">
        <f>E30*3</f>
        <v>0</v>
      </c>
    </row>
    <row r="31" spans="1:8" s="17" customFormat="1" ht="21" customHeight="1" thickBot="1" x14ac:dyDescent="0.25">
      <c r="A31" s="74" t="s">
        <v>20</v>
      </c>
      <c r="B31" s="92"/>
      <c r="C31" s="93"/>
      <c r="D31" s="58">
        <v>3</v>
      </c>
      <c r="E31" s="6">
        <f>B31*D31</f>
        <v>0</v>
      </c>
      <c r="F31" s="6">
        <f>E31*3</f>
        <v>0</v>
      </c>
    </row>
    <row r="32" spans="1:8" s="17" customFormat="1" ht="21" customHeight="1" thickBot="1" x14ac:dyDescent="0.25">
      <c r="A32" s="23" t="s">
        <v>60</v>
      </c>
      <c r="B32" s="7"/>
      <c r="C32" s="7"/>
      <c r="D32" s="38" t="s">
        <v>21</v>
      </c>
      <c r="E32" s="41">
        <f>SUM(E27:E31)</f>
        <v>100000</v>
      </c>
      <c r="F32" s="41">
        <f>SUM(F27:F31)</f>
        <v>300000</v>
      </c>
    </row>
    <row r="33" spans="1:10" s="17" customFormat="1" ht="21" customHeight="1" x14ac:dyDescent="0.2">
      <c r="A33" s="70" t="s">
        <v>67</v>
      </c>
      <c r="B33" s="7"/>
      <c r="C33" s="7"/>
      <c r="D33" s="75"/>
      <c r="E33" s="76"/>
      <c r="F33" s="76"/>
      <c r="G33" s="76"/>
      <c r="H33" s="76"/>
      <c r="I33" s="76"/>
      <c r="J33" s="76"/>
    </row>
    <row r="34" spans="1:10" s="17" customFormat="1" ht="21" customHeight="1" x14ac:dyDescent="0.2">
      <c r="A34" s="23" t="s">
        <v>55</v>
      </c>
      <c r="B34" s="7"/>
      <c r="C34" s="7"/>
      <c r="D34" s="7"/>
      <c r="E34" s="28"/>
      <c r="F34" s="8"/>
      <c r="G34" s="3"/>
    </row>
    <row r="35" spans="1:10" s="17" customFormat="1" ht="21" customHeight="1" x14ac:dyDescent="0.2">
      <c r="B35" s="7"/>
      <c r="D35" s="7"/>
      <c r="E35" s="28"/>
      <c r="F35" s="8"/>
      <c r="G35" s="3"/>
    </row>
    <row r="36" spans="1:10" s="17" customFormat="1" ht="21" customHeight="1" x14ac:dyDescent="0.2">
      <c r="A36" s="45"/>
      <c r="B36" s="7"/>
      <c r="C36" s="7"/>
      <c r="D36" s="7"/>
      <c r="E36" s="28"/>
      <c r="F36" s="8"/>
      <c r="G36" s="3"/>
    </row>
    <row r="37" spans="1:10" s="17" customFormat="1" ht="21" customHeight="1" x14ac:dyDescent="0.2">
      <c r="A37" s="9" t="s">
        <v>22</v>
      </c>
      <c r="B37" s="16"/>
      <c r="C37" s="16"/>
      <c r="D37" s="16"/>
      <c r="E37" s="16"/>
    </row>
    <row r="38" spans="1:10" s="29" customFormat="1" ht="26.5" thickBot="1" x14ac:dyDescent="0.25">
      <c r="A38" s="26" t="s">
        <v>1</v>
      </c>
      <c r="B38" s="83" t="s">
        <v>48</v>
      </c>
      <c r="C38" s="84"/>
      <c r="D38" s="11" t="s">
        <v>49</v>
      </c>
      <c r="E38" s="11" t="s">
        <v>63</v>
      </c>
      <c r="F38" s="11" t="s">
        <v>69</v>
      </c>
    </row>
    <row r="39" spans="1:10" s="16" customFormat="1" ht="21" customHeight="1" thickBot="1" x14ac:dyDescent="0.25">
      <c r="A39" s="52" t="s">
        <v>56</v>
      </c>
      <c r="B39" s="92"/>
      <c r="C39" s="93"/>
      <c r="D39" s="63">
        <v>1</v>
      </c>
      <c r="E39" s="6">
        <f>B39*D39</f>
        <v>0</v>
      </c>
      <c r="F39" s="6">
        <f>E39*3</f>
        <v>0</v>
      </c>
      <c r="G39" s="17"/>
      <c r="H39" s="17"/>
    </row>
    <row r="40" spans="1:10" s="16" customFormat="1" ht="21" customHeight="1" thickBot="1" x14ac:dyDescent="0.25">
      <c r="A40" s="52" t="s">
        <v>57</v>
      </c>
      <c r="B40" s="92"/>
      <c r="C40" s="93"/>
      <c r="D40" s="63">
        <v>1</v>
      </c>
      <c r="E40" s="6">
        <f>B40*D40</f>
        <v>0</v>
      </c>
      <c r="F40" s="6">
        <f>E40*3</f>
        <v>0</v>
      </c>
      <c r="G40" s="17"/>
      <c r="H40" s="17"/>
    </row>
    <row r="41" spans="1:10" s="16" customFormat="1" ht="21" customHeight="1" thickBot="1" x14ac:dyDescent="0.25">
      <c r="A41" s="52" t="s">
        <v>23</v>
      </c>
      <c r="B41" s="92"/>
      <c r="C41" s="93"/>
      <c r="D41" s="53">
        <v>1</v>
      </c>
      <c r="E41" s="6">
        <f>B41*D41</f>
        <v>0</v>
      </c>
      <c r="F41" s="6">
        <f>E41*3</f>
        <v>0</v>
      </c>
      <c r="G41" s="17"/>
      <c r="H41" s="17"/>
    </row>
    <row r="42" spans="1:10" s="16" customFormat="1" ht="21" customHeight="1" thickBot="1" x14ac:dyDescent="0.25">
      <c r="A42" s="59" t="s">
        <v>24</v>
      </c>
      <c r="B42" s="92"/>
      <c r="C42" s="93"/>
      <c r="D42" s="62">
        <v>2</v>
      </c>
      <c r="E42" s="6">
        <f>B42*D42</f>
        <v>0</v>
      </c>
      <c r="F42" s="6">
        <f>E42*3</f>
        <v>0</v>
      </c>
      <c r="G42" s="17"/>
      <c r="H42" s="17"/>
    </row>
    <row r="43" spans="1:10" s="16" customFormat="1" ht="21" customHeight="1" thickBot="1" x14ac:dyDescent="0.25">
      <c r="A43" s="16" t="s">
        <v>25</v>
      </c>
      <c r="B43" s="7"/>
      <c r="C43" s="7"/>
      <c r="D43" s="42" t="s">
        <v>26</v>
      </c>
      <c r="E43" s="41">
        <f>SUM(E39:E42)</f>
        <v>0</v>
      </c>
      <c r="F43" s="41">
        <f>SUM(F39:F42)</f>
        <v>0</v>
      </c>
      <c r="G43" s="17"/>
      <c r="H43" s="17"/>
    </row>
    <row r="44" spans="1:10" s="16" customFormat="1" ht="21" customHeight="1" x14ac:dyDescent="0.2">
      <c r="A44" s="20" t="s">
        <v>27</v>
      </c>
      <c r="B44" s="7"/>
      <c r="C44" s="7"/>
      <c r="D44" s="46"/>
      <c r="E44" s="8"/>
      <c r="F44" s="3"/>
      <c r="G44" s="17"/>
      <c r="H44" s="17"/>
    </row>
    <row r="45" spans="1:10" s="16" customFormat="1" ht="21" customHeight="1" x14ac:dyDescent="0.2">
      <c r="A45" s="23"/>
      <c r="B45" s="7"/>
      <c r="C45" s="7"/>
      <c r="D45" s="46"/>
      <c r="E45" s="8"/>
      <c r="F45" s="3"/>
      <c r="G45" s="17"/>
      <c r="H45" s="17"/>
    </row>
    <row r="46" spans="1:10" s="16" customFormat="1" ht="21" customHeight="1" x14ac:dyDescent="0.2">
      <c r="A46" s="18" t="s">
        <v>76</v>
      </c>
      <c r="B46" s="21"/>
      <c r="C46" s="21"/>
      <c r="D46" s="21"/>
      <c r="E46" s="22"/>
      <c r="F46" s="3"/>
      <c r="G46" s="17"/>
      <c r="H46" s="17"/>
    </row>
    <row r="47" spans="1:10" s="27" customFormat="1" ht="26.5" thickBot="1" x14ac:dyDescent="0.25">
      <c r="A47" s="89" t="s">
        <v>1</v>
      </c>
      <c r="B47" s="91"/>
      <c r="C47" s="105" t="s">
        <v>70</v>
      </c>
      <c r="D47" s="106"/>
      <c r="E47" s="11" t="s">
        <v>71</v>
      </c>
      <c r="F47" s="11" t="s">
        <v>72</v>
      </c>
      <c r="G47" s="11" t="s">
        <v>73</v>
      </c>
    </row>
    <row r="48" spans="1:10" ht="21" customHeight="1" thickBot="1" x14ac:dyDescent="0.25">
      <c r="A48" s="79" t="s">
        <v>74</v>
      </c>
      <c r="B48" s="74"/>
      <c r="C48" s="92"/>
      <c r="D48" s="93"/>
      <c r="E48" s="63">
        <v>1</v>
      </c>
      <c r="F48" s="78">
        <f>C48*E48</f>
        <v>0</v>
      </c>
      <c r="G48" s="6">
        <f>F48*3</f>
        <v>0</v>
      </c>
      <c r="H48" s="16"/>
    </row>
    <row r="49" spans="1:8" ht="21" customHeight="1" thickBot="1" x14ac:dyDescent="0.25">
      <c r="A49" s="52" t="s">
        <v>28</v>
      </c>
      <c r="B49" s="74"/>
      <c r="C49" s="92"/>
      <c r="D49" s="93"/>
      <c r="E49" s="63">
        <v>1</v>
      </c>
      <c r="F49" s="78">
        <f>C49*E49</f>
        <v>0</v>
      </c>
      <c r="G49" s="6">
        <f>F49*3</f>
        <v>0</v>
      </c>
      <c r="H49" s="16"/>
    </row>
    <row r="50" spans="1:8" ht="21" customHeight="1" thickBot="1" x14ac:dyDescent="0.25">
      <c r="A50" s="23" t="s">
        <v>75</v>
      </c>
      <c r="C50" s="7"/>
      <c r="D50" s="7"/>
      <c r="E50" s="42" t="s">
        <v>29</v>
      </c>
      <c r="F50" s="41">
        <f>SUM(F48:F49)</f>
        <v>0</v>
      </c>
      <c r="G50" s="41">
        <f>SUM(G48:G49)</f>
        <v>0</v>
      </c>
      <c r="H50" s="16"/>
    </row>
    <row r="51" spans="1:8" ht="21" customHeight="1" x14ac:dyDescent="0.2">
      <c r="A51" s="23" t="s">
        <v>30</v>
      </c>
      <c r="E51" s="8"/>
      <c r="F51" s="16"/>
      <c r="G51" s="16"/>
      <c r="H51" s="16"/>
    </row>
    <row r="52" spans="1:8" ht="21" customHeight="1" x14ac:dyDescent="0.2">
      <c r="A52" s="24"/>
      <c r="B52" s="21"/>
      <c r="C52" s="21"/>
      <c r="D52" s="103" t="s">
        <v>66</v>
      </c>
      <c r="E52" s="103"/>
      <c r="F52" s="107" t="s">
        <v>62</v>
      </c>
      <c r="G52" s="107"/>
    </row>
    <row r="53" spans="1:8" s="1" customFormat="1" ht="21" customHeight="1" x14ac:dyDescent="0.2">
      <c r="A53" s="98" t="s">
        <v>47</v>
      </c>
      <c r="B53" s="99"/>
      <c r="C53" s="100"/>
      <c r="D53" s="104">
        <f>E6+F15+E22+E32+E43+F50</f>
        <v>100000</v>
      </c>
      <c r="E53" s="104"/>
      <c r="F53" s="101">
        <f>F6+G15+F22+F32+F43+G50</f>
        <v>300000</v>
      </c>
      <c r="G53" s="102"/>
    </row>
    <row r="54" spans="1:8" ht="21" customHeight="1" x14ac:dyDescent="0.2">
      <c r="A54" s="16" t="s">
        <v>31</v>
      </c>
      <c r="B54" s="16"/>
      <c r="C54" s="16"/>
      <c r="D54" s="16"/>
      <c r="E54" s="16"/>
    </row>
    <row r="55" spans="1:8" ht="21" customHeight="1" x14ac:dyDescent="0.2">
      <c r="A55" s="25" t="s">
        <v>32</v>
      </c>
      <c r="B55" s="16"/>
      <c r="C55" s="16"/>
      <c r="D55" s="16"/>
      <c r="E55" s="16"/>
    </row>
  </sheetData>
  <mergeCells count="29">
    <mergeCell ref="A53:C53"/>
    <mergeCell ref="F53:G53"/>
    <mergeCell ref="D52:E52"/>
    <mergeCell ref="D53:E53"/>
    <mergeCell ref="B41:C41"/>
    <mergeCell ref="B42:C42"/>
    <mergeCell ref="C47:D47"/>
    <mergeCell ref="C48:D48"/>
    <mergeCell ref="C49:D49"/>
    <mergeCell ref="F52:G52"/>
    <mergeCell ref="A47:B47"/>
    <mergeCell ref="B40:C40"/>
    <mergeCell ref="C13:D13"/>
    <mergeCell ref="B14:D14"/>
    <mergeCell ref="B20:C20"/>
    <mergeCell ref="B21:C21"/>
    <mergeCell ref="B26:C26"/>
    <mergeCell ref="B27:C27"/>
    <mergeCell ref="B29:C29"/>
    <mergeCell ref="B30:C30"/>
    <mergeCell ref="B31:C31"/>
    <mergeCell ref="B38:C38"/>
    <mergeCell ref="B39:C39"/>
    <mergeCell ref="B12:D12"/>
    <mergeCell ref="B4:C4"/>
    <mergeCell ref="B5:C5"/>
    <mergeCell ref="A9:A10"/>
    <mergeCell ref="B9:D9"/>
    <mergeCell ref="B11:D11"/>
  </mergeCells>
  <phoneticPr fontId="1"/>
  <printOptions horizontalCentered="1"/>
  <pageMargins left="0.86614173228346458" right="0.70866141732283472" top="0.74803149606299213" bottom="0.74803149606299213" header="0.31496062992125984" footer="0.31496062992125984"/>
  <pageSetup paperSize="8" scale="83" orientation="portrait" r:id="rId1"/>
  <headerFooter>
    <oddHeader xml:space="preserve">&amp;C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「共同実施者」の場合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2026-07-13T03:14:59Z</dcterms:created>
  <dcterms:modified xsi:type="dcterms:W3CDTF">2026-07-13T08:08:51Z</dcterms:modified>
  <cp:category/>
  <cp:contentStatus/>
</cp:coreProperties>
</file>