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223" documentId="11_95C49AB5900B7E8BA046ED771E8F1618EA801BB1" xr6:coauthVersionLast="47" xr6:coauthVersionMax="47" xr10:uidLastSave="{0BE401F6-100C-4923-A86F-BE0D2B8BCE21}"/>
  <bookViews>
    <workbookView xWindow="28680" yWindow="-120" windowWidth="29040" windowHeight="17520" tabRatio="940" firstSheet="17" activeTab="17" xr2:uid="{00000000-000D-0000-FFFF-FFFF00000000}"/>
  </bookViews>
  <sheets>
    <sheet name="○表紙西暦" sheetId="75" state="hidden" r:id="rId1"/>
    <sheet name="△表紙年号令和" sheetId="87" state="hidden" r:id="rId2"/>
    <sheet name="（1）建築" sheetId="58" state="hidden" r:id="rId3"/>
    <sheet name="建築内訳" sheetId="70" state="hidden" r:id="rId4"/>
    <sheet name="（2）電気" sheetId="69" state="hidden" r:id="rId5"/>
    <sheet name="電気内訳" sheetId="53" state="hidden" r:id="rId6"/>
    <sheet name="（3）空調" sheetId="35" state="hidden" r:id="rId7"/>
    <sheet name="空調内訳" sheetId="39" state="hidden" r:id="rId8"/>
    <sheet name="（4）衛生" sheetId="34" state="hidden" r:id="rId9"/>
    <sheet name="衛生内訳" sheetId="40" state="hidden" r:id="rId10"/>
    <sheet name="（5）昇降機　説明" sheetId="61" state="hidden" r:id="rId11"/>
    <sheet name="（6）機械　説明" sheetId="62" state="hidden" r:id="rId12"/>
    <sheet name="（7） 屋外 " sheetId="65" state="hidden" r:id="rId13"/>
    <sheet name="屋外内訳 " sheetId="71" state="hidden" r:id="rId14"/>
    <sheet name="部分別種目" sheetId="52" state="hidden" r:id="rId15"/>
    <sheet name="部分別建築" sheetId="43" state="hidden" r:id="rId16"/>
    <sheet name="改修種目" sheetId="78" state="hidden" r:id="rId17"/>
    <sheet name="種目" sheetId="57" r:id="rId18"/>
    <sheet name="科目" sheetId="89" r:id="rId19"/>
    <sheet name="中科目" sheetId="98" r:id="rId20"/>
    <sheet name="中中科目" sheetId="99" r:id="rId21"/>
    <sheet name="(1)小科目S0" sheetId="109" r:id="rId22"/>
    <sheet name="(1)小科目S1" sheetId="93" r:id="rId23"/>
    <sheet name="(1)小科目S2" sheetId="94" r:id="rId24"/>
    <sheet name="(1)小科目S3" sheetId="95" r:id="rId25"/>
    <sheet name="(1)小科目S4" sheetId="108" r:id="rId26"/>
    <sheet name="(2)小科目S0" sheetId="103" r:id="rId27"/>
    <sheet name="(2)小科目S1" sheetId="104" r:id="rId28"/>
    <sheet name="(2)小科目S2" sheetId="105" r:id="rId29"/>
    <sheet name="(2)小科目S3" sheetId="106" r:id="rId30"/>
    <sheet name="(2)小科目S4" sheetId="107" r:id="rId31"/>
  </sheets>
  <externalReferences>
    <externalReference r:id="rId32"/>
  </externalReferences>
  <definedNames>
    <definedName name="_xlnm.Print_Area" localSheetId="2">'（1）建築'!$A$1:$K$73</definedName>
    <definedName name="_xlnm.Print_Area" localSheetId="21">'(1)小科目S0'!$A$1:$K$37</definedName>
    <definedName name="_xlnm.Print_Area" localSheetId="22">'(1)小科目S1'!$A$1:$K$73</definedName>
    <definedName name="_xlnm.Print_Area" localSheetId="23">'(1)小科目S2'!$A$1:$K$73</definedName>
    <definedName name="_xlnm.Print_Area" localSheetId="24">'(1)小科目S3'!$A$1:$K$73</definedName>
    <definedName name="_xlnm.Print_Area" localSheetId="25">'(1)小科目S4'!$A$1:$K$109</definedName>
    <definedName name="_xlnm.Print_Area" localSheetId="26">'(2)小科目S0'!$A$1:$K$73</definedName>
    <definedName name="_xlnm.Print_Area" localSheetId="27">'(2)小科目S1'!$A$1:$K$109</definedName>
    <definedName name="_xlnm.Print_Area" localSheetId="28">'(2)小科目S2'!$A$1:$K$73</definedName>
    <definedName name="_xlnm.Print_Area" localSheetId="29">'(2)小科目S3'!$A$1:$K$109</definedName>
    <definedName name="_xlnm.Print_Area" localSheetId="30">'(2)小科目S4'!$A$1:$K$109</definedName>
    <definedName name="_xlnm.Print_Area" localSheetId="4">'（2）電気'!$A$1:$K$145</definedName>
    <definedName name="_xlnm.Print_Area" localSheetId="6">'（3）空調'!$A$1:$K$37</definedName>
    <definedName name="_xlnm.Print_Area" localSheetId="8">'（4）衛生'!$A$1:$K$37</definedName>
    <definedName name="_xlnm.Print_Area" localSheetId="10">'（5）昇降機　説明'!$A$1:$K$37</definedName>
    <definedName name="_xlnm.Print_Area" localSheetId="11">'（6）機械　説明'!$A$1:$K$37</definedName>
    <definedName name="_xlnm.Print_Area" localSheetId="12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9">衛生内訳!$A$1:$K$181</definedName>
    <definedName name="_xlnm.Print_Area" localSheetId="13">'屋外内訳 '!$A$1:$K$181</definedName>
    <definedName name="_xlnm.Print_Area" localSheetId="18">科目!$A$1:$K$37</definedName>
    <definedName name="_xlnm.Print_Area" localSheetId="16">改修種目!$A$1:$K$37</definedName>
    <definedName name="_xlnm.Print_Area" localSheetId="7">空調内訳!$A$1:$K$181</definedName>
    <definedName name="_xlnm.Print_Area" localSheetId="3">建築内訳!$A$1:$K$181</definedName>
    <definedName name="_xlnm.Print_Area" localSheetId="17">種目!$A$1:$K$37</definedName>
    <definedName name="_xlnm.Print_Area" localSheetId="19">中科目!$A$1:$K$73</definedName>
    <definedName name="_xlnm.Print_Area" localSheetId="20">中中科目!$A$1:$K$215</definedName>
    <definedName name="_xlnm.Print_Area" localSheetId="5">電気内訳!$A$1:$K$181</definedName>
    <definedName name="_xlnm.Print_Area" localSheetId="15">部分別建築!$A$1:$K$37</definedName>
    <definedName name="_xlnm.Print_Area" localSheetId="14">部分別種目!$A$1:$K$37</definedName>
    <definedName name="_xlnm.Print_Titles" localSheetId="2">'（1）建築'!$1:$1</definedName>
    <definedName name="_xlnm.Print_Titles" localSheetId="21">'(1)小科目S0'!$1:$1</definedName>
    <definedName name="_xlnm.Print_Titles" localSheetId="22">'(1)小科目S1'!$1:$1</definedName>
    <definedName name="_xlnm.Print_Titles" localSheetId="23">'(1)小科目S2'!$1:$1</definedName>
    <definedName name="_xlnm.Print_Titles" localSheetId="24">'(1)小科目S3'!$1:$1</definedName>
    <definedName name="_xlnm.Print_Titles" localSheetId="25">'(1)小科目S4'!$1:$1</definedName>
    <definedName name="_xlnm.Print_Titles" localSheetId="26">'(2)小科目S0'!$1:$1</definedName>
    <definedName name="_xlnm.Print_Titles" localSheetId="27">'(2)小科目S1'!$1:$1</definedName>
    <definedName name="_xlnm.Print_Titles" localSheetId="28">'(2)小科目S2'!$1:$1</definedName>
    <definedName name="_xlnm.Print_Titles" localSheetId="29">'(2)小科目S3'!$1:$1</definedName>
    <definedName name="_xlnm.Print_Titles" localSheetId="30">'(2)小科目S4'!$1:$1</definedName>
    <definedName name="_xlnm.Print_Titles" localSheetId="4">'（2）電気'!$1:$1</definedName>
    <definedName name="_xlnm.Print_Titles" localSheetId="6">'（3）空調'!$1:$1</definedName>
    <definedName name="_xlnm.Print_Titles" localSheetId="8">'（4）衛生'!$1:$1</definedName>
    <definedName name="_xlnm.Print_Titles" localSheetId="10">'（5）昇降機　説明'!$1:$1</definedName>
    <definedName name="_xlnm.Print_Titles" localSheetId="11">'（6）機械　説明'!$1:$1</definedName>
    <definedName name="_xlnm.Print_Titles" localSheetId="12">'（7） 屋外 '!$1:$1</definedName>
    <definedName name="_xlnm.Print_Titles" localSheetId="9">衛生内訳!$1:$1</definedName>
    <definedName name="_xlnm.Print_Titles" localSheetId="13">'屋外内訳 '!$1:$1</definedName>
    <definedName name="_xlnm.Print_Titles" localSheetId="18">科目!$1:$1</definedName>
    <definedName name="_xlnm.Print_Titles" localSheetId="16">改修種目!$1:$1</definedName>
    <definedName name="_xlnm.Print_Titles" localSheetId="7">空調内訳!$1:$1</definedName>
    <definedName name="_xlnm.Print_Titles" localSheetId="3">建築内訳!$1:$1</definedName>
    <definedName name="_xlnm.Print_Titles" localSheetId="17">種目!$1:$1</definedName>
    <definedName name="_xlnm.Print_Titles" localSheetId="19">中科目!$1:$1</definedName>
    <definedName name="_xlnm.Print_Titles" localSheetId="20">中中科目!$1:$1</definedName>
    <definedName name="_xlnm.Print_Titles" localSheetId="5">電気内訳!$1:$1</definedName>
    <definedName name="_xlnm.Print_Titles" localSheetId="15">部分別建築!$1:$1</definedName>
    <definedName name="_xlnm.Print_Titles" localSheetId="14">部分別種目!$1:$1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99" l="1"/>
  <c r="Q9" i="98" s="1"/>
  <c r="P63" i="99" l="1"/>
  <c r="P13" i="98" s="1"/>
  <c r="P45" i="99"/>
  <c r="P11" i="98" s="1"/>
  <c r="P27" i="99"/>
  <c r="P9" i="98" s="1"/>
  <c r="P7" i="99"/>
  <c r="P7" i="98" s="1"/>
  <c r="H59" i="109" l="1"/>
  <c r="H57" i="109"/>
  <c r="H55" i="109"/>
  <c r="H53" i="109"/>
  <c r="H51" i="109"/>
  <c r="H49" i="109"/>
  <c r="H47" i="109"/>
  <c r="H45" i="109"/>
  <c r="H43" i="109"/>
  <c r="H41" i="109"/>
  <c r="H39" i="109"/>
  <c r="H37" i="109"/>
  <c r="H93" i="109"/>
  <c r="H91" i="109"/>
  <c r="H89" i="109"/>
  <c r="H87" i="109"/>
  <c r="H85" i="109"/>
  <c r="H83" i="109"/>
  <c r="H81" i="109"/>
  <c r="H79" i="109"/>
  <c r="H77" i="109"/>
  <c r="H75" i="109"/>
  <c r="H73" i="109"/>
  <c r="H71" i="109"/>
  <c r="H69" i="109"/>
  <c r="H67" i="109"/>
  <c r="H65" i="109"/>
  <c r="H63" i="109"/>
  <c r="H61" i="109"/>
  <c r="H3" i="99"/>
  <c r="H237" i="99" l="1"/>
  <c r="H235" i="99"/>
  <c r="H233" i="99"/>
  <c r="H231" i="99"/>
  <c r="H229" i="99"/>
  <c r="H227" i="99"/>
  <c r="H225" i="99"/>
  <c r="H223" i="99"/>
  <c r="H221" i="99"/>
  <c r="H219" i="99"/>
  <c r="H217" i="99"/>
  <c r="H215" i="99"/>
  <c r="H239" i="99"/>
  <c r="H241" i="99"/>
  <c r="H243" i="99"/>
  <c r="H245" i="99"/>
  <c r="H247" i="99"/>
  <c r="H249" i="99"/>
  <c r="H251" i="99"/>
  <c r="H253" i="99"/>
  <c r="P147" i="99" l="1"/>
  <c r="P47" i="98" s="1"/>
  <c r="P87" i="99" l="1"/>
  <c r="P15" i="98" s="1"/>
  <c r="P19" i="98" s="1"/>
  <c r="P105" i="99"/>
  <c r="P43" i="98" s="1"/>
  <c r="P197" i="99"/>
  <c r="P51" i="98" s="1"/>
  <c r="P171" i="99"/>
  <c r="P49" i="98" s="1"/>
  <c r="P129" i="99"/>
  <c r="P45" i="98" s="1"/>
  <c r="P55" i="98" l="1"/>
  <c r="H113" i="108" l="1"/>
  <c r="H111" i="108"/>
  <c r="H109" i="108"/>
  <c r="H107" i="108"/>
  <c r="H143" i="108" l="1"/>
  <c r="H141" i="108"/>
  <c r="H139" i="108"/>
  <c r="H137" i="108"/>
  <c r="H135" i="108"/>
  <c r="H133" i="108"/>
  <c r="H131" i="108"/>
  <c r="H129" i="108"/>
  <c r="H127" i="108"/>
  <c r="H125" i="108"/>
  <c r="H123" i="108"/>
  <c r="H121" i="108"/>
  <c r="H119" i="108"/>
  <c r="H117" i="108"/>
  <c r="H115" i="108"/>
  <c r="Q85" i="99" l="1"/>
  <c r="Q15" i="98" s="1"/>
  <c r="Q19" i="98" s="1"/>
  <c r="H133" i="107"/>
  <c r="H131" i="107"/>
  <c r="H129" i="107"/>
  <c r="H127" i="107"/>
  <c r="H125" i="107"/>
  <c r="H123" i="107"/>
  <c r="H121" i="107"/>
  <c r="H119" i="107"/>
  <c r="H117" i="107"/>
  <c r="H115" i="107"/>
  <c r="H113" i="107"/>
  <c r="H111" i="107"/>
  <c r="H109" i="107"/>
  <c r="H135" i="106"/>
  <c r="H133" i="106"/>
  <c r="H131" i="106"/>
  <c r="H129" i="106"/>
  <c r="H127" i="106"/>
  <c r="H125" i="106"/>
  <c r="H123" i="106"/>
  <c r="H121" i="106"/>
  <c r="H119" i="106"/>
  <c r="H117" i="106"/>
  <c r="H115" i="106"/>
  <c r="H113" i="106"/>
  <c r="H111" i="106"/>
  <c r="H109" i="106"/>
  <c r="H85" i="105"/>
  <c r="H83" i="105"/>
  <c r="H81" i="105"/>
  <c r="H79" i="105"/>
  <c r="H77" i="105"/>
  <c r="H75" i="105"/>
  <c r="H73" i="105"/>
  <c r="H71" i="105"/>
  <c r="H119" i="104"/>
  <c r="H117" i="104"/>
  <c r="H115" i="104"/>
  <c r="H113" i="104"/>
  <c r="H111" i="104"/>
  <c r="H109" i="104"/>
  <c r="H107" i="104"/>
  <c r="H105" i="104"/>
  <c r="H103" i="104"/>
  <c r="H81" i="103"/>
  <c r="H79" i="103"/>
  <c r="H77" i="103"/>
  <c r="H75" i="103"/>
  <c r="H73" i="103"/>
  <c r="Q103" i="99" l="1"/>
  <c r="Q43" i="98" s="1"/>
  <c r="Q55" i="98" s="1"/>
  <c r="H3" i="98"/>
  <c r="H257" i="98"/>
  <c r="H255" i="98"/>
  <c r="H253" i="98"/>
  <c r="H251" i="98"/>
  <c r="H249" i="98"/>
  <c r="H247" i="98"/>
  <c r="H245" i="98"/>
  <c r="H243" i="98"/>
  <c r="H241" i="98"/>
  <c r="H239" i="98"/>
  <c r="H237" i="98"/>
  <c r="H235" i="98"/>
  <c r="H233" i="98"/>
  <c r="H231" i="98"/>
  <c r="H229" i="98"/>
  <c r="H227" i="98"/>
  <c r="H225" i="98"/>
  <c r="H223" i="98"/>
  <c r="H221" i="98"/>
  <c r="H219" i="98"/>
  <c r="H217" i="98"/>
  <c r="H215" i="98"/>
  <c r="H213" i="98"/>
  <c r="H211" i="98"/>
  <c r="H209" i="98"/>
  <c r="H207" i="98"/>
  <c r="H205" i="98"/>
  <c r="H203" i="98"/>
  <c r="H201" i="98"/>
  <c r="H199" i="98"/>
  <c r="H197" i="98"/>
  <c r="H195" i="98"/>
  <c r="H193" i="98"/>
  <c r="H191" i="98"/>
  <c r="H189" i="98"/>
  <c r="H187" i="98"/>
  <c r="H185" i="98"/>
  <c r="H183" i="98"/>
  <c r="H181" i="98"/>
  <c r="H179" i="98"/>
  <c r="H177" i="98"/>
  <c r="H175" i="98"/>
  <c r="H173" i="98"/>
  <c r="H171" i="98"/>
  <c r="H169" i="98"/>
  <c r="H167" i="98"/>
  <c r="H165" i="98"/>
  <c r="H163" i="98"/>
  <c r="H161" i="98"/>
  <c r="H159" i="98"/>
  <c r="H157" i="98"/>
  <c r="H155" i="98"/>
  <c r="H153" i="98"/>
  <c r="H151" i="98"/>
  <c r="H149" i="98"/>
  <c r="H147" i="98"/>
  <c r="H145" i="98"/>
  <c r="H143" i="98"/>
  <c r="H141" i="98"/>
  <c r="H139" i="98"/>
  <c r="H137" i="98"/>
  <c r="H135" i="98"/>
  <c r="H133" i="98"/>
  <c r="H131" i="98"/>
  <c r="H129" i="98"/>
  <c r="H127" i="98"/>
  <c r="H125" i="98"/>
  <c r="H123" i="98"/>
  <c r="H121" i="98"/>
  <c r="H119" i="98"/>
  <c r="H117" i="98"/>
  <c r="H115" i="98"/>
  <c r="H113" i="98"/>
  <c r="H111" i="98"/>
  <c r="H109" i="98"/>
  <c r="H107" i="98"/>
  <c r="H105" i="98"/>
  <c r="H103" i="98"/>
  <c r="H101" i="98"/>
  <c r="H99" i="98"/>
  <c r="H97" i="98"/>
  <c r="H95" i="98"/>
  <c r="H93" i="98"/>
  <c r="H91" i="98"/>
  <c r="H89" i="98"/>
  <c r="H87" i="98"/>
  <c r="H85" i="98"/>
  <c r="H83" i="98"/>
  <c r="H81" i="98"/>
  <c r="H79" i="98"/>
  <c r="H77" i="98"/>
  <c r="H75" i="98"/>
  <c r="H73" i="98"/>
  <c r="H285" i="89"/>
  <c r="H283" i="89"/>
  <c r="H281" i="89"/>
  <c r="H279" i="89"/>
  <c r="H277" i="89"/>
  <c r="H275" i="89"/>
  <c r="H273" i="89"/>
  <c r="H271" i="89"/>
  <c r="H269" i="89"/>
  <c r="H267" i="89"/>
  <c r="H265" i="89"/>
  <c r="H263" i="89"/>
  <c r="H261" i="89"/>
  <c r="H259" i="89"/>
  <c r="H257" i="89"/>
  <c r="H255" i="89"/>
  <c r="H253" i="89"/>
  <c r="H251" i="89"/>
  <c r="H249" i="89"/>
  <c r="H247" i="89"/>
  <c r="H245" i="89"/>
  <c r="H243" i="89"/>
  <c r="H241" i="89"/>
  <c r="H239" i="89"/>
  <c r="H237" i="89"/>
  <c r="H235" i="89"/>
  <c r="H233" i="89"/>
  <c r="H231" i="89"/>
  <c r="H229" i="89"/>
  <c r="H227" i="89"/>
  <c r="H225" i="89"/>
  <c r="H223" i="89"/>
  <c r="H221" i="89"/>
  <c r="H219" i="89"/>
  <c r="H217" i="89"/>
  <c r="H215" i="89"/>
  <c r="H213" i="89"/>
  <c r="H211" i="89"/>
  <c r="H209" i="89"/>
  <c r="H207" i="89"/>
  <c r="H205" i="89"/>
  <c r="H203" i="89"/>
  <c r="H201" i="89"/>
  <c r="H199" i="89"/>
  <c r="H197" i="89"/>
  <c r="H195" i="89"/>
  <c r="H193" i="89"/>
  <c r="H191" i="89"/>
  <c r="H189" i="89"/>
  <c r="H187" i="89"/>
  <c r="H185" i="89"/>
  <c r="H183" i="89"/>
  <c r="H181" i="89"/>
  <c r="H179" i="89"/>
  <c r="H177" i="89"/>
  <c r="H175" i="89"/>
  <c r="H173" i="89"/>
  <c r="H171" i="89"/>
  <c r="H169" i="89"/>
  <c r="H167" i="89"/>
  <c r="H165" i="89"/>
  <c r="H163" i="89"/>
  <c r="H161" i="89"/>
  <c r="H159" i="89"/>
  <c r="H157" i="89"/>
  <c r="H155" i="89"/>
  <c r="H153" i="89"/>
  <c r="H151" i="89"/>
  <c r="H149" i="89"/>
  <c r="H147" i="89"/>
  <c r="H145" i="89"/>
  <c r="H143" i="89"/>
  <c r="H141" i="89"/>
  <c r="H139" i="89"/>
  <c r="H137" i="89"/>
  <c r="H135" i="89"/>
  <c r="H133" i="89"/>
  <c r="H131" i="89"/>
  <c r="H129" i="89"/>
  <c r="H127" i="89"/>
  <c r="H125" i="89"/>
  <c r="H123" i="89"/>
  <c r="H121" i="89"/>
  <c r="H119" i="89"/>
  <c r="H117" i="89"/>
  <c r="H115" i="89"/>
  <c r="H113" i="89"/>
  <c r="H111" i="89"/>
  <c r="H109" i="89"/>
  <c r="H107" i="89"/>
  <c r="H105" i="89"/>
  <c r="H103" i="89"/>
  <c r="H101" i="89"/>
  <c r="H99" i="89"/>
  <c r="H97" i="89"/>
  <c r="H95" i="89"/>
  <c r="H93" i="89"/>
  <c r="H91" i="89"/>
  <c r="H89" i="89"/>
  <c r="H87" i="89"/>
  <c r="H85" i="89"/>
  <c r="H83" i="89"/>
  <c r="H81" i="89"/>
  <c r="H79" i="89"/>
  <c r="H77" i="89"/>
  <c r="H75" i="89"/>
  <c r="H73" i="89"/>
  <c r="H71" i="89"/>
  <c r="H69" i="89"/>
  <c r="H67" i="89"/>
  <c r="H65" i="89"/>
  <c r="H63" i="89"/>
  <c r="H61" i="89"/>
  <c r="H59" i="89"/>
  <c r="H57" i="89"/>
  <c r="H55" i="89"/>
  <c r="H53" i="89"/>
  <c r="H51" i="89"/>
  <c r="H49" i="89"/>
  <c r="H47" i="89"/>
  <c r="H45" i="89"/>
  <c r="H43" i="89"/>
  <c r="H41" i="89"/>
  <c r="H39" i="89"/>
  <c r="H37" i="89"/>
  <c r="H37" i="57"/>
  <c r="H35" i="57"/>
  <c r="H81" i="95" l="1"/>
  <c r="H79" i="95"/>
  <c r="H77" i="95"/>
  <c r="H75" i="95"/>
  <c r="H73" i="95"/>
  <c r="H75" i="94"/>
  <c r="H73" i="94"/>
  <c r="H79" i="93"/>
  <c r="H77" i="93"/>
  <c r="H75" i="93"/>
  <c r="H73" i="93"/>
  <c r="H3" i="89" l="1"/>
  <c r="H39" i="57"/>
  <c r="M139" i="69" l="1"/>
  <c r="H139" i="69"/>
  <c r="H13" i="78"/>
  <c r="H15" i="78"/>
  <c r="H17" i="78"/>
  <c r="H19" i="78"/>
  <c r="H15" i="52"/>
  <c r="H17" i="52"/>
  <c r="H19" i="52"/>
  <c r="H3" i="78"/>
  <c r="M3" i="78"/>
  <c r="H5" i="78"/>
  <c r="M5" i="78"/>
  <c r="H7" i="78"/>
  <c r="M7" i="78"/>
  <c r="H9" i="78"/>
  <c r="M9" i="78"/>
  <c r="H11" i="78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N73" i="61" s="1"/>
  <c r="M71" i="61"/>
  <c r="H71" i="61"/>
  <c r="M69" i="61"/>
  <c r="H69" i="61"/>
  <c r="N69" i="61" s="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N49" i="61" s="1"/>
  <c r="M47" i="61"/>
  <c r="H47" i="61"/>
  <c r="M45" i="61"/>
  <c r="H45" i="61"/>
  <c r="N45" i="61" s="1"/>
  <c r="M43" i="61"/>
  <c r="H43" i="61"/>
  <c r="M41" i="61"/>
  <c r="H41" i="61"/>
  <c r="M39" i="61"/>
  <c r="H39" i="61"/>
  <c r="H73" i="34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M13" i="71"/>
  <c r="H15" i="71"/>
  <c r="M15" i="71"/>
  <c r="H17" i="71"/>
  <c r="M17" i="71"/>
  <c r="H19" i="7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N53" i="71" s="1"/>
  <c r="H55" i="71"/>
  <c r="M55" i="71"/>
  <c r="N55" i="71" s="1"/>
  <c r="H57" i="71"/>
  <c r="M57" i="71"/>
  <c r="H59" i="71"/>
  <c r="M59" i="71"/>
  <c r="H61" i="71"/>
  <c r="M61" i="71"/>
  <c r="H63" i="71"/>
  <c r="M63" i="71"/>
  <c r="H65" i="71"/>
  <c r="M65" i="71"/>
  <c r="H67" i="71"/>
  <c r="M67" i="71"/>
  <c r="H69" i="71"/>
  <c r="M69" i="71"/>
  <c r="N69" i="71" s="1"/>
  <c r="H71" i="71"/>
  <c r="M71" i="71"/>
  <c r="H73" i="71"/>
  <c r="M73" i="71"/>
  <c r="H75" i="7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M121" i="71"/>
  <c r="H123" i="71"/>
  <c r="M123" i="71"/>
  <c r="N123" i="71" s="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M141" i="71"/>
  <c r="H143" i="71"/>
  <c r="M143" i="71"/>
  <c r="H145" i="71"/>
  <c r="M145" i="71"/>
  <c r="N145" i="71" s="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N165" i="71" s="1"/>
  <c r="H167" i="71"/>
  <c r="M167" i="71"/>
  <c r="H169" i="71"/>
  <c r="M169" i="71"/>
  <c r="H171" i="71"/>
  <c r="M171" i="71"/>
  <c r="H173" i="71"/>
  <c r="M173" i="71"/>
  <c r="N173" i="71" s="1"/>
  <c r="H175" i="71"/>
  <c r="M175" i="71"/>
  <c r="H177" i="71"/>
  <c r="M177" i="71"/>
  <c r="H179" i="71"/>
  <c r="M179" i="71"/>
  <c r="H181" i="71"/>
  <c r="M181" i="71"/>
  <c r="H5" i="57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M125" i="70"/>
  <c r="H123" i="70"/>
  <c r="M123" i="70"/>
  <c r="H121" i="70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M89" i="70"/>
  <c r="H87" i="70"/>
  <c r="M87" i="70"/>
  <c r="N87" i="70" s="1"/>
  <c r="H85" i="70"/>
  <c r="M85" i="70"/>
  <c r="H83" i="70"/>
  <c r="M83" i="70"/>
  <c r="H81" i="70"/>
  <c r="M81" i="70"/>
  <c r="H79" i="70"/>
  <c r="M79" i="70"/>
  <c r="H77" i="70"/>
  <c r="M77" i="70"/>
  <c r="H75" i="70"/>
  <c r="M75" i="70"/>
  <c r="H73" i="70"/>
  <c r="M73" i="70"/>
  <c r="N73" i="70" s="1"/>
  <c r="H71" i="70"/>
  <c r="M71" i="70"/>
  <c r="H69" i="70"/>
  <c r="M69" i="70"/>
  <c r="H67" i="70"/>
  <c r="M67" i="70"/>
  <c r="H65" i="70"/>
  <c r="M65" i="70"/>
  <c r="N65" i="70" s="1"/>
  <c r="H63" i="70"/>
  <c r="M63" i="70"/>
  <c r="H61" i="70"/>
  <c r="M61" i="70"/>
  <c r="H59" i="70"/>
  <c r="M59" i="70"/>
  <c r="H57" i="70"/>
  <c r="M57" i="70"/>
  <c r="N57" i="70" s="1"/>
  <c r="H55" i="70"/>
  <c r="M55" i="70"/>
  <c r="H53" i="70"/>
  <c r="M53" i="70"/>
  <c r="H51" i="70"/>
  <c r="M51" i="70"/>
  <c r="H49" i="70"/>
  <c r="M49" i="70"/>
  <c r="N49" i="70" s="1"/>
  <c r="H47" i="70"/>
  <c r="M47" i="70"/>
  <c r="H45" i="70"/>
  <c r="M45" i="70"/>
  <c r="H43" i="70"/>
  <c r="M43" i="70"/>
  <c r="H41" i="70"/>
  <c r="M41" i="70"/>
  <c r="N41" i="70" s="1"/>
  <c r="H39" i="70"/>
  <c r="H3" i="70"/>
  <c r="M3" i="70"/>
  <c r="H5" i="70"/>
  <c r="M5" i="70"/>
  <c r="H7" i="70"/>
  <c r="M7" i="70"/>
  <c r="H9" i="70"/>
  <c r="M9" i="70"/>
  <c r="H11" i="70"/>
  <c r="M11" i="70"/>
  <c r="H13" i="70"/>
  <c r="M13" i="70"/>
  <c r="H15" i="70"/>
  <c r="M15" i="70"/>
  <c r="H17" i="70"/>
  <c r="M17" i="70"/>
  <c r="H19" i="70"/>
  <c r="M19" i="70"/>
  <c r="H21" i="70"/>
  <c r="M21" i="70"/>
  <c r="H23" i="70"/>
  <c r="M23" i="70"/>
  <c r="H25" i="70"/>
  <c r="M25" i="70"/>
  <c r="H27" i="70"/>
  <c r="M27" i="70"/>
  <c r="H29" i="70"/>
  <c r="M29" i="70"/>
  <c r="N29" i="70" s="1"/>
  <c r="H31" i="70"/>
  <c r="M31" i="70"/>
  <c r="N31" i="70" s="1"/>
  <c r="H33" i="70"/>
  <c r="M33" i="70"/>
  <c r="H35" i="70"/>
  <c r="M35" i="70"/>
  <c r="H37" i="70"/>
  <c r="M37" i="70"/>
  <c r="H3" i="61"/>
  <c r="M3" i="61"/>
  <c r="H5" i="61"/>
  <c r="M5" i="61"/>
  <c r="H7" i="61"/>
  <c r="M7" i="61"/>
  <c r="H9" i="61"/>
  <c r="M9" i="61"/>
  <c r="H11" i="61"/>
  <c r="M11" i="61"/>
  <c r="H13" i="61"/>
  <c r="M13" i="61"/>
  <c r="N13" i="61" s="1"/>
  <c r="H15" i="61"/>
  <c r="M15" i="61"/>
  <c r="N15" i="61" s="1"/>
  <c r="H17" i="61"/>
  <c r="M17" i="61"/>
  <c r="H19" i="61"/>
  <c r="M19" i="61"/>
  <c r="H21" i="61"/>
  <c r="M21" i="61"/>
  <c r="N21" i="61" s="1"/>
  <c r="H23" i="61"/>
  <c r="M23" i="61"/>
  <c r="H25" i="61"/>
  <c r="M25" i="61"/>
  <c r="H27" i="61"/>
  <c r="M27" i="61"/>
  <c r="H29" i="61"/>
  <c r="M29" i="61"/>
  <c r="N29" i="61" s="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M9" i="65"/>
  <c r="H11" i="65"/>
  <c r="M11" i="65"/>
  <c r="N11" i="65" s="1"/>
  <c r="H13" i="65"/>
  <c r="M13" i="65"/>
  <c r="H15" i="65"/>
  <c r="M15" i="65"/>
  <c r="H17" i="65"/>
  <c r="M17" i="65"/>
  <c r="H19" i="65"/>
  <c r="M19" i="65"/>
  <c r="N19" i="65" s="1"/>
  <c r="H21" i="65"/>
  <c r="M21" i="65"/>
  <c r="H23" i="65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7"/>
  <c r="H40" i="57"/>
  <c r="H42" i="57"/>
  <c r="H44" i="57"/>
  <c r="H46" i="57"/>
  <c r="H48" i="57"/>
  <c r="H50" i="57"/>
  <c r="H52" i="57"/>
  <c r="H54" i="57"/>
  <c r="H56" i="57"/>
  <c r="H58" i="57"/>
  <c r="H60" i="57"/>
  <c r="H62" i="57"/>
  <c r="H64" i="57"/>
  <c r="H66" i="57"/>
  <c r="H68" i="57"/>
  <c r="H70" i="57"/>
  <c r="H72" i="57"/>
  <c r="H74" i="57"/>
  <c r="H76" i="57"/>
  <c r="H78" i="57"/>
  <c r="H80" i="57"/>
  <c r="H82" i="57"/>
  <c r="H84" i="57"/>
  <c r="H86" i="57"/>
  <c r="H88" i="57"/>
  <c r="H90" i="57"/>
  <c r="H92" i="57"/>
  <c r="H94" i="57"/>
  <c r="H96" i="57"/>
  <c r="H98" i="57"/>
  <c r="H100" i="57"/>
  <c r="H102" i="57"/>
  <c r="H104" i="57"/>
  <c r="H106" i="57"/>
  <c r="H108" i="57"/>
  <c r="H110" i="57"/>
  <c r="H112" i="57"/>
  <c r="H114" i="57"/>
  <c r="H116" i="57"/>
  <c r="H118" i="57"/>
  <c r="H120" i="57"/>
  <c r="H122" i="57"/>
  <c r="H124" i="57"/>
  <c r="H126" i="57"/>
  <c r="H128" i="57"/>
  <c r="H130" i="57"/>
  <c r="H132" i="57"/>
  <c r="H134" i="57"/>
  <c r="H136" i="57"/>
  <c r="H138" i="57"/>
  <c r="H140" i="57"/>
  <c r="H142" i="57"/>
  <c r="H144" i="57"/>
  <c r="H146" i="57"/>
  <c r="H148" i="57"/>
  <c r="H150" i="57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M11" i="53"/>
  <c r="H13" i="53"/>
  <c r="M13" i="53"/>
  <c r="N13" i="53" s="1"/>
  <c r="H15" i="53"/>
  <c r="M15" i="53"/>
  <c r="N15" i="53" s="1"/>
  <c r="H17" i="53"/>
  <c r="M17" i="53"/>
  <c r="H19" i="53"/>
  <c r="M19" i="53"/>
  <c r="H21" i="53"/>
  <c r="M21" i="53"/>
  <c r="H23" i="53"/>
  <c r="M23" i="53"/>
  <c r="H25" i="53"/>
  <c r="M25" i="53"/>
  <c r="H27" i="53"/>
  <c r="M27" i="53"/>
  <c r="H29" i="53"/>
  <c r="M29" i="53"/>
  <c r="H31" i="53"/>
  <c r="M31" i="53"/>
  <c r="H33" i="53"/>
  <c r="M33" i="53"/>
  <c r="H35" i="53"/>
  <c r="M35" i="53"/>
  <c r="H37" i="53"/>
  <c r="M37" i="53"/>
  <c r="H39" i="53"/>
  <c r="M39" i="53"/>
  <c r="H41" i="53"/>
  <c r="M41" i="53"/>
  <c r="H43" i="53"/>
  <c r="M43" i="53"/>
  <c r="H45" i="53"/>
  <c r="M45" i="53"/>
  <c r="H47" i="53"/>
  <c r="M47" i="53"/>
  <c r="N47" i="53" s="1"/>
  <c r="H49" i="53"/>
  <c r="M49" i="53"/>
  <c r="H51" i="53"/>
  <c r="M51" i="53"/>
  <c r="H53" i="53"/>
  <c r="M53" i="53"/>
  <c r="H55" i="53"/>
  <c r="M55" i="53"/>
  <c r="N55" i="53"/>
  <c r="H57" i="53"/>
  <c r="M57" i="53"/>
  <c r="H59" i="53"/>
  <c r="M59" i="53"/>
  <c r="H61" i="53"/>
  <c r="M61" i="53"/>
  <c r="N61" i="53"/>
  <c r="H63" i="53"/>
  <c r="M63" i="53"/>
  <c r="H65" i="53"/>
  <c r="M65" i="53"/>
  <c r="H67" i="53"/>
  <c r="M67" i="53"/>
  <c r="H69" i="53"/>
  <c r="M69" i="53"/>
  <c r="H71" i="53"/>
  <c r="M71" i="53"/>
  <c r="H73" i="53"/>
  <c r="M73" i="53"/>
  <c r="H75" i="53"/>
  <c r="M75" i="53"/>
  <c r="N75" i="53" s="1"/>
  <c r="H77" i="53"/>
  <c r="M77" i="53"/>
  <c r="H79" i="53"/>
  <c r="M79" i="53"/>
  <c r="N79" i="53" s="1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M95" i="53"/>
  <c r="H97" i="53"/>
  <c r="M97" i="53"/>
  <c r="H99" i="53"/>
  <c r="M99" i="53"/>
  <c r="N99" i="53" s="1"/>
  <c r="H101" i="53"/>
  <c r="M101" i="53"/>
  <c r="N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M117" i="53"/>
  <c r="H119" i="53"/>
  <c r="M119" i="53"/>
  <c r="H121" i="53"/>
  <c r="M121" i="53"/>
  <c r="H123" i="53"/>
  <c r="M123" i="53"/>
  <c r="N123" i="53" s="1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M159" i="53"/>
  <c r="H161" i="53"/>
  <c r="M161" i="53"/>
  <c r="H163" i="53"/>
  <c r="M163" i="53"/>
  <c r="H165" i="53"/>
  <c r="M165" i="53"/>
  <c r="N165" i="53" s="1"/>
  <c r="H167" i="53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M169" i="40"/>
  <c r="N169" i="40" s="1"/>
  <c r="H167" i="40"/>
  <c r="M167" i="40"/>
  <c r="N167" i="40" s="1"/>
  <c r="H165" i="40"/>
  <c r="M165" i="40"/>
  <c r="N165" i="40"/>
  <c r="H163" i="40"/>
  <c r="M163" i="40"/>
  <c r="H161" i="40"/>
  <c r="M161" i="40"/>
  <c r="H159" i="40"/>
  <c r="M159" i="40"/>
  <c r="N159" i="40"/>
  <c r="H157" i="40"/>
  <c r="M157" i="40"/>
  <c r="H155" i="40"/>
  <c r="M155" i="40"/>
  <c r="H153" i="40"/>
  <c r="M153" i="40"/>
  <c r="H151" i="40"/>
  <c r="M151" i="40"/>
  <c r="H149" i="40"/>
  <c r="M149" i="40"/>
  <c r="H147" i="40"/>
  <c r="M147" i="40"/>
  <c r="H145" i="40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M131" i="40"/>
  <c r="H129" i="40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M115" i="40"/>
  <c r="H113" i="40"/>
  <c r="M113" i="40"/>
  <c r="H111" i="40"/>
  <c r="M111" i="40"/>
  <c r="H109" i="40"/>
  <c r="M109" i="40"/>
  <c r="H107" i="40"/>
  <c r="M107" i="40"/>
  <c r="H105" i="40"/>
  <c r="M105" i="40"/>
  <c r="H103" i="40"/>
  <c r="M103" i="40"/>
  <c r="H101" i="40"/>
  <c r="M101" i="40"/>
  <c r="H99" i="40"/>
  <c r="M99" i="40"/>
  <c r="H97" i="40"/>
  <c r="M97" i="40"/>
  <c r="N97" i="40" s="1"/>
  <c r="H95" i="40"/>
  <c r="M95" i="40"/>
  <c r="N95" i="40" s="1"/>
  <c r="H93" i="40"/>
  <c r="M93" i="40"/>
  <c r="N93" i="40"/>
  <c r="H91" i="40"/>
  <c r="M91" i="40"/>
  <c r="H89" i="40"/>
  <c r="M89" i="40"/>
  <c r="H87" i="40"/>
  <c r="M87" i="40"/>
  <c r="N87" i="40"/>
  <c r="H85" i="40"/>
  <c r="M85" i="40"/>
  <c r="H83" i="40"/>
  <c r="M83" i="40"/>
  <c r="H81" i="40"/>
  <c r="M81" i="40"/>
  <c r="H79" i="40"/>
  <c r="M79" i="40"/>
  <c r="H77" i="40"/>
  <c r="M77" i="40"/>
  <c r="N77" i="40" s="1"/>
  <c r="H75" i="40"/>
  <c r="M75" i="40"/>
  <c r="H73" i="40"/>
  <c r="M73" i="40"/>
  <c r="H71" i="40"/>
  <c r="M71" i="40"/>
  <c r="H69" i="40"/>
  <c r="M69" i="40"/>
  <c r="H67" i="40"/>
  <c r="M67" i="40"/>
  <c r="H65" i="40"/>
  <c r="M65" i="40"/>
  <c r="N65" i="40" s="1"/>
  <c r="H63" i="40"/>
  <c r="M63" i="40"/>
  <c r="H61" i="40"/>
  <c r="M61" i="40"/>
  <c r="H59" i="40"/>
  <c r="M59" i="40"/>
  <c r="H57" i="40"/>
  <c r="M57" i="40"/>
  <c r="N57" i="40" s="1"/>
  <c r="H55" i="40"/>
  <c r="M55" i="40"/>
  <c r="H53" i="40"/>
  <c r="M53" i="40"/>
  <c r="H51" i="40"/>
  <c r="M51" i="40"/>
  <c r="H49" i="40"/>
  <c r="M49" i="40"/>
  <c r="N49" i="40" s="1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M35" i="40"/>
  <c r="H33" i="40"/>
  <c r="M33" i="40"/>
  <c r="H31" i="40"/>
  <c r="M31" i="40"/>
  <c r="H29" i="40"/>
  <c r="M29" i="40"/>
  <c r="N29" i="40"/>
  <c r="H27" i="40"/>
  <c r="M27" i="40"/>
  <c r="H25" i="40"/>
  <c r="M25" i="40"/>
  <c r="H23" i="40"/>
  <c r="M23" i="40"/>
  <c r="N23" i="40"/>
  <c r="H21" i="40"/>
  <c r="M21" i="40"/>
  <c r="N21" i="40" s="1"/>
  <c r="H19" i="40"/>
  <c r="M19" i="40"/>
  <c r="H17" i="40"/>
  <c r="M17" i="40"/>
  <c r="H15" i="40"/>
  <c r="M15" i="40"/>
  <c r="H13" i="40"/>
  <c r="M13" i="40"/>
  <c r="H11" i="40"/>
  <c r="M11" i="40"/>
  <c r="H9" i="40"/>
  <c r="M9" i="40"/>
  <c r="H7" i="40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M163" i="39"/>
  <c r="H161" i="39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N141" i="39" s="1"/>
  <c r="H139" i="39"/>
  <c r="M139" i="39"/>
  <c r="H137" i="39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N125" i="39" s="1"/>
  <c r="H123" i="39"/>
  <c r="M123" i="39"/>
  <c r="H121" i="39"/>
  <c r="M121" i="39"/>
  <c r="H119" i="39"/>
  <c r="M119" i="39"/>
  <c r="H117" i="39"/>
  <c r="M117" i="39"/>
  <c r="H115" i="39"/>
  <c r="M115" i="39"/>
  <c r="H113" i="39"/>
  <c r="M113" i="39"/>
  <c r="H111" i="39"/>
  <c r="M111" i="39"/>
  <c r="H109" i="39"/>
  <c r="M109" i="39"/>
  <c r="N109" i="39" s="1"/>
  <c r="H107" i="39"/>
  <c r="M107" i="39"/>
  <c r="H105" i="39"/>
  <c r="M105" i="39"/>
  <c r="H103" i="39"/>
  <c r="M103" i="39"/>
  <c r="H101" i="39"/>
  <c r="M101" i="39"/>
  <c r="N101" i="39" s="1"/>
  <c r="H99" i="39"/>
  <c r="M99" i="39"/>
  <c r="H97" i="39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M83" i="39"/>
  <c r="H81" i="39"/>
  <c r="M81" i="39"/>
  <c r="H79" i="39"/>
  <c r="M79" i="39"/>
  <c r="H77" i="39"/>
  <c r="M77" i="39"/>
  <c r="H75" i="39"/>
  <c r="M75" i="39"/>
  <c r="H73" i="39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M51" i="39"/>
  <c r="H49" i="39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M33" i="39"/>
  <c r="H31" i="39"/>
  <c r="M31" i="39"/>
  <c r="H29" i="39"/>
  <c r="M29" i="39"/>
  <c r="H27" i="39"/>
  <c r="M27" i="39"/>
  <c r="H25" i="39"/>
  <c r="M25" i="39"/>
  <c r="H23" i="39"/>
  <c r="M23" i="39"/>
  <c r="H21" i="39"/>
  <c r="M21" i="39"/>
  <c r="H19" i="39"/>
  <c r="M19" i="39"/>
  <c r="H17" i="39"/>
  <c r="M17" i="39"/>
  <c r="H15" i="39"/>
  <c r="M15" i="39"/>
  <c r="H13" i="39"/>
  <c r="M13" i="39"/>
  <c r="H11" i="39"/>
  <c r="M11" i="39"/>
  <c r="H9" i="39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H13" i="43"/>
  <c r="H15" i="43"/>
  <c r="H17" i="43"/>
  <c r="H19" i="43"/>
  <c r="H21" i="43"/>
  <c r="H23" i="43"/>
  <c r="H25" i="43"/>
  <c r="H27" i="43"/>
  <c r="H29" i="43"/>
  <c r="H31" i="43"/>
  <c r="H33" i="43"/>
  <c r="M3" i="43"/>
  <c r="M5" i="43"/>
  <c r="M7" i="43"/>
  <c r="M9" i="43"/>
  <c r="M11" i="43"/>
  <c r="N11" i="43"/>
  <c r="M13" i="43"/>
  <c r="N13" i="43" s="1"/>
  <c r="M15" i="43"/>
  <c r="M17" i="43"/>
  <c r="N17" i="43" s="1"/>
  <c r="M19" i="43"/>
  <c r="M21" i="43"/>
  <c r="M23" i="43"/>
  <c r="M25" i="43"/>
  <c r="M27" i="43"/>
  <c r="M29" i="43"/>
  <c r="M31" i="43"/>
  <c r="N31" i="43"/>
  <c r="M33" i="43"/>
  <c r="M73" i="34"/>
  <c r="H71" i="34"/>
  <c r="M71" i="34"/>
  <c r="H69" i="34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H9" i="34"/>
  <c r="H11" i="34"/>
  <c r="H13" i="34"/>
  <c r="H15" i="34"/>
  <c r="H17" i="34"/>
  <c r="H19" i="34"/>
  <c r="H21" i="34"/>
  <c r="H23" i="34"/>
  <c r="H25" i="34"/>
  <c r="H27" i="34"/>
  <c r="H29" i="34"/>
  <c r="H31" i="34"/>
  <c r="H33" i="34"/>
  <c r="M3" i="34"/>
  <c r="M5" i="34"/>
  <c r="N5" i="34" s="1"/>
  <c r="M7" i="34"/>
  <c r="M9" i="34"/>
  <c r="M11" i="34"/>
  <c r="N11" i="34" s="1"/>
  <c r="M13" i="34"/>
  <c r="M15" i="34"/>
  <c r="N15" i="34" s="1"/>
  <c r="M17" i="34"/>
  <c r="M19" i="34"/>
  <c r="M21" i="34"/>
  <c r="M23" i="34"/>
  <c r="M25" i="34"/>
  <c r="M27" i="34"/>
  <c r="M29" i="34"/>
  <c r="M31" i="34"/>
  <c r="N31" i="34" s="1"/>
  <c r="M33" i="34"/>
  <c r="N33" i="34" s="1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H9" i="35"/>
  <c r="H11" i="35"/>
  <c r="H13" i="35"/>
  <c r="H15" i="35"/>
  <c r="H17" i="35"/>
  <c r="H19" i="35"/>
  <c r="H21" i="35"/>
  <c r="H23" i="35"/>
  <c r="H25" i="35"/>
  <c r="H27" i="35"/>
  <c r="H29" i="35"/>
  <c r="H31" i="35"/>
  <c r="H33" i="35"/>
  <c r="M3" i="35"/>
  <c r="M5" i="35"/>
  <c r="M7" i="35"/>
  <c r="M9" i="35"/>
  <c r="M11" i="35"/>
  <c r="M13" i="35"/>
  <c r="M15" i="35"/>
  <c r="M17" i="35"/>
  <c r="N17" i="35" s="1"/>
  <c r="M19" i="35"/>
  <c r="N19" i="35" s="1"/>
  <c r="M21" i="35"/>
  <c r="M23" i="35"/>
  <c r="M25" i="35"/>
  <c r="N25" i="35" s="1"/>
  <c r="M27" i="35"/>
  <c r="M29" i="35"/>
  <c r="M31" i="35"/>
  <c r="N31" i="35"/>
  <c r="M33" i="35"/>
  <c r="N15" i="35"/>
  <c r="N7" i="35"/>
  <c r="H3" i="52"/>
  <c r="H5" i="52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M7" i="69"/>
  <c r="H9" i="69"/>
  <c r="M9" i="69"/>
  <c r="H11" i="69"/>
  <c r="M11" i="69"/>
  <c r="H13" i="69"/>
  <c r="M13" i="69"/>
  <c r="H15" i="69"/>
  <c r="M15" i="69"/>
  <c r="H17" i="69"/>
  <c r="M17" i="69"/>
  <c r="H19" i="69"/>
  <c r="M19" i="69"/>
  <c r="N19" i="69" s="1"/>
  <c r="H21" i="69"/>
  <c r="M21" i="69"/>
  <c r="H23" i="69"/>
  <c r="M23" i="69"/>
  <c r="N23" i="69" s="1"/>
  <c r="H25" i="69"/>
  <c r="M25" i="69"/>
  <c r="H29" i="69"/>
  <c r="M29" i="69"/>
  <c r="N29" i="69" s="1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M55" i="69"/>
  <c r="H57" i="69"/>
  <c r="M57" i="69"/>
  <c r="H59" i="69"/>
  <c r="M59" i="69"/>
  <c r="H61" i="69"/>
  <c r="M61" i="69"/>
  <c r="H63" i="69"/>
  <c r="M63" i="69"/>
  <c r="N63" i="69"/>
  <c r="H65" i="69"/>
  <c r="M65" i="69"/>
  <c r="H67" i="69"/>
  <c r="M67" i="69"/>
  <c r="H69" i="69"/>
  <c r="M69" i="69"/>
  <c r="N69" i="69"/>
  <c r="H71" i="69"/>
  <c r="M71" i="69"/>
  <c r="H73" i="69"/>
  <c r="M73" i="69"/>
  <c r="H75" i="69"/>
  <c r="M75" i="69"/>
  <c r="H77" i="69"/>
  <c r="M77" i="69"/>
  <c r="H79" i="69"/>
  <c r="M79" i="69"/>
  <c r="H81" i="69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N91" i="69" s="1"/>
  <c r="H93" i="69"/>
  <c r="M93" i="69"/>
  <c r="H95" i="69"/>
  <c r="M95" i="69"/>
  <c r="H97" i="69"/>
  <c r="M97" i="69"/>
  <c r="N97" i="69" s="1"/>
  <c r="H99" i="69"/>
  <c r="M99" i="69"/>
  <c r="H101" i="69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M119" i="69"/>
  <c r="N119" i="69"/>
  <c r="H121" i="69"/>
  <c r="M121" i="69"/>
  <c r="N121" i="69" s="1"/>
  <c r="H123" i="69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3" i="52"/>
  <c r="M35" i="65"/>
  <c r="N73" i="34"/>
  <c r="H35" i="61"/>
  <c r="N3" i="61"/>
  <c r="N7" i="70"/>
  <c r="N125" i="70"/>
  <c r="N175" i="71"/>
  <c r="N159" i="71"/>
  <c r="N157" i="70"/>
  <c r="N71" i="71"/>
  <c r="N19" i="71"/>
  <c r="N129" i="69" l="1"/>
  <c r="N125" i="69"/>
  <c r="N123" i="69"/>
  <c r="N111" i="69"/>
  <c r="N109" i="69"/>
  <c r="N101" i="69"/>
  <c r="N93" i="69"/>
  <c r="N87" i="69"/>
  <c r="N85" i="69"/>
  <c r="N81" i="69"/>
  <c r="N77" i="69"/>
  <c r="N73" i="69"/>
  <c r="N71" i="69"/>
  <c r="N67" i="69"/>
  <c r="N65" i="69"/>
  <c r="N61" i="69"/>
  <c r="N57" i="69"/>
  <c r="N55" i="69"/>
  <c r="N53" i="69"/>
  <c r="N47" i="69"/>
  <c r="N43" i="69"/>
  <c r="N37" i="69"/>
  <c r="N9" i="69"/>
  <c r="N7" i="69"/>
  <c r="N3" i="69"/>
  <c r="N11" i="52"/>
  <c r="N5" i="52"/>
  <c r="N27" i="35"/>
  <c r="N51" i="35"/>
  <c r="N59" i="35"/>
  <c r="N67" i="35"/>
  <c r="N29" i="34"/>
  <c r="N23" i="34"/>
  <c r="N13" i="34"/>
  <c r="N7" i="34"/>
  <c r="N41" i="34"/>
  <c r="N43" i="34"/>
  <c r="N69" i="34"/>
  <c r="N71" i="34"/>
  <c r="N15" i="43"/>
  <c r="N37" i="43"/>
  <c r="N3" i="39"/>
  <c r="N9" i="39"/>
  <c r="N11" i="39"/>
  <c r="N17" i="39"/>
  <c r="N19" i="39"/>
  <c r="N25" i="39"/>
  <c r="N27" i="39"/>
  <c r="N33" i="39"/>
  <c r="N35" i="39"/>
  <c r="N41" i="39"/>
  <c r="N43" i="39"/>
  <c r="N49" i="39"/>
  <c r="N51" i="39"/>
  <c r="N57" i="39"/>
  <c r="N59" i="39"/>
  <c r="N65" i="39"/>
  <c r="N67" i="39"/>
  <c r="N73" i="39"/>
  <c r="N75" i="39"/>
  <c r="N81" i="39"/>
  <c r="N83" i="39"/>
  <c r="N89" i="39"/>
  <c r="N91" i="39"/>
  <c r="N97" i="39"/>
  <c r="N99" i="39"/>
  <c r="N105" i="39"/>
  <c r="N107" i="39"/>
  <c r="N113" i="39"/>
  <c r="N115" i="39"/>
  <c r="N121" i="39"/>
  <c r="N123" i="39"/>
  <c r="N129" i="39"/>
  <c r="N131" i="39"/>
  <c r="N137" i="39"/>
  <c r="N139" i="39"/>
  <c r="N145" i="39"/>
  <c r="N147" i="39"/>
  <c r="N153" i="39"/>
  <c r="N155" i="39"/>
  <c r="N161" i="39"/>
  <c r="N163" i="39"/>
  <c r="N169" i="39"/>
  <c r="N171" i="39"/>
  <c r="N177" i="39"/>
  <c r="N7" i="40"/>
  <c r="N9" i="40"/>
  <c r="N13" i="40"/>
  <c r="N15" i="40"/>
  <c r="N25" i="40"/>
  <c r="N33" i="40"/>
  <c r="N35" i="40"/>
  <c r="N37" i="40"/>
  <c r="N41" i="40"/>
  <c r="N53" i="40"/>
  <c r="N55" i="40"/>
  <c r="N61" i="40"/>
  <c r="N63" i="40"/>
  <c r="N67" i="40"/>
  <c r="N69" i="40"/>
  <c r="N73" i="40"/>
  <c r="N81" i="40"/>
  <c r="N83" i="40"/>
  <c r="N89" i="40"/>
  <c r="N103" i="40"/>
  <c r="N109" i="40"/>
  <c r="N111" i="40"/>
  <c r="N113" i="40"/>
  <c r="N115" i="40"/>
  <c r="N119" i="40"/>
  <c r="N129" i="40"/>
  <c r="N131" i="40"/>
  <c r="N137" i="40"/>
  <c r="N145" i="40"/>
  <c r="N153" i="40"/>
  <c r="N155" i="40"/>
  <c r="N161" i="40"/>
  <c r="N175" i="40"/>
  <c r="N169" i="53"/>
  <c r="N167" i="53"/>
  <c r="N163" i="53"/>
  <c r="N161" i="53"/>
  <c r="N159" i="53"/>
  <c r="N157" i="53"/>
  <c r="N151" i="53"/>
  <c r="N141" i="53"/>
  <c r="N139" i="53"/>
  <c r="N119" i="53"/>
  <c r="N117" i="53"/>
  <c r="N115" i="53"/>
  <c r="N97" i="53"/>
  <c r="N95" i="53"/>
  <c r="N65" i="53"/>
  <c r="N63" i="53"/>
  <c r="N59" i="53"/>
  <c r="N57" i="53"/>
  <c r="N51" i="53"/>
  <c r="N45" i="53"/>
  <c r="N43" i="53"/>
  <c r="N37" i="53"/>
  <c r="N35" i="53"/>
  <c r="N33" i="53"/>
  <c r="N23" i="53"/>
  <c r="N21" i="53"/>
  <c r="N11" i="53"/>
  <c r="N5" i="53"/>
  <c r="N5" i="58"/>
  <c r="N33" i="65"/>
  <c r="N23" i="65"/>
  <c r="N17" i="65"/>
  <c r="N9" i="65"/>
  <c r="N7" i="65"/>
  <c r="N31" i="62"/>
  <c r="N17" i="62"/>
  <c r="N15" i="62"/>
  <c r="N7" i="62"/>
  <c r="N37" i="61"/>
  <c r="N27" i="61"/>
  <c r="N25" i="61"/>
  <c r="N19" i="61"/>
  <c r="N17" i="61"/>
  <c r="N11" i="61"/>
  <c r="N9" i="61"/>
  <c r="N7" i="61"/>
  <c r="N5" i="61"/>
  <c r="N37" i="70"/>
  <c r="N33" i="70"/>
  <c r="N23" i="70"/>
  <c r="N17" i="70"/>
  <c r="N9" i="70"/>
  <c r="N43" i="70"/>
  <c r="N45" i="70"/>
  <c r="N47" i="70"/>
  <c r="N51" i="70"/>
  <c r="N53" i="70"/>
  <c r="N55" i="70"/>
  <c r="N59" i="70"/>
  <c r="N61" i="70"/>
  <c r="N63" i="70"/>
  <c r="N67" i="70"/>
  <c r="N69" i="70"/>
  <c r="N71" i="70"/>
  <c r="N75" i="70"/>
  <c r="N77" i="70"/>
  <c r="N81" i="70"/>
  <c r="N89" i="70"/>
  <c r="N97" i="70"/>
  <c r="N105" i="70"/>
  <c r="N121" i="70"/>
  <c r="N123" i="70"/>
  <c r="N127" i="70"/>
  <c r="N141" i="70"/>
  <c r="N165" i="70"/>
  <c r="N149" i="71"/>
  <c r="N141" i="71"/>
  <c r="N139" i="71"/>
  <c r="N137" i="71"/>
  <c r="N129" i="71"/>
  <c r="N121" i="71"/>
  <c r="N117" i="71"/>
  <c r="N115" i="71"/>
  <c r="N75" i="71"/>
  <c r="N67" i="71"/>
  <c r="N51" i="71"/>
  <c r="N43" i="71"/>
  <c r="N37" i="71"/>
  <c r="N15" i="71"/>
  <c r="N13" i="71"/>
  <c r="N5" i="71"/>
  <c r="N43" i="61"/>
  <c r="N11" i="78"/>
  <c r="N9" i="78"/>
  <c r="N19" i="78"/>
  <c r="N17" i="78"/>
  <c r="N139" i="69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35" i="65" s="1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35" i="35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N71" i="58" l="1"/>
  <c r="N143" i="69"/>
  <c r="G25" i="52"/>
  <c r="N21" i="52"/>
  <c r="N35" i="34"/>
  <c r="N21" i="78"/>
  <c r="G25" i="78"/>
  <c r="N35" i="43"/>
  <c r="M25" i="78" l="1"/>
  <c r="H25" i="78"/>
  <c r="M25" i="52"/>
  <c r="H25" i="52"/>
  <c r="N25" i="78" l="1"/>
  <c r="H31" i="78"/>
  <c r="N25" i="52"/>
  <c r="H31" i="52"/>
  <c r="G33" i="52" l="1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35" i="52" l="1"/>
  <c r="N35" i="7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sharedStrings.xml><?xml version="1.0" encoding="utf-8"?>
<sst xmlns="http://schemas.openxmlformats.org/spreadsheetml/2006/main" count="1408" uniqueCount="303">
  <si>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</si>
  <si>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</si>
  <si>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</si>
  <si>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</si>
  <si>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</si>
  <si>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</si>
  <si>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</si>
  <si>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</si>
  <si>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</si>
  <si>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</si>
  <si>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</si>
  <si>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</si>
  <si>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</si>
  <si>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</si>
  <si>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</si>
  <si>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</si>
  <si>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名　　　　　　称</t>
  </si>
  <si>
    <t>東京センター大規模改修工事</t>
    <rPh sb="0" eb="2">
      <t>トウキョウ</t>
    </rPh>
    <rPh sb="6" eb="9">
      <t>ダイキボ</t>
    </rPh>
    <rPh sb="9" eb="11">
      <t>カイシュウ</t>
    </rPh>
    <rPh sb="11" eb="13">
      <t>コウジ</t>
    </rPh>
    <phoneticPr fontId="2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</si>
  <si>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</si>
  <si>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</si>
  <si>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</si>
  <si>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空気調和換気設備</t>
    <rPh sb="0" eb="2">
      <t>クウキ</t>
    </rPh>
    <rPh sb="2" eb="4">
      <t>チョウワ</t>
    </rPh>
    <rPh sb="4" eb="6">
      <t>カンキ</t>
    </rPh>
    <rPh sb="6" eb="8">
      <t>セツビ</t>
    </rPh>
    <phoneticPr fontId="4"/>
  </si>
  <si>
    <t>式</t>
    <rPh sb="0" eb="1">
      <t>シキ</t>
    </rPh>
    <phoneticPr fontId="3"/>
  </si>
  <si>
    <t>(2)</t>
    <phoneticPr fontId="3"/>
  </si>
  <si>
    <t>給排水衛生設備</t>
    <rPh sb="0" eb="1">
      <t>キュウ</t>
    </rPh>
    <rPh sb="1" eb="3">
      <t>ハイスイ</t>
    </rPh>
    <rPh sb="3" eb="5">
      <t>エイセイ</t>
    </rPh>
    <rPh sb="5" eb="7">
      <t>セツビ</t>
    </rPh>
    <phoneticPr fontId="3"/>
  </si>
  <si>
    <t>計</t>
    <rPh sb="0" eb="1">
      <t>ケイ</t>
    </rPh>
    <phoneticPr fontId="3"/>
  </si>
  <si>
    <t>備           考</t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</si>
  <si>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</si>
  <si>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</si>
  <si>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1.</t>
    <phoneticPr fontId="3"/>
  </si>
  <si>
    <t>直接仮設</t>
    <rPh sb="0" eb="2">
      <t>チョクセツ</t>
    </rPh>
    <rPh sb="2" eb="4">
      <t>カセツ</t>
    </rPh>
    <phoneticPr fontId="4"/>
  </si>
  <si>
    <t>2.</t>
    <phoneticPr fontId="3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</si>
  <si>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</si>
  <si>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</si>
  <si>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</si>
  <si>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</si>
  <si>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</si>
  <si>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</si>
  <si>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</si>
  <si>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</si>
  <si>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</si>
  <si>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</si>
  <si>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</si>
  <si>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</si>
  <si>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</si>
  <si>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</si>
  <si>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</si>
  <si>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</si>
  <si>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</si>
  <si>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</si>
  <si>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</si>
  <si>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</si>
  <si>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</si>
  <si>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</si>
  <si>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</si>
  <si>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</si>
  <si>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</si>
  <si>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</si>
  <si>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</si>
  <si>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</si>
  <si>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</si>
  <si>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</si>
  <si>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</si>
  <si>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</si>
  <si>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</si>
  <si>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</si>
  <si>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</si>
  <si>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</si>
  <si>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</si>
  <si>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</si>
  <si>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</si>
  <si>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</si>
  <si>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</si>
  <si>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</si>
  <si>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</si>
  <si>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</si>
  <si>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</si>
  <si>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</si>
  <si>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</si>
  <si>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</si>
  <si>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</si>
  <si>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</si>
  <si>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</si>
  <si>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</si>
  <si>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</si>
  <si>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</si>
  <si>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</si>
  <si>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</si>
  <si>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</si>
  <si>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</si>
  <si>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</si>
  <si>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</si>
  <si>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</si>
  <si>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</si>
  <si>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</si>
  <si>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</si>
  <si>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</si>
  <si>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</si>
  <si>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</si>
  <si>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</si>
  <si>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</si>
  <si>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</si>
  <si>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</si>
  <si>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</si>
  <si>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</si>
  <si>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</si>
  <si>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</si>
  <si>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</si>
  <si>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</si>
  <si>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</si>
  <si>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</si>
  <si>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</si>
  <si>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</si>
  <si>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</si>
  <si>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</si>
  <si>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</si>
  <si>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</si>
  <si>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</si>
  <si>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</si>
  <si>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</si>
  <si>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</si>
  <si>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</si>
  <si>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</si>
  <si>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</si>
  <si>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</si>
  <si>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</si>
  <si>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</si>
  <si>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</si>
  <si>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</si>
  <si>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</si>
  <si>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</si>
  <si>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</si>
  <si>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</si>
  <si>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</si>
  <si>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</si>
  <si>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</si>
  <si>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</si>
  <si>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</si>
  <si>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</si>
  <si>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</si>
  <si>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</si>
  <si>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</si>
  <si>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</si>
  <si>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</si>
  <si>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</si>
  <si>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</si>
  <si>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</si>
  <si>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</si>
  <si>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</si>
  <si>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</si>
  <si>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</si>
  <si>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</si>
  <si>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</si>
  <si>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</si>
  <si>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</si>
  <si>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</si>
  <si>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</si>
  <si>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</si>
  <si>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</si>
  <si>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</si>
  <si>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</si>
  <si>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</si>
  <si>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</si>
  <si>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</si>
  <si>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</si>
  <si>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</si>
  <si>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給水設備</t>
    <rPh sb="0" eb="2">
      <t>キュウスイ</t>
    </rPh>
    <rPh sb="2" eb="4">
      <t>セツビ</t>
    </rPh>
    <phoneticPr fontId="3"/>
  </si>
  <si>
    <t>排水設備</t>
    <rPh sb="0" eb="2">
      <t>ハイスイ</t>
    </rPh>
    <rPh sb="2" eb="4">
      <t>セツビ</t>
    </rPh>
    <phoneticPr fontId="3"/>
  </si>
  <si>
    <t>給湯設備</t>
    <rPh sb="0" eb="2">
      <t>キュウトウ</t>
    </rPh>
    <rPh sb="2" eb="4">
      <t>セツビ</t>
    </rPh>
    <phoneticPr fontId="3"/>
  </si>
  <si>
    <t>消火設備</t>
    <rPh sb="0" eb="2">
      <t>ショウカ</t>
    </rPh>
    <rPh sb="2" eb="4">
      <t>セツビ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</si>
  <si>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</si>
  <si>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</si>
  <si>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</si>
  <si>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</si>
  <si>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</si>
  <si>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</si>
  <si>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</si>
  <si>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</si>
  <si>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</si>
  <si>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</si>
  <si>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</si>
  <si>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</si>
  <si>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</si>
  <si>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</si>
  <si>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</si>
  <si>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</si>
  <si>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</si>
  <si>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</si>
  <si>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</si>
  <si>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</si>
  <si>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</si>
  <si>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</si>
  <si>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</si>
  <si>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</si>
  <si>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</si>
  <si>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</si>
  <si>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</si>
  <si>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</si>
  <si>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</si>
  <si>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</si>
  <si>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</si>
  <si>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</si>
  <si>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</si>
  <si>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</si>
  <si>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</si>
  <si>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</si>
  <si>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</si>
  <si>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</si>
  <si>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</si>
  <si>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</si>
  <si>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</si>
  <si>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</si>
  <si>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</si>
  <si>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</si>
  <si>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</si>
  <si>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</si>
  <si>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</si>
  <si>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</si>
  <si>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</si>
  <si>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</si>
  <si>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</si>
  <si>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</si>
  <si>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</si>
  <si>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</si>
  <si>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</si>
  <si>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</si>
  <si>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</si>
  <si>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</si>
  <si>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</si>
  <si>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</si>
  <si>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</si>
  <si>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</si>
  <si>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</si>
  <si>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</si>
  <si>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Ⅰ-(1)</t>
    <phoneticPr fontId="3"/>
  </si>
  <si>
    <t>宿泊棟</t>
    <rPh sb="0" eb="3">
      <t>シュクハクトウ</t>
    </rPh>
    <phoneticPr fontId="3"/>
  </si>
  <si>
    <t>Ⅰ-(2)</t>
  </si>
  <si>
    <t>Ⅰ-(1)-1</t>
    <phoneticPr fontId="3"/>
  </si>
  <si>
    <t>1</t>
    <phoneticPr fontId="3"/>
  </si>
  <si>
    <t>2</t>
    <phoneticPr fontId="3"/>
  </si>
  <si>
    <t>3</t>
    <phoneticPr fontId="3"/>
  </si>
  <si>
    <t>ステップＳ０（宿泊棟）</t>
    <rPh sb="7" eb="9">
      <t>シュクハク</t>
    </rPh>
    <rPh sb="9" eb="10">
      <t>トウ</t>
    </rPh>
    <phoneticPr fontId="3"/>
  </si>
  <si>
    <t>ステップＳ１（宿泊棟）</t>
    <rPh sb="7" eb="9">
      <t>シュクハク</t>
    </rPh>
    <rPh sb="9" eb="10">
      <t>トウ</t>
    </rPh>
    <phoneticPr fontId="3"/>
  </si>
  <si>
    <t>ステップＳ２（宿泊棟）</t>
    <rPh sb="7" eb="9">
      <t>シュクハク</t>
    </rPh>
    <rPh sb="9" eb="10">
      <t>トウ</t>
    </rPh>
    <phoneticPr fontId="3"/>
  </si>
  <si>
    <t>4</t>
    <phoneticPr fontId="3"/>
  </si>
  <si>
    <t>ステップＳ３（宿泊棟）</t>
    <rPh sb="7" eb="9">
      <t>シュクハク</t>
    </rPh>
    <rPh sb="9" eb="10">
      <t>トウ</t>
    </rPh>
    <phoneticPr fontId="3"/>
  </si>
  <si>
    <t>5</t>
  </si>
  <si>
    <t>ステップＳ４（宿泊棟）</t>
    <rPh sb="7" eb="9">
      <t>シュクハク</t>
    </rPh>
    <rPh sb="9" eb="10">
      <t>トウ</t>
    </rPh>
    <phoneticPr fontId="3"/>
  </si>
  <si>
    <t>Ⅰ-(2)-1</t>
    <phoneticPr fontId="3"/>
  </si>
  <si>
    <t>3.</t>
  </si>
  <si>
    <t>2.</t>
  </si>
  <si>
    <t>4.</t>
  </si>
  <si>
    <t>5.</t>
  </si>
  <si>
    <t>撤去設備</t>
    <rPh sb="0" eb="2">
      <t>テッキョ</t>
    </rPh>
    <rPh sb="2" eb="4">
      <t>セツビ</t>
    </rPh>
    <phoneticPr fontId="3"/>
  </si>
  <si>
    <t>アスベスト含有フランジ撤去</t>
    <rPh sb="5" eb="7">
      <t>ガンユウ</t>
    </rPh>
    <rPh sb="11" eb="13">
      <t>テッキョ</t>
    </rPh>
    <phoneticPr fontId="3"/>
  </si>
  <si>
    <t>5</t>
    <phoneticPr fontId="3"/>
  </si>
  <si>
    <t>足場組立及び解体工事</t>
  </si>
  <si>
    <t>6</t>
    <phoneticPr fontId="3"/>
  </si>
  <si>
    <t>アスベスト撤去</t>
    <rPh sb="5" eb="7">
      <t>テッキョ</t>
    </rPh>
    <phoneticPr fontId="3"/>
  </si>
  <si>
    <t>4</t>
  </si>
  <si>
    <t>6</t>
  </si>
  <si>
    <t>7</t>
    <phoneticPr fontId="3"/>
  </si>
  <si>
    <t>撤去工事</t>
    <rPh sb="0" eb="2">
      <t>テッキョ</t>
    </rPh>
    <rPh sb="2" eb="4">
      <t>コウジ</t>
    </rPh>
    <phoneticPr fontId="3"/>
  </si>
  <si>
    <t>8</t>
    <phoneticPr fontId="3"/>
  </si>
  <si>
    <t>1-1</t>
    <phoneticPr fontId="3"/>
  </si>
  <si>
    <t>機器設備</t>
    <rPh sb="0" eb="2">
      <t>キキ</t>
    </rPh>
    <rPh sb="2" eb="4">
      <t>セツビ</t>
    </rPh>
    <phoneticPr fontId="3"/>
  </si>
  <si>
    <t>ダクト設備</t>
    <rPh sb="3" eb="5">
      <t>セツビ</t>
    </rPh>
    <phoneticPr fontId="3"/>
  </si>
  <si>
    <t>配管設備</t>
    <rPh sb="0" eb="2">
      <t>ハイカン</t>
    </rPh>
    <rPh sb="2" eb="4">
      <t>セツビ</t>
    </rPh>
    <phoneticPr fontId="3"/>
  </si>
  <si>
    <t>総合調整</t>
    <rPh sb="0" eb="2">
      <t>ソウゴウ</t>
    </rPh>
    <rPh sb="2" eb="4">
      <t>チョウセイ</t>
    </rPh>
    <phoneticPr fontId="3"/>
  </si>
  <si>
    <t>1-2</t>
    <phoneticPr fontId="3"/>
  </si>
  <si>
    <t>1-3</t>
    <phoneticPr fontId="3"/>
  </si>
  <si>
    <t>1-4</t>
    <phoneticPr fontId="3"/>
  </si>
  <si>
    <t>2-1</t>
    <phoneticPr fontId="3"/>
  </si>
  <si>
    <t>2-2</t>
    <phoneticPr fontId="3"/>
  </si>
  <si>
    <t>2-3</t>
    <phoneticPr fontId="3"/>
  </si>
  <si>
    <t>2-4</t>
    <phoneticPr fontId="3"/>
  </si>
  <si>
    <t>2-5</t>
    <phoneticPr fontId="3"/>
  </si>
  <si>
    <t>3-1</t>
    <phoneticPr fontId="3"/>
  </si>
  <si>
    <t>3-2</t>
    <phoneticPr fontId="3"/>
  </si>
  <si>
    <t>3-3</t>
    <phoneticPr fontId="3"/>
  </si>
  <si>
    <t>3-4</t>
    <phoneticPr fontId="3"/>
  </si>
  <si>
    <t>1-5</t>
    <phoneticPr fontId="3"/>
  </si>
  <si>
    <t>4-1</t>
    <phoneticPr fontId="3"/>
  </si>
  <si>
    <t>4-2</t>
    <phoneticPr fontId="3"/>
  </si>
  <si>
    <t>4-3</t>
    <phoneticPr fontId="3"/>
  </si>
  <si>
    <t>4-4</t>
    <phoneticPr fontId="3"/>
  </si>
  <si>
    <t>4-5</t>
    <phoneticPr fontId="3"/>
  </si>
  <si>
    <t>4-6</t>
    <phoneticPr fontId="3"/>
  </si>
  <si>
    <t>4-7</t>
    <phoneticPr fontId="3"/>
  </si>
  <si>
    <t>2-6</t>
    <phoneticPr fontId="3"/>
  </si>
  <si>
    <t>2-7</t>
    <phoneticPr fontId="3"/>
  </si>
  <si>
    <t>5-1</t>
    <phoneticPr fontId="3"/>
  </si>
  <si>
    <t>5-2</t>
    <phoneticPr fontId="3"/>
  </si>
  <si>
    <t>5-3</t>
    <phoneticPr fontId="3"/>
  </si>
  <si>
    <t>5-4</t>
    <phoneticPr fontId="3"/>
  </si>
  <si>
    <t>5-5</t>
    <phoneticPr fontId="3"/>
  </si>
  <si>
    <t>5-6</t>
    <phoneticPr fontId="3"/>
  </si>
  <si>
    <t>5-7</t>
    <phoneticPr fontId="3"/>
  </si>
  <si>
    <t>5-8</t>
    <phoneticPr fontId="3"/>
  </si>
  <si>
    <t>（第1期工事）</t>
    <rPh sb="1" eb="2">
      <t>ダイ</t>
    </rPh>
    <rPh sb="3" eb="4">
      <t>キ</t>
    </rPh>
    <rPh sb="4" eb="6">
      <t>コウジ</t>
    </rPh>
    <phoneticPr fontId="3"/>
  </si>
  <si>
    <t>足場及び解体</t>
    <rPh sb="0" eb="2">
      <t>アシバ</t>
    </rPh>
    <rPh sb="2" eb="3">
      <t>オヨ</t>
    </rPh>
    <rPh sb="4" eb="6">
      <t>カイタイ</t>
    </rPh>
    <phoneticPr fontId="3"/>
  </si>
  <si>
    <t>発生材処分</t>
    <rPh sb="0" eb="2">
      <t>ハッセイ</t>
    </rPh>
    <rPh sb="2" eb="3">
      <t>ザイ</t>
    </rPh>
    <rPh sb="3" eb="5">
      <t>ショブン</t>
    </rPh>
    <phoneticPr fontId="3"/>
  </si>
  <si>
    <t>足場＆足場解体</t>
    <rPh sb="0" eb="2">
      <t>アシバ</t>
    </rPh>
    <rPh sb="3" eb="5">
      <t>アシバ</t>
    </rPh>
    <rPh sb="5" eb="7">
      <t>カイタイ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</si>
</sst>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[Red]&quot;▲&quot;#,##0"/>
    <numFmt numFmtId="177" formatCode="#,###\ \ \ "/>
    <numFmt numFmtId="178" formatCode="#,##0_ "/>
    <numFmt numFmtId="179" formatCode="_ * #,##0_ ;_ * &quot;▲&quot;#,##0_ 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</cellStyleXfs>
  <cellXfs count="168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right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38" fontId="2" fillId="0" borderId="0" xfId="1" applyFont="1" applyAlignment="1">
      <alignment vertical="center"/>
    </xf>
    <xf numFmtId="38" fontId="2" fillId="0" borderId="7" xfId="0" applyNumberFormat="1" applyFont="1" applyBorder="1" applyAlignment="1" applyProtection="1">
      <alignment vertical="center"/>
      <protection locked="0"/>
    </xf>
    <xf numFmtId="179" fontId="25" fillId="0" borderId="8" xfId="1" applyNumberFormat="1" applyFont="1" applyBorder="1" applyAlignment="1">
      <alignment vertical="center"/>
    </xf>
    <xf numFmtId="38" fontId="2" fillId="0" borderId="0" xfId="0" applyNumberFormat="1" applyFont="1" applyAlignment="1" applyProtection="1">
      <alignment vertical="center"/>
      <protection locked="0"/>
    </xf>
    <xf numFmtId="38" fontId="19" fillId="0" borderId="7" xfId="0" applyNumberFormat="1" applyFont="1" applyBorder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38" fontId="19" fillId="0" borderId="0" xfId="0" applyNumberFormat="1" applyFont="1" applyAlignment="1" applyProtection="1">
      <alignment vertical="center"/>
      <protection locked="0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16" fillId="0" borderId="0" xfId="0" applyFont="1" applyProtection="1">
      <protection locked="0"/>
    </xf>
    <xf numFmtId="0" fontId="0" fillId="0" borderId="0" xfId="0" applyProtection="1">
      <protection locked="0"/>
    </xf>
    <xf numFmtId="179" fontId="2" fillId="0" borderId="6" xfId="0" applyNumberFormat="1" applyFont="1" applyBorder="1" applyAlignment="1" applyProtection="1">
      <alignment horizontal="right" vertical="center"/>
      <protection locked="0"/>
    </xf>
    <xf numFmtId="179" fontId="19" fillId="0" borderId="6" xfId="0" applyNumberFormat="1" applyFont="1" applyBorder="1" applyAlignment="1" applyProtection="1">
      <alignment horizontal="right" vertical="center"/>
      <protection locked="0"/>
    </xf>
  </cellXfs>
  <cellStyles count="4">
    <cellStyle name="桁区切り" xfId="1" builtinId="6"/>
    <cellStyle name="標準" xfId="0" builtinId="0"/>
    <cellStyle name="標準_総括表" xfId="2" xr:uid="{00000000-0005-0000-0000-000002000000}"/>
    <cellStyle name="標準_内訳作成form" xfId="3" xr:uid="{00000000-0005-0000-0000-000003000000}"/>
  </cellStyles>
  <dxfs count="29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se.sharepoint.com/sites/g_JICA106/Shared%20Documents/General/05_&#22793;&#26356;&#35373;&#35336;&#26989;&#21209;/04.&#20877;&#31309;&#31639;/03_&#27231;&#26800;&#35373;&#20633;/01_&#31532;1&#26399;&#24037;&#20107;/02_&#20869;&#35379;&#26360;/&#20869;&#35379;&#26360;/121_&#32048;&#30446;&#20869;&#35379;&#26360;_S0&#65405;&#65411;&#65391;&#65420;&#65439;_240719.xlsx" TargetMode="External"/><Relationship Id="rId1" Type="http://schemas.openxmlformats.org/officeDocument/2006/relationships/externalLinkPath" Target="121_&#32048;&#30446;&#20869;&#35379;&#26360;_S0&#65405;&#65411;&#65391;&#65420;&#65439;_2407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○表紙西暦"/>
      <sheetName val="△表紙年号令和"/>
      <sheetName val="(1)小科目S0"/>
      <sheetName val="内訳ﾌｫｰﾏｯﾄ白紙"/>
      <sheetName val="（1）建築"/>
      <sheetName val="建築内訳"/>
      <sheetName val="（2）電気"/>
      <sheetName val="電気内訳"/>
      <sheetName val="（3）空調"/>
      <sheetName val="空調内訳"/>
      <sheetName val="（4）衛生"/>
      <sheetName val="衛生内訳"/>
      <sheetName val="（5）昇降機　説明"/>
      <sheetName val="（6）機械　説明"/>
      <sheetName val="（7） 屋外 "/>
      <sheetName val="屋外内訳 "/>
      <sheetName val="部分別種目"/>
      <sheetName val="部分別建築"/>
      <sheetName val="改修種目"/>
      <sheetName val="2-1-3-1"/>
      <sheetName val="代価表-管"/>
      <sheetName val="代価表-ダ"/>
      <sheetName val="代価表-保温"/>
      <sheetName val="代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I13"/>
        </row>
      </sheetData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view="pageBreakPreview" zoomScaleNormal="100" zoomScaleSheetLayoutView="100" workbookViewId="0">
      <selection activeCell="E2" sqref="E2"/>
    </sheetView>
  </sheetViews>
  <sheetFormatPr defaultColWidth="9" defaultRowHeight="13.5"/>
  <cols>
    <col min="1" max="1" width="60.625" style="137" customWidth="1"/>
    <col min="2" max="2" width="10.625" style="137" customWidth="1"/>
    <col min="3" max="3" width="30.625" style="137" customWidth="1"/>
    <col min="4" max="5" width="6.625" style="137" customWidth="1"/>
    <col min="6" max="11" width="3.625" style="137" customWidth="1"/>
    <col min="12" max="16384" width="9" style="137"/>
  </cols>
  <sheetData>
    <row r="1" spans="2:11" ht="30" customHeight="1">
      <c r="E1" s="164">
        <v>2021</v>
      </c>
      <c r="F1" s="165"/>
      <c r="G1" s="138" t="s">
        <v>0</v>
      </c>
      <c r="H1" s="143">
        <v>4</v>
      </c>
      <c r="I1" s="138" t="s">
        <v>1</v>
      </c>
      <c r="J1" s="143">
        <v>1</v>
      </c>
      <c r="K1" s="138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39" t="s">
        <v>3</v>
      </c>
    </row>
    <row r="6" spans="2:11" ht="30" customHeight="1"/>
    <row r="7" spans="2:11" ht="30" customHeight="1"/>
    <row r="8" spans="2:11" ht="30" customHeight="1">
      <c r="B8" s="140" t="s">
        <v>4</v>
      </c>
    </row>
    <row r="9" spans="2:11" ht="30" customHeight="1"/>
    <row r="10" spans="2:11" ht="62.25" customHeight="1"/>
    <row r="11" spans="2:11" ht="13.5" customHeight="1">
      <c r="B11" s="141"/>
      <c r="C11" s="141"/>
    </row>
    <row r="12" spans="2:11" ht="19.899999999999999" customHeight="1">
      <c r="B12" s="141"/>
      <c r="C12" s="141"/>
    </row>
    <row r="13" spans="2:11" ht="15" customHeight="1">
      <c r="D13" s="144"/>
      <c r="E13"/>
      <c r="F13"/>
      <c r="G13"/>
      <c r="H13"/>
      <c r="I13"/>
      <c r="J13"/>
      <c r="K13"/>
    </row>
    <row r="14" spans="2:11" ht="21.75" customHeight="1">
      <c r="D14" s="142"/>
      <c r="E14" s="142"/>
      <c r="F14" s="145"/>
      <c r="G14" s="145"/>
      <c r="H14" s="145"/>
      <c r="I14" s="145"/>
      <c r="J14" s="146"/>
      <c r="K14" s="146"/>
    </row>
    <row r="15" spans="2:11" ht="41.25" customHeight="1">
      <c r="D15" s="147"/>
      <c r="E15" s="147"/>
      <c r="F15" s="147"/>
      <c r="G15" s="147"/>
      <c r="H15" s="147"/>
      <c r="I15" s="147"/>
      <c r="J15" s="147"/>
      <c r="K15" s="147"/>
    </row>
    <row r="16" spans="2:11" ht="24" customHeight="1">
      <c r="D16" s="148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view="pageBreakPreview" zoomScaleNormal="100" zoomScaleSheetLayoutView="100" workbookViewId="0">
      <selection activeCell="E2" sqref="E2"/>
    </sheetView>
  </sheetViews>
  <sheetFormatPr defaultColWidth="9" defaultRowHeight="13.5"/>
  <cols>
    <col min="1" max="1" width="60.625" style="137" customWidth="1"/>
    <col min="2" max="2" width="10.625" style="137" customWidth="1"/>
    <col min="3" max="3" width="30.625" style="137" customWidth="1"/>
    <col min="4" max="5" width="6.625" style="137" customWidth="1"/>
    <col min="6" max="11" width="3.625" style="137" customWidth="1"/>
    <col min="12" max="16384" width="9" style="137"/>
  </cols>
  <sheetData>
    <row r="1" spans="2:11" ht="30" customHeight="1">
      <c r="E1" s="143" t="s">
        <v>5</v>
      </c>
      <c r="F1" s="143">
        <v>3</v>
      </c>
      <c r="G1" s="138" t="s">
        <v>0</v>
      </c>
      <c r="H1" s="143">
        <v>4</v>
      </c>
      <c r="I1" s="138" t="s">
        <v>1</v>
      </c>
      <c r="J1" s="143">
        <v>1</v>
      </c>
      <c r="K1" s="138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39" t="s">
        <v>3</v>
      </c>
    </row>
    <row r="6" spans="2:11" ht="30" customHeight="1"/>
    <row r="7" spans="2:11" ht="30" customHeight="1"/>
    <row r="8" spans="2:11" ht="30" customHeight="1">
      <c r="B8" s="140" t="s">
        <v>4</v>
      </c>
    </row>
    <row r="9" spans="2:11" ht="30" customHeight="1"/>
    <row r="10" spans="2:11" ht="62.25" customHeight="1"/>
    <row r="11" spans="2:11" ht="13.5" customHeight="1">
      <c r="B11" s="141"/>
      <c r="C11" s="141"/>
    </row>
    <row r="12" spans="2:11" ht="19.899999999999999" customHeight="1">
      <c r="B12" s="141"/>
      <c r="C12" s="141"/>
    </row>
    <row r="13" spans="2:11" ht="15" customHeight="1">
      <c r="D13" s="144"/>
      <c r="E13"/>
      <c r="F13"/>
      <c r="G13"/>
      <c r="H13"/>
      <c r="I13"/>
      <c r="J13"/>
      <c r="K13"/>
    </row>
    <row r="14" spans="2:11" ht="21.75" customHeight="1">
      <c r="D14" s="142"/>
      <c r="E14" s="142"/>
      <c r="F14" s="145"/>
      <c r="G14" s="145"/>
      <c r="H14" s="145"/>
      <c r="I14" s="145"/>
      <c r="J14" s="146"/>
      <c r="K14" s="146"/>
    </row>
    <row r="15" spans="2:11" ht="41.25" customHeight="1">
      <c r="D15" s="147"/>
      <c r="E15" s="147"/>
      <c r="F15" s="147"/>
      <c r="G15" s="147"/>
      <c r="H15" s="147"/>
      <c r="I15" s="147"/>
      <c r="J15" s="147"/>
      <c r="K15" s="147"/>
    </row>
    <row r="16" spans="2:11" ht="24" customHeight="1">
      <c r="D16" s="148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21" customWidth="1"/>
    <col min="8" max="8" width="19.375" style="12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26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 t="s">
        <v>27</v>
      </c>
      <c r="B3" s="23" t="s">
        <v>28</v>
      </c>
      <c r="C3" s="24"/>
      <c r="D3" s="25"/>
      <c r="E3" s="26"/>
      <c r="F3" s="27"/>
      <c r="G3" s="12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29</v>
      </c>
      <c r="B7" s="23" t="s">
        <v>30</v>
      </c>
      <c r="C7" s="24"/>
      <c r="D7" s="25"/>
      <c r="E7" s="36">
        <v>1</v>
      </c>
      <c r="F7" s="27" t="s">
        <v>22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31</v>
      </c>
      <c r="B9" s="23" t="s">
        <v>32</v>
      </c>
      <c r="C9" s="24"/>
      <c r="D9" s="25"/>
      <c r="E9" s="36">
        <v>1</v>
      </c>
      <c r="F9" s="27" t="s">
        <v>22</v>
      </c>
      <c r="G9" s="12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33</v>
      </c>
      <c r="B11" s="23" t="s">
        <v>34</v>
      </c>
      <c r="C11" s="24"/>
      <c r="D11" s="25"/>
      <c r="E11" s="36">
        <v>1</v>
      </c>
      <c r="F11" s="27" t="s">
        <v>22</v>
      </c>
      <c r="G11" s="12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35</v>
      </c>
      <c r="B13" s="23" t="s">
        <v>36</v>
      </c>
      <c r="C13" s="24"/>
      <c r="D13" s="25"/>
      <c r="E13" s="36">
        <v>1</v>
      </c>
      <c r="F13" s="27" t="s">
        <v>22</v>
      </c>
      <c r="G13" s="12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37</v>
      </c>
      <c r="B15" s="23" t="s">
        <v>38</v>
      </c>
      <c r="C15" s="24"/>
      <c r="D15" s="25"/>
      <c r="E15" s="36">
        <v>1</v>
      </c>
      <c r="F15" s="27" t="s">
        <v>22</v>
      </c>
      <c r="G15" s="12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39</v>
      </c>
      <c r="B17" s="23" t="s">
        <v>40</v>
      </c>
      <c r="C17" s="24"/>
      <c r="D17" s="25"/>
      <c r="E17" s="36">
        <v>1</v>
      </c>
      <c r="F17" s="27" t="s">
        <v>22</v>
      </c>
      <c r="G17" s="12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41</v>
      </c>
      <c r="B19" s="23" t="s">
        <v>42</v>
      </c>
      <c r="C19" s="24"/>
      <c r="D19" s="25"/>
      <c r="E19" s="36">
        <v>1</v>
      </c>
      <c r="F19" s="27" t="s">
        <v>22</v>
      </c>
      <c r="G19" s="12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43</v>
      </c>
      <c r="B21" s="23" t="s">
        <v>44</v>
      </c>
      <c r="C21" s="24"/>
      <c r="D21" s="25"/>
      <c r="E21" s="36">
        <v>1</v>
      </c>
      <c r="F21" s="27" t="s">
        <v>22</v>
      </c>
      <c r="G21" s="12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45</v>
      </c>
      <c r="B23" s="23" t="s">
        <v>46</v>
      </c>
      <c r="C23" s="24"/>
      <c r="D23" s="25"/>
      <c r="E23" s="36">
        <v>1</v>
      </c>
      <c r="F23" s="27" t="s">
        <v>22</v>
      </c>
      <c r="G23" s="12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47</v>
      </c>
      <c r="B25" s="23" t="s">
        <v>48</v>
      </c>
      <c r="C25" s="24"/>
      <c r="D25" s="25"/>
      <c r="E25" s="36">
        <v>1</v>
      </c>
      <c r="F25" s="27" t="s">
        <v>22</v>
      </c>
      <c r="G25" s="12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49</v>
      </c>
      <c r="B27" s="23" t="s">
        <v>50</v>
      </c>
      <c r="C27" s="24"/>
      <c r="D27" s="25"/>
      <c r="E27" s="36">
        <v>1</v>
      </c>
      <c r="F27" s="27" t="s">
        <v>22</v>
      </c>
      <c r="G27" s="12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51</v>
      </c>
      <c r="B29" s="23" t="s">
        <v>52</v>
      </c>
      <c r="C29" s="24"/>
      <c r="D29" s="25"/>
      <c r="E29" s="36">
        <v>1</v>
      </c>
      <c r="F29" s="27" t="s">
        <v>22</v>
      </c>
      <c r="G29" s="12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53</v>
      </c>
      <c r="B31" s="23" t="s">
        <v>54</v>
      </c>
      <c r="C31" s="24"/>
      <c r="D31" s="25"/>
      <c r="E31" s="36">
        <v>1</v>
      </c>
      <c r="F31" s="27" t="s">
        <v>22</v>
      </c>
      <c r="G31" s="12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55</v>
      </c>
      <c r="B33" s="23" t="s">
        <v>56</v>
      </c>
      <c r="C33" s="24"/>
      <c r="D33" s="25"/>
      <c r="E33" s="36">
        <v>1</v>
      </c>
      <c r="F33" s="27" t="s">
        <v>22</v>
      </c>
      <c r="G33" s="12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57</v>
      </c>
      <c r="B35" s="23" t="s">
        <v>58</v>
      </c>
      <c r="C35" s="24"/>
      <c r="D35" s="25"/>
      <c r="E35" s="36">
        <v>1</v>
      </c>
      <c r="F35" s="27" t="s">
        <v>22</v>
      </c>
      <c r="G35" s="12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59</v>
      </c>
      <c r="B37" s="23" t="s">
        <v>60</v>
      </c>
      <c r="C37" s="24"/>
      <c r="D37" s="25"/>
      <c r="E37" s="36">
        <v>1</v>
      </c>
      <c r="F37" s="27" t="s">
        <v>22</v>
      </c>
      <c r="G37" s="12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61</v>
      </c>
      <c r="B39" s="23" t="s">
        <v>62</v>
      </c>
      <c r="C39" s="24"/>
      <c r="D39" s="25"/>
      <c r="E39" s="36">
        <v>1</v>
      </c>
      <c r="F39" s="27" t="s">
        <v>22</v>
      </c>
      <c r="G39" s="12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63</v>
      </c>
      <c r="B41" s="23" t="s">
        <v>64</v>
      </c>
      <c r="C41" s="24"/>
      <c r="D41" s="25"/>
      <c r="E41" s="36">
        <v>1</v>
      </c>
      <c r="F41" s="27" t="s">
        <v>22</v>
      </c>
      <c r="G41" s="12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65</v>
      </c>
      <c r="B43" s="23" t="s">
        <v>66</v>
      </c>
      <c r="C43" s="24"/>
      <c r="D43" s="25"/>
      <c r="E43" s="36">
        <v>1</v>
      </c>
      <c r="F43" s="27" t="s">
        <v>22</v>
      </c>
      <c r="G43" s="12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67</v>
      </c>
      <c r="B45" s="23" t="s">
        <v>68</v>
      </c>
      <c r="C45" s="24"/>
      <c r="D45" s="25"/>
      <c r="E45" s="36">
        <v>1</v>
      </c>
      <c r="F45" s="27" t="s">
        <v>22</v>
      </c>
      <c r="G45" s="12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69</v>
      </c>
      <c r="B47" s="23" t="s">
        <v>70</v>
      </c>
      <c r="C47" s="24"/>
      <c r="D47" s="25"/>
      <c r="E47" s="36">
        <v>1</v>
      </c>
      <c r="F47" s="27" t="s">
        <v>22</v>
      </c>
      <c r="G47" s="12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25</v>
      </c>
      <c r="C71" s="24"/>
      <c r="D71" s="25"/>
      <c r="E71" s="26"/>
      <c r="F71" s="27"/>
      <c r="G71" s="12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2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21" customWidth="1"/>
    <col min="8" max="8" width="19.375" style="12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/>
      <c r="B3" s="23"/>
      <c r="C3" s="24"/>
      <c r="D3" s="25"/>
      <c r="E3" s="26"/>
      <c r="F3" s="27"/>
      <c r="G3" s="12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8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7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L1" s="129" t="s">
        <v>71</v>
      </c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 t="s">
        <v>72</v>
      </c>
      <c r="B3" s="23" t="s">
        <v>73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29</v>
      </c>
      <c r="B7" s="81" t="s">
        <v>74</v>
      </c>
      <c r="C7" s="82"/>
      <c r="D7" s="83"/>
      <c r="E7" s="84">
        <v>1</v>
      </c>
      <c r="F7" s="85" t="s">
        <v>22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75</v>
      </c>
      <c r="B9" s="57" t="s">
        <v>76</v>
      </c>
      <c r="C9" s="39"/>
      <c r="D9" s="40"/>
      <c r="E9" s="36">
        <v>1</v>
      </c>
      <c r="F9" s="27" t="s">
        <v>22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77</v>
      </c>
      <c r="B11" s="57" t="s">
        <v>78</v>
      </c>
      <c r="C11" s="39"/>
      <c r="D11" s="40"/>
      <c r="E11" s="36">
        <v>1</v>
      </c>
      <c r="F11" s="27" t="s">
        <v>22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79</v>
      </c>
      <c r="B13" s="57" t="s">
        <v>80</v>
      </c>
      <c r="C13" s="39"/>
      <c r="D13" s="40"/>
      <c r="E13" s="36">
        <v>1</v>
      </c>
      <c r="F13" s="27" t="s">
        <v>22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31</v>
      </c>
      <c r="B15" s="81" t="s">
        <v>81</v>
      </c>
      <c r="C15" s="82"/>
      <c r="D15" s="83"/>
      <c r="E15" s="84">
        <v>1</v>
      </c>
      <c r="F15" s="85" t="s">
        <v>22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33</v>
      </c>
      <c r="B17" s="81" t="s">
        <v>82</v>
      </c>
      <c r="C17" s="82"/>
      <c r="D17" s="83"/>
      <c r="E17" s="84">
        <v>1</v>
      </c>
      <c r="F17" s="85" t="s">
        <v>22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35</v>
      </c>
      <c r="B19" s="81" t="s">
        <v>83</v>
      </c>
      <c r="C19" s="82"/>
      <c r="D19" s="83"/>
      <c r="E19" s="84">
        <v>1</v>
      </c>
      <c r="F19" s="85" t="s">
        <v>22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37</v>
      </c>
      <c r="B21" s="81" t="s">
        <v>84</v>
      </c>
      <c r="C21" s="82"/>
      <c r="D21" s="83"/>
      <c r="E21" s="84">
        <v>1</v>
      </c>
      <c r="F21" s="85" t="s">
        <v>22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85</v>
      </c>
      <c r="B23" s="57" t="s">
        <v>86</v>
      </c>
      <c r="C23" s="39"/>
      <c r="D23" s="40"/>
      <c r="E23" s="36">
        <v>1</v>
      </c>
      <c r="F23" s="27" t="s">
        <v>22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87</v>
      </c>
      <c r="B25" s="57" t="s">
        <v>88</v>
      </c>
      <c r="C25" s="39"/>
      <c r="D25" s="40"/>
      <c r="E25" s="36">
        <v>1</v>
      </c>
      <c r="F25" s="27" t="s">
        <v>22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39</v>
      </c>
      <c r="B27" s="81" t="s">
        <v>89</v>
      </c>
      <c r="C27" s="82"/>
      <c r="D27" s="94"/>
      <c r="E27" s="84">
        <v>1</v>
      </c>
      <c r="F27" s="85" t="s">
        <v>22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41</v>
      </c>
      <c r="B29" s="81" t="s">
        <v>90</v>
      </c>
      <c r="C29" s="82"/>
      <c r="D29" s="83"/>
      <c r="E29" s="84">
        <v>1</v>
      </c>
      <c r="F29" s="85" t="s">
        <v>22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91</v>
      </c>
      <c r="B31" s="57" t="s">
        <v>90</v>
      </c>
      <c r="C31" s="39"/>
      <c r="D31" s="44"/>
      <c r="E31" s="36">
        <v>1</v>
      </c>
      <c r="F31" s="27" t="s">
        <v>22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92</v>
      </c>
      <c r="B33" s="57" t="s">
        <v>93</v>
      </c>
      <c r="C33" s="39"/>
      <c r="D33" s="44"/>
      <c r="E33" s="36">
        <v>1</v>
      </c>
      <c r="F33" s="27" t="s">
        <v>22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43</v>
      </c>
      <c r="B35" s="81" t="s">
        <v>94</v>
      </c>
      <c r="C35" s="95"/>
      <c r="D35" s="94"/>
      <c r="E35" s="84">
        <v>1</v>
      </c>
      <c r="F35" s="85" t="s">
        <v>22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95</v>
      </c>
      <c r="B37" s="57" t="s">
        <v>96</v>
      </c>
      <c r="C37" s="38"/>
      <c r="D37" s="44"/>
      <c r="E37" s="36">
        <v>1</v>
      </c>
      <c r="F37" s="27" t="s">
        <v>22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97</v>
      </c>
      <c r="B39" s="57" t="s">
        <v>94</v>
      </c>
      <c r="C39" s="38"/>
      <c r="D39" s="40"/>
      <c r="E39" s="36">
        <v>1</v>
      </c>
      <c r="F39" s="27" t="s">
        <v>22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45</v>
      </c>
      <c r="B41" s="81" t="s">
        <v>98</v>
      </c>
      <c r="C41" s="95"/>
      <c r="D41" s="97"/>
      <c r="E41" s="84">
        <v>1</v>
      </c>
      <c r="F41" s="85" t="s">
        <v>22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99</v>
      </c>
      <c r="B43" s="57" t="s">
        <v>100</v>
      </c>
      <c r="C43" s="38"/>
      <c r="D43" s="40"/>
      <c r="E43" s="36">
        <v>1</v>
      </c>
      <c r="F43" s="27" t="s">
        <v>22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101</v>
      </c>
      <c r="B45" s="57" t="s">
        <v>102</v>
      </c>
      <c r="C45" s="39"/>
      <c r="D45" s="40"/>
      <c r="E45" s="36">
        <v>1</v>
      </c>
      <c r="F45" s="27" t="s">
        <v>22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103</v>
      </c>
      <c r="B47" s="57" t="s">
        <v>104</v>
      </c>
      <c r="C47" s="39"/>
      <c r="D47" s="40"/>
      <c r="E47" s="36">
        <v>1</v>
      </c>
      <c r="F47" s="27" t="s">
        <v>22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47</v>
      </c>
      <c r="B49" s="81" t="s">
        <v>105</v>
      </c>
      <c r="C49" s="82"/>
      <c r="D49" s="83"/>
      <c r="E49" s="84">
        <v>1</v>
      </c>
      <c r="F49" s="85" t="s">
        <v>22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106</v>
      </c>
      <c r="B51" s="57" t="s">
        <v>107</v>
      </c>
      <c r="C51" s="47"/>
      <c r="D51" s="40"/>
      <c r="E51" s="36">
        <v>1</v>
      </c>
      <c r="F51" s="27" t="s">
        <v>22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108</v>
      </c>
      <c r="B53" s="57" t="s">
        <v>109</v>
      </c>
      <c r="C53" s="49"/>
      <c r="D53" s="40"/>
      <c r="E53" s="36">
        <v>1</v>
      </c>
      <c r="F53" s="27" t="s">
        <v>22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49</v>
      </c>
      <c r="B55" s="81" t="s">
        <v>110</v>
      </c>
      <c r="C55" s="99"/>
      <c r="D55" s="83"/>
      <c r="E55" s="84">
        <v>1</v>
      </c>
      <c r="F55" s="85" t="s">
        <v>22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51</v>
      </c>
      <c r="B57" s="81" t="s">
        <v>111</v>
      </c>
      <c r="C57" s="99"/>
      <c r="D57" s="83"/>
      <c r="E57" s="84">
        <v>1</v>
      </c>
      <c r="F57" s="85" t="s">
        <v>22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112</v>
      </c>
      <c r="B59" s="57" t="s">
        <v>113</v>
      </c>
      <c r="C59" s="49"/>
      <c r="D59" s="40"/>
      <c r="E59" s="36">
        <v>1</v>
      </c>
      <c r="F59" s="27" t="s">
        <v>22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114</v>
      </c>
      <c r="B61" s="57" t="s">
        <v>115</v>
      </c>
      <c r="C61" s="49"/>
      <c r="D61" s="40"/>
      <c r="E61" s="36">
        <v>1</v>
      </c>
      <c r="F61" s="27" t="s">
        <v>22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53</v>
      </c>
      <c r="B63" s="105" t="s">
        <v>116</v>
      </c>
      <c r="C63" s="86"/>
      <c r="D63" s="87"/>
      <c r="E63" s="84">
        <v>1</v>
      </c>
      <c r="F63" s="85" t="s">
        <v>22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117</v>
      </c>
      <c r="B65" s="23" t="s">
        <v>118</v>
      </c>
      <c r="C65" s="24"/>
      <c r="D65" s="25"/>
      <c r="E65" s="36">
        <v>1</v>
      </c>
      <c r="F65" s="70" t="s">
        <v>22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119</v>
      </c>
      <c r="B67" s="23" t="s">
        <v>120</v>
      </c>
      <c r="C67" s="24"/>
      <c r="D67" s="25"/>
      <c r="E67" s="36">
        <v>1</v>
      </c>
      <c r="F67" s="70" t="s">
        <v>22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55</v>
      </c>
      <c r="B69" s="105" t="s">
        <v>121</v>
      </c>
      <c r="C69" s="86"/>
      <c r="D69" s="87"/>
      <c r="E69" s="84">
        <v>1</v>
      </c>
      <c r="F69" s="108" t="s">
        <v>22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122</v>
      </c>
      <c r="B71" s="23" t="s">
        <v>123</v>
      </c>
      <c r="C71" s="24"/>
      <c r="D71" s="25"/>
      <c r="E71" s="36">
        <v>1</v>
      </c>
      <c r="F71" s="70" t="s">
        <v>22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124</v>
      </c>
      <c r="B73" s="23" t="s">
        <v>125</v>
      </c>
      <c r="C73" s="24"/>
      <c r="D73" s="25"/>
      <c r="E73" s="36">
        <v>1</v>
      </c>
      <c r="F73" s="70" t="s">
        <v>22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57</v>
      </c>
      <c r="B75" s="105" t="s">
        <v>126</v>
      </c>
      <c r="C75" s="86"/>
      <c r="D75" s="87"/>
      <c r="E75" s="84">
        <v>1</v>
      </c>
      <c r="F75" s="108" t="s">
        <v>22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127</v>
      </c>
      <c r="B77" s="23" t="s">
        <v>128</v>
      </c>
      <c r="C77" s="24"/>
      <c r="D77" s="25"/>
      <c r="E77" s="36">
        <v>1</v>
      </c>
      <c r="F77" s="70" t="s">
        <v>22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129</v>
      </c>
      <c r="B79" s="57" t="s">
        <v>130</v>
      </c>
      <c r="C79" s="52"/>
      <c r="D79" s="25"/>
      <c r="E79" s="36">
        <v>1</v>
      </c>
      <c r="F79" s="70" t="s">
        <v>22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59</v>
      </c>
      <c r="B81" s="81" t="s">
        <v>131</v>
      </c>
      <c r="C81" s="110"/>
      <c r="D81" s="87"/>
      <c r="E81" s="84">
        <v>1</v>
      </c>
      <c r="F81" s="108" t="s">
        <v>22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61</v>
      </c>
      <c r="B83" s="81" t="s">
        <v>132</v>
      </c>
      <c r="C83" s="110"/>
      <c r="D83" s="87"/>
      <c r="E83" s="84">
        <v>1</v>
      </c>
      <c r="F83" s="108" t="s">
        <v>22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63</v>
      </c>
      <c r="B85" s="81" t="s">
        <v>133</v>
      </c>
      <c r="C85" s="110"/>
      <c r="D85" s="87"/>
      <c r="E85" s="84">
        <v>1</v>
      </c>
      <c r="F85" s="108" t="s">
        <v>22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65</v>
      </c>
      <c r="B87" s="105" t="s">
        <v>134</v>
      </c>
      <c r="C87" s="86"/>
      <c r="D87" s="87"/>
      <c r="E87" s="84">
        <v>1</v>
      </c>
      <c r="F87" s="108" t="s">
        <v>22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67</v>
      </c>
      <c r="B89" s="81" t="s">
        <v>135</v>
      </c>
      <c r="C89" s="110"/>
      <c r="D89" s="87"/>
      <c r="E89" s="84">
        <v>1</v>
      </c>
      <c r="F89" s="108" t="s">
        <v>22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69</v>
      </c>
      <c r="B91" s="81" t="s">
        <v>136</v>
      </c>
      <c r="C91" s="110"/>
      <c r="D91" s="87"/>
      <c r="E91" s="84">
        <v>1</v>
      </c>
      <c r="F91" s="108" t="s">
        <v>22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137</v>
      </c>
      <c r="B93" s="81" t="s">
        <v>138</v>
      </c>
      <c r="C93" s="110"/>
      <c r="D93" s="87"/>
      <c r="E93" s="84">
        <v>1</v>
      </c>
      <c r="F93" s="108" t="s">
        <v>22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139</v>
      </c>
      <c r="B95" s="105" t="s">
        <v>140</v>
      </c>
      <c r="C95" s="86"/>
      <c r="D95" s="87"/>
      <c r="E95" s="84">
        <v>1</v>
      </c>
      <c r="F95" s="108" t="s">
        <v>22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141</v>
      </c>
      <c r="B97" s="105" t="s">
        <v>142</v>
      </c>
      <c r="C97" s="86"/>
      <c r="D97" s="87"/>
      <c r="E97" s="84">
        <v>1</v>
      </c>
      <c r="F97" s="108" t="s">
        <v>22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143</v>
      </c>
      <c r="B99" s="23" t="s">
        <v>144</v>
      </c>
      <c r="C99" s="24"/>
      <c r="D99" s="25"/>
      <c r="E99" s="112">
        <v>1</v>
      </c>
      <c r="F99" s="70" t="s">
        <v>22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145</v>
      </c>
      <c r="B101" s="23" t="s">
        <v>146</v>
      </c>
      <c r="C101" s="24"/>
      <c r="D101" s="25"/>
      <c r="E101" s="112">
        <v>1</v>
      </c>
      <c r="F101" s="70" t="s">
        <v>22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147</v>
      </c>
      <c r="B103" s="105" t="s">
        <v>148</v>
      </c>
      <c r="C103" s="86"/>
      <c r="D103" s="87"/>
      <c r="E103" s="84">
        <v>1</v>
      </c>
      <c r="F103" s="108" t="s">
        <v>22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149</v>
      </c>
      <c r="B105" s="105" t="s">
        <v>150</v>
      </c>
      <c r="C105" s="86"/>
      <c r="D105" s="87"/>
      <c r="E105" s="84">
        <v>1</v>
      </c>
      <c r="F105" s="85" t="s">
        <v>22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151</v>
      </c>
      <c r="B107" s="105" t="s">
        <v>152</v>
      </c>
      <c r="C107" s="86"/>
      <c r="D107" s="87"/>
      <c r="E107" s="84">
        <v>1</v>
      </c>
      <c r="F107" s="85" t="s">
        <v>22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153</v>
      </c>
      <c r="B109" s="105" t="s">
        <v>154</v>
      </c>
      <c r="C109" s="86"/>
      <c r="D109" s="87"/>
      <c r="E109" s="84">
        <v>1</v>
      </c>
      <c r="F109" s="85" t="s">
        <v>22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155</v>
      </c>
      <c r="B111" s="23" t="s">
        <v>156</v>
      </c>
      <c r="C111" s="24"/>
      <c r="D111" s="25"/>
      <c r="E111" s="112">
        <v>1</v>
      </c>
      <c r="F111" s="27" t="s">
        <v>22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25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2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 t="s">
        <v>157</v>
      </c>
      <c r="B3" s="23" t="s">
        <v>158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29</v>
      </c>
      <c r="B7" s="57" t="s">
        <v>159</v>
      </c>
      <c r="C7" s="52"/>
      <c r="D7" s="25"/>
      <c r="E7" s="36">
        <v>1</v>
      </c>
      <c r="F7" s="27" t="s">
        <v>22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31</v>
      </c>
      <c r="B9" s="57" t="s">
        <v>160</v>
      </c>
      <c r="C9" s="52"/>
      <c r="D9" s="25"/>
      <c r="E9" s="36">
        <v>1</v>
      </c>
      <c r="F9" s="27" t="s">
        <v>22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33</v>
      </c>
      <c r="B11" s="57" t="s">
        <v>161</v>
      </c>
      <c r="C11" s="52"/>
      <c r="D11" s="25"/>
      <c r="E11" s="36">
        <v>1</v>
      </c>
      <c r="F11" s="27" t="s">
        <v>22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35</v>
      </c>
      <c r="B13" s="57" t="s">
        <v>162</v>
      </c>
      <c r="C13" s="52"/>
      <c r="D13" s="25"/>
      <c r="E13" s="36">
        <v>1</v>
      </c>
      <c r="F13" s="27" t="s">
        <v>22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37</v>
      </c>
      <c r="B15" s="23" t="s">
        <v>156</v>
      </c>
      <c r="C15" s="24"/>
      <c r="D15" s="25"/>
      <c r="E15" s="36">
        <v>1</v>
      </c>
      <c r="F15" s="27" t="s">
        <v>22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25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0"/>
      <c r="C74" s="16"/>
      <c r="D74" s="16"/>
      <c r="E74" s="131"/>
      <c r="F74" s="132"/>
      <c r="G74" s="136"/>
      <c r="H74" s="120"/>
      <c r="I74" s="16"/>
      <c r="J74" s="16"/>
      <c r="K74" s="16"/>
      <c r="M74" s="30"/>
      <c r="N74" s="11"/>
    </row>
    <row r="75" spans="1:14" ht="12.95" customHeight="1">
      <c r="A75" s="13"/>
      <c r="B75" s="130"/>
      <c r="C75" s="16"/>
      <c r="D75" s="16"/>
      <c r="E75" s="131"/>
      <c r="F75" s="132"/>
      <c r="G75" s="136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6"/>
      <c r="H76" s="120"/>
      <c r="I76" s="16"/>
      <c r="J76" s="16"/>
      <c r="K76" s="16"/>
      <c r="M76" s="30"/>
      <c r="N76" s="11"/>
    </row>
    <row r="77" spans="1:14" ht="12.95" customHeight="1">
      <c r="E77" s="28"/>
      <c r="G77" s="136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6"/>
      <c r="H78" s="120"/>
      <c r="I78" s="16"/>
      <c r="J78" s="16"/>
      <c r="K78" s="16"/>
      <c r="M78" s="30"/>
      <c r="N78" s="11"/>
    </row>
    <row r="79" spans="1:14" ht="12.95" customHeight="1">
      <c r="E79" s="28"/>
      <c r="G79" s="136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6"/>
      <c r="H80" s="120"/>
      <c r="I80" s="16"/>
      <c r="J80" s="16"/>
      <c r="K80" s="16"/>
      <c r="M80" s="30"/>
      <c r="N80" s="11"/>
    </row>
    <row r="81" spans="1:14" ht="12.95" customHeight="1">
      <c r="E81" s="28"/>
      <c r="G81" s="136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6"/>
      <c r="H82" s="120"/>
      <c r="I82" s="16"/>
      <c r="J82" s="16"/>
      <c r="K82" s="16"/>
      <c r="M82" s="30"/>
      <c r="N82" s="11"/>
    </row>
    <row r="83" spans="1:14" ht="12.95" customHeight="1">
      <c r="E83" s="28"/>
      <c r="G83" s="136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6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6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6"/>
      <c r="H86" s="120"/>
      <c r="I86" s="16"/>
      <c r="J86" s="16"/>
      <c r="K86" s="16"/>
      <c r="M86" s="30"/>
      <c r="N86" s="11"/>
    </row>
    <row r="87" spans="1:14" ht="12.95" customHeight="1">
      <c r="E87" s="28"/>
      <c r="G87" s="136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6"/>
      <c r="H88" s="120"/>
      <c r="I88" s="16"/>
      <c r="J88" s="16"/>
      <c r="K88" s="16"/>
      <c r="M88" s="30"/>
      <c r="N88" s="11"/>
    </row>
    <row r="89" spans="1:14" ht="12.95" customHeight="1">
      <c r="E89" s="28"/>
      <c r="G89" s="136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6"/>
      <c r="H90" s="120"/>
      <c r="I90" s="16"/>
      <c r="J90" s="16"/>
      <c r="K90" s="16"/>
      <c r="M90" s="30"/>
      <c r="N90" s="11"/>
    </row>
    <row r="91" spans="1:14" ht="12.95" customHeight="1">
      <c r="E91" s="28"/>
      <c r="G91" s="136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6"/>
      <c r="H92" s="120"/>
      <c r="I92" s="16"/>
      <c r="J92" s="16"/>
      <c r="K92" s="16"/>
      <c r="M92" s="30"/>
      <c r="N92" s="11"/>
    </row>
    <row r="93" spans="1:14" ht="12.95" customHeight="1">
      <c r="E93" s="28"/>
      <c r="G93" s="136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6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6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6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6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6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6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6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6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6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6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6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6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6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6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6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6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6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6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6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6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6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6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6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6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6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6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6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6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6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6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6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6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6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6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6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6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6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6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6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6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6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6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6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6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6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6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6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6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6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6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6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6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6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6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6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6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6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6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6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6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6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6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6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6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6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6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6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6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6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6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6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6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6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6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6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6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6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6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6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6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6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6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6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6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6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6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6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6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 t="s">
        <v>163</v>
      </c>
      <c r="B3" s="23" t="s">
        <v>164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29</v>
      </c>
      <c r="B7" s="57" t="s">
        <v>165</v>
      </c>
      <c r="C7" s="52"/>
      <c r="D7" s="25"/>
      <c r="E7" s="36">
        <v>1</v>
      </c>
      <c r="F7" s="27" t="s">
        <v>22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31</v>
      </c>
      <c r="B9" s="57" t="s">
        <v>166</v>
      </c>
      <c r="C9" s="52"/>
      <c r="D9" s="25"/>
      <c r="E9" s="36">
        <v>1</v>
      </c>
      <c r="F9" s="27" t="s">
        <v>22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33</v>
      </c>
      <c r="B11" s="57" t="s">
        <v>167</v>
      </c>
      <c r="C11" s="52"/>
      <c r="D11" s="25"/>
      <c r="E11" s="36">
        <v>1</v>
      </c>
      <c r="F11" s="27" t="s">
        <v>22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35</v>
      </c>
      <c r="B13" s="57" t="s">
        <v>168</v>
      </c>
      <c r="C13" s="51"/>
      <c r="D13" s="25"/>
      <c r="E13" s="36">
        <v>1</v>
      </c>
      <c r="F13" s="27" t="s">
        <v>22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37</v>
      </c>
      <c r="B15" s="57" t="s">
        <v>169</v>
      </c>
      <c r="C15" s="51"/>
      <c r="D15" s="25"/>
      <c r="E15" s="36">
        <v>1</v>
      </c>
      <c r="F15" s="27" t="s">
        <v>22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39</v>
      </c>
      <c r="B17" s="57" t="s">
        <v>170</v>
      </c>
      <c r="C17" s="51"/>
      <c r="D17" s="25"/>
      <c r="E17" s="36">
        <v>1</v>
      </c>
      <c r="F17" s="27" t="s">
        <v>22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41</v>
      </c>
      <c r="B19" s="57" t="s">
        <v>171</v>
      </c>
      <c r="C19" s="51"/>
      <c r="D19" s="25"/>
      <c r="E19" s="36">
        <v>1</v>
      </c>
      <c r="F19" s="27" t="s">
        <v>22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43</v>
      </c>
      <c r="B21" s="23" t="s">
        <v>156</v>
      </c>
      <c r="C21" s="24"/>
      <c r="D21" s="25"/>
      <c r="E21" s="36">
        <v>1</v>
      </c>
      <c r="F21" s="27" t="s">
        <v>22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25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6"/>
      <c r="H74" s="120"/>
      <c r="I74" s="16"/>
      <c r="J74" s="16"/>
      <c r="K74" s="16"/>
      <c r="M74" s="30"/>
      <c r="N74" s="11"/>
    </row>
    <row r="75" spans="1:14" ht="12.95" customHeight="1">
      <c r="E75" s="28"/>
      <c r="G75" s="136"/>
      <c r="H75" s="120"/>
      <c r="I75" s="16"/>
      <c r="J75" s="16"/>
      <c r="K75" s="16"/>
      <c r="M75" s="120"/>
      <c r="N75" s="11"/>
    </row>
    <row r="76" spans="1:14" ht="12.95" customHeight="1">
      <c r="E76" s="28"/>
      <c r="G76" s="136"/>
      <c r="H76" s="120"/>
      <c r="I76" s="16"/>
      <c r="J76" s="16"/>
      <c r="K76" s="16"/>
      <c r="M76" s="30"/>
      <c r="N76" s="11"/>
    </row>
    <row r="77" spans="1:14" ht="12.95" customHeight="1">
      <c r="E77" s="28"/>
      <c r="G77" s="136"/>
      <c r="H77" s="120"/>
      <c r="I77" s="16"/>
      <c r="J77" s="16"/>
      <c r="K77" s="16"/>
      <c r="M77" s="120"/>
      <c r="N77" s="11"/>
    </row>
    <row r="78" spans="1:14" ht="12.95" customHeight="1">
      <c r="E78" s="28"/>
      <c r="G78" s="136"/>
      <c r="H78" s="120"/>
      <c r="I78" s="16"/>
      <c r="J78" s="16"/>
      <c r="K78" s="16"/>
      <c r="M78" s="30"/>
      <c r="N78" s="11"/>
    </row>
    <row r="79" spans="1:14" ht="12.95" customHeight="1">
      <c r="E79" s="28"/>
      <c r="G79" s="136"/>
      <c r="H79" s="120"/>
      <c r="I79" s="16"/>
      <c r="J79" s="16"/>
      <c r="K79" s="16"/>
      <c r="M79" s="120"/>
      <c r="N79" s="11"/>
    </row>
    <row r="80" spans="1:14" ht="12.95" customHeight="1">
      <c r="E80" s="28"/>
      <c r="G80" s="136"/>
      <c r="H80" s="120"/>
      <c r="I80" s="16"/>
      <c r="J80" s="16"/>
      <c r="K80" s="16"/>
      <c r="M80" s="30"/>
      <c r="N80" s="11"/>
    </row>
    <row r="81" spans="1:14" ht="12.95" customHeight="1">
      <c r="E81" s="28"/>
      <c r="G81" s="136"/>
      <c r="H81" s="120"/>
      <c r="I81" s="16"/>
      <c r="J81" s="16"/>
      <c r="K81" s="16"/>
      <c r="M81" s="120"/>
      <c r="N81" s="11"/>
    </row>
    <row r="82" spans="1:14" ht="12.95" customHeight="1">
      <c r="E82" s="28"/>
      <c r="G82" s="136"/>
      <c r="H82" s="120"/>
      <c r="I82" s="16"/>
      <c r="J82" s="16"/>
      <c r="K82" s="16"/>
      <c r="M82" s="30"/>
      <c r="N82" s="11"/>
    </row>
    <row r="83" spans="1:14" ht="12.95" customHeight="1">
      <c r="E83" s="28"/>
      <c r="G83" s="136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6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6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6"/>
      <c r="H86" s="120"/>
      <c r="I86" s="16"/>
      <c r="J86" s="16"/>
      <c r="K86" s="16"/>
      <c r="M86" s="30"/>
      <c r="N86" s="11"/>
    </row>
    <row r="87" spans="1:14" ht="12.95" customHeight="1">
      <c r="E87" s="28"/>
      <c r="G87" s="136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6"/>
      <c r="H88" s="120"/>
      <c r="I88" s="16"/>
      <c r="J88" s="16"/>
      <c r="K88" s="16"/>
      <c r="M88" s="30"/>
      <c r="N88" s="11"/>
    </row>
    <row r="89" spans="1:14" ht="12.95" customHeight="1">
      <c r="E89" s="28"/>
      <c r="G89" s="136"/>
      <c r="H89" s="120"/>
      <c r="I89" s="16"/>
      <c r="J89" s="16"/>
      <c r="K89" s="16"/>
      <c r="M89" s="120"/>
      <c r="N89" s="11"/>
    </row>
    <row r="90" spans="1:14" ht="12.95" customHeight="1">
      <c r="E90" s="28"/>
      <c r="G90" s="136"/>
      <c r="H90" s="120"/>
      <c r="I90" s="16"/>
      <c r="J90" s="16"/>
      <c r="K90" s="16"/>
      <c r="M90" s="30"/>
      <c r="N90" s="11"/>
    </row>
    <row r="91" spans="1:14" ht="12.95" customHeight="1">
      <c r="E91" s="28"/>
      <c r="G91" s="136"/>
      <c r="H91" s="120"/>
      <c r="I91" s="16"/>
      <c r="J91" s="16"/>
      <c r="K91" s="16"/>
      <c r="M91" s="120"/>
      <c r="N91" s="11"/>
    </row>
    <row r="92" spans="1:14" ht="12.95" customHeight="1">
      <c r="E92" s="28"/>
      <c r="G92" s="136"/>
      <c r="H92" s="120"/>
      <c r="I92" s="16"/>
      <c r="J92" s="16"/>
      <c r="K92" s="16"/>
      <c r="M92" s="30"/>
      <c r="N92" s="11"/>
    </row>
    <row r="93" spans="1:14" ht="12.95" customHeight="1">
      <c r="E93" s="28"/>
      <c r="G93" s="136"/>
      <c r="H93" s="120"/>
      <c r="I93" s="16"/>
      <c r="J93" s="16"/>
      <c r="K93" s="16"/>
      <c r="M93" s="120"/>
      <c r="N93" s="11"/>
    </row>
    <row r="94" spans="1:14" ht="12.95" customHeight="1">
      <c r="E94" s="28"/>
      <c r="G94" s="136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6"/>
      <c r="H95" s="120"/>
      <c r="I95" s="16"/>
      <c r="J95" s="16"/>
      <c r="K95" s="16"/>
      <c r="M95" s="120"/>
      <c r="N95" s="11"/>
    </row>
    <row r="96" spans="1:14" ht="12.95" customHeight="1">
      <c r="E96" s="28"/>
      <c r="G96" s="136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6"/>
      <c r="H97" s="120"/>
      <c r="I97" s="16"/>
      <c r="J97" s="16"/>
      <c r="K97" s="16"/>
      <c r="M97" s="120"/>
      <c r="N97" s="11"/>
    </row>
    <row r="98" spans="1:14" ht="12.95" customHeight="1">
      <c r="E98" s="28"/>
      <c r="G98" s="136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6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6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6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6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6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6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6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6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6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6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6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6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6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6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6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6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6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6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6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6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6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6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6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6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6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6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6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6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6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6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6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6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6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6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6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6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6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6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6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6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6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6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6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6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6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6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6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6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6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6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6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6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6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6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6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6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6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6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6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6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6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6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6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6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6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6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6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6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6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6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6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6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6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6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6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6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6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6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6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6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6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6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6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21" customWidth="1"/>
    <col min="8" max="8" width="19.375" style="12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 t="s">
        <v>172</v>
      </c>
      <c r="B3" s="23" t="s">
        <v>173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174</v>
      </c>
      <c r="B7" s="23" t="s">
        <v>175</v>
      </c>
      <c r="C7" s="60" t="s">
        <v>176</v>
      </c>
      <c r="D7" s="25"/>
      <c r="E7" s="26">
        <v>1</v>
      </c>
      <c r="F7" s="27" t="s">
        <v>177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178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179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180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181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182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183</v>
      </c>
      <c r="D13" s="25"/>
      <c r="E13" s="26">
        <v>1</v>
      </c>
      <c r="F13" s="27" t="s">
        <v>177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184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185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186</v>
      </c>
      <c r="B19" s="62" t="s">
        <v>187</v>
      </c>
      <c r="C19" s="60" t="s">
        <v>188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189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190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191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181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184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192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193</v>
      </c>
      <c r="C29" s="24"/>
      <c r="D29" s="25"/>
      <c r="E29" s="26">
        <v>1</v>
      </c>
      <c r="F29" s="27" t="s">
        <v>22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25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2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21" customWidth="1"/>
    <col min="8" max="8" width="19.375" style="12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14</v>
      </c>
      <c r="N2" s="5" t="s">
        <v>15</v>
      </c>
    </row>
    <row r="3" spans="1:14" ht="12.95" customHeight="1">
      <c r="A3" s="22" t="s">
        <v>194</v>
      </c>
      <c r="B3" s="23" t="s">
        <v>195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196</v>
      </c>
      <c r="C7" s="64" t="s">
        <v>197</v>
      </c>
      <c r="D7" s="25"/>
      <c r="E7" s="36">
        <v>1</v>
      </c>
      <c r="F7" s="27" t="s">
        <v>22</v>
      </c>
      <c r="G7" s="12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198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196</v>
      </c>
      <c r="C11" s="64" t="s">
        <v>197</v>
      </c>
      <c r="D11" s="25"/>
      <c r="E11" s="36">
        <v>1</v>
      </c>
      <c r="F11" s="27" t="s">
        <v>22</v>
      </c>
      <c r="G11" s="12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199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25</v>
      </c>
      <c r="C35" s="24"/>
      <c r="D35" s="25"/>
      <c r="E35" s="26"/>
      <c r="F35" s="27"/>
      <c r="G35" s="12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0"/>
      <c r="C38" s="16"/>
      <c r="D38" s="16"/>
      <c r="E38" s="131"/>
      <c r="F38" s="132"/>
      <c r="G38" s="133"/>
      <c r="H38" s="120"/>
      <c r="I38" s="16"/>
      <c r="J38" s="16"/>
      <c r="K38" s="16"/>
      <c r="M38" s="30"/>
      <c r="N38" s="11"/>
    </row>
    <row r="39" spans="1:14" ht="12.95" customHeight="1">
      <c r="A39" s="13"/>
      <c r="B39" s="134"/>
      <c r="C39" s="16"/>
      <c r="D39" s="16"/>
      <c r="E39" s="131"/>
      <c r="F39" s="132"/>
      <c r="G39" s="133"/>
      <c r="H39" s="120"/>
      <c r="I39" s="16"/>
      <c r="J39" s="16"/>
      <c r="K39" s="16"/>
      <c r="M39" s="120"/>
      <c r="N39" s="11"/>
    </row>
    <row r="40" spans="1:14" ht="12.95" customHeight="1">
      <c r="A40" s="13"/>
      <c r="B40" s="130"/>
      <c r="C40" s="16"/>
      <c r="D40" s="16"/>
      <c r="E40" s="131"/>
      <c r="F40" s="132"/>
      <c r="G40" s="133"/>
      <c r="H40" s="120"/>
      <c r="I40" s="16"/>
      <c r="J40" s="16"/>
      <c r="K40" s="16"/>
      <c r="M40" s="30"/>
      <c r="N40" s="11"/>
    </row>
    <row r="41" spans="1:14" ht="12.95" customHeight="1">
      <c r="A41" s="13"/>
      <c r="B41" s="130"/>
      <c r="C41" s="16"/>
      <c r="D41" s="16"/>
      <c r="E41" s="131"/>
      <c r="F41" s="132"/>
      <c r="G41" s="133"/>
      <c r="H41" s="120"/>
      <c r="I41" s="16"/>
      <c r="J41" s="16"/>
      <c r="K41" s="16"/>
      <c r="M41" s="120"/>
      <c r="N41" s="11"/>
    </row>
    <row r="42" spans="1:14" ht="12.95" customHeight="1">
      <c r="A42" s="13"/>
      <c r="B42" s="130"/>
      <c r="C42" s="16"/>
      <c r="D42" s="16"/>
      <c r="E42" s="131"/>
      <c r="F42" s="132"/>
      <c r="G42" s="133"/>
      <c r="H42" s="120"/>
      <c r="I42" s="16"/>
      <c r="J42" s="16"/>
      <c r="K42" s="16"/>
      <c r="M42" s="30"/>
      <c r="N42" s="11"/>
    </row>
    <row r="43" spans="1:14" ht="12.95" customHeight="1">
      <c r="A43" s="13"/>
      <c r="B43" s="134"/>
      <c r="C43" s="135"/>
      <c r="D43" s="16"/>
      <c r="E43" s="131"/>
      <c r="F43" s="132"/>
      <c r="G43" s="133"/>
      <c r="H43" s="120"/>
      <c r="I43" s="16"/>
      <c r="J43" s="16"/>
      <c r="K43" s="16"/>
      <c r="M43" s="120"/>
      <c r="N43" s="11"/>
    </row>
    <row r="44" spans="1:14" ht="12.95" customHeight="1">
      <c r="A44" s="13"/>
      <c r="B44" s="130"/>
      <c r="C44" s="135"/>
      <c r="D44" s="16"/>
      <c r="E44" s="131"/>
      <c r="F44" s="132"/>
      <c r="G44" s="133"/>
      <c r="H44" s="120"/>
      <c r="I44" s="16"/>
      <c r="J44" s="16"/>
      <c r="K44" s="16"/>
      <c r="M44" s="30"/>
      <c r="N44" s="11"/>
    </row>
    <row r="45" spans="1:14" ht="12.95" customHeight="1">
      <c r="A45" s="13"/>
      <c r="B45" s="130"/>
      <c r="C45" s="16"/>
      <c r="D45" s="16"/>
      <c r="E45" s="131"/>
      <c r="F45" s="132"/>
      <c r="G45" s="133"/>
      <c r="H45" s="120"/>
      <c r="I45" s="16"/>
      <c r="J45" s="16"/>
      <c r="K45" s="16"/>
      <c r="M45" s="120"/>
      <c r="N45" s="11"/>
    </row>
    <row r="46" spans="1:14" ht="12.95" customHeight="1">
      <c r="A46" s="13"/>
      <c r="B46" s="130"/>
      <c r="C46" s="16"/>
      <c r="D46" s="16"/>
      <c r="E46" s="131"/>
      <c r="F46" s="132"/>
      <c r="G46" s="133"/>
      <c r="H46" s="120"/>
      <c r="I46" s="16"/>
      <c r="J46" s="16"/>
      <c r="K46" s="16"/>
      <c r="M46" s="30"/>
      <c r="N46" s="11"/>
    </row>
    <row r="47" spans="1:14" ht="12.95" customHeight="1">
      <c r="A47" s="13"/>
      <c r="B47" s="134"/>
      <c r="C47" s="135"/>
      <c r="D47" s="16"/>
      <c r="E47" s="131"/>
      <c r="F47" s="132"/>
      <c r="G47" s="133"/>
      <c r="H47" s="120"/>
      <c r="I47" s="16"/>
      <c r="J47" s="16"/>
      <c r="K47" s="16"/>
      <c r="M47" s="120"/>
      <c r="N47" s="11"/>
    </row>
    <row r="48" spans="1:14" ht="12.95" customHeight="1">
      <c r="A48" s="13"/>
      <c r="B48" s="130"/>
      <c r="C48" s="135"/>
      <c r="D48" s="16"/>
      <c r="E48" s="131"/>
      <c r="F48" s="132"/>
      <c r="G48" s="133"/>
      <c r="H48" s="120"/>
      <c r="I48" s="16"/>
      <c r="J48" s="16"/>
      <c r="K48" s="16"/>
      <c r="M48" s="30"/>
      <c r="N48" s="11"/>
    </row>
    <row r="49" spans="1:14" ht="12.95" customHeight="1">
      <c r="A49" s="13"/>
      <c r="B49" s="130"/>
      <c r="C49" s="16"/>
      <c r="D49" s="16"/>
      <c r="E49" s="131"/>
      <c r="F49" s="132"/>
      <c r="G49" s="133"/>
      <c r="H49" s="120"/>
      <c r="I49" s="16"/>
      <c r="J49" s="16"/>
      <c r="K49" s="16"/>
      <c r="M49" s="120"/>
      <c r="N49" s="11"/>
    </row>
    <row r="50" spans="1:14" ht="12.95" customHeight="1">
      <c r="A50" s="13"/>
      <c r="B50" s="130"/>
      <c r="C50" s="16"/>
      <c r="D50" s="16"/>
      <c r="E50" s="131"/>
      <c r="F50" s="132"/>
      <c r="G50" s="133"/>
      <c r="H50" s="120"/>
      <c r="I50" s="16"/>
      <c r="J50" s="16"/>
      <c r="K50" s="16"/>
      <c r="M50" s="30"/>
      <c r="N50" s="11"/>
    </row>
    <row r="51" spans="1:14" ht="12.95" customHeight="1">
      <c r="A51" s="13"/>
      <c r="B51" s="130"/>
      <c r="C51" s="16"/>
      <c r="D51" s="16"/>
      <c r="E51" s="131"/>
      <c r="F51" s="132"/>
      <c r="G51" s="133"/>
      <c r="H51" s="120"/>
      <c r="I51" s="16"/>
      <c r="J51" s="16"/>
      <c r="K51" s="16"/>
      <c r="M51" s="120"/>
      <c r="N51" s="11"/>
    </row>
    <row r="52" spans="1:14" ht="12.95" customHeight="1">
      <c r="A52" s="13"/>
      <c r="B52" s="130"/>
      <c r="C52" s="16"/>
      <c r="D52" s="16"/>
      <c r="E52" s="131"/>
      <c r="F52" s="132"/>
      <c r="G52" s="133"/>
      <c r="H52" s="120"/>
      <c r="I52" s="16"/>
      <c r="J52" s="16"/>
      <c r="K52" s="16"/>
      <c r="M52" s="30"/>
      <c r="N52" s="11"/>
    </row>
    <row r="53" spans="1:14" ht="12.95" customHeight="1">
      <c r="A53" s="13"/>
      <c r="B53" s="130"/>
      <c r="C53" s="16"/>
      <c r="D53" s="16"/>
      <c r="E53" s="131"/>
      <c r="F53" s="132"/>
      <c r="G53" s="133"/>
      <c r="H53" s="120"/>
      <c r="I53" s="16"/>
      <c r="J53" s="16"/>
      <c r="K53" s="16"/>
      <c r="M53" s="120"/>
      <c r="N53" s="11"/>
    </row>
    <row r="54" spans="1:14" ht="12.95" customHeight="1">
      <c r="A54" s="13"/>
      <c r="B54" s="130"/>
      <c r="C54" s="16"/>
      <c r="D54" s="16"/>
      <c r="E54" s="131"/>
      <c r="F54" s="132"/>
      <c r="G54" s="133"/>
      <c r="H54" s="120"/>
      <c r="I54" s="16"/>
      <c r="J54" s="16"/>
      <c r="K54" s="16"/>
      <c r="M54" s="30"/>
      <c r="N54" s="11"/>
    </row>
    <row r="55" spans="1:14" ht="12.95" customHeight="1">
      <c r="A55" s="13"/>
      <c r="B55" s="130"/>
      <c r="C55" s="16"/>
      <c r="D55" s="16"/>
      <c r="E55" s="131"/>
      <c r="F55" s="132"/>
      <c r="G55" s="133"/>
      <c r="H55" s="120"/>
      <c r="I55" s="16"/>
      <c r="J55" s="16"/>
      <c r="K55" s="16"/>
      <c r="M55" s="120"/>
      <c r="N55" s="11"/>
    </row>
    <row r="56" spans="1:14" ht="12.95" customHeight="1">
      <c r="A56" s="13"/>
      <c r="B56" s="130"/>
      <c r="C56" s="16"/>
      <c r="D56" s="16"/>
      <c r="E56" s="131"/>
      <c r="F56" s="132"/>
      <c r="G56" s="133"/>
      <c r="H56" s="120"/>
      <c r="I56" s="16"/>
      <c r="J56" s="16"/>
      <c r="K56" s="16"/>
      <c r="M56" s="30"/>
      <c r="N56" s="11"/>
    </row>
    <row r="57" spans="1:14" ht="12.95" customHeight="1">
      <c r="A57" s="13"/>
      <c r="B57" s="130"/>
      <c r="C57" s="16"/>
      <c r="D57" s="16"/>
      <c r="E57" s="131"/>
      <c r="F57" s="132"/>
      <c r="G57" s="133"/>
      <c r="H57" s="120"/>
      <c r="I57" s="16"/>
      <c r="J57" s="16"/>
      <c r="K57" s="16"/>
      <c r="M57" s="120"/>
      <c r="N57" s="11"/>
    </row>
    <row r="58" spans="1:14" ht="12.95" customHeight="1">
      <c r="A58" s="13"/>
      <c r="B58" s="130"/>
      <c r="C58" s="16"/>
      <c r="D58" s="16"/>
      <c r="E58" s="131"/>
      <c r="F58" s="132"/>
      <c r="G58" s="133"/>
      <c r="H58" s="120"/>
      <c r="I58" s="16"/>
      <c r="J58" s="16"/>
      <c r="K58" s="16"/>
      <c r="M58" s="30"/>
      <c r="N58" s="11"/>
    </row>
    <row r="59" spans="1:14" ht="12.95" customHeight="1">
      <c r="A59" s="13"/>
      <c r="B59" s="130"/>
      <c r="C59" s="16"/>
      <c r="D59" s="16"/>
      <c r="E59" s="131"/>
      <c r="F59" s="132"/>
      <c r="G59" s="133"/>
      <c r="H59" s="120"/>
      <c r="I59" s="16"/>
      <c r="J59" s="16"/>
      <c r="K59" s="16"/>
      <c r="M59" s="120"/>
      <c r="N59" s="11"/>
    </row>
    <row r="60" spans="1:14" ht="12.95" customHeight="1">
      <c r="A60" s="13"/>
      <c r="B60" s="130"/>
      <c r="C60" s="16"/>
      <c r="D60" s="16"/>
      <c r="E60" s="131"/>
      <c r="F60" s="132"/>
      <c r="G60" s="133"/>
      <c r="H60" s="120"/>
      <c r="I60" s="16"/>
      <c r="J60" s="16"/>
      <c r="K60" s="16"/>
      <c r="M60" s="30"/>
      <c r="N60" s="11"/>
    </row>
    <row r="61" spans="1:14" ht="12.95" customHeight="1">
      <c r="A61" s="13"/>
      <c r="B61" s="130"/>
      <c r="C61" s="16"/>
      <c r="D61" s="16"/>
      <c r="E61" s="131"/>
      <c r="F61" s="132"/>
      <c r="G61" s="133"/>
      <c r="H61" s="120"/>
      <c r="I61" s="16"/>
      <c r="J61" s="16"/>
      <c r="K61" s="16"/>
      <c r="M61" s="120"/>
      <c r="N61" s="11"/>
    </row>
    <row r="62" spans="1:14" ht="12.95" customHeight="1">
      <c r="A62" s="13"/>
      <c r="B62" s="130"/>
      <c r="C62" s="16"/>
      <c r="D62" s="16"/>
      <c r="E62" s="131"/>
      <c r="F62" s="132"/>
      <c r="G62" s="133"/>
      <c r="H62" s="120"/>
      <c r="I62" s="16"/>
      <c r="J62" s="16"/>
      <c r="K62" s="16"/>
      <c r="M62" s="30"/>
      <c r="N62" s="11"/>
    </row>
    <row r="63" spans="1:14" ht="12.95" customHeight="1">
      <c r="A63" s="13"/>
      <c r="B63" s="130"/>
      <c r="C63" s="16"/>
      <c r="D63" s="16"/>
      <c r="E63" s="131"/>
      <c r="F63" s="132"/>
      <c r="G63" s="133"/>
      <c r="H63" s="120"/>
      <c r="I63" s="16"/>
      <c r="J63" s="16"/>
      <c r="K63" s="16"/>
      <c r="M63" s="120"/>
      <c r="N63" s="11"/>
    </row>
    <row r="64" spans="1:14" ht="12.95" customHeight="1">
      <c r="A64" s="13"/>
      <c r="B64" s="130"/>
      <c r="C64" s="16"/>
      <c r="D64" s="16"/>
      <c r="E64" s="131"/>
      <c r="F64" s="132"/>
      <c r="G64" s="133"/>
      <c r="H64" s="120"/>
      <c r="I64" s="16"/>
      <c r="J64" s="16"/>
      <c r="K64" s="16"/>
      <c r="M64" s="30"/>
      <c r="N64" s="11"/>
    </row>
    <row r="65" spans="1:14" ht="12.95" customHeight="1">
      <c r="A65" s="13"/>
      <c r="B65" s="130"/>
      <c r="C65" s="16"/>
      <c r="D65" s="16"/>
      <c r="E65" s="131"/>
      <c r="F65" s="132"/>
      <c r="G65" s="133"/>
      <c r="H65" s="120"/>
      <c r="I65" s="16"/>
      <c r="J65" s="16"/>
      <c r="K65" s="16"/>
      <c r="M65" s="120"/>
      <c r="N65" s="11"/>
    </row>
    <row r="66" spans="1:14" ht="12.95" customHeight="1">
      <c r="A66" s="13"/>
      <c r="B66" s="130"/>
      <c r="C66" s="16"/>
      <c r="D66" s="16"/>
      <c r="E66" s="131"/>
      <c r="F66" s="132"/>
      <c r="G66" s="133"/>
      <c r="H66" s="120"/>
      <c r="I66" s="16"/>
      <c r="J66" s="16"/>
      <c r="K66" s="16"/>
      <c r="M66" s="30"/>
      <c r="N66" s="11"/>
    </row>
    <row r="67" spans="1:14" ht="12.95" customHeight="1">
      <c r="A67" s="13"/>
      <c r="B67" s="130"/>
      <c r="C67" s="16"/>
      <c r="D67" s="16"/>
      <c r="E67" s="131"/>
      <c r="F67" s="132"/>
      <c r="G67" s="133"/>
      <c r="H67" s="120"/>
      <c r="I67" s="16"/>
      <c r="J67" s="16"/>
      <c r="K67" s="16"/>
      <c r="M67" s="120"/>
      <c r="N67" s="11"/>
    </row>
    <row r="68" spans="1:14" ht="12.95" customHeight="1">
      <c r="A68" s="13"/>
      <c r="B68" s="130"/>
      <c r="C68" s="16"/>
      <c r="D68" s="16"/>
      <c r="E68" s="131"/>
      <c r="F68" s="132"/>
      <c r="G68" s="133"/>
      <c r="H68" s="120"/>
      <c r="I68" s="16"/>
      <c r="J68" s="16"/>
      <c r="K68" s="16"/>
      <c r="M68" s="30"/>
      <c r="N68" s="11"/>
    </row>
    <row r="69" spans="1:14" ht="12.95" customHeight="1">
      <c r="A69" s="13"/>
      <c r="B69" s="130"/>
      <c r="C69" s="16"/>
      <c r="D69" s="16"/>
      <c r="E69" s="131"/>
      <c r="F69" s="132"/>
      <c r="G69" s="133"/>
      <c r="H69" s="120"/>
      <c r="I69" s="16"/>
      <c r="J69" s="16"/>
      <c r="K69" s="16"/>
      <c r="M69" s="120"/>
      <c r="N69" s="11"/>
    </row>
    <row r="70" spans="1:14" ht="12.95" customHeight="1">
      <c r="A70" s="13"/>
      <c r="B70" s="130"/>
      <c r="C70" s="16"/>
      <c r="D70" s="16"/>
      <c r="E70" s="131"/>
      <c r="F70" s="132"/>
      <c r="G70" s="133"/>
      <c r="H70" s="120"/>
      <c r="I70" s="16"/>
      <c r="J70" s="16"/>
      <c r="K70" s="16"/>
      <c r="M70" s="30"/>
      <c r="N70" s="11"/>
    </row>
    <row r="71" spans="1:14" ht="12.95" customHeight="1">
      <c r="A71" s="13"/>
      <c r="B71" s="132"/>
      <c r="C71" s="16"/>
      <c r="D71" s="16"/>
      <c r="E71" s="131"/>
      <c r="F71" s="132"/>
      <c r="G71" s="133"/>
      <c r="H71" s="120"/>
      <c r="I71" s="16"/>
      <c r="J71" s="16"/>
      <c r="K71" s="16"/>
      <c r="M71" s="120"/>
      <c r="N71" s="11"/>
    </row>
    <row r="72" spans="1:14" ht="12.95" customHeight="1">
      <c r="A72" s="13"/>
      <c r="B72" s="130"/>
      <c r="C72" s="16"/>
      <c r="D72" s="16"/>
      <c r="E72" s="131"/>
      <c r="F72" s="132"/>
      <c r="G72" s="133"/>
      <c r="H72" s="120"/>
      <c r="I72" s="16"/>
      <c r="J72" s="16"/>
      <c r="K72" s="16"/>
      <c r="M72" s="30"/>
      <c r="N72" s="11"/>
    </row>
    <row r="73" spans="1:14" ht="12.95" customHeight="1">
      <c r="A73" s="13"/>
      <c r="B73" s="130"/>
      <c r="C73" s="16"/>
      <c r="D73" s="16"/>
      <c r="E73" s="131"/>
      <c r="F73" s="132"/>
      <c r="G73" s="133"/>
      <c r="H73" s="120"/>
      <c r="I73" s="16"/>
      <c r="J73" s="16"/>
      <c r="K73" s="16"/>
      <c r="M73" s="120"/>
      <c r="N73" s="11"/>
    </row>
    <row r="74" spans="1:14" ht="12.95" customHeight="1">
      <c r="A74" s="13"/>
      <c r="B74" s="130"/>
      <c r="C74" s="16"/>
      <c r="D74" s="16"/>
      <c r="E74" s="131"/>
      <c r="F74" s="132"/>
      <c r="G74" s="133"/>
      <c r="H74" s="120"/>
      <c r="I74" s="16"/>
      <c r="J74" s="16"/>
      <c r="K74" s="16"/>
      <c r="M74" s="30"/>
      <c r="N74" s="11"/>
    </row>
    <row r="75" spans="1:14" ht="12.95" customHeight="1">
      <c r="A75" s="13"/>
      <c r="B75" s="134"/>
      <c r="C75" s="16"/>
      <c r="D75" s="16"/>
      <c r="E75" s="131"/>
      <c r="F75" s="132"/>
      <c r="G75" s="133"/>
      <c r="H75" s="120"/>
      <c r="I75" s="16"/>
      <c r="J75" s="16"/>
      <c r="K75" s="16"/>
      <c r="M75" s="120"/>
      <c r="N75" s="11"/>
    </row>
    <row r="76" spans="1:14" ht="12.95" customHeight="1">
      <c r="A76" s="13"/>
      <c r="B76" s="130"/>
      <c r="C76" s="16"/>
      <c r="D76" s="16"/>
      <c r="E76" s="131"/>
      <c r="F76" s="132"/>
      <c r="G76" s="133"/>
      <c r="H76" s="120"/>
      <c r="I76" s="16"/>
      <c r="J76" s="16"/>
      <c r="K76" s="16"/>
      <c r="M76" s="30"/>
      <c r="N76" s="11"/>
    </row>
    <row r="77" spans="1:14" ht="12.95" customHeight="1">
      <c r="A77" s="13"/>
      <c r="B77" s="130"/>
      <c r="C77" s="16"/>
      <c r="D77" s="16"/>
      <c r="E77" s="131"/>
      <c r="F77" s="132"/>
      <c r="G77" s="133"/>
      <c r="H77" s="120"/>
      <c r="I77" s="16"/>
      <c r="J77" s="16"/>
      <c r="K77" s="16"/>
      <c r="M77" s="120"/>
      <c r="N77" s="11"/>
    </row>
    <row r="78" spans="1:14" ht="12.95" customHeight="1">
      <c r="A78" s="13"/>
      <c r="B78" s="130"/>
      <c r="C78" s="16"/>
      <c r="D78" s="16"/>
      <c r="E78" s="131"/>
      <c r="F78" s="132"/>
      <c r="G78" s="133"/>
      <c r="H78" s="120"/>
      <c r="I78" s="16"/>
      <c r="J78" s="16"/>
      <c r="K78" s="16"/>
      <c r="M78" s="30"/>
      <c r="N78" s="11"/>
    </row>
    <row r="79" spans="1:14" ht="12.95" customHeight="1">
      <c r="A79" s="13"/>
      <c r="B79" s="134"/>
      <c r="C79" s="16"/>
      <c r="D79" s="16"/>
      <c r="E79" s="131"/>
      <c r="F79" s="132"/>
      <c r="G79" s="133"/>
      <c r="H79" s="120"/>
      <c r="I79" s="16"/>
      <c r="J79" s="16"/>
      <c r="K79" s="16"/>
      <c r="M79" s="120"/>
      <c r="N79" s="11"/>
    </row>
    <row r="80" spans="1:14" ht="12.95" customHeight="1">
      <c r="A80" s="13"/>
      <c r="B80" s="134"/>
      <c r="C80" s="16"/>
      <c r="D80" s="16"/>
      <c r="E80" s="131"/>
      <c r="F80" s="132"/>
      <c r="G80" s="133"/>
      <c r="H80" s="120"/>
      <c r="I80" s="16"/>
      <c r="J80" s="16"/>
      <c r="K80" s="16"/>
      <c r="M80" s="30"/>
      <c r="N80" s="11"/>
    </row>
    <row r="81" spans="1:14" ht="12.95" customHeight="1">
      <c r="A81" s="13"/>
      <c r="B81" s="134"/>
      <c r="C81" s="16"/>
      <c r="D81" s="16"/>
      <c r="E81" s="131"/>
      <c r="F81" s="132"/>
      <c r="G81" s="133"/>
      <c r="H81" s="120"/>
      <c r="I81" s="16"/>
      <c r="J81" s="16"/>
      <c r="K81" s="16"/>
      <c r="M81" s="120"/>
      <c r="N81" s="11"/>
    </row>
    <row r="82" spans="1:14" ht="12.95" customHeight="1">
      <c r="A82" s="13"/>
      <c r="B82" s="134"/>
      <c r="C82" s="16"/>
      <c r="D82" s="16"/>
      <c r="E82" s="131"/>
      <c r="F82" s="132"/>
      <c r="G82" s="133"/>
      <c r="H82" s="120"/>
      <c r="I82" s="16"/>
      <c r="J82" s="16"/>
      <c r="K82" s="16"/>
      <c r="M82" s="30"/>
      <c r="N82" s="11"/>
    </row>
    <row r="83" spans="1:14" ht="12.95" customHeight="1">
      <c r="A83" s="13"/>
      <c r="B83" s="134"/>
      <c r="C83" s="135"/>
      <c r="D83" s="16"/>
      <c r="E83" s="131"/>
      <c r="F83" s="132"/>
      <c r="G83" s="133"/>
      <c r="H83" s="120"/>
      <c r="I83" s="16"/>
      <c r="J83" s="16"/>
      <c r="K83" s="16"/>
      <c r="M83" s="120"/>
      <c r="N83" s="11"/>
    </row>
    <row r="84" spans="1:14" ht="12.95" customHeight="1">
      <c r="A84" s="13"/>
      <c r="B84" s="134"/>
      <c r="C84" s="135"/>
      <c r="D84" s="16"/>
      <c r="E84" s="131"/>
      <c r="F84" s="132"/>
      <c r="G84" s="133"/>
      <c r="H84" s="120"/>
      <c r="I84" s="16"/>
      <c r="J84" s="16"/>
      <c r="K84" s="16"/>
      <c r="M84" s="30"/>
      <c r="N84" s="11"/>
    </row>
    <row r="85" spans="1:14" ht="12.95" customHeight="1">
      <c r="A85" s="13"/>
      <c r="B85" s="134"/>
      <c r="C85" s="135"/>
      <c r="D85" s="16"/>
      <c r="E85" s="131"/>
      <c r="F85" s="132"/>
      <c r="G85" s="133"/>
      <c r="H85" s="120"/>
      <c r="I85" s="16"/>
      <c r="J85" s="16"/>
      <c r="K85" s="16"/>
      <c r="M85" s="120"/>
      <c r="N85" s="11"/>
    </row>
    <row r="86" spans="1:14" ht="12.95" customHeight="1">
      <c r="A86" s="13"/>
      <c r="B86" s="134"/>
      <c r="C86" s="135"/>
      <c r="D86" s="16"/>
      <c r="E86" s="131"/>
      <c r="F86" s="132"/>
      <c r="G86" s="133"/>
      <c r="H86" s="120"/>
      <c r="I86" s="16"/>
      <c r="J86" s="16"/>
      <c r="K86" s="16"/>
      <c r="M86" s="30"/>
      <c r="N86" s="11"/>
    </row>
    <row r="87" spans="1:14" ht="12.95" customHeight="1">
      <c r="A87" s="13"/>
      <c r="B87" s="134"/>
      <c r="C87" s="135"/>
      <c r="D87" s="16"/>
      <c r="E87" s="131"/>
      <c r="F87" s="132"/>
      <c r="G87" s="133"/>
      <c r="H87" s="120"/>
      <c r="I87" s="16"/>
      <c r="J87" s="16"/>
      <c r="K87" s="16"/>
      <c r="M87" s="120"/>
      <c r="N87" s="11"/>
    </row>
    <row r="88" spans="1:14" ht="12.95" customHeight="1">
      <c r="A88" s="13"/>
      <c r="B88" s="130"/>
      <c r="C88" s="16"/>
      <c r="D88" s="16"/>
      <c r="E88" s="131"/>
      <c r="F88" s="132"/>
      <c r="G88" s="133"/>
      <c r="H88" s="120"/>
      <c r="I88" s="16"/>
      <c r="J88" s="16"/>
      <c r="K88" s="16"/>
      <c r="M88" s="30"/>
      <c r="N88" s="11"/>
    </row>
    <row r="89" spans="1:14" ht="12.95" customHeight="1">
      <c r="A89" s="13"/>
      <c r="B89" s="130"/>
      <c r="C89" s="16"/>
      <c r="D89" s="16"/>
      <c r="E89" s="131"/>
      <c r="F89" s="132"/>
      <c r="G89" s="133"/>
      <c r="H89" s="120"/>
      <c r="I89" s="16"/>
      <c r="J89" s="16"/>
      <c r="K89" s="16"/>
      <c r="M89" s="120"/>
      <c r="N89" s="11"/>
    </row>
    <row r="90" spans="1:14" ht="12.95" customHeight="1">
      <c r="A90" s="13"/>
      <c r="B90" s="130"/>
      <c r="C90" s="16"/>
      <c r="D90" s="16"/>
      <c r="E90" s="131"/>
      <c r="F90" s="132"/>
      <c r="G90" s="133"/>
      <c r="H90" s="120"/>
      <c r="I90" s="16"/>
      <c r="J90" s="16"/>
      <c r="K90" s="16"/>
      <c r="M90" s="30"/>
      <c r="N90" s="11"/>
    </row>
    <row r="91" spans="1:14" ht="12.95" customHeight="1">
      <c r="A91" s="13"/>
      <c r="B91" s="130"/>
      <c r="C91" s="16"/>
      <c r="D91" s="16"/>
      <c r="E91" s="131"/>
      <c r="F91" s="132"/>
      <c r="G91" s="133"/>
      <c r="H91" s="120"/>
      <c r="I91" s="16"/>
      <c r="J91" s="16"/>
      <c r="K91" s="16"/>
      <c r="M91" s="120"/>
      <c r="N91" s="11"/>
    </row>
    <row r="92" spans="1:14" ht="12.95" customHeight="1">
      <c r="A92" s="13"/>
      <c r="B92" s="130"/>
      <c r="C92" s="16"/>
      <c r="D92" s="16"/>
      <c r="E92" s="131"/>
      <c r="F92" s="132"/>
      <c r="G92" s="133"/>
      <c r="H92" s="120"/>
      <c r="I92" s="16"/>
      <c r="J92" s="16"/>
      <c r="K92" s="16"/>
      <c r="M92" s="30"/>
      <c r="N92" s="11"/>
    </row>
    <row r="93" spans="1:14" ht="12.95" customHeight="1">
      <c r="A93" s="13"/>
      <c r="B93" s="130"/>
      <c r="C93" s="16"/>
      <c r="D93" s="16"/>
      <c r="E93" s="131"/>
      <c r="F93" s="132"/>
      <c r="G93" s="133"/>
      <c r="H93" s="120"/>
      <c r="I93" s="16"/>
      <c r="J93" s="16"/>
      <c r="K93" s="16"/>
      <c r="M93" s="120"/>
      <c r="N93" s="11"/>
    </row>
    <row r="94" spans="1:14" ht="12.95" customHeight="1">
      <c r="A94" s="13"/>
      <c r="B94" s="130"/>
      <c r="C94" s="16"/>
      <c r="D94" s="16"/>
      <c r="E94" s="131"/>
      <c r="F94" s="132"/>
      <c r="G94" s="133"/>
      <c r="H94" s="120"/>
      <c r="I94" s="16"/>
      <c r="J94" s="16"/>
      <c r="K94" s="16"/>
      <c r="M94" s="30"/>
      <c r="N94" s="11"/>
    </row>
    <row r="95" spans="1:14" ht="12.95" customHeight="1">
      <c r="A95" s="13"/>
      <c r="B95" s="130"/>
      <c r="C95" s="16"/>
      <c r="D95" s="16"/>
      <c r="E95" s="131"/>
      <c r="F95" s="132"/>
      <c r="G95" s="133"/>
      <c r="H95" s="120"/>
      <c r="I95" s="16"/>
      <c r="J95" s="16"/>
      <c r="K95" s="16"/>
      <c r="M95" s="120"/>
      <c r="N95" s="11"/>
    </row>
    <row r="96" spans="1:14" ht="12.95" customHeight="1">
      <c r="A96" s="13"/>
      <c r="B96" s="130"/>
      <c r="C96" s="16"/>
      <c r="D96" s="16"/>
      <c r="E96" s="131"/>
      <c r="F96" s="132"/>
      <c r="G96" s="133"/>
      <c r="H96" s="120"/>
      <c r="I96" s="16"/>
      <c r="J96" s="16"/>
      <c r="K96" s="16"/>
      <c r="M96" s="30"/>
      <c r="N96" s="11"/>
    </row>
    <row r="97" spans="1:14" ht="12.95" customHeight="1">
      <c r="A97" s="13"/>
      <c r="B97" s="130"/>
      <c r="C97" s="16"/>
      <c r="D97" s="16"/>
      <c r="E97" s="131"/>
      <c r="F97" s="132"/>
      <c r="G97" s="133"/>
      <c r="H97" s="120"/>
      <c r="I97" s="16"/>
      <c r="J97" s="16"/>
      <c r="K97" s="16"/>
      <c r="M97" s="120"/>
      <c r="N97" s="11"/>
    </row>
    <row r="98" spans="1:14" ht="12.95" customHeight="1">
      <c r="A98" s="13"/>
      <c r="B98" s="130"/>
      <c r="C98" s="16"/>
      <c r="D98" s="16"/>
      <c r="E98" s="131"/>
      <c r="F98" s="132"/>
      <c r="G98" s="133"/>
      <c r="H98" s="120"/>
      <c r="I98" s="16"/>
      <c r="J98" s="16"/>
      <c r="K98" s="16"/>
      <c r="M98" s="30"/>
      <c r="N98" s="11"/>
    </row>
    <row r="99" spans="1:14" ht="12.95" customHeight="1">
      <c r="A99" s="13"/>
      <c r="B99" s="130"/>
      <c r="C99" s="16"/>
      <c r="D99" s="16"/>
      <c r="E99" s="131"/>
      <c r="F99" s="132"/>
      <c r="G99" s="133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0"/>
      <c r="C100" s="16"/>
      <c r="D100" s="16"/>
      <c r="E100" s="131"/>
      <c r="F100" s="132"/>
      <c r="G100" s="133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0"/>
      <c r="C101" s="16"/>
      <c r="D101" s="16"/>
      <c r="E101" s="131"/>
      <c r="F101" s="132"/>
      <c r="G101" s="133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0"/>
      <c r="C102" s="16"/>
      <c r="D102" s="16"/>
      <c r="E102" s="131"/>
      <c r="F102" s="132"/>
      <c r="G102" s="133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0"/>
      <c r="C103" s="16"/>
      <c r="D103" s="16"/>
      <c r="E103" s="131"/>
      <c r="F103" s="132"/>
      <c r="G103" s="133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0"/>
      <c r="C104" s="16"/>
      <c r="D104" s="16"/>
      <c r="E104" s="131"/>
      <c r="F104" s="132"/>
      <c r="G104" s="133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0"/>
      <c r="C105" s="16"/>
      <c r="D105" s="16"/>
      <c r="E105" s="131"/>
      <c r="F105" s="132"/>
      <c r="G105" s="133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0"/>
      <c r="C106" s="16"/>
      <c r="D106" s="16"/>
      <c r="E106" s="131"/>
      <c r="F106" s="132"/>
      <c r="G106" s="133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2"/>
      <c r="C107" s="16"/>
      <c r="D107" s="16"/>
      <c r="E107" s="131"/>
      <c r="F107" s="132"/>
      <c r="G107" s="133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0"/>
      <c r="C108" s="16"/>
      <c r="D108" s="16"/>
      <c r="E108" s="131"/>
      <c r="F108" s="132"/>
      <c r="G108" s="133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0"/>
      <c r="C109" s="16"/>
      <c r="D109" s="16"/>
      <c r="E109" s="131"/>
      <c r="F109" s="132"/>
      <c r="G109" s="133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1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21" customWidth="1"/>
    <col min="8" max="8" width="19.375" style="12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14</v>
      </c>
      <c r="N2" s="5" t="s">
        <v>15</v>
      </c>
    </row>
    <row r="3" spans="1:14" ht="12.95" customHeight="1">
      <c r="A3" s="22" t="s">
        <v>200</v>
      </c>
      <c r="B3" s="23" t="s">
        <v>201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202</v>
      </c>
      <c r="B7" s="62" t="s">
        <v>203</v>
      </c>
      <c r="C7" s="68"/>
      <c r="D7" s="25"/>
      <c r="E7" s="36">
        <v>1</v>
      </c>
      <c r="F7" s="27" t="s">
        <v>22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31</v>
      </c>
      <c r="B9" s="62" t="s">
        <v>204</v>
      </c>
      <c r="C9" s="68"/>
      <c r="D9" s="25"/>
      <c r="E9" s="36">
        <v>1</v>
      </c>
      <c r="F9" s="27" t="s">
        <v>22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33</v>
      </c>
      <c r="B11" s="62" t="s">
        <v>205</v>
      </c>
      <c r="C11" s="68"/>
      <c r="D11" s="25"/>
      <c r="E11" s="36">
        <v>1</v>
      </c>
      <c r="F11" s="27" t="s">
        <v>22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35</v>
      </c>
      <c r="B13" s="62" t="s">
        <v>206</v>
      </c>
      <c r="C13" s="68"/>
      <c r="D13" s="25"/>
      <c r="E13" s="36">
        <v>1</v>
      </c>
      <c r="F13" s="27" t="s">
        <v>22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37</v>
      </c>
      <c r="B15" s="62" t="s">
        <v>207</v>
      </c>
      <c r="C15" s="68"/>
      <c r="D15" s="25"/>
      <c r="E15" s="36">
        <v>1</v>
      </c>
      <c r="F15" s="27" t="s">
        <v>22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39</v>
      </c>
      <c r="B17" s="62" t="s">
        <v>208</v>
      </c>
      <c r="C17" s="24"/>
      <c r="D17" s="25"/>
      <c r="E17" s="36">
        <v>1</v>
      </c>
      <c r="F17" s="27" t="s">
        <v>22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25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1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21" customWidth="1"/>
    <col min="8" max="8" width="19.375" style="12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/>
      <c r="B3" s="23"/>
      <c r="C3" s="24"/>
      <c r="D3" s="25"/>
      <c r="E3" s="26"/>
      <c r="F3" s="27"/>
      <c r="G3" s="12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8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1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21" customWidth="1"/>
    <col min="8" max="8" width="19.375" style="12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/>
      <c r="B3" s="23" t="s">
        <v>209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18</v>
      </c>
      <c r="B5" s="23" t="s">
        <v>19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20</v>
      </c>
      <c r="B7" s="23" t="s">
        <v>28</v>
      </c>
      <c r="C7" s="24"/>
      <c r="D7" s="25"/>
      <c r="E7" s="36">
        <v>1</v>
      </c>
      <c r="F7" s="27" t="s">
        <v>22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23</v>
      </c>
      <c r="B9" s="23" t="s">
        <v>210</v>
      </c>
      <c r="C9" s="24"/>
      <c r="D9" s="25"/>
      <c r="E9" s="36">
        <v>1</v>
      </c>
      <c r="F9" s="27" t="s">
        <v>22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211</v>
      </c>
      <c r="B11" s="23" t="s">
        <v>212</v>
      </c>
      <c r="C11" s="24"/>
      <c r="D11" s="25"/>
      <c r="E11" s="36">
        <v>1</v>
      </c>
      <c r="F11" s="27" t="s">
        <v>22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213</v>
      </c>
      <c r="B13" s="23" t="s">
        <v>214</v>
      </c>
      <c r="C13" s="24"/>
      <c r="D13" s="25"/>
      <c r="E13" s="36">
        <v>1</v>
      </c>
      <c r="F13" s="27" t="s">
        <v>22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215</v>
      </c>
      <c r="B15" s="23" t="s">
        <v>173</v>
      </c>
      <c r="C15" s="24"/>
      <c r="D15" s="25"/>
      <c r="E15" s="36">
        <v>1</v>
      </c>
      <c r="F15" s="27" t="s">
        <v>22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216</v>
      </c>
      <c r="B17" s="23" t="s">
        <v>195</v>
      </c>
      <c r="C17" s="24"/>
      <c r="D17" s="25"/>
      <c r="E17" s="36">
        <v>1</v>
      </c>
      <c r="F17" s="27" t="s">
        <v>22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217</v>
      </c>
      <c r="B19" s="23" t="s">
        <v>218</v>
      </c>
      <c r="C19" s="24"/>
      <c r="D19" s="25"/>
      <c r="E19" s="36">
        <v>1</v>
      </c>
      <c r="F19" s="27" t="s">
        <v>22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25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219</v>
      </c>
      <c r="B23" s="23" t="s">
        <v>220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20</v>
      </c>
      <c r="B25" s="23" t="s">
        <v>221</v>
      </c>
      <c r="C25" s="24"/>
      <c r="D25" s="25"/>
      <c r="E25" s="36">
        <v>1</v>
      </c>
      <c r="F25" s="27" t="s">
        <v>22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23</v>
      </c>
      <c r="B27" s="23" t="s">
        <v>222</v>
      </c>
      <c r="C27" s="24"/>
      <c r="D27" s="25"/>
      <c r="E27" s="36">
        <v>1</v>
      </c>
      <c r="F27" s="27" t="s">
        <v>22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223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224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225</v>
      </c>
      <c r="B33" s="23" t="s">
        <v>226</v>
      </c>
      <c r="C33" s="113"/>
      <c r="D33" s="25"/>
      <c r="E33" s="36">
        <v>1</v>
      </c>
      <c r="F33" s="27" t="s">
        <v>22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227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 t="s">
        <v>27</v>
      </c>
      <c r="B3" s="23" t="s">
        <v>228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29</v>
      </c>
      <c r="B7" s="23" t="s">
        <v>229</v>
      </c>
      <c r="C7" s="24"/>
      <c r="D7" s="25"/>
      <c r="E7" s="36">
        <v>1</v>
      </c>
      <c r="F7" s="27" t="s">
        <v>22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31</v>
      </c>
      <c r="B9" s="23" t="s">
        <v>230</v>
      </c>
      <c r="C9" s="24"/>
      <c r="D9" s="25"/>
      <c r="E9" s="36">
        <v>1</v>
      </c>
      <c r="F9" s="27" t="s">
        <v>22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33</v>
      </c>
      <c r="B11" s="23" t="s">
        <v>231</v>
      </c>
      <c r="C11" s="24"/>
      <c r="D11" s="25"/>
      <c r="E11" s="36">
        <v>1</v>
      </c>
      <c r="F11" s="27" t="s">
        <v>22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35</v>
      </c>
      <c r="B13" s="23" t="s">
        <v>232</v>
      </c>
      <c r="C13" s="24"/>
      <c r="D13" s="25"/>
      <c r="E13" s="36">
        <v>1</v>
      </c>
      <c r="F13" s="27" t="s">
        <v>22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37</v>
      </c>
      <c r="B15" s="23" t="s">
        <v>233</v>
      </c>
      <c r="C15" s="24"/>
      <c r="D15" s="25"/>
      <c r="E15" s="36">
        <v>1</v>
      </c>
      <c r="F15" s="27" t="s">
        <v>22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25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1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showZeros="0" view="pageBreakPreview" zoomScaleNormal="100" zoomScaleSheetLayoutView="100" workbookViewId="0"/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21" customWidth="1"/>
    <col min="8" max="8" width="19.375" style="12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27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M1" s="12" t="s">
        <v>12</v>
      </c>
      <c r="N1" s="12" t="s">
        <v>13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14</v>
      </c>
      <c r="N2" s="5" t="s">
        <v>15</v>
      </c>
    </row>
    <row r="3" spans="1:14" ht="12.95" customHeight="1">
      <c r="A3" s="22"/>
      <c r="B3" s="23" t="s">
        <v>209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18</v>
      </c>
      <c r="B5" s="23" t="s">
        <v>19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20</v>
      </c>
      <c r="B7" s="23" t="s">
        <v>28</v>
      </c>
      <c r="C7" s="24"/>
      <c r="D7" s="25"/>
      <c r="E7" s="36">
        <v>1</v>
      </c>
      <c r="F7" s="27" t="s">
        <v>22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23</v>
      </c>
      <c r="B9" s="23" t="s">
        <v>210</v>
      </c>
      <c r="C9" s="24"/>
      <c r="D9" s="25"/>
      <c r="E9" s="36">
        <v>1</v>
      </c>
      <c r="F9" s="27" t="s">
        <v>22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211</v>
      </c>
      <c r="B11" s="23" t="s">
        <v>212</v>
      </c>
      <c r="C11" s="24"/>
      <c r="D11" s="25"/>
      <c r="E11" s="36">
        <v>1</v>
      </c>
      <c r="F11" s="27" t="s">
        <v>22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213</v>
      </c>
      <c r="B13" s="23" t="s">
        <v>214</v>
      </c>
      <c r="C13" s="24"/>
      <c r="D13" s="25"/>
      <c r="E13" s="36">
        <v>1</v>
      </c>
      <c r="F13" s="27" t="s">
        <v>22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215</v>
      </c>
      <c r="B15" s="23" t="s">
        <v>173</v>
      </c>
      <c r="C15" s="24"/>
      <c r="D15" s="25"/>
      <c r="E15" s="36">
        <v>1</v>
      </c>
      <c r="F15" s="27" t="s">
        <v>22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216</v>
      </c>
      <c r="B17" s="23" t="s">
        <v>195</v>
      </c>
      <c r="C17" s="24"/>
      <c r="D17" s="25"/>
      <c r="E17" s="36">
        <v>1</v>
      </c>
      <c r="F17" s="27" t="s">
        <v>22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217</v>
      </c>
      <c r="B19" s="23" t="s">
        <v>218</v>
      </c>
      <c r="C19" s="24"/>
      <c r="D19" s="25"/>
      <c r="E19" s="36">
        <v>1</v>
      </c>
      <c r="F19" s="27" t="s">
        <v>22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25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219</v>
      </c>
      <c r="B23" s="23" t="s">
        <v>220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20</v>
      </c>
      <c r="B25" s="23" t="s">
        <v>221</v>
      </c>
      <c r="C25" s="24"/>
      <c r="D25" s="25"/>
      <c r="E25" s="36">
        <v>1</v>
      </c>
      <c r="F25" s="27" t="s">
        <v>22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23</v>
      </c>
      <c r="B27" s="23" t="s">
        <v>222</v>
      </c>
      <c r="C27" s="24"/>
      <c r="D27" s="25"/>
      <c r="E27" s="36">
        <v>1</v>
      </c>
      <c r="F27" s="27" t="s">
        <v>22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223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224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225</v>
      </c>
      <c r="B33" s="23" t="s">
        <v>226</v>
      </c>
      <c r="C33" s="113"/>
      <c r="D33" s="25"/>
      <c r="E33" s="36">
        <v>1</v>
      </c>
      <c r="F33" s="27" t="s">
        <v>22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227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127">
    <tabColor rgb="FFFFC000"/>
    <pageSetUpPr fitToPage="1"/>
  </sheetPr>
  <dimension ref="A1:N151"/>
  <sheetViews>
    <sheetView showZeros="0" tabSelected="1" view="pageBreakPreview" zoomScaleNormal="100" zoomScaleSheetLayoutView="100" workbookViewId="0">
      <pane xSplit="11" ySplit="1" topLeftCell="L2" activePane="bottomRight" state="frozen"/>
      <selection pane="topRight" activeCell="J12" sqref="J12"/>
      <selection pane="bottomLeft" activeCell="J12" sqref="J12"/>
      <selection pane="bottomRight" activeCell="G1" sqref="G1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21" customWidth="1"/>
    <col min="8" max="8" width="19.375" style="121" customWidth="1"/>
    <col min="9" max="11" width="9.375" style="5" customWidth="1"/>
    <col min="12" max="12" width="9" style="5"/>
    <col min="13" max="13" width="16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3"/>
      <c r="B2" s="14"/>
      <c r="C2" s="19"/>
      <c r="D2" s="16"/>
      <c r="E2" s="17"/>
      <c r="F2" s="18"/>
      <c r="G2" s="126"/>
      <c r="H2" s="117"/>
      <c r="I2" s="19"/>
      <c r="J2" s="20"/>
      <c r="K2" s="20"/>
    </row>
    <row r="3" spans="1:14" ht="12.95" customHeight="1">
      <c r="A3" s="22"/>
      <c r="B3" s="23" t="s">
        <v>17</v>
      </c>
      <c r="C3" s="24" t="s">
        <v>299</v>
      </c>
      <c r="D3" s="25"/>
      <c r="E3" s="26"/>
      <c r="F3" s="27"/>
      <c r="G3" s="127"/>
      <c r="H3" s="119">
        <f>ROUNDDOWN(E3*G3,0)</f>
        <v>0</v>
      </c>
      <c r="I3" s="24"/>
      <c r="J3" s="25"/>
      <c r="K3" s="25"/>
      <c r="M3" s="120"/>
      <c r="N3" s="11"/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 t="s">
        <v>18</v>
      </c>
      <c r="B5" s="23" t="s">
        <v>19</v>
      </c>
      <c r="C5" s="24"/>
      <c r="D5" s="25"/>
      <c r="E5" s="26"/>
      <c r="F5" s="27"/>
      <c r="G5" s="127"/>
      <c r="H5" s="119">
        <f>ROUNDDOWN(E5*G5,0)</f>
        <v>0</v>
      </c>
      <c r="I5" s="24"/>
      <c r="J5" s="25"/>
      <c r="K5" s="25"/>
      <c r="M5" s="120"/>
      <c r="N5" s="11"/>
    </row>
    <row r="6" spans="1:14" ht="12.95" customHeight="1">
      <c r="A6" s="55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56" t="s">
        <v>20</v>
      </c>
      <c r="B7" s="23" t="s">
        <v>21</v>
      </c>
      <c r="C7" s="24"/>
      <c r="D7" s="25"/>
      <c r="E7" s="36">
        <v>1</v>
      </c>
      <c r="F7" s="27" t="s">
        <v>22</v>
      </c>
      <c r="G7" s="127"/>
      <c r="H7" s="119"/>
      <c r="I7" s="24"/>
      <c r="J7" s="25"/>
      <c r="K7" s="25"/>
      <c r="M7" s="120"/>
      <c r="N7" s="11"/>
    </row>
    <row r="8" spans="1:14" ht="12.95" customHeight="1">
      <c r="A8" s="55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56" t="s">
        <v>23</v>
      </c>
      <c r="B9" s="23" t="s">
        <v>24</v>
      </c>
      <c r="C9" s="24"/>
      <c r="D9" s="25"/>
      <c r="E9" s="36">
        <v>1</v>
      </c>
      <c r="F9" s="27" t="s">
        <v>22</v>
      </c>
      <c r="G9" s="127"/>
      <c r="H9" s="119"/>
      <c r="I9" s="24"/>
      <c r="J9" s="25"/>
      <c r="K9" s="25"/>
      <c r="M9" s="120"/>
      <c r="N9" s="11"/>
    </row>
    <row r="10" spans="1:14" ht="12.95" customHeight="1">
      <c r="A10" s="55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56"/>
      <c r="B11" s="23"/>
      <c r="C11" s="24"/>
      <c r="D11" s="25"/>
      <c r="E11" s="36"/>
      <c r="F11" s="27"/>
      <c r="G11" s="127"/>
      <c r="H11" s="119"/>
      <c r="I11" s="24"/>
      <c r="J11" s="25"/>
      <c r="K11" s="25"/>
      <c r="M11" s="120"/>
      <c r="N11" s="11"/>
    </row>
    <row r="12" spans="1:14" ht="12.95" customHeight="1">
      <c r="A12" s="55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56"/>
      <c r="B13" s="27" t="s">
        <v>25</v>
      </c>
      <c r="C13" s="24"/>
      <c r="D13" s="25"/>
      <c r="E13" s="36"/>
      <c r="F13" s="27"/>
      <c r="G13" s="127"/>
      <c r="H13" s="119"/>
      <c r="I13" s="24"/>
      <c r="J13" s="25"/>
      <c r="K13" s="25"/>
      <c r="M13" s="120"/>
      <c r="N13" s="11"/>
    </row>
    <row r="14" spans="1:14" ht="12.95" customHeight="1">
      <c r="A14" s="55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56"/>
      <c r="B15" s="23"/>
      <c r="C15" s="24"/>
      <c r="D15" s="25"/>
      <c r="E15" s="36"/>
      <c r="F15" s="27"/>
      <c r="G15" s="127"/>
      <c r="H15" s="119"/>
      <c r="I15" s="24"/>
      <c r="J15" s="25"/>
      <c r="K15" s="25"/>
      <c r="M15" s="120"/>
      <c r="N15" s="11"/>
    </row>
    <row r="16" spans="1:14" ht="12.95" customHeight="1">
      <c r="A16" s="55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56"/>
      <c r="B17" s="23"/>
      <c r="C17" s="24"/>
      <c r="D17" s="25"/>
      <c r="E17" s="36"/>
      <c r="F17" s="27"/>
      <c r="G17" s="127"/>
      <c r="H17" s="119"/>
      <c r="I17" s="24"/>
      <c r="J17" s="25"/>
      <c r="K17" s="25"/>
      <c r="M17" s="120"/>
      <c r="N17" s="11"/>
    </row>
    <row r="18" spans="1:14" ht="12.95" customHeight="1">
      <c r="A18" s="55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56"/>
      <c r="B19" s="23"/>
      <c r="C19" s="24"/>
      <c r="D19" s="25"/>
      <c r="E19" s="36"/>
      <c r="F19" s="27"/>
      <c r="G19" s="127"/>
      <c r="H19" s="119"/>
      <c r="I19" s="24"/>
      <c r="J19" s="25"/>
      <c r="K19" s="25"/>
      <c r="M19" s="120"/>
      <c r="N19" s="11"/>
    </row>
    <row r="20" spans="1:14" ht="12.95" customHeight="1">
      <c r="A20" s="55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56"/>
      <c r="B21" s="23"/>
      <c r="C21" s="24"/>
      <c r="D21" s="25"/>
      <c r="E21" s="36"/>
      <c r="F21" s="27"/>
      <c r="G21" s="127"/>
      <c r="H21" s="119"/>
      <c r="I21" s="24"/>
      <c r="J21" s="25"/>
      <c r="K21" s="25"/>
      <c r="M21" s="120"/>
      <c r="N21" s="11"/>
    </row>
    <row r="22" spans="1:14" ht="12.95" customHeight="1">
      <c r="A22" s="55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56"/>
      <c r="B23" s="23"/>
      <c r="C23" s="24"/>
      <c r="D23" s="25"/>
      <c r="E23" s="36"/>
      <c r="F23" s="27"/>
      <c r="G23" s="127"/>
      <c r="H23" s="119"/>
      <c r="I23" s="24"/>
      <c r="J23" s="25"/>
      <c r="K23" s="25"/>
      <c r="M23" s="120"/>
      <c r="N23" s="11"/>
    </row>
    <row r="24" spans="1:14" ht="12.95" customHeight="1">
      <c r="A24" s="55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56"/>
      <c r="B25" s="23"/>
      <c r="C25" s="24"/>
      <c r="D25" s="25"/>
      <c r="E25" s="36"/>
      <c r="F25" s="27"/>
      <c r="G25" s="127"/>
      <c r="H25" s="119"/>
      <c r="I25" s="24"/>
      <c r="J25" s="25"/>
      <c r="K25" s="25"/>
      <c r="M25" s="120"/>
      <c r="N25" s="11"/>
    </row>
    <row r="26" spans="1:14" ht="12.95" customHeight="1">
      <c r="A26" s="55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56"/>
      <c r="B27" s="23"/>
      <c r="C27" s="24"/>
      <c r="D27" s="25"/>
      <c r="E27" s="36"/>
      <c r="F27" s="27"/>
      <c r="G27" s="127"/>
      <c r="H27" s="119"/>
      <c r="I27" s="24"/>
      <c r="J27" s="25"/>
      <c r="K27" s="25"/>
      <c r="M27" s="120"/>
      <c r="N27" s="11"/>
    </row>
    <row r="28" spans="1:14" ht="12.95" customHeight="1">
      <c r="A28" s="55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56"/>
      <c r="B29" s="23"/>
      <c r="C29" s="24"/>
      <c r="D29" s="25"/>
      <c r="E29" s="36"/>
      <c r="F29" s="27"/>
      <c r="G29" s="127"/>
      <c r="H29" s="119"/>
      <c r="I29" s="24"/>
      <c r="J29" s="25"/>
      <c r="K29" s="25"/>
      <c r="M29" s="120"/>
      <c r="N29" s="11"/>
    </row>
    <row r="30" spans="1:14" ht="12.95" customHeight="1">
      <c r="A30" s="55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56"/>
      <c r="B31" s="23"/>
      <c r="C31" s="24"/>
      <c r="D31" s="25"/>
      <c r="E31" s="36"/>
      <c r="F31" s="27"/>
      <c r="G31" s="127"/>
      <c r="H31" s="119"/>
      <c r="I31" s="24"/>
      <c r="J31" s="25"/>
      <c r="K31" s="25"/>
      <c r="M31" s="120"/>
      <c r="N31" s="11"/>
    </row>
    <row r="32" spans="1:14" ht="12.95" customHeight="1">
      <c r="A32" s="55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56"/>
      <c r="B33" s="23"/>
      <c r="C33" s="24"/>
      <c r="D33" s="25"/>
      <c r="E33" s="36"/>
      <c r="F33" s="27"/>
      <c r="G33" s="127"/>
      <c r="H33" s="119"/>
      <c r="I33" s="24"/>
      <c r="J33" s="25"/>
      <c r="K33" s="25"/>
      <c r="M33" s="120"/>
      <c r="N33" s="11"/>
    </row>
    <row r="34" spans="1:14" ht="12.95" customHeight="1">
      <c r="A34" s="55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56"/>
      <c r="B35" s="23"/>
      <c r="C35" s="24"/>
      <c r="D35" s="25"/>
      <c r="E35" s="3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/>
      <c r="N35" s="11"/>
    </row>
    <row r="36" spans="1:14" ht="12.95" customHeight="1">
      <c r="A36" s="55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56"/>
      <c r="B37" s="23"/>
      <c r="C37" s="24"/>
      <c r="D37" s="25"/>
      <c r="E37" s="3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/>
      <c r="N37" s="11"/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ROUNDDOWN(E39*G39,0)</f>
        <v>0</v>
      </c>
      <c r="I39" s="24"/>
      <c r="J39" s="25"/>
      <c r="K39" s="25"/>
      <c r="M39" s="120"/>
      <c r="N39" s="11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E41" s="28"/>
      <c r="G41" s="120"/>
      <c r="H41" s="120"/>
      <c r="I41" s="33"/>
      <c r="J41" s="33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B43" s="31"/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A54" s="32"/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A60" s="32"/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5:8" ht="12.95" customHeight="1">
      <c r="E65" s="28"/>
      <c r="G65" s="120"/>
      <c r="H65" s="120"/>
    </row>
    <row r="66" spans="5:8" ht="12.95" customHeight="1">
      <c r="E66" s="28"/>
      <c r="G66" s="120"/>
      <c r="H66" s="120">
        <f>ROUNDDOWN(E66*G66,0)</f>
        <v>0</v>
      </c>
    </row>
    <row r="67" spans="5:8" ht="12.95" customHeight="1">
      <c r="E67" s="28"/>
      <c r="G67" s="120"/>
      <c r="H67" s="120"/>
    </row>
    <row r="68" spans="5:8" ht="12.95" customHeight="1">
      <c r="E68" s="28"/>
      <c r="G68" s="120"/>
      <c r="H68" s="120">
        <f>ROUNDDOWN(E68*G68,0)</f>
        <v>0</v>
      </c>
    </row>
    <row r="69" spans="5:8" ht="12.95" customHeight="1">
      <c r="E69" s="28"/>
      <c r="G69" s="120"/>
      <c r="H69" s="120"/>
    </row>
    <row r="70" spans="5:8" ht="12.95" customHeight="1">
      <c r="E70" s="28"/>
      <c r="G70" s="120"/>
      <c r="H70" s="120">
        <f>ROUNDDOWN(E70*G70,0)</f>
        <v>0</v>
      </c>
    </row>
    <row r="71" spans="5:8" ht="12.95" customHeight="1">
      <c r="E71" s="28"/>
      <c r="G71" s="120"/>
      <c r="H71" s="120"/>
    </row>
    <row r="72" spans="5:8" ht="12.95" customHeight="1">
      <c r="E72" s="28"/>
      <c r="G72" s="120"/>
      <c r="H72" s="120">
        <f>ROUNDDOWN(E72*G72,0)</f>
        <v>0</v>
      </c>
    </row>
    <row r="73" spans="5:8" ht="12.95" customHeight="1">
      <c r="E73" s="28"/>
      <c r="G73" s="120"/>
      <c r="H73" s="120"/>
    </row>
    <row r="74" spans="5:8" ht="12.95" customHeight="1">
      <c r="E74" s="28"/>
      <c r="G74" s="120"/>
      <c r="H74" s="120">
        <f>ROUNDDOWN(E74*G74,0)</f>
        <v>0</v>
      </c>
    </row>
    <row r="75" spans="5:8" ht="12.95" customHeight="1">
      <c r="E75" s="28"/>
      <c r="G75" s="120"/>
      <c r="H75" s="120"/>
    </row>
    <row r="76" spans="5:8" ht="12.95" customHeight="1">
      <c r="E76" s="28"/>
      <c r="G76" s="120"/>
      <c r="H76" s="120">
        <f>ROUNDDOWN(E76*G76,0)</f>
        <v>0</v>
      </c>
    </row>
    <row r="77" spans="5:8" ht="12.95" customHeight="1">
      <c r="E77" s="28"/>
      <c r="G77" s="120"/>
      <c r="H77" s="120"/>
    </row>
    <row r="78" spans="5:8" ht="12.95" customHeight="1">
      <c r="E78" s="28"/>
      <c r="G78" s="120"/>
      <c r="H78" s="120">
        <f>ROUNDDOWN(E78*G78,0)</f>
        <v>0</v>
      </c>
    </row>
    <row r="79" spans="5:8" ht="12.95" customHeight="1">
      <c r="E79" s="28"/>
      <c r="G79" s="120"/>
      <c r="H79" s="120"/>
    </row>
    <row r="80" spans="5:8" ht="12.95" customHeight="1"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8" ht="12.95" customHeight="1">
      <c r="E97" s="28"/>
      <c r="G97" s="120"/>
      <c r="H97" s="120"/>
    </row>
    <row r="98" spans="1:8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8" ht="12.95" customHeight="1">
      <c r="E99" s="28"/>
      <c r="G99" s="120"/>
      <c r="H99" s="120"/>
    </row>
    <row r="100" spans="1:8" ht="12.95" customHeight="1">
      <c r="A100" s="32"/>
      <c r="C100" s="6"/>
      <c r="D100" s="6"/>
      <c r="E100" s="28"/>
      <c r="G100" s="120"/>
      <c r="H100" s="120">
        <f>ROUNDDOWN(E100*G100,0)</f>
        <v>0</v>
      </c>
    </row>
    <row r="101" spans="1:8" ht="12.95" customHeight="1">
      <c r="E101" s="28"/>
      <c r="G101" s="120"/>
      <c r="H101" s="120"/>
    </row>
    <row r="102" spans="1:8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8" ht="12.95" customHeight="1">
      <c r="E103" s="28"/>
      <c r="G103" s="120"/>
      <c r="H103" s="120"/>
    </row>
    <row r="104" spans="1:8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8" ht="12.95" customHeight="1">
      <c r="E105" s="28"/>
      <c r="G105" s="120"/>
      <c r="H105" s="120"/>
    </row>
    <row r="106" spans="1:8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8" ht="12.95" customHeight="1">
      <c r="E107" s="28"/>
      <c r="G107" s="120"/>
      <c r="H107" s="120"/>
    </row>
    <row r="108" spans="1:8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8" ht="12.95" customHeight="1">
      <c r="E109" s="28"/>
      <c r="G109" s="120"/>
      <c r="H109" s="120"/>
    </row>
    <row r="110" spans="1:8" ht="12.95" customHeight="1">
      <c r="A110" s="32"/>
      <c r="C110" s="34"/>
      <c r="D110" s="34"/>
      <c r="E110" s="28"/>
      <c r="G110" s="120"/>
      <c r="H110" s="120">
        <f>ROUNDDOWN(E110*G110,0)</f>
        <v>0</v>
      </c>
    </row>
    <row r="111" spans="1:8" ht="12.95" customHeight="1">
      <c r="E111" s="28"/>
      <c r="G111" s="120"/>
      <c r="H111" s="120"/>
    </row>
    <row r="112" spans="1:8" ht="12.95" customHeight="1">
      <c r="E112" s="28"/>
      <c r="G112" s="120"/>
      <c r="H112" s="120">
        <f>ROUNDDOWN(E112*G112,0)</f>
        <v>0</v>
      </c>
    </row>
    <row r="113" spans="1:10" ht="12.95" customHeight="1">
      <c r="E113" s="28"/>
      <c r="G113" s="120"/>
      <c r="H113" s="120"/>
      <c r="I113" s="35"/>
      <c r="J113" s="35"/>
    </row>
    <row r="114" spans="1:10" ht="12.95" customHeight="1">
      <c r="E114" s="28"/>
      <c r="G114" s="120"/>
      <c r="H114" s="120">
        <f>ROUNDDOWN(E114*G114,0)</f>
        <v>0</v>
      </c>
    </row>
    <row r="115" spans="1:10" ht="12.95" customHeight="1">
      <c r="B115" s="31"/>
      <c r="E115" s="28"/>
      <c r="G115" s="120"/>
      <c r="H115" s="120"/>
    </row>
    <row r="116" spans="1:10" ht="12.95" customHeight="1">
      <c r="E116" s="28"/>
      <c r="G116" s="120"/>
      <c r="H116" s="120">
        <f>ROUNDDOWN(E116*G116,0)</f>
        <v>0</v>
      </c>
    </row>
    <row r="117" spans="1:10" ht="12.95" customHeight="1">
      <c r="E117" s="28"/>
      <c r="G117" s="120"/>
      <c r="H117" s="120"/>
    </row>
    <row r="118" spans="1:10" ht="12.95" customHeight="1">
      <c r="E118" s="28"/>
      <c r="G118" s="120"/>
      <c r="H118" s="120">
        <f>ROUNDDOWN(E118*G118,0)</f>
        <v>0</v>
      </c>
    </row>
    <row r="119" spans="1:10" ht="12.95" customHeight="1">
      <c r="E119" s="28"/>
      <c r="G119" s="120"/>
      <c r="H119" s="120"/>
    </row>
    <row r="120" spans="1:10" ht="12.95" customHeight="1">
      <c r="E120" s="28"/>
      <c r="G120" s="120"/>
      <c r="H120" s="120">
        <f>ROUNDDOWN(E120*G120,0)</f>
        <v>0</v>
      </c>
    </row>
    <row r="121" spans="1:10" ht="12.95" customHeight="1">
      <c r="E121" s="28"/>
      <c r="G121" s="120"/>
      <c r="H121" s="120"/>
    </row>
    <row r="122" spans="1:10" ht="12.95" customHeight="1">
      <c r="E122" s="28"/>
      <c r="G122" s="120"/>
      <c r="H122" s="120">
        <f>ROUNDDOWN(E122*G122,0)</f>
        <v>0</v>
      </c>
    </row>
    <row r="123" spans="1:10" ht="12.95" customHeight="1">
      <c r="E123" s="28"/>
      <c r="G123" s="120"/>
      <c r="H123" s="120"/>
    </row>
    <row r="124" spans="1:10" ht="12.95" customHeight="1">
      <c r="E124" s="28"/>
      <c r="G124" s="120"/>
      <c r="H124" s="120">
        <f>ROUNDDOWN(E124*G124,0)</f>
        <v>0</v>
      </c>
    </row>
    <row r="125" spans="1:10" ht="12.95" customHeight="1">
      <c r="E125" s="28"/>
      <c r="G125" s="120"/>
      <c r="H125" s="120"/>
    </row>
    <row r="126" spans="1:10" ht="12.95" customHeight="1">
      <c r="A126" s="32"/>
      <c r="E126" s="28"/>
      <c r="G126" s="120"/>
      <c r="H126" s="120">
        <f>ROUNDDOWN(E126*G126,0)</f>
        <v>0</v>
      </c>
    </row>
    <row r="127" spans="1:10" ht="12.95" customHeight="1">
      <c r="E127" s="28"/>
      <c r="G127" s="120"/>
      <c r="H127" s="120"/>
    </row>
    <row r="128" spans="1:10" ht="12.95" customHeight="1"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A130" s="32"/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A134" s="32"/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A138" s="32"/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A142" s="32"/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G149" s="120"/>
      <c r="H149" s="120"/>
      <c r="I149" s="35"/>
      <c r="J149" s="35"/>
    </row>
    <row r="150" spans="5:10" ht="12.95" customHeight="1">
      <c r="E150" s="28"/>
      <c r="G150" s="120"/>
      <c r="H150" s="120">
        <f>ROUNDDOWN(E150*G150,0)</f>
        <v>0</v>
      </c>
    </row>
    <row r="151" spans="5:10" ht="12.95" customHeight="1">
      <c r="E151" s="28"/>
      <c r="H151" s="120"/>
    </row>
  </sheetData>
  <mergeCells count="2">
    <mergeCell ref="C1:D1"/>
    <mergeCell ref="I1:K1"/>
  </mergeCells>
  <phoneticPr fontId="3"/>
  <conditionalFormatting sqref="G2:G39">
    <cfRule type="expression" dxfId="13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">
    <tabColor rgb="FFFFC000"/>
  </sheetPr>
  <dimension ref="A1:N429"/>
  <sheetViews>
    <sheetView showZeros="0" view="pageBreakPreview" zoomScaleNormal="100" zoomScaleSheetLayoutView="100" workbookViewId="0">
      <pane xSplit="11" ySplit="1" topLeftCell="L2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/>
      <c r="B2" s="21"/>
      <c r="C2" s="15"/>
      <c r="D2" s="16"/>
      <c r="E2" s="17"/>
      <c r="F2" s="18"/>
      <c r="G2" s="116"/>
      <c r="H2" s="117"/>
      <c r="I2" s="19"/>
      <c r="J2" s="20"/>
      <c r="K2" s="20"/>
    </row>
    <row r="3" spans="1:14" ht="12.95" customHeight="1">
      <c r="A3" s="150" t="s">
        <v>234</v>
      </c>
      <c r="B3" s="23" t="s">
        <v>21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235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3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25</v>
      </c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0" t="s">
        <v>236</v>
      </c>
      <c r="B15" s="23" t="s">
        <v>24</v>
      </c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29</v>
      </c>
      <c r="B19" s="23" t="s">
        <v>235</v>
      </c>
      <c r="C19" s="24"/>
      <c r="D19" s="25"/>
      <c r="E19" s="36">
        <v>1</v>
      </c>
      <c r="F19" s="27" t="s">
        <v>22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25</v>
      </c>
      <c r="C23" s="24"/>
      <c r="D23" s="25"/>
      <c r="E23" s="3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/>
      <c r="B27" s="23"/>
      <c r="C27" s="24"/>
      <c r="D27" s="25"/>
      <c r="E27" s="3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3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/>
      <c r="B31" s="27"/>
      <c r="C31" s="24"/>
      <c r="D31" s="25"/>
      <c r="E31" s="2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7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/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7"/>
      <c r="C37" s="24"/>
      <c r="D37" s="25"/>
      <c r="E37" s="26"/>
      <c r="F37" s="27"/>
      <c r="G37" s="118"/>
      <c r="H37" s="119">
        <f>IF(B37&lt;&gt;"計",ROUNDDOWN(E37*G37,0),SUM(H6:H36))</f>
        <v>0</v>
      </c>
      <c r="I37" s="24"/>
      <c r="J37" s="25"/>
      <c r="K37" s="25"/>
      <c r="M37" s="120"/>
      <c r="N37" s="11"/>
    </row>
    <row r="38" spans="1:14" ht="12.95" customHeight="1">
      <c r="A38" s="149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/>
      <c r="B39" s="27"/>
      <c r="C39" s="24"/>
      <c r="D39" s="25"/>
      <c r="E39" s="26"/>
      <c r="F39" s="27"/>
      <c r="G39" s="118"/>
      <c r="H39" s="119">
        <f>IF(B39&lt;&gt;"計",ROUNDDOWN(E39*G39,0),SUM(H8:H38))</f>
        <v>0</v>
      </c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7"/>
      <c r="C41" s="24"/>
      <c r="D41" s="25"/>
      <c r="E41" s="26"/>
      <c r="F41" s="27"/>
      <c r="G41" s="118"/>
      <c r="H41" s="119">
        <f>IF(B41&lt;&gt;"計",ROUNDDOWN(E41*G41,0),SUM(H10:H40))</f>
        <v>0</v>
      </c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/>
      <c r="B43" s="27"/>
      <c r="C43" s="24"/>
      <c r="D43" s="25"/>
      <c r="E43" s="26"/>
      <c r="F43" s="27"/>
      <c r="G43" s="118"/>
      <c r="H43" s="119">
        <f>IF(B43&lt;&gt;"計",ROUNDDOWN(E43*G43,0),SUM(H12:H42))</f>
        <v>0</v>
      </c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7"/>
      <c r="C45" s="24"/>
      <c r="D45" s="25"/>
      <c r="E45" s="26"/>
      <c r="F45" s="27"/>
      <c r="G45" s="118"/>
      <c r="H45" s="119">
        <f>IF(B45&lt;&gt;"計",ROUNDDOWN(E45*G45,0),SUM(H14:H44))</f>
        <v>0</v>
      </c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/>
      <c r="C47" s="24"/>
      <c r="D47" s="25"/>
      <c r="E47" s="26"/>
      <c r="F47" s="27"/>
      <c r="G47" s="118"/>
      <c r="H47" s="119">
        <f>IF(B47&lt;&gt;"計",ROUNDDOWN(E47*G47,0),SUM(H16:H46))</f>
        <v>0</v>
      </c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7"/>
      <c r="C49" s="24"/>
      <c r="D49" s="25"/>
      <c r="E49" s="26"/>
      <c r="F49" s="27"/>
      <c r="G49" s="118"/>
      <c r="H49" s="119">
        <f>IF(B49&lt;&gt;"計",ROUNDDOWN(E49*G49,0),SUM(H18:H48))</f>
        <v>0</v>
      </c>
      <c r="I49" s="24"/>
      <c r="J49" s="25"/>
      <c r="K49" s="25"/>
      <c r="M49" s="120"/>
      <c r="N49" s="11"/>
    </row>
    <row r="50" spans="1:14" ht="12.95" customHeight="1">
      <c r="A50" s="149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7"/>
      <c r="C51" s="24"/>
      <c r="D51" s="25"/>
      <c r="E51" s="26"/>
      <c r="F51" s="27"/>
      <c r="G51" s="118"/>
      <c r="H51" s="119">
        <f t="shared" ref="H51" si="0">IF(B51&lt;&gt;"計",ROUNDDOWN(E51*G51,0),SUM(H18:H50))</f>
        <v>0</v>
      </c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7"/>
      <c r="C53" s="24"/>
      <c r="D53" s="25"/>
      <c r="E53" s="26"/>
      <c r="F53" s="27"/>
      <c r="G53" s="118"/>
      <c r="H53" s="119">
        <f t="shared" ref="H53" si="1">IF(B53&lt;&gt;"計",ROUNDDOWN(E53*G53,0),SUM(H20:H52))</f>
        <v>0</v>
      </c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7"/>
      <c r="C55" s="24"/>
      <c r="D55" s="25"/>
      <c r="E55" s="26"/>
      <c r="F55" s="27"/>
      <c r="G55" s="118"/>
      <c r="H55" s="119">
        <f t="shared" ref="H55" si="2">IF(B55&lt;&gt;"計",ROUNDDOWN(E55*G55,0),SUM(H22:H54))</f>
        <v>0</v>
      </c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7"/>
      <c r="C57" s="24"/>
      <c r="D57" s="25"/>
      <c r="E57" s="26"/>
      <c r="F57" s="27"/>
      <c r="G57" s="118"/>
      <c r="H57" s="119">
        <f t="shared" ref="H57" si="3">IF(B57&lt;&gt;"計",ROUNDDOWN(E57*G57,0),SUM(H24:H56))</f>
        <v>0</v>
      </c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7"/>
      <c r="C59" s="24"/>
      <c r="D59" s="25"/>
      <c r="E59" s="26"/>
      <c r="F59" s="27"/>
      <c r="G59" s="118"/>
      <c r="H59" s="119">
        <f t="shared" ref="H59" si="4">IF(B59&lt;&gt;"計",ROUNDDOWN(E59*G59,0),SUM(H26:H58))</f>
        <v>0</v>
      </c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7"/>
      <c r="C61" s="24"/>
      <c r="D61" s="25"/>
      <c r="E61" s="26"/>
      <c r="F61" s="27"/>
      <c r="G61" s="118"/>
      <c r="H61" s="119">
        <f t="shared" ref="H61" si="5">IF(B61&lt;&gt;"計",ROUNDDOWN(E61*G61,0),SUM(H28:H60))</f>
        <v>0</v>
      </c>
      <c r="I61" s="24"/>
      <c r="J61" s="25"/>
      <c r="K61" s="25"/>
      <c r="M61" s="120"/>
      <c r="N61" s="11"/>
    </row>
    <row r="62" spans="1:14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7"/>
      <c r="C63" s="24"/>
      <c r="D63" s="25"/>
      <c r="E63" s="26"/>
      <c r="F63" s="27"/>
      <c r="G63" s="118"/>
      <c r="H63" s="119">
        <f t="shared" ref="H63" si="6">IF(B63&lt;&gt;"計",ROUNDDOWN(E63*G63,0),SUM(H30:H62))</f>
        <v>0</v>
      </c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7"/>
      <c r="C65" s="24"/>
      <c r="D65" s="25"/>
      <c r="E65" s="26"/>
      <c r="F65" s="27"/>
      <c r="G65" s="118"/>
      <c r="H65" s="119">
        <f t="shared" ref="H65" si="7">IF(B65&lt;&gt;"計",ROUNDDOWN(E65*G65,0),SUM(H32:H64))</f>
        <v>0</v>
      </c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7"/>
      <c r="C67" s="24"/>
      <c r="D67" s="25"/>
      <c r="E67" s="26"/>
      <c r="F67" s="27"/>
      <c r="G67" s="118"/>
      <c r="H67" s="119">
        <f t="shared" ref="H67" si="8">IF(B67&lt;&gt;"計",ROUNDDOWN(E67*G67,0),SUM(H34:H66))</f>
        <v>0</v>
      </c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7"/>
      <c r="C69" s="24"/>
      <c r="D69" s="25"/>
      <c r="E69" s="26"/>
      <c r="F69" s="27"/>
      <c r="G69" s="118"/>
      <c r="H69" s="119">
        <f t="shared" ref="H69" si="9">IF(B69&lt;&gt;"計",ROUNDDOWN(E69*G69,0),SUM(H36:H68))</f>
        <v>0</v>
      </c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7"/>
      <c r="C71" s="24"/>
      <c r="D71" s="25"/>
      <c r="E71" s="26"/>
      <c r="F71" s="27"/>
      <c r="G71" s="118"/>
      <c r="H71" s="119">
        <f t="shared" ref="H71" si="10">IF(B71&lt;&gt;"計",ROUNDDOWN(E71*G71,0),SUM(H38:H70))</f>
        <v>0</v>
      </c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7"/>
      <c r="C73" s="24"/>
      <c r="D73" s="25"/>
      <c r="E73" s="26"/>
      <c r="F73" s="27"/>
      <c r="G73" s="118"/>
      <c r="H73" s="119">
        <f t="shared" ref="H73" si="11">IF(B73&lt;&gt;"計",ROUNDDOWN(E73*G73,0),SUM(H40:H72))</f>
        <v>0</v>
      </c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7"/>
      <c r="C75" s="24"/>
      <c r="D75" s="25"/>
      <c r="E75" s="26"/>
      <c r="F75" s="27"/>
      <c r="G75" s="118"/>
      <c r="H75" s="119">
        <f t="shared" ref="H75" si="12">IF(B75&lt;&gt;"計",ROUNDDOWN(E75*G75,0),SUM(H42:H74))</f>
        <v>0</v>
      </c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7"/>
      <c r="C77" s="24"/>
      <c r="D77" s="25"/>
      <c r="E77" s="26"/>
      <c r="F77" s="27"/>
      <c r="G77" s="118"/>
      <c r="H77" s="119">
        <f t="shared" ref="H77" si="13">IF(B77&lt;&gt;"計",ROUNDDOWN(E77*G77,0),SUM(H44:H76))</f>
        <v>0</v>
      </c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7"/>
      <c r="C79" s="24"/>
      <c r="D79" s="25"/>
      <c r="E79" s="26"/>
      <c r="F79" s="27"/>
      <c r="G79" s="118"/>
      <c r="H79" s="119">
        <f t="shared" ref="H79" si="14">IF(B79&lt;&gt;"計",ROUNDDOWN(E79*G79,0),SUM(H46:H78))</f>
        <v>0</v>
      </c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7"/>
      <c r="C81" s="24"/>
      <c r="D81" s="25"/>
      <c r="E81" s="26"/>
      <c r="F81" s="27"/>
      <c r="G81" s="118"/>
      <c r="H81" s="119">
        <f t="shared" ref="H81" si="15">IF(B81&lt;&gt;"計",ROUNDDOWN(E81*G81,0),SUM(H48:H80))</f>
        <v>0</v>
      </c>
      <c r="I81" s="24"/>
      <c r="J81" s="25"/>
      <c r="K81" s="25"/>
      <c r="M81" s="120"/>
      <c r="N81" s="11"/>
    </row>
    <row r="82" spans="1:14" ht="12.95" customHeight="1">
      <c r="A82" s="149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7"/>
      <c r="C83" s="24"/>
      <c r="D83" s="25"/>
      <c r="E83" s="26"/>
      <c r="F83" s="27"/>
      <c r="G83" s="118"/>
      <c r="H83" s="119">
        <f t="shared" ref="H83" si="16">IF(B83&lt;&gt;"計",ROUNDDOWN(E83*G83,0),SUM(H50:H82))</f>
        <v>0</v>
      </c>
      <c r="I83" s="24"/>
      <c r="J83" s="25"/>
      <c r="K83" s="25"/>
      <c r="M83" s="120"/>
      <c r="N83" s="11"/>
    </row>
    <row r="84" spans="1:14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7"/>
      <c r="C85" s="24"/>
      <c r="D85" s="25"/>
      <c r="E85" s="26"/>
      <c r="F85" s="27"/>
      <c r="G85" s="118"/>
      <c r="H85" s="119">
        <f t="shared" ref="H85" si="17">IF(B85&lt;&gt;"計",ROUNDDOWN(E85*G85,0),SUM(H52:H84))</f>
        <v>0</v>
      </c>
      <c r="I85" s="24"/>
      <c r="J85" s="25"/>
      <c r="K85" s="25"/>
      <c r="M85" s="120"/>
      <c r="N85" s="11"/>
    </row>
    <row r="86" spans="1:14" ht="12.95" customHeight="1">
      <c r="A86" s="149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/>
      <c r="B87" s="27"/>
      <c r="C87" s="24"/>
      <c r="D87" s="25"/>
      <c r="E87" s="26"/>
      <c r="F87" s="27"/>
      <c r="G87" s="118"/>
      <c r="H87" s="119">
        <f t="shared" ref="H87" si="18">IF(B87&lt;&gt;"計",ROUNDDOWN(E87*G87,0),SUM(H54:H86))</f>
        <v>0</v>
      </c>
      <c r="I87" s="24"/>
      <c r="J87" s="25"/>
      <c r="K87" s="25"/>
      <c r="M87" s="120"/>
      <c r="N87" s="11"/>
    </row>
    <row r="88" spans="1:14" ht="12.95" customHeight="1">
      <c r="A88" s="149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7"/>
      <c r="C89" s="24"/>
      <c r="D89" s="25"/>
      <c r="E89" s="26"/>
      <c r="F89" s="27"/>
      <c r="G89" s="118"/>
      <c r="H89" s="119">
        <f t="shared" ref="H89" si="19">IF(B89&lt;&gt;"計",ROUNDDOWN(E89*G89,0),SUM(H56:H88))</f>
        <v>0</v>
      </c>
      <c r="I89" s="24"/>
      <c r="J89" s="25"/>
      <c r="K89" s="25"/>
      <c r="M89" s="120"/>
      <c r="N89" s="11"/>
    </row>
    <row r="90" spans="1:14" ht="12.95" customHeight="1">
      <c r="A90" s="149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7"/>
      <c r="C91" s="24"/>
      <c r="D91" s="25"/>
      <c r="E91" s="26"/>
      <c r="F91" s="27"/>
      <c r="G91" s="118"/>
      <c r="H91" s="119">
        <f t="shared" ref="H91" si="20">IF(B91&lt;&gt;"計",ROUNDDOWN(E91*G91,0),SUM(H58:H90))</f>
        <v>0</v>
      </c>
      <c r="I91" s="24"/>
      <c r="J91" s="25"/>
      <c r="K91" s="25"/>
      <c r="M91" s="120"/>
      <c r="N91" s="11"/>
    </row>
    <row r="92" spans="1:14" ht="12.95" customHeight="1">
      <c r="A92" s="149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7"/>
      <c r="C93" s="24"/>
      <c r="D93" s="25"/>
      <c r="E93" s="26"/>
      <c r="F93" s="27"/>
      <c r="G93" s="118"/>
      <c r="H93" s="119">
        <f t="shared" ref="H93" si="21">IF(B93&lt;&gt;"計",ROUNDDOWN(E93*G93,0),SUM(H60:H92))</f>
        <v>0</v>
      </c>
      <c r="I93" s="24"/>
      <c r="J93" s="25"/>
      <c r="K93" s="25"/>
      <c r="M93" s="120"/>
      <c r="N93" s="11"/>
    </row>
    <row r="94" spans="1:14" ht="12.95" customHeight="1">
      <c r="A94" s="149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7"/>
      <c r="C95" s="24"/>
      <c r="D95" s="25"/>
      <c r="E95" s="26"/>
      <c r="F95" s="27"/>
      <c r="G95" s="118"/>
      <c r="H95" s="119">
        <f t="shared" ref="H95" si="22">IF(B95&lt;&gt;"計",ROUNDDOWN(E95*G95,0),SUM(H62:H94))</f>
        <v>0</v>
      </c>
      <c r="I95" s="24"/>
      <c r="J95" s="25"/>
      <c r="K95" s="25"/>
      <c r="M95" s="120"/>
      <c r="N95" s="11"/>
    </row>
    <row r="96" spans="1:14" ht="12.95" customHeight="1">
      <c r="A96" s="149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7"/>
      <c r="C97" s="24"/>
      <c r="D97" s="25"/>
      <c r="E97" s="26"/>
      <c r="F97" s="27"/>
      <c r="G97" s="118"/>
      <c r="H97" s="119">
        <f t="shared" ref="H97" si="23">IF(B97&lt;&gt;"計",ROUNDDOWN(E97*G97,0),SUM(H64:H96))</f>
        <v>0</v>
      </c>
      <c r="I97" s="24"/>
      <c r="J97" s="25"/>
      <c r="K97" s="25"/>
      <c r="M97" s="120"/>
      <c r="N97" s="11"/>
    </row>
    <row r="98" spans="1:14" ht="12.95" customHeight="1">
      <c r="A98" s="149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7"/>
      <c r="C99" s="24"/>
      <c r="D99" s="25"/>
      <c r="E99" s="26"/>
      <c r="F99" s="27"/>
      <c r="G99" s="118"/>
      <c r="H99" s="119">
        <f t="shared" ref="H99" si="24">IF(B99&lt;&gt;"計",ROUNDDOWN(E99*G99,0),SUM(H66:H98))</f>
        <v>0</v>
      </c>
      <c r="I99" s="24"/>
      <c r="J99" s="25"/>
      <c r="K99" s="25"/>
      <c r="M99" s="120"/>
      <c r="N99" s="11"/>
    </row>
    <row r="100" spans="1:14" ht="12.95" customHeight="1">
      <c r="A100" s="149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7"/>
      <c r="C101" s="24"/>
      <c r="D101" s="25"/>
      <c r="E101" s="26"/>
      <c r="F101" s="27"/>
      <c r="G101" s="118"/>
      <c r="H101" s="119">
        <f t="shared" ref="H101" si="25">IF(B101&lt;&gt;"計",ROUNDDOWN(E101*G101,0),SUM(H68:H100))</f>
        <v>0</v>
      </c>
      <c r="I101" s="24"/>
      <c r="J101" s="25"/>
      <c r="K101" s="25"/>
      <c r="M101" s="120"/>
      <c r="N101" s="11"/>
    </row>
    <row r="102" spans="1:14" ht="12.95" customHeight="1">
      <c r="A102" s="149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7"/>
      <c r="C103" s="24"/>
      <c r="D103" s="25"/>
      <c r="E103" s="26"/>
      <c r="F103" s="27"/>
      <c r="G103" s="118"/>
      <c r="H103" s="119">
        <f t="shared" ref="H103" si="26">IF(B103&lt;&gt;"計",ROUNDDOWN(E103*G103,0),SUM(H70:H102))</f>
        <v>0</v>
      </c>
      <c r="I103" s="24"/>
      <c r="J103" s="25"/>
      <c r="K103" s="25"/>
      <c r="M103" s="120"/>
      <c r="N103" s="11"/>
    </row>
    <row r="104" spans="1:14" ht="12.95" customHeight="1">
      <c r="A104" s="149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7"/>
      <c r="C105" s="24"/>
      <c r="D105" s="25"/>
      <c r="E105" s="26"/>
      <c r="F105" s="27"/>
      <c r="G105" s="118"/>
      <c r="H105" s="119">
        <f t="shared" ref="H105" si="27">IF(B105&lt;&gt;"計",ROUNDDOWN(E105*G105,0),SUM(H72:H104))</f>
        <v>0</v>
      </c>
      <c r="I105" s="24"/>
      <c r="J105" s="25"/>
      <c r="K105" s="25"/>
      <c r="M105" s="120"/>
      <c r="N105" s="11"/>
    </row>
    <row r="106" spans="1:14" ht="12.95" customHeight="1">
      <c r="A106" s="149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7"/>
      <c r="C107" s="24"/>
      <c r="D107" s="25"/>
      <c r="E107" s="26"/>
      <c r="F107" s="27"/>
      <c r="G107" s="118"/>
      <c r="H107" s="119">
        <f t="shared" ref="H107" si="28">IF(B107&lt;&gt;"計",ROUNDDOWN(E107*G107,0),SUM(H74:H106))</f>
        <v>0</v>
      </c>
      <c r="I107" s="24"/>
      <c r="J107" s="25"/>
      <c r="K107" s="25"/>
      <c r="M107" s="120"/>
      <c r="N107" s="11"/>
    </row>
    <row r="108" spans="1:14" ht="12.95" customHeight="1">
      <c r="A108" s="149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7"/>
      <c r="C109" s="24"/>
      <c r="D109" s="25"/>
      <c r="E109" s="26"/>
      <c r="F109" s="27"/>
      <c r="G109" s="118"/>
      <c r="H109" s="119">
        <f t="shared" ref="H109" si="29">IF(B109&lt;&gt;"計",ROUNDDOWN(E109*G109,0),SUM(H76:H108))</f>
        <v>0</v>
      </c>
      <c r="I109" s="24"/>
      <c r="J109" s="25"/>
      <c r="K109" s="25"/>
      <c r="M109" s="120"/>
      <c r="N109" s="11"/>
    </row>
    <row r="110" spans="1:14" ht="12.95" customHeight="1">
      <c r="A110" s="149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151"/>
      <c r="B111" s="27"/>
      <c r="C111" s="24"/>
      <c r="D111" s="25"/>
      <c r="E111" s="26"/>
      <c r="F111" s="27"/>
      <c r="G111" s="118"/>
      <c r="H111" s="119">
        <f t="shared" ref="H111" si="30">IF(B111&lt;&gt;"計",ROUNDDOWN(E111*G111,0),SUM(H78:H110))</f>
        <v>0</v>
      </c>
      <c r="I111" s="24"/>
      <c r="J111" s="25"/>
      <c r="K111" s="25"/>
      <c r="M111" s="120"/>
      <c r="N111" s="11"/>
    </row>
    <row r="112" spans="1:14" ht="12.95" customHeight="1">
      <c r="A112" s="149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151"/>
      <c r="B113" s="27"/>
      <c r="C113" s="24"/>
      <c r="D113" s="25"/>
      <c r="E113" s="26"/>
      <c r="F113" s="27"/>
      <c r="G113" s="118"/>
      <c r="H113" s="119">
        <f t="shared" ref="H113" si="31">IF(B113&lt;&gt;"計",ROUNDDOWN(E113*G113,0),SUM(H80:H112))</f>
        <v>0</v>
      </c>
      <c r="I113" s="24"/>
      <c r="J113" s="25"/>
      <c r="K113" s="25"/>
      <c r="M113" s="120"/>
      <c r="N113" s="11"/>
    </row>
    <row r="114" spans="1:14" ht="12.95" customHeight="1">
      <c r="A114" s="149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151"/>
      <c r="B115" s="27"/>
      <c r="C115" s="24"/>
      <c r="D115" s="25"/>
      <c r="E115" s="26"/>
      <c r="F115" s="27"/>
      <c r="G115" s="118"/>
      <c r="H115" s="119">
        <f t="shared" ref="H115" si="32">IF(B115&lt;&gt;"計",ROUNDDOWN(E115*G115,0),SUM(H82:H114))</f>
        <v>0</v>
      </c>
      <c r="I115" s="24"/>
      <c r="J115" s="25"/>
      <c r="K115" s="25"/>
      <c r="M115" s="120"/>
      <c r="N115" s="11"/>
    </row>
    <row r="116" spans="1:14" ht="12.95" customHeight="1">
      <c r="A116" s="149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151"/>
      <c r="B117" s="27"/>
      <c r="C117" s="24"/>
      <c r="D117" s="25"/>
      <c r="E117" s="26"/>
      <c r="F117" s="27"/>
      <c r="G117" s="118"/>
      <c r="H117" s="119">
        <f t="shared" ref="H117" si="33">IF(B117&lt;&gt;"計",ROUNDDOWN(E117*G117,0),SUM(H84:H116))</f>
        <v>0</v>
      </c>
      <c r="I117" s="24"/>
      <c r="J117" s="25"/>
      <c r="K117" s="25"/>
      <c r="M117" s="120"/>
      <c r="N117" s="11"/>
    </row>
    <row r="118" spans="1:14" ht="12.95" customHeight="1">
      <c r="A118" s="149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151"/>
      <c r="B119" s="27"/>
      <c r="C119" s="24"/>
      <c r="D119" s="25"/>
      <c r="E119" s="26"/>
      <c r="F119" s="27"/>
      <c r="G119" s="118"/>
      <c r="H119" s="119">
        <f t="shared" ref="H119" si="34">IF(B119&lt;&gt;"計",ROUNDDOWN(E119*G119,0),SUM(H86:H118))</f>
        <v>0</v>
      </c>
      <c r="I119" s="24"/>
      <c r="J119" s="25"/>
      <c r="K119" s="25"/>
      <c r="M119" s="120"/>
      <c r="N119" s="11"/>
    </row>
    <row r="120" spans="1:14" ht="12.95" customHeight="1">
      <c r="A120" s="149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151"/>
      <c r="B121" s="27"/>
      <c r="C121" s="24"/>
      <c r="D121" s="25"/>
      <c r="E121" s="26"/>
      <c r="F121" s="27"/>
      <c r="G121" s="118"/>
      <c r="H121" s="119">
        <f t="shared" ref="H121" si="35">IF(B121&lt;&gt;"計",ROUNDDOWN(E121*G121,0),SUM(H88:H120))</f>
        <v>0</v>
      </c>
      <c r="I121" s="24"/>
      <c r="J121" s="25"/>
      <c r="K121" s="25"/>
      <c r="M121" s="120"/>
      <c r="N121" s="11"/>
    </row>
    <row r="122" spans="1:14" ht="12.95" customHeight="1">
      <c r="A122" s="149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151"/>
      <c r="B123" s="27"/>
      <c r="C123" s="24"/>
      <c r="D123" s="25"/>
      <c r="E123" s="26"/>
      <c r="F123" s="27"/>
      <c r="G123" s="118"/>
      <c r="H123" s="119">
        <f t="shared" ref="H123" si="36">IF(B123&lt;&gt;"計",ROUNDDOWN(E123*G123,0),SUM(H90:H122))</f>
        <v>0</v>
      </c>
      <c r="I123" s="24"/>
      <c r="J123" s="25"/>
      <c r="K123" s="25"/>
      <c r="M123" s="120"/>
      <c r="N123" s="11"/>
    </row>
    <row r="124" spans="1:14" ht="12.95" customHeight="1">
      <c r="A124" s="149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151"/>
      <c r="B125" s="27"/>
      <c r="C125" s="24"/>
      <c r="D125" s="25"/>
      <c r="E125" s="26"/>
      <c r="F125" s="27"/>
      <c r="G125" s="118"/>
      <c r="H125" s="119">
        <f t="shared" ref="H125" si="37">IF(B125&lt;&gt;"計",ROUNDDOWN(E125*G125,0),SUM(H92:H124))</f>
        <v>0</v>
      </c>
      <c r="I125" s="24"/>
      <c r="J125" s="25"/>
      <c r="K125" s="25"/>
      <c r="M125" s="120"/>
      <c r="N125" s="11"/>
    </row>
    <row r="126" spans="1:14" ht="12.95" customHeight="1">
      <c r="A126" s="149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151"/>
      <c r="B127" s="27"/>
      <c r="C127" s="24"/>
      <c r="D127" s="25"/>
      <c r="E127" s="26"/>
      <c r="F127" s="27"/>
      <c r="G127" s="118"/>
      <c r="H127" s="119">
        <f t="shared" ref="H127" si="38">IF(B127&lt;&gt;"計",ROUNDDOWN(E127*G127,0),SUM(H94:H126))</f>
        <v>0</v>
      </c>
      <c r="I127" s="24"/>
      <c r="J127" s="25"/>
      <c r="K127" s="25"/>
      <c r="M127" s="120"/>
      <c r="N127" s="11"/>
    </row>
    <row r="128" spans="1:14" ht="12.95" customHeight="1">
      <c r="A128" s="149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151"/>
      <c r="B129" s="27"/>
      <c r="C129" s="24"/>
      <c r="D129" s="25"/>
      <c r="E129" s="26"/>
      <c r="F129" s="27"/>
      <c r="G129" s="118"/>
      <c r="H129" s="119">
        <f t="shared" ref="H129" si="39">IF(B129&lt;&gt;"計",ROUNDDOWN(E129*G129,0),SUM(H96:H128))</f>
        <v>0</v>
      </c>
      <c r="I129" s="24"/>
      <c r="J129" s="25"/>
      <c r="K129" s="25"/>
      <c r="M129" s="120"/>
      <c r="N129" s="11"/>
    </row>
    <row r="130" spans="1:14" ht="12.95" customHeight="1">
      <c r="A130" s="149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151"/>
      <c r="B131" s="27"/>
      <c r="C131" s="24"/>
      <c r="D131" s="25"/>
      <c r="E131" s="26"/>
      <c r="F131" s="27"/>
      <c r="G131" s="118"/>
      <c r="H131" s="119">
        <f t="shared" ref="H131" si="40">IF(B131&lt;&gt;"計",ROUNDDOWN(E131*G131,0),SUM(H98:H130))</f>
        <v>0</v>
      </c>
      <c r="I131" s="24"/>
      <c r="J131" s="25"/>
      <c r="K131" s="25"/>
      <c r="M131" s="120"/>
      <c r="N131" s="11"/>
    </row>
    <row r="132" spans="1:14" ht="12.95" customHeight="1">
      <c r="A132" s="149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151"/>
      <c r="B133" s="27"/>
      <c r="C133" s="24"/>
      <c r="D133" s="25"/>
      <c r="E133" s="26"/>
      <c r="F133" s="27"/>
      <c r="G133" s="118"/>
      <c r="H133" s="119">
        <f t="shared" ref="H133" si="41">IF(B133&lt;&gt;"計",ROUNDDOWN(E133*G133,0),SUM(H100:H132))</f>
        <v>0</v>
      </c>
      <c r="I133" s="24"/>
      <c r="J133" s="25"/>
      <c r="K133" s="25"/>
      <c r="M133" s="120"/>
      <c r="N133" s="11"/>
    </row>
    <row r="134" spans="1:14" ht="12.95" customHeight="1">
      <c r="A134" s="149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151"/>
      <c r="B135" s="27"/>
      <c r="C135" s="24"/>
      <c r="D135" s="25"/>
      <c r="E135" s="26"/>
      <c r="F135" s="27"/>
      <c r="G135" s="118"/>
      <c r="H135" s="119">
        <f t="shared" ref="H135" si="42">IF(B135&lt;&gt;"計",ROUNDDOWN(E135*G135,0),SUM(H102:H134))</f>
        <v>0</v>
      </c>
      <c r="I135" s="24"/>
      <c r="J135" s="25"/>
      <c r="K135" s="25"/>
      <c r="M135" s="120"/>
      <c r="N135" s="11"/>
    </row>
    <row r="136" spans="1:14" ht="12.95" customHeight="1">
      <c r="A136" s="149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151"/>
      <c r="B137" s="27"/>
      <c r="C137" s="24"/>
      <c r="D137" s="25"/>
      <c r="E137" s="26"/>
      <c r="F137" s="27"/>
      <c r="G137" s="118"/>
      <c r="H137" s="119">
        <f t="shared" ref="H137" si="43">IF(B137&lt;&gt;"計",ROUNDDOWN(E137*G137,0),SUM(H104:H136))</f>
        <v>0</v>
      </c>
      <c r="I137" s="24"/>
      <c r="J137" s="25"/>
      <c r="K137" s="25"/>
      <c r="M137" s="120"/>
      <c r="N137" s="11"/>
    </row>
    <row r="138" spans="1:14" ht="12.95" customHeight="1">
      <c r="A138" s="149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151"/>
      <c r="B139" s="27"/>
      <c r="C139" s="24"/>
      <c r="D139" s="25"/>
      <c r="E139" s="26"/>
      <c r="F139" s="27"/>
      <c r="G139" s="118"/>
      <c r="H139" s="119">
        <f t="shared" ref="H139" si="44">IF(B139&lt;&gt;"計",ROUNDDOWN(E139*G139,0),SUM(H106:H138))</f>
        <v>0</v>
      </c>
      <c r="I139" s="24"/>
      <c r="J139" s="25"/>
      <c r="K139" s="25"/>
      <c r="M139" s="120"/>
      <c r="N139" s="11"/>
    </row>
    <row r="140" spans="1:14" ht="12.95" customHeight="1">
      <c r="A140" s="149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151"/>
      <c r="B141" s="27"/>
      <c r="C141" s="24"/>
      <c r="D141" s="25"/>
      <c r="E141" s="26"/>
      <c r="F141" s="27"/>
      <c r="G141" s="118"/>
      <c r="H141" s="119">
        <f t="shared" ref="H141" si="45">IF(B141&lt;&gt;"計",ROUNDDOWN(E141*G141,0),SUM(H108:H140))</f>
        <v>0</v>
      </c>
      <c r="I141" s="24"/>
      <c r="J141" s="25"/>
      <c r="K141" s="25"/>
      <c r="M141" s="120"/>
      <c r="N141" s="11"/>
    </row>
    <row r="142" spans="1:14" ht="12.95" customHeight="1">
      <c r="A142" s="149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151"/>
      <c r="B143" s="27"/>
      <c r="C143" s="24"/>
      <c r="D143" s="25"/>
      <c r="E143" s="26"/>
      <c r="F143" s="27"/>
      <c r="G143" s="118"/>
      <c r="H143" s="119">
        <f t="shared" ref="H143" si="46">IF(B143&lt;&gt;"計",ROUNDDOWN(E143*G143,0),SUM(H110:H142))</f>
        <v>0</v>
      </c>
      <c r="I143" s="24"/>
      <c r="J143" s="25"/>
      <c r="K143" s="25"/>
      <c r="M143" s="120"/>
      <c r="N143" s="11"/>
    </row>
    <row r="144" spans="1:14" ht="12.95" customHeight="1">
      <c r="A144" s="149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151"/>
      <c r="B145" s="27"/>
      <c r="C145" s="24"/>
      <c r="D145" s="25"/>
      <c r="E145" s="26"/>
      <c r="F145" s="27"/>
      <c r="G145" s="118"/>
      <c r="H145" s="119">
        <f t="shared" ref="H145" si="47">IF(B145&lt;&gt;"計",ROUNDDOWN(E145*G145,0),SUM(H112:H144))</f>
        <v>0</v>
      </c>
      <c r="I145" s="24"/>
      <c r="J145" s="25"/>
      <c r="K145" s="25"/>
      <c r="M145" s="120"/>
      <c r="N145" s="11"/>
    </row>
    <row r="146" spans="1:14" ht="12.95" customHeight="1">
      <c r="A146" s="149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151"/>
      <c r="B147" s="27"/>
      <c r="C147" s="24"/>
      <c r="D147" s="25"/>
      <c r="E147" s="26"/>
      <c r="F147" s="27"/>
      <c r="G147" s="118"/>
      <c r="H147" s="119">
        <f t="shared" ref="H147" si="48">IF(B147&lt;&gt;"計",ROUNDDOWN(E147*G147,0),SUM(H114:H146))</f>
        <v>0</v>
      </c>
      <c r="I147" s="24"/>
      <c r="J147" s="25"/>
      <c r="K147" s="25"/>
      <c r="M147" s="120"/>
      <c r="N147" s="11"/>
    </row>
    <row r="148" spans="1:14" ht="12.95" customHeight="1">
      <c r="A148" s="149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151"/>
      <c r="B149" s="27"/>
      <c r="C149" s="24"/>
      <c r="D149" s="25"/>
      <c r="E149" s="26"/>
      <c r="F149" s="27"/>
      <c r="G149" s="118"/>
      <c r="H149" s="119">
        <f t="shared" ref="H149" si="49">IF(B149&lt;&gt;"計",ROUNDDOWN(E149*G149,0),SUM(H116:H148))</f>
        <v>0</v>
      </c>
      <c r="I149" s="24"/>
      <c r="J149" s="25"/>
      <c r="K149" s="25"/>
      <c r="M149" s="120"/>
      <c r="N149" s="11"/>
    </row>
    <row r="150" spans="1:14" ht="12.95" customHeight="1">
      <c r="A150" s="149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151"/>
      <c r="B151" s="27"/>
      <c r="C151" s="24"/>
      <c r="D151" s="25"/>
      <c r="E151" s="26"/>
      <c r="F151" s="27"/>
      <c r="G151" s="118"/>
      <c r="H151" s="119">
        <f t="shared" ref="H151" si="50">IF(B151&lt;&gt;"計",ROUNDDOWN(E151*G151,0),SUM(H118:H150))</f>
        <v>0</v>
      </c>
      <c r="I151" s="24"/>
      <c r="J151" s="25"/>
      <c r="K151" s="25"/>
      <c r="M151" s="120"/>
      <c r="N151" s="11"/>
    </row>
    <row r="152" spans="1:14" ht="12.95" customHeight="1">
      <c r="A152" s="149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151"/>
      <c r="B153" s="27"/>
      <c r="C153" s="24"/>
      <c r="D153" s="25"/>
      <c r="E153" s="26"/>
      <c r="F153" s="27"/>
      <c r="G153" s="118"/>
      <c r="H153" s="119">
        <f t="shared" ref="H153" si="51">IF(B153&lt;&gt;"計",ROUNDDOWN(E153*G153,0),SUM(H120:H152))</f>
        <v>0</v>
      </c>
      <c r="I153" s="24"/>
      <c r="J153" s="25"/>
      <c r="K153" s="25"/>
      <c r="M153" s="120"/>
      <c r="N153" s="11"/>
    </row>
    <row r="154" spans="1:14" ht="12.95" customHeight="1">
      <c r="A154" s="149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151"/>
      <c r="B155" s="27"/>
      <c r="C155" s="24"/>
      <c r="D155" s="25"/>
      <c r="E155" s="26"/>
      <c r="F155" s="27"/>
      <c r="G155" s="118"/>
      <c r="H155" s="119">
        <f t="shared" ref="H155" si="52">IF(B155&lt;&gt;"計",ROUNDDOWN(E155*G155,0),SUM(H122:H154))</f>
        <v>0</v>
      </c>
      <c r="I155" s="24"/>
      <c r="J155" s="25"/>
      <c r="K155" s="25"/>
      <c r="M155" s="120"/>
      <c r="N155" s="11"/>
    </row>
    <row r="156" spans="1:14" ht="12.95" customHeight="1">
      <c r="A156" s="149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151"/>
      <c r="B157" s="27"/>
      <c r="C157" s="24"/>
      <c r="D157" s="25"/>
      <c r="E157" s="26"/>
      <c r="F157" s="27"/>
      <c r="G157" s="118"/>
      <c r="H157" s="119">
        <f t="shared" ref="H157" si="53">IF(B157&lt;&gt;"計",ROUNDDOWN(E157*G157,0),SUM(H124:H156))</f>
        <v>0</v>
      </c>
      <c r="I157" s="24"/>
      <c r="J157" s="25"/>
      <c r="K157" s="25"/>
      <c r="M157" s="120"/>
      <c r="N157" s="11"/>
    </row>
    <row r="158" spans="1:14" ht="12.95" customHeight="1">
      <c r="A158" s="149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151"/>
      <c r="B159" s="27"/>
      <c r="C159" s="24"/>
      <c r="D159" s="25"/>
      <c r="E159" s="26"/>
      <c r="F159" s="27"/>
      <c r="G159" s="118"/>
      <c r="H159" s="119">
        <f t="shared" ref="H159" si="54">IF(B159&lt;&gt;"計",ROUNDDOWN(E159*G159,0),SUM(H126:H158))</f>
        <v>0</v>
      </c>
      <c r="I159" s="24"/>
      <c r="J159" s="25"/>
      <c r="K159" s="25"/>
      <c r="M159" s="120"/>
      <c r="N159" s="11"/>
    </row>
    <row r="160" spans="1:14" ht="12.95" customHeight="1">
      <c r="A160" s="149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151"/>
      <c r="B161" s="27"/>
      <c r="C161" s="24"/>
      <c r="D161" s="25"/>
      <c r="E161" s="26"/>
      <c r="F161" s="27"/>
      <c r="G161" s="118"/>
      <c r="H161" s="119">
        <f t="shared" ref="H161" si="55">IF(B161&lt;&gt;"計",ROUNDDOWN(E161*G161,0),SUM(H128:H160))</f>
        <v>0</v>
      </c>
      <c r="I161" s="24"/>
      <c r="J161" s="25"/>
      <c r="K161" s="25"/>
      <c r="M161" s="120"/>
      <c r="N161" s="11"/>
    </row>
    <row r="162" spans="1:14" ht="12.95" customHeight="1">
      <c r="A162" s="149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151"/>
      <c r="B163" s="27"/>
      <c r="C163" s="24"/>
      <c r="D163" s="25"/>
      <c r="E163" s="26"/>
      <c r="F163" s="27"/>
      <c r="G163" s="118"/>
      <c r="H163" s="119">
        <f t="shared" ref="H163" si="56">IF(B163&lt;&gt;"計",ROUNDDOWN(E163*G163,0),SUM(H130:H162))</f>
        <v>0</v>
      </c>
      <c r="I163" s="24"/>
      <c r="J163" s="25"/>
      <c r="K163" s="25"/>
      <c r="M163" s="120"/>
      <c r="N163" s="11"/>
    </row>
    <row r="164" spans="1:14" ht="12.95" customHeight="1">
      <c r="A164" s="149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151"/>
      <c r="B165" s="27"/>
      <c r="C165" s="24"/>
      <c r="D165" s="25"/>
      <c r="E165" s="26"/>
      <c r="F165" s="27"/>
      <c r="G165" s="118"/>
      <c r="H165" s="119">
        <f t="shared" ref="H165" si="57">IF(B165&lt;&gt;"計",ROUNDDOWN(E165*G165,0),SUM(H132:H164))</f>
        <v>0</v>
      </c>
      <c r="I165" s="24"/>
      <c r="J165" s="25"/>
      <c r="K165" s="25"/>
      <c r="M165" s="120"/>
      <c r="N165" s="11"/>
    </row>
    <row r="166" spans="1:14" ht="12.95" customHeight="1">
      <c r="A166" s="149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151"/>
      <c r="B167" s="27"/>
      <c r="C167" s="24"/>
      <c r="D167" s="25"/>
      <c r="E167" s="26"/>
      <c r="F167" s="27"/>
      <c r="G167" s="118"/>
      <c r="H167" s="119">
        <f t="shared" ref="H167" si="58">IF(B167&lt;&gt;"計",ROUNDDOWN(E167*G167,0),SUM(H134:H166))</f>
        <v>0</v>
      </c>
      <c r="I167" s="24"/>
      <c r="J167" s="25"/>
      <c r="K167" s="25"/>
      <c r="M167" s="120"/>
      <c r="N167" s="11"/>
    </row>
    <row r="168" spans="1:14" ht="12.95" customHeight="1">
      <c r="A168" s="149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151"/>
      <c r="B169" s="27"/>
      <c r="C169" s="24"/>
      <c r="D169" s="25"/>
      <c r="E169" s="26"/>
      <c r="F169" s="27"/>
      <c r="G169" s="118"/>
      <c r="H169" s="119">
        <f t="shared" ref="H169" si="59">IF(B169&lt;&gt;"計",ROUNDDOWN(E169*G169,0),SUM(H136:H168))</f>
        <v>0</v>
      </c>
      <c r="I169" s="24"/>
      <c r="J169" s="25"/>
      <c r="K169" s="25"/>
      <c r="M169" s="120"/>
      <c r="N169" s="11"/>
    </row>
    <row r="170" spans="1:14" ht="12.95" customHeight="1">
      <c r="A170" s="149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151"/>
      <c r="B171" s="27"/>
      <c r="C171" s="24"/>
      <c r="D171" s="25"/>
      <c r="E171" s="26"/>
      <c r="F171" s="27"/>
      <c r="G171" s="118"/>
      <c r="H171" s="119">
        <f t="shared" ref="H171" si="60">IF(B171&lt;&gt;"計",ROUNDDOWN(E171*G171,0),SUM(H138:H170))</f>
        <v>0</v>
      </c>
      <c r="I171" s="24"/>
      <c r="J171" s="25"/>
      <c r="K171" s="25"/>
      <c r="M171" s="120"/>
      <c r="N171" s="11"/>
    </row>
    <row r="172" spans="1:14" ht="12.95" customHeight="1">
      <c r="A172" s="149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151"/>
      <c r="B173" s="27"/>
      <c r="C173" s="24"/>
      <c r="D173" s="25"/>
      <c r="E173" s="26"/>
      <c r="F173" s="27"/>
      <c r="G173" s="118"/>
      <c r="H173" s="119">
        <f t="shared" ref="H173" si="61">IF(B173&lt;&gt;"計",ROUNDDOWN(E173*G173,0),SUM(H140:H172))</f>
        <v>0</v>
      </c>
      <c r="I173" s="24"/>
      <c r="J173" s="25"/>
      <c r="K173" s="25"/>
      <c r="M173" s="120"/>
      <c r="N173" s="11"/>
    </row>
    <row r="174" spans="1:14" ht="12.95" customHeight="1">
      <c r="A174" s="149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151"/>
      <c r="B175" s="27"/>
      <c r="C175" s="24"/>
      <c r="D175" s="25"/>
      <c r="E175" s="26"/>
      <c r="F175" s="27"/>
      <c r="G175" s="118"/>
      <c r="H175" s="119">
        <f t="shared" ref="H175" si="62">IF(B175&lt;&gt;"計",ROUNDDOWN(E175*G175,0),SUM(H142:H174))</f>
        <v>0</v>
      </c>
      <c r="I175" s="24"/>
      <c r="J175" s="25"/>
      <c r="K175" s="25"/>
      <c r="M175" s="120"/>
      <c r="N175" s="11"/>
    </row>
    <row r="176" spans="1:14" ht="12.95" customHeight="1">
      <c r="A176" s="149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151"/>
      <c r="B177" s="27"/>
      <c r="C177" s="24"/>
      <c r="D177" s="25"/>
      <c r="E177" s="26"/>
      <c r="F177" s="27"/>
      <c r="G177" s="118"/>
      <c r="H177" s="119">
        <f t="shared" ref="H177" si="63">IF(B177&lt;&gt;"計",ROUNDDOWN(E177*G177,0),SUM(H144:H176))</f>
        <v>0</v>
      </c>
      <c r="I177" s="24"/>
      <c r="J177" s="25"/>
      <c r="K177" s="25"/>
      <c r="M177" s="120"/>
      <c r="N177" s="11"/>
    </row>
    <row r="178" spans="1:14" ht="12.95" customHeight="1">
      <c r="A178" s="149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151"/>
      <c r="B179" s="27"/>
      <c r="C179" s="24"/>
      <c r="D179" s="25"/>
      <c r="E179" s="26"/>
      <c r="F179" s="27"/>
      <c r="G179" s="118"/>
      <c r="H179" s="119">
        <f t="shared" ref="H179" si="64">IF(B179&lt;&gt;"計",ROUNDDOWN(E179*G179,0),SUM(H146:H178))</f>
        <v>0</v>
      </c>
      <c r="I179" s="24"/>
      <c r="J179" s="25"/>
      <c r="K179" s="25"/>
      <c r="M179" s="120"/>
      <c r="N179" s="11"/>
    </row>
    <row r="180" spans="1:14" ht="12.95" customHeight="1">
      <c r="A180" s="149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151"/>
      <c r="B181" s="27"/>
      <c r="C181" s="24"/>
      <c r="D181" s="25"/>
      <c r="E181" s="26"/>
      <c r="F181" s="27"/>
      <c r="G181" s="118"/>
      <c r="H181" s="119">
        <f t="shared" ref="H181" si="65">IF(B181&lt;&gt;"計",ROUNDDOWN(E181*G181,0),SUM(H148:H180))</f>
        <v>0</v>
      </c>
      <c r="I181" s="24"/>
      <c r="J181" s="25"/>
      <c r="K181" s="25"/>
      <c r="M181" s="120"/>
      <c r="N181" s="11"/>
    </row>
    <row r="182" spans="1:14" ht="12.95" customHeight="1">
      <c r="A182" s="149"/>
      <c r="B182" s="21"/>
      <c r="C182" s="15"/>
      <c r="D182" s="16"/>
      <c r="E182" s="17"/>
      <c r="F182" s="18"/>
      <c r="G182" s="116"/>
      <c r="H182" s="117"/>
      <c r="I182" s="15"/>
      <c r="J182" s="16"/>
      <c r="K182" s="16"/>
      <c r="M182" s="30"/>
      <c r="N182" s="11"/>
    </row>
    <row r="183" spans="1:14" ht="12.95" customHeight="1">
      <c r="A183" s="151"/>
      <c r="B183" s="27"/>
      <c r="C183" s="24"/>
      <c r="D183" s="25"/>
      <c r="E183" s="26"/>
      <c r="F183" s="27"/>
      <c r="G183" s="118"/>
      <c r="H183" s="119">
        <f t="shared" ref="H183" si="66">IF(B183&lt;&gt;"計",ROUNDDOWN(E183*G183,0),SUM(H150:H182))</f>
        <v>0</v>
      </c>
      <c r="I183" s="24"/>
      <c r="J183" s="25"/>
      <c r="K183" s="25"/>
      <c r="M183" s="120"/>
      <c r="N183" s="11"/>
    </row>
    <row r="184" spans="1:14" ht="12.95" customHeight="1">
      <c r="A184" s="149"/>
      <c r="B184" s="21"/>
      <c r="C184" s="15"/>
      <c r="D184" s="16"/>
      <c r="E184" s="17"/>
      <c r="F184" s="18"/>
      <c r="G184" s="116"/>
      <c r="H184" s="117"/>
      <c r="I184" s="15"/>
      <c r="J184" s="16"/>
      <c r="K184" s="16"/>
      <c r="M184" s="30"/>
      <c r="N184" s="11"/>
    </row>
    <row r="185" spans="1:14" ht="12.95" customHeight="1">
      <c r="A185" s="151"/>
      <c r="B185" s="27"/>
      <c r="C185" s="24"/>
      <c r="D185" s="25"/>
      <c r="E185" s="26"/>
      <c r="F185" s="27"/>
      <c r="G185" s="118"/>
      <c r="H185" s="119">
        <f t="shared" ref="H185" si="67">IF(B185&lt;&gt;"計",ROUNDDOWN(E185*G185,0),SUM(H152:H184))</f>
        <v>0</v>
      </c>
      <c r="I185" s="24"/>
      <c r="J185" s="25"/>
      <c r="K185" s="25"/>
      <c r="M185" s="120"/>
      <c r="N185" s="11"/>
    </row>
    <row r="186" spans="1:14" ht="12.95" customHeight="1">
      <c r="A186" s="149"/>
      <c r="B186" s="21"/>
      <c r="C186" s="15"/>
      <c r="D186" s="16"/>
      <c r="E186" s="17"/>
      <c r="F186" s="18"/>
      <c r="G186" s="116"/>
      <c r="H186" s="117"/>
      <c r="I186" s="15"/>
      <c r="J186" s="16"/>
      <c r="K186" s="16"/>
      <c r="M186" s="30"/>
      <c r="N186" s="11"/>
    </row>
    <row r="187" spans="1:14" ht="12.95" customHeight="1">
      <c r="A187" s="151"/>
      <c r="B187" s="27"/>
      <c r="C187" s="24"/>
      <c r="D187" s="25"/>
      <c r="E187" s="26"/>
      <c r="F187" s="27"/>
      <c r="G187" s="118"/>
      <c r="H187" s="119">
        <f t="shared" ref="H187" si="68">IF(B187&lt;&gt;"計",ROUNDDOWN(E187*G187,0),SUM(H154:H186))</f>
        <v>0</v>
      </c>
      <c r="I187" s="24"/>
      <c r="J187" s="25"/>
      <c r="K187" s="25"/>
      <c r="M187" s="120"/>
      <c r="N187" s="11"/>
    </row>
    <row r="188" spans="1:14" ht="12.95" customHeight="1">
      <c r="A188" s="149"/>
      <c r="B188" s="21"/>
      <c r="C188" s="15"/>
      <c r="D188" s="16"/>
      <c r="E188" s="17"/>
      <c r="F188" s="18"/>
      <c r="G188" s="116"/>
      <c r="H188" s="117"/>
      <c r="I188" s="15"/>
      <c r="J188" s="16"/>
      <c r="K188" s="16"/>
      <c r="M188" s="30"/>
      <c r="N188" s="11"/>
    </row>
    <row r="189" spans="1:14" ht="12.95" customHeight="1">
      <c r="A189" s="151"/>
      <c r="B189" s="27"/>
      <c r="C189" s="24"/>
      <c r="D189" s="25"/>
      <c r="E189" s="26"/>
      <c r="F189" s="27"/>
      <c r="G189" s="118"/>
      <c r="H189" s="119">
        <f t="shared" ref="H189" si="69">IF(B189&lt;&gt;"計",ROUNDDOWN(E189*G189,0),SUM(H156:H188))</f>
        <v>0</v>
      </c>
      <c r="I189" s="24"/>
      <c r="J189" s="25"/>
      <c r="K189" s="25"/>
      <c r="M189" s="120"/>
      <c r="N189" s="11"/>
    </row>
    <row r="190" spans="1:14" ht="12.95" customHeight="1">
      <c r="A190" s="149"/>
      <c r="B190" s="21"/>
      <c r="C190" s="15"/>
      <c r="D190" s="16"/>
      <c r="E190" s="17"/>
      <c r="F190" s="18"/>
      <c r="G190" s="116"/>
      <c r="H190" s="117"/>
      <c r="I190" s="15"/>
      <c r="J190" s="16"/>
      <c r="K190" s="16"/>
      <c r="M190" s="30"/>
      <c r="N190" s="11"/>
    </row>
    <row r="191" spans="1:14" ht="12.95" customHeight="1">
      <c r="A191" s="151"/>
      <c r="B191" s="27"/>
      <c r="C191" s="24"/>
      <c r="D191" s="25"/>
      <c r="E191" s="26"/>
      <c r="F191" s="27"/>
      <c r="G191" s="118"/>
      <c r="H191" s="119">
        <f t="shared" ref="H191" si="70">IF(B191&lt;&gt;"計",ROUNDDOWN(E191*G191,0),SUM(H158:H190))</f>
        <v>0</v>
      </c>
      <c r="I191" s="24"/>
      <c r="J191" s="25"/>
      <c r="K191" s="25"/>
      <c r="M191" s="120"/>
      <c r="N191" s="11"/>
    </row>
    <row r="192" spans="1:14" ht="12.95" customHeight="1">
      <c r="A192" s="149"/>
      <c r="B192" s="21"/>
      <c r="C192" s="15"/>
      <c r="D192" s="16"/>
      <c r="E192" s="17"/>
      <c r="F192" s="18"/>
      <c r="G192" s="116"/>
      <c r="H192" s="117"/>
      <c r="I192" s="15"/>
      <c r="J192" s="16"/>
      <c r="K192" s="16"/>
      <c r="M192" s="30"/>
      <c r="N192" s="11"/>
    </row>
    <row r="193" spans="1:14" ht="12.95" customHeight="1">
      <c r="A193" s="151"/>
      <c r="B193" s="27"/>
      <c r="C193" s="24"/>
      <c r="D193" s="25"/>
      <c r="E193" s="26"/>
      <c r="F193" s="27"/>
      <c r="G193" s="118"/>
      <c r="H193" s="119">
        <f t="shared" ref="H193" si="71">IF(B193&lt;&gt;"計",ROUNDDOWN(E193*G193,0),SUM(H160:H192))</f>
        <v>0</v>
      </c>
      <c r="I193" s="24"/>
      <c r="J193" s="25"/>
      <c r="K193" s="25"/>
      <c r="M193" s="120"/>
      <c r="N193" s="11"/>
    </row>
    <row r="194" spans="1:14" ht="12.95" customHeight="1">
      <c r="A194" s="149"/>
      <c r="B194" s="21"/>
      <c r="C194" s="15"/>
      <c r="D194" s="16"/>
      <c r="E194" s="17"/>
      <c r="F194" s="18"/>
      <c r="G194" s="116"/>
      <c r="H194" s="117"/>
      <c r="I194" s="15"/>
      <c r="J194" s="16"/>
      <c r="K194" s="16"/>
      <c r="M194" s="30"/>
      <c r="N194" s="11"/>
    </row>
    <row r="195" spans="1:14" ht="12.95" customHeight="1">
      <c r="A195" s="151"/>
      <c r="B195" s="27"/>
      <c r="C195" s="24"/>
      <c r="D195" s="25"/>
      <c r="E195" s="26"/>
      <c r="F195" s="27"/>
      <c r="G195" s="118"/>
      <c r="H195" s="119">
        <f t="shared" ref="H195" si="72">IF(B195&lt;&gt;"計",ROUNDDOWN(E195*G195,0),SUM(H162:H194))</f>
        <v>0</v>
      </c>
      <c r="I195" s="24"/>
      <c r="J195" s="25"/>
      <c r="K195" s="25"/>
      <c r="M195" s="120"/>
      <c r="N195" s="11"/>
    </row>
    <row r="196" spans="1:14" ht="12.95" customHeight="1">
      <c r="A196" s="149"/>
      <c r="B196" s="21"/>
      <c r="C196" s="15"/>
      <c r="D196" s="16"/>
      <c r="E196" s="17"/>
      <c r="F196" s="18"/>
      <c r="G196" s="116"/>
      <c r="H196" s="117"/>
      <c r="I196" s="15"/>
      <c r="J196" s="16"/>
      <c r="K196" s="16"/>
      <c r="M196" s="30"/>
      <c r="N196" s="11"/>
    </row>
    <row r="197" spans="1:14" ht="12.95" customHeight="1">
      <c r="A197" s="151"/>
      <c r="B197" s="27"/>
      <c r="C197" s="24"/>
      <c r="D197" s="25"/>
      <c r="E197" s="26"/>
      <c r="F197" s="27"/>
      <c r="G197" s="118"/>
      <c r="H197" s="119">
        <f t="shared" ref="H197" si="73">IF(B197&lt;&gt;"計",ROUNDDOWN(E197*G197,0),SUM(H164:H196))</f>
        <v>0</v>
      </c>
      <c r="I197" s="24"/>
      <c r="J197" s="25"/>
      <c r="K197" s="25"/>
      <c r="M197" s="120"/>
      <c r="N197" s="11"/>
    </row>
    <row r="198" spans="1:14" ht="12.95" customHeight="1">
      <c r="A198" s="149"/>
      <c r="B198" s="21"/>
      <c r="C198" s="15"/>
      <c r="D198" s="16"/>
      <c r="E198" s="17"/>
      <c r="F198" s="18"/>
      <c r="G198" s="116"/>
      <c r="H198" s="117"/>
      <c r="I198" s="15"/>
      <c r="J198" s="16"/>
      <c r="K198" s="16"/>
      <c r="M198" s="30"/>
      <c r="N198" s="11"/>
    </row>
    <row r="199" spans="1:14" ht="12.95" customHeight="1">
      <c r="A199" s="151"/>
      <c r="B199" s="27"/>
      <c r="C199" s="24"/>
      <c r="D199" s="25"/>
      <c r="E199" s="26"/>
      <c r="F199" s="27"/>
      <c r="G199" s="118"/>
      <c r="H199" s="119">
        <f t="shared" ref="H199" si="74">IF(B199&lt;&gt;"計",ROUNDDOWN(E199*G199,0),SUM(H166:H198))</f>
        <v>0</v>
      </c>
      <c r="I199" s="24"/>
      <c r="J199" s="25"/>
      <c r="K199" s="25"/>
      <c r="M199" s="120"/>
      <c r="N199" s="11"/>
    </row>
    <row r="200" spans="1:14" ht="12.95" customHeight="1">
      <c r="A200" s="149"/>
      <c r="B200" s="21"/>
      <c r="C200" s="15"/>
      <c r="D200" s="16"/>
      <c r="E200" s="17"/>
      <c r="F200" s="18"/>
      <c r="G200" s="116"/>
      <c r="H200" s="117"/>
      <c r="I200" s="15"/>
      <c r="J200" s="16"/>
      <c r="K200" s="16"/>
      <c r="M200" s="30"/>
      <c r="N200" s="11"/>
    </row>
    <row r="201" spans="1:14" ht="12.95" customHeight="1">
      <c r="A201" s="151"/>
      <c r="B201" s="27"/>
      <c r="C201" s="24"/>
      <c r="D201" s="25"/>
      <c r="E201" s="26"/>
      <c r="F201" s="27"/>
      <c r="G201" s="118"/>
      <c r="H201" s="119">
        <f t="shared" ref="H201" si="75">IF(B201&lt;&gt;"計",ROUNDDOWN(E201*G201,0),SUM(H168:H200))</f>
        <v>0</v>
      </c>
      <c r="I201" s="24"/>
      <c r="J201" s="25"/>
      <c r="K201" s="25"/>
      <c r="M201" s="120"/>
      <c r="N201" s="11"/>
    </row>
    <row r="202" spans="1:14" ht="12.95" customHeight="1">
      <c r="A202" s="149"/>
      <c r="B202" s="21"/>
      <c r="C202" s="15"/>
      <c r="D202" s="16"/>
      <c r="E202" s="17"/>
      <c r="F202" s="18"/>
      <c r="G202" s="116"/>
      <c r="H202" s="117"/>
      <c r="I202" s="15"/>
      <c r="J202" s="16"/>
      <c r="K202" s="16"/>
      <c r="M202" s="30"/>
      <c r="N202" s="11"/>
    </row>
    <row r="203" spans="1:14" ht="12.95" customHeight="1">
      <c r="A203" s="151"/>
      <c r="B203" s="27"/>
      <c r="C203" s="24"/>
      <c r="D203" s="25"/>
      <c r="E203" s="26"/>
      <c r="F203" s="27"/>
      <c r="G203" s="118"/>
      <c r="H203" s="119">
        <f t="shared" ref="H203" si="76">IF(B203&lt;&gt;"計",ROUNDDOWN(E203*G203,0),SUM(H170:H202))</f>
        <v>0</v>
      </c>
      <c r="I203" s="24"/>
      <c r="J203" s="25"/>
      <c r="K203" s="25"/>
      <c r="M203" s="120"/>
      <c r="N203" s="11"/>
    </row>
    <row r="204" spans="1:14" ht="12.95" customHeight="1">
      <c r="A204" s="149"/>
      <c r="B204" s="21"/>
      <c r="C204" s="15"/>
      <c r="D204" s="16"/>
      <c r="E204" s="17"/>
      <c r="F204" s="18"/>
      <c r="G204" s="116"/>
      <c r="H204" s="117"/>
      <c r="I204" s="15"/>
      <c r="J204" s="16"/>
      <c r="K204" s="16"/>
      <c r="M204" s="30"/>
      <c r="N204" s="11"/>
    </row>
    <row r="205" spans="1:14" ht="12.95" customHeight="1">
      <c r="A205" s="151"/>
      <c r="B205" s="27"/>
      <c r="C205" s="24"/>
      <c r="D205" s="25"/>
      <c r="E205" s="26"/>
      <c r="F205" s="27"/>
      <c r="G205" s="118"/>
      <c r="H205" s="119">
        <f t="shared" ref="H205" si="77">IF(B205&lt;&gt;"計",ROUNDDOWN(E205*G205,0),SUM(H172:H204))</f>
        <v>0</v>
      </c>
      <c r="I205" s="24"/>
      <c r="J205" s="25"/>
      <c r="K205" s="25"/>
      <c r="M205" s="120"/>
      <c r="N205" s="11"/>
    </row>
    <row r="206" spans="1:14" ht="12.95" customHeight="1">
      <c r="A206" s="149"/>
      <c r="B206" s="21"/>
      <c r="C206" s="15"/>
      <c r="D206" s="16"/>
      <c r="E206" s="17"/>
      <c r="F206" s="18"/>
      <c r="G206" s="116"/>
      <c r="H206" s="117"/>
      <c r="I206" s="15"/>
      <c r="J206" s="16"/>
      <c r="K206" s="16"/>
      <c r="M206" s="30"/>
      <c r="N206" s="11"/>
    </row>
    <row r="207" spans="1:14" ht="12.95" customHeight="1">
      <c r="A207" s="151"/>
      <c r="B207" s="27"/>
      <c r="C207" s="24"/>
      <c r="D207" s="25"/>
      <c r="E207" s="26"/>
      <c r="F207" s="27"/>
      <c r="G207" s="118"/>
      <c r="H207" s="119">
        <f t="shared" ref="H207" si="78">IF(B207&lt;&gt;"計",ROUNDDOWN(E207*G207,0),SUM(H174:H206))</f>
        <v>0</v>
      </c>
      <c r="I207" s="24"/>
      <c r="J207" s="25"/>
      <c r="K207" s="25"/>
      <c r="M207" s="120"/>
      <c r="N207" s="11"/>
    </row>
    <row r="208" spans="1:14" ht="12.95" customHeight="1">
      <c r="A208" s="149"/>
      <c r="B208" s="21"/>
      <c r="C208" s="15"/>
      <c r="D208" s="16"/>
      <c r="E208" s="17"/>
      <c r="F208" s="18"/>
      <c r="G208" s="116"/>
      <c r="H208" s="117"/>
      <c r="I208" s="15"/>
      <c r="J208" s="16"/>
      <c r="K208" s="16"/>
      <c r="M208" s="30"/>
      <c r="N208" s="11"/>
    </row>
    <row r="209" spans="1:14" ht="12.95" customHeight="1">
      <c r="A209" s="151"/>
      <c r="B209" s="27"/>
      <c r="C209" s="24"/>
      <c r="D209" s="25"/>
      <c r="E209" s="26"/>
      <c r="F209" s="27"/>
      <c r="G209" s="118"/>
      <c r="H209" s="119">
        <f t="shared" ref="H209" si="79">IF(B209&lt;&gt;"計",ROUNDDOWN(E209*G209,0),SUM(H176:H208))</f>
        <v>0</v>
      </c>
      <c r="I209" s="24"/>
      <c r="J209" s="25"/>
      <c r="K209" s="25"/>
      <c r="M209" s="120"/>
      <c r="N209" s="11"/>
    </row>
    <row r="210" spans="1:14" ht="12.95" customHeight="1">
      <c r="A210" s="149"/>
      <c r="B210" s="21"/>
      <c r="C210" s="15"/>
      <c r="D210" s="16"/>
      <c r="E210" s="17"/>
      <c r="F210" s="18"/>
      <c r="G210" s="116"/>
      <c r="H210" s="117"/>
      <c r="I210" s="15"/>
      <c r="J210" s="16"/>
      <c r="K210" s="16"/>
      <c r="M210" s="30"/>
      <c r="N210" s="11"/>
    </row>
    <row r="211" spans="1:14" ht="12.95" customHeight="1">
      <c r="A211" s="151"/>
      <c r="B211" s="27"/>
      <c r="C211" s="24"/>
      <c r="D211" s="25"/>
      <c r="E211" s="26"/>
      <c r="F211" s="27"/>
      <c r="G211" s="118"/>
      <c r="H211" s="119">
        <f t="shared" ref="H211" si="80">IF(B211&lt;&gt;"計",ROUNDDOWN(E211*G211,0),SUM(H178:H210))</f>
        <v>0</v>
      </c>
      <c r="I211" s="24"/>
      <c r="J211" s="25"/>
      <c r="K211" s="25"/>
      <c r="M211" s="120"/>
      <c r="N211" s="11"/>
    </row>
    <row r="212" spans="1:14" ht="12.95" customHeight="1">
      <c r="A212" s="149"/>
      <c r="B212" s="21"/>
      <c r="C212" s="15"/>
      <c r="D212" s="16"/>
      <c r="E212" s="17"/>
      <c r="F212" s="18"/>
      <c r="G212" s="116"/>
      <c r="H212" s="117"/>
      <c r="I212" s="15"/>
      <c r="J212" s="16"/>
      <c r="K212" s="16"/>
      <c r="M212" s="30"/>
      <c r="N212" s="11"/>
    </row>
    <row r="213" spans="1:14" ht="12.95" customHeight="1">
      <c r="A213" s="151"/>
      <c r="B213" s="27"/>
      <c r="C213" s="24"/>
      <c r="D213" s="25"/>
      <c r="E213" s="26"/>
      <c r="F213" s="27"/>
      <c r="G213" s="118"/>
      <c r="H213" s="119">
        <f t="shared" ref="H213" si="81">IF(B213&lt;&gt;"計",ROUNDDOWN(E213*G213,0),SUM(H180:H212))</f>
        <v>0</v>
      </c>
      <c r="I213" s="24"/>
      <c r="J213" s="25"/>
      <c r="K213" s="25"/>
      <c r="M213" s="120"/>
      <c r="N213" s="11"/>
    </row>
    <row r="214" spans="1:14" ht="12.95" customHeight="1">
      <c r="A214" s="149"/>
      <c r="B214" s="21"/>
      <c r="C214" s="15"/>
      <c r="D214" s="16"/>
      <c r="E214" s="17"/>
      <c r="F214" s="18"/>
      <c r="G214" s="116"/>
      <c r="H214" s="117"/>
      <c r="I214" s="15"/>
      <c r="J214" s="16"/>
      <c r="K214" s="16"/>
      <c r="M214" s="30"/>
      <c r="N214" s="11"/>
    </row>
    <row r="215" spans="1:14" ht="12.95" customHeight="1">
      <c r="A215" s="151"/>
      <c r="B215" s="27"/>
      <c r="C215" s="24"/>
      <c r="D215" s="25"/>
      <c r="E215" s="26"/>
      <c r="F215" s="27"/>
      <c r="G215" s="118"/>
      <c r="H215" s="119">
        <f t="shared" ref="H215" si="82">IF(B215&lt;&gt;"計",ROUNDDOWN(E215*G215,0),SUM(H182:H214))</f>
        <v>0</v>
      </c>
      <c r="I215" s="24"/>
      <c r="J215" s="25"/>
      <c r="K215" s="25"/>
      <c r="M215" s="120"/>
      <c r="N215" s="11"/>
    </row>
    <row r="216" spans="1:14" ht="12.95" customHeight="1">
      <c r="A216" s="149"/>
      <c r="B216" s="21"/>
      <c r="C216" s="15"/>
      <c r="D216" s="16"/>
      <c r="E216" s="17"/>
      <c r="F216" s="18"/>
      <c r="G216" s="116"/>
      <c r="H216" s="117"/>
      <c r="I216" s="15"/>
      <c r="J216" s="16"/>
      <c r="K216" s="16"/>
      <c r="M216" s="30"/>
      <c r="N216" s="11"/>
    </row>
    <row r="217" spans="1:14" ht="12.95" customHeight="1">
      <c r="A217" s="151"/>
      <c r="B217" s="27"/>
      <c r="C217" s="24"/>
      <c r="D217" s="25"/>
      <c r="E217" s="26"/>
      <c r="F217" s="27"/>
      <c r="G217" s="118"/>
      <c r="H217" s="119">
        <f t="shared" ref="H217" si="83">IF(B217&lt;&gt;"計",ROUNDDOWN(E217*G217,0),SUM(H184:H216))</f>
        <v>0</v>
      </c>
      <c r="I217" s="24"/>
      <c r="J217" s="25"/>
      <c r="K217" s="25"/>
      <c r="M217" s="120"/>
      <c r="N217" s="11"/>
    </row>
    <row r="218" spans="1:14" ht="12.95" customHeight="1">
      <c r="A218" s="149"/>
      <c r="B218" s="21"/>
      <c r="C218" s="15"/>
      <c r="D218" s="16"/>
      <c r="E218" s="17"/>
      <c r="F218" s="18"/>
      <c r="G218" s="116"/>
      <c r="H218" s="117"/>
      <c r="I218" s="15"/>
      <c r="J218" s="16"/>
      <c r="K218" s="16"/>
      <c r="M218" s="30"/>
      <c r="N218" s="11"/>
    </row>
    <row r="219" spans="1:14" ht="12.95" customHeight="1">
      <c r="A219" s="151"/>
      <c r="B219" s="27"/>
      <c r="C219" s="24"/>
      <c r="D219" s="25"/>
      <c r="E219" s="26"/>
      <c r="F219" s="27"/>
      <c r="G219" s="118"/>
      <c r="H219" s="119">
        <f t="shared" ref="H219" si="84">IF(B219&lt;&gt;"計",ROUNDDOWN(E219*G219,0),SUM(H186:H218))</f>
        <v>0</v>
      </c>
      <c r="I219" s="24"/>
      <c r="J219" s="25"/>
      <c r="K219" s="25"/>
      <c r="M219" s="120"/>
      <c r="N219" s="11"/>
    </row>
    <row r="220" spans="1:14" ht="12.95" customHeight="1">
      <c r="A220" s="149"/>
      <c r="B220" s="21"/>
      <c r="C220" s="15"/>
      <c r="D220" s="16"/>
      <c r="E220" s="17"/>
      <c r="F220" s="18"/>
      <c r="G220" s="116"/>
      <c r="H220" s="117"/>
      <c r="I220" s="15"/>
      <c r="J220" s="16"/>
      <c r="K220" s="16"/>
      <c r="M220" s="30"/>
      <c r="N220" s="11"/>
    </row>
    <row r="221" spans="1:14" ht="12.95" customHeight="1">
      <c r="A221" s="151"/>
      <c r="B221" s="27"/>
      <c r="C221" s="24"/>
      <c r="D221" s="25"/>
      <c r="E221" s="26"/>
      <c r="F221" s="27"/>
      <c r="G221" s="118"/>
      <c r="H221" s="119">
        <f t="shared" ref="H221" si="85">IF(B221&lt;&gt;"計",ROUNDDOWN(E221*G221,0),SUM(H188:H220))</f>
        <v>0</v>
      </c>
      <c r="I221" s="24"/>
      <c r="J221" s="25"/>
      <c r="K221" s="25"/>
      <c r="M221" s="120"/>
      <c r="N221" s="11"/>
    </row>
    <row r="222" spans="1:14" ht="12.95" customHeight="1">
      <c r="A222" s="149"/>
      <c r="B222" s="21"/>
      <c r="C222" s="15"/>
      <c r="D222" s="16"/>
      <c r="E222" s="17"/>
      <c r="F222" s="18"/>
      <c r="G222" s="116"/>
      <c r="H222" s="117"/>
      <c r="I222" s="15"/>
      <c r="J222" s="16"/>
      <c r="K222" s="16"/>
      <c r="M222" s="30"/>
      <c r="N222" s="11"/>
    </row>
    <row r="223" spans="1:14" ht="12.95" customHeight="1">
      <c r="A223" s="151"/>
      <c r="B223" s="27"/>
      <c r="C223" s="24"/>
      <c r="D223" s="25"/>
      <c r="E223" s="26"/>
      <c r="F223" s="27"/>
      <c r="G223" s="118"/>
      <c r="H223" s="119">
        <f t="shared" ref="H223" si="86">IF(B223&lt;&gt;"計",ROUNDDOWN(E223*G223,0),SUM(H190:H222))</f>
        <v>0</v>
      </c>
      <c r="I223" s="24"/>
      <c r="J223" s="25"/>
      <c r="K223" s="25"/>
      <c r="M223" s="120"/>
      <c r="N223" s="11"/>
    </row>
    <row r="224" spans="1:14" ht="12.95" customHeight="1">
      <c r="A224" s="149"/>
      <c r="B224" s="21"/>
      <c r="C224" s="15"/>
      <c r="D224" s="16"/>
      <c r="E224" s="17"/>
      <c r="F224" s="18"/>
      <c r="G224" s="116"/>
      <c r="H224" s="117"/>
      <c r="I224" s="15"/>
      <c r="J224" s="16"/>
      <c r="K224" s="16"/>
      <c r="M224" s="30"/>
      <c r="N224" s="11"/>
    </row>
    <row r="225" spans="1:14" ht="12.95" customHeight="1">
      <c r="A225" s="151"/>
      <c r="B225" s="27"/>
      <c r="C225" s="24"/>
      <c r="D225" s="25"/>
      <c r="E225" s="26"/>
      <c r="F225" s="27"/>
      <c r="G225" s="118"/>
      <c r="H225" s="119">
        <f t="shared" ref="H225" si="87">IF(B225&lt;&gt;"計",ROUNDDOWN(E225*G225,0),SUM(H192:H224))</f>
        <v>0</v>
      </c>
      <c r="I225" s="24"/>
      <c r="J225" s="25"/>
      <c r="K225" s="25"/>
      <c r="M225" s="120"/>
      <c r="N225" s="11"/>
    </row>
    <row r="226" spans="1:14" ht="12.95" customHeight="1">
      <c r="A226" s="149"/>
      <c r="B226" s="21"/>
      <c r="C226" s="15"/>
      <c r="D226" s="16"/>
      <c r="E226" s="17"/>
      <c r="F226" s="18"/>
      <c r="G226" s="116"/>
      <c r="H226" s="117"/>
      <c r="I226" s="15"/>
      <c r="J226" s="16"/>
      <c r="K226" s="16"/>
      <c r="M226" s="30"/>
      <c r="N226" s="11"/>
    </row>
    <row r="227" spans="1:14" ht="12.95" customHeight="1">
      <c r="A227" s="151"/>
      <c r="B227" s="27"/>
      <c r="C227" s="24"/>
      <c r="D227" s="25"/>
      <c r="E227" s="26"/>
      <c r="F227" s="27"/>
      <c r="G227" s="118"/>
      <c r="H227" s="119">
        <f t="shared" ref="H227" si="88">IF(B227&lt;&gt;"計",ROUNDDOWN(E227*G227,0),SUM(H194:H226))</f>
        <v>0</v>
      </c>
      <c r="I227" s="24"/>
      <c r="J227" s="25"/>
      <c r="K227" s="25"/>
      <c r="M227" s="120"/>
      <c r="N227" s="11"/>
    </row>
    <row r="228" spans="1:14" ht="12.95" customHeight="1">
      <c r="A228" s="149"/>
      <c r="B228" s="21"/>
      <c r="C228" s="15"/>
      <c r="D228" s="16"/>
      <c r="E228" s="17"/>
      <c r="F228" s="18"/>
      <c r="G228" s="116"/>
      <c r="H228" s="117"/>
      <c r="I228" s="15"/>
      <c r="J228" s="16"/>
      <c r="K228" s="16"/>
      <c r="M228" s="30"/>
      <c r="N228" s="11"/>
    </row>
    <row r="229" spans="1:14" ht="12.95" customHeight="1">
      <c r="A229" s="151"/>
      <c r="B229" s="27"/>
      <c r="C229" s="24"/>
      <c r="D229" s="25"/>
      <c r="E229" s="26"/>
      <c r="F229" s="27"/>
      <c r="G229" s="118"/>
      <c r="H229" s="119">
        <f t="shared" ref="H229" si="89">IF(B229&lt;&gt;"計",ROUNDDOWN(E229*G229,0),SUM(H196:H228))</f>
        <v>0</v>
      </c>
      <c r="I229" s="24"/>
      <c r="J229" s="25"/>
      <c r="K229" s="25"/>
      <c r="M229" s="120"/>
      <c r="N229" s="11"/>
    </row>
    <row r="230" spans="1:14" ht="12.95" customHeight="1">
      <c r="A230" s="149"/>
      <c r="B230" s="21"/>
      <c r="C230" s="15"/>
      <c r="D230" s="16"/>
      <c r="E230" s="17"/>
      <c r="F230" s="18"/>
      <c r="G230" s="116"/>
      <c r="H230" s="117"/>
      <c r="I230" s="15"/>
      <c r="J230" s="16"/>
      <c r="K230" s="16"/>
      <c r="M230" s="30"/>
      <c r="N230" s="11"/>
    </row>
    <row r="231" spans="1:14" ht="12.95" customHeight="1">
      <c r="A231" s="151"/>
      <c r="B231" s="27"/>
      <c r="C231" s="24"/>
      <c r="D231" s="25"/>
      <c r="E231" s="26"/>
      <c r="F231" s="27"/>
      <c r="G231" s="118"/>
      <c r="H231" s="119">
        <f t="shared" ref="H231" si="90">IF(B231&lt;&gt;"計",ROUNDDOWN(E231*G231,0),SUM(H198:H230))</f>
        <v>0</v>
      </c>
      <c r="I231" s="24"/>
      <c r="J231" s="25"/>
      <c r="K231" s="25"/>
      <c r="M231" s="120"/>
      <c r="N231" s="11"/>
    </row>
    <row r="232" spans="1:14" ht="12.95" customHeight="1">
      <c r="A232" s="149"/>
      <c r="B232" s="21"/>
      <c r="C232" s="15"/>
      <c r="D232" s="16"/>
      <c r="E232" s="17"/>
      <c r="F232" s="18"/>
      <c r="G232" s="116"/>
      <c r="H232" s="117"/>
      <c r="I232" s="15"/>
      <c r="J232" s="16"/>
      <c r="K232" s="16"/>
      <c r="M232" s="30"/>
      <c r="N232" s="11"/>
    </row>
    <row r="233" spans="1:14" ht="12.95" customHeight="1">
      <c r="A233" s="151"/>
      <c r="B233" s="27"/>
      <c r="C233" s="24"/>
      <c r="D233" s="25"/>
      <c r="E233" s="26"/>
      <c r="F233" s="27"/>
      <c r="G233" s="118"/>
      <c r="H233" s="119">
        <f t="shared" ref="H233" si="91">IF(B233&lt;&gt;"計",ROUNDDOWN(E233*G233,0),SUM(H200:H232))</f>
        <v>0</v>
      </c>
      <c r="I233" s="24"/>
      <c r="J233" s="25"/>
      <c r="K233" s="25"/>
      <c r="M233" s="120"/>
      <c r="N233" s="11"/>
    </row>
    <row r="234" spans="1:14" ht="12.95" customHeight="1">
      <c r="A234" s="149"/>
      <c r="B234" s="21"/>
      <c r="C234" s="15"/>
      <c r="D234" s="16"/>
      <c r="E234" s="17"/>
      <c r="F234" s="18"/>
      <c r="G234" s="116"/>
      <c r="H234" s="117"/>
      <c r="I234" s="15"/>
      <c r="J234" s="16"/>
      <c r="K234" s="16"/>
      <c r="M234" s="30"/>
      <c r="N234" s="11"/>
    </row>
    <row r="235" spans="1:14" ht="12.95" customHeight="1">
      <c r="A235" s="151"/>
      <c r="B235" s="27"/>
      <c r="C235" s="24"/>
      <c r="D235" s="25"/>
      <c r="E235" s="26"/>
      <c r="F235" s="27"/>
      <c r="G235" s="118"/>
      <c r="H235" s="119">
        <f t="shared" ref="H235" si="92">IF(B235&lt;&gt;"計",ROUNDDOWN(E235*G235,0),SUM(H202:H234))</f>
        <v>0</v>
      </c>
      <c r="I235" s="24"/>
      <c r="J235" s="25"/>
      <c r="K235" s="25"/>
      <c r="M235" s="120"/>
      <c r="N235" s="11"/>
    </row>
    <row r="236" spans="1:14" ht="12.95" customHeight="1">
      <c r="A236" s="149"/>
      <c r="B236" s="21"/>
      <c r="C236" s="15"/>
      <c r="D236" s="16"/>
      <c r="E236" s="17"/>
      <c r="F236" s="18"/>
      <c r="G236" s="116"/>
      <c r="H236" s="117"/>
      <c r="I236" s="15"/>
      <c r="J236" s="16"/>
      <c r="K236" s="16"/>
      <c r="M236" s="30"/>
      <c r="N236" s="11"/>
    </row>
    <row r="237" spans="1:14" ht="12.95" customHeight="1">
      <c r="A237" s="151"/>
      <c r="B237" s="27"/>
      <c r="C237" s="24"/>
      <c r="D237" s="25"/>
      <c r="E237" s="26"/>
      <c r="F237" s="27"/>
      <c r="G237" s="118"/>
      <c r="H237" s="119">
        <f t="shared" ref="H237" si="93">IF(B237&lt;&gt;"計",ROUNDDOWN(E237*G237,0),SUM(H204:H236))</f>
        <v>0</v>
      </c>
      <c r="I237" s="24"/>
      <c r="J237" s="25"/>
      <c r="K237" s="25"/>
      <c r="M237" s="120"/>
      <c r="N237" s="11"/>
    </row>
    <row r="238" spans="1:14" ht="12.95" customHeight="1">
      <c r="A238" s="149"/>
      <c r="B238" s="21"/>
      <c r="C238" s="15"/>
      <c r="D238" s="16"/>
      <c r="E238" s="17"/>
      <c r="F238" s="18"/>
      <c r="G238" s="116"/>
      <c r="H238" s="117"/>
      <c r="I238" s="15"/>
      <c r="J238" s="16"/>
      <c r="K238" s="16"/>
      <c r="M238" s="30"/>
      <c r="N238" s="11"/>
    </row>
    <row r="239" spans="1:14" ht="12.95" customHeight="1">
      <c r="A239" s="151"/>
      <c r="B239" s="27"/>
      <c r="C239" s="24"/>
      <c r="D239" s="25"/>
      <c r="E239" s="26"/>
      <c r="F239" s="27"/>
      <c r="G239" s="118"/>
      <c r="H239" s="119">
        <f t="shared" ref="H239" si="94">IF(B239&lt;&gt;"計",ROUNDDOWN(E239*G239,0),SUM(H206:H238))</f>
        <v>0</v>
      </c>
      <c r="I239" s="24"/>
      <c r="J239" s="25"/>
      <c r="K239" s="25"/>
      <c r="M239" s="120"/>
      <c r="N239" s="11"/>
    </row>
    <row r="240" spans="1:14" ht="12.95" customHeight="1">
      <c r="A240" s="149"/>
      <c r="B240" s="21"/>
      <c r="C240" s="15"/>
      <c r="D240" s="16"/>
      <c r="E240" s="17"/>
      <c r="F240" s="18"/>
      <c r="G240" s="116"/>
      <c r="H240" s="117"/>
      <c r="I240" s="15"/>
      <c r="J240" s="16"/>
      <c r="K240" s="16"/>
      <c r="M240" s="30"/>
      <c r="N240" s="11"/>
    </row>
    <row r="241" spans="1:14" ht="12.95" customHeight="1">
      <c r="A241" s="151"/>
      <c r="B241" s="27"/>
      <c r="C241" s="24"/>
      <c r="D241" s="25"/>
      <c r="E241" s="26"/>
      <c r="F241" s="27"/>
      <c r="G241" s="118"/>
      <c r="H241" s="119">
        <f t="shared" ref="H241" si="95">IF(B241&lt;&gt;"計",ROUNDDOWN(E241*G241,0),SUM(H208:H240))</f>
        <v>0</v>
      </c>
      <c r="I241" s="24"/>
      <c r="J241" s="25"/>
      <c r="K241" s="25"/>
      <c r="M241" s="120"/>
      <c r="N241" s="11"/>
    </row>
    <row r="242" spans="1:14" ht="12.95" customHeight="1">
      <c r="A242" s="149"/>
      <c r="B242" s="21"/>
      <c r="C242" s="15"/>
      <c r="D242" s="16"/>
      <c r="E242" s="17"/>
      <c r="F242" s="18"/>
      <c r="G242" s="116"/>
      <c r="H242" s="117"/>
      <c r="I242" s="15"/>
      <c r="J242" s="16"/>
      <c r="K242" s="16"/>
      <c r="M242" s="30"/>
      <c r="N242" s="11"/>
    </row>
    <row r="243" spans="1:14" ht="12.95" customHeight="1">
      <c r="A243" s="151"/>
      <c r="B243" s="27"/>
      <c r="C243" s="24"/>
      <c r="D243" s="25"/>
      <c r="E243" s="26"/>
      <c r="F243" s="27"/>
      <c r="G243" s="118"/>
      <c r="H243" s="119">
        <f t="shared" ref="H243" si="96">IF(B243&lt;&gt;"計",ROUNDDOWN(E243*G243,0),SUM(H210:H242))</f>
        <v>0</v>
      </c>
      <c r="I243" s="24"/>
      <c r="J243" s="25"/>
      <c r="K243" s="25"/>
      <c r="M243" s="120"/>
      <c r="N243" s="11"/>
    </row>
    <row r="244" spans="1:14" ht="12.95" customHeight="1">
      <c r="A244" s="149"/>
      <c r="B244" s="21"/>
      <c r="C244" s="15"/>
      <c r="D244" s="16"/>
      <c r="E244" s="17"/>
      <c r="F244" s="18"/>
      <c r="G244" s="116"/>
      <c r="H244" s="117"/>
      <c r="I244" s="15"/>
      <c r="J244" s="16"/>
      <c r="K244" s="16"/>
      <c r="M244" s="30"/>
      <c r="N244" s="11"/>
    </row>
    <row r="245" spans="1:14" ht="12.95" customHeight="1">
      <c r="A245" s="151"/>
      <c r="B245" s="27"/>
      <c r="C245" s="24"/>
      <c r="D245" s="25"/>
      <c r="E245" s="26"/>
      <c r="F245" s="27"/>
      <c r="G245" s="118"/>
      <c r="H245" s="119">
        <f t="shared" ref="H245" si="97">IF(B245&lt;&gt;"計",ROUNDDOWN(E245*G245,0),SUM(H212:H244))</f>
        <v>0</v>
      </c>
      <c r="I245" s="24"/>
      <c r="J245" s="25"/>
      <c r="K245" s="25"/>
      <c r="M245" s="120"/>
      <c r="N245" s="11"/>
    </row>
    <row r="246" spans="1:14" ht="12.95" customHeight="1">
      <c r="A246" s="149"/>
      <c r="B246" s="21"/>
      <c r="C246" s="15"/>
      <c r="D246" s="16"/>
      <c r="E246" s="17"/>
      <c r="F246" s="18"/>
      <c r="G246" s="116"/>
      <c r="H246" s="117"/>
      <c r="I246" s="15"/>
      <c r="J246" s="16"/>
      <c r="K246" s="16"/>
      <c r="M246" s="30"/>
      <c r="N246" s="11"/>
    </row>
    <row r="247" spans="1:14" ht="12.95" customHeight="1">
      <c r="A247" s="151"/>
      <c r="B247" s="27"/>
      <c r="C247" s="24"/>
      <c r="D247" s="25"/>
      <c r="E247" s="26"/>
      <c r="F247" s="27"/>
      <c r="G247" s="118"/>
      <c r="H247" s="119">
        <f t="shared" ref="H247" si="98">IF(B247&lt;&gt;"計",ROUNDDOWN(E247*G247,0),SUM(H214:H246))</f>
        <v>0</v>
      </c>
      <c r="I247" s="24"/>
      <c r="J247" s="25"/>
      <c r="K247" s="25"/>
      <c r="M247" s="120"/>
      <c r="N247" s="11"/>
    </row>
    <row r="248" spans="1:14" ht="12.95" customHeight="1">
      <c r="A248" s="149"/>
      <c r="B248" s="21"/>
      <c r="C248" s="15"/>
      <c r="D248" s="16"/>
      <c r="E248" s="17"/>
      <c r="F248" s="18"/>
      <c r="G248" s="116"/>
      <c r="H248" s="117"/>
      <c r="I248" s="15"/>
      <c r="J248" s="16"/>
      <c r="K248" s="16"/>
      <c r="M248" s="30"/>
      <c r="N248" s="11"/>
    </row>
    <row r="249" spans="1:14" ht="12.95" customHeight="1">
      <c r="A249" s="151"/>
      <c r="B249" s="27"/>
      <c r="C249" s="24"/>
      <c r="D249" s="25"/>
      <c r="E249" s="26"/>
      <c r="F249" s="27"/>
      <c r="G249" s="118"/>
      <c r="H249" s="119">
        <f t="shared" ref="H249" si="99">IF(B249&lt;&gt;"計",ROUNDDOWN(E249*G249,0),SUM(H216:H248))</f>
        <v>0</v>
      </c>
      <c r="I249" s="24"/>
      <c r="J249" s="25"/>
      <c r="K249" s="25"/>
      <c r="M249" s="120"/>
      <c r="N249" s="11"/>
    </row>
    <row r="250" spans="1:14" ht="12.95" customHeight="1">
      <c r="A250" s="149"/>
      <c r="B250" s="21"/>
      <c r="C250" s="15"/>
      <c r="D250" s="16"/>
      <c r="E250" s="17"/>
      <c r="F250" s="18"/>
      <c r="G250" s="116"/>
      <c r="H250" s="117"/>
      <c r="I250" s="15"/>
      <c r="J250" s="16"/>
      <c r="K250" s="16"/>
      <c r="M250" s="30"/>
      <c r="N250" s="11"/>
    </row>
    <row r="251" spans="1:14" ht="12.95" customHeight="1">
      <c r="A251" s="151"/>
      <c r="B251" s="27"/>
      <c r="C251" s="24"/>
      <c r="D251" s="25"/>
      <c r="E251" s="26"/>
      <c r="F251" s="27"/>
      <c r="G251" s="118"/>
      <c r="H251" s="119">
        <f t="shared" ref="H251" si="100">IF(B251&lt;&gt;"計",ROUNDDOWN(E251*G251,0),SUM(H218:H250))</f>
        <v>0</v>
      </c>
      <c r="I251" s="24"/>
      <c r="J251" s="25"/>
      <c r="K251" s="25"/>
      <c r="M251" s="120"/>
      <c r="N251" s="11"/>
    </row>
    <row r="252" spans="1:14" ht="12.95" customHeight="1">
      <c r="A252" s="149"/>
      <c r="B252" s="21"/>
      <c r="C252" s="15"/>
      <c r="D252" s="16"/>
      <c r="E252" s="17"/>
      <c r="F252" s="18"/>
      <c r="G252" s="116"/>
      <c r="H252" s="117"/>
      <c r="I252" s="15"/>
      <c r="J252" s="16"/>
      <c r="K252" s="16"/>
      <c r="M252" s="30"/>
      <c r="N252" s="11"/>
    </row>
    <row r="253" spans="1:14" ht="12.95" customHeight="1">
      <c r="A253" s="151"/>
      <c r="B253" s="27"/>
      <c r="C253" s="24"/>
      <c r="D253" s="25"/>
      <c r="E253" s="26"/>
      <c r="F253" s="27"/>
      <c r="G253" s="118"/>
      <c r="H253" s="119">
        <f t="shared" ref="H253" si="101">IF(B253&lt;&gt;"計",ROUNDDOWN(E253*G253,0),SUM(H220:H252))</f>
        <v>0</v>
      </c>
      <c r="I253" s="24"/>
      <c r="J253" s="25"/>
      <c r="K253" s="25"/>
      <c r="M253" s="120"/>
      <c r="N253" s="11"/>
    </row>
    <row r="254" spans="1:14" ht="12.95" customHeight="1">
      <c r="A254" s="149"/>
      <c r="B254" s="21"/>
      <c r="C254" s="15"/>
      <c r="D254" s="16"/>
      <c r="E254" s="17"/>
      <c r="F254" s="18"/>
      <c r="G254" s="116"/>
      <c r="H254" s="117"/>
      <c r="I254" s="15"/>
      <c r="J254" s="16"/>
      <c r="K254" s="16"/>
      <c r="M254" s="30"/>
      <c r="N254" s="11"/>
    </row>
    <row r="255" spans="1:14" ht="12.95" customHeight="1">
      <c r="A255" s="151"/>
      <c r="B255" s="27"/>
      <c r="C255" s="24"/>
      <c r="D255" s="25"/>
      <c r="E255" s="26"/>
      <c r="F255" s="27"/>
      <c r="G255" s="118"/>
      <c r="H255" s="119">
        <f t="shared" ref="H255" si="102">IF(B255&lt;&gt;"計",ROUNDDOWN(E255*G255,0),SUM(H222:H254))</f>
        <v>0</v>
      </c>
      <c r="I255" s="24"/>
      <c r="J255" s="25"/>
      <c r="K255" s="25"/>
      <c r="M255" s="120"/>
      <c r="N255" s="11"/>
    </row>
    <row r="256" spans="1:14" ht="12.95" customHeight="1">
      <c r="A256" s="149"/>
      <c r="B256" s="21"/>
      <c r="C256" s="15"/>
      <c r="D256" s="16"/>
      <c r="E256" s="17"/>
      <c r="F256" s="18"/>
      <c r="G256" s="116"/>
      <c r="H256" s="117"/>
      <c r="I256" s="15"/>
      <c r="J256" s="16"/>
      <c r="K256" s="16"/>
      <c r="M256" s="30"/>
      <c r="N256" s="11"/>
    </row>
    <row r="257" spans="1:14" ht="12.95" customHeight="1">
      <c r="A257" s="151"/>
      <c r="B257" s="27"/>
      <c r="C257" s="24"/>
      <c r="D257" s="25"/>
      <c r="E257" s="26"/>
      <c r="F257" s="27"/>
      <c r="G257" s="118"/>
      <c r="H257" s="119">
        <f t="shared" ref="H257" si="103">IF(B257&lt;&gt;"計",ROUNDDOWN(E257*G257,0),SUM(H224:H256))</f>
        <v>0</v>
      </c>
      <c r="I257" s="24"/>
      <c r="J257" s="25"/>
      <c r="K257" s="25"/>
      <c r="M257" s="120"/>
      <c r="N257" s="11"/>
    </row>
    <row r="258" spans="1:14" ht="12.95" customHeight="1">
      <c r="A258" s="149"/>
      <c r="B258" s="21"/>
      <c r="C258" s="15"/>
      <c r="D258" s="16"/>
      <c r="E258" s="17"/>
      <c r="F258" s="18"/>
      <c r="G258" s="116"/>
      <c r="H258" s="117"/>
      <c r="I258" s="15"/>
      <c r="J258" s="16"/>
      <c r="K258" s="16"/>
      <c r="M258" s="30"/>
      <c r="N258" s="11"/>
    </row>
    <row r="259" spans="1:14" ht="12.95" customHeight="1">
      <c r="A259" s="151"/>
      <c r="B259" s="27"/>
      <c r="C259" s="24"/>
      <c r="D259" s="25"/>
      <c r="E259" s="26"/>
      <c r="F259" s="27"/>
      <c r="G259" s="118"/>
      <c r="H259" s="119">
        <f t="shared" ref="H259" si="104">IF(B259&lt;&gt;"計",ROUNDDOWN(E259*G259,0),SUM(H226:H258))</f>
        <v>0</v>
      </c>
      <c r="I259" s="24"/>
      <c r="J259" s="25"/>
      <c r="K259" s="25"/>
      <c r="M259" s="120"/>
      <c r="N259" s="11"/>
    </row>
    <row r="260" spans="1:14" ht="12.95" customHeight="1">
      <c r="A260" s="149"/>
      <c r="B260" s="21"/>
      <c r="C260" s="15"/>
      <c r="D260" s="16"/>
      <c r="E260" s="17"/>
      <c r="F260" s="18"/>
      <c r="G260" s="116"/>
      <c r="H260" s="117"/>
      <c r="I260" s="15"/>
      <c r="J260" s="16"/>
      <c r="K260" s="16"/>
      <c r="M260" s="30"/>
      <c r="N260" s="11"/>
    </row>
    <row r="261" spans="1:14" ht="12.95" customHeight="1">
      <c r="A261" s="151"/>
      <c r="B261" s="27"/>
      <c r="C261" s="24"/>
      <c r="D261" s="25"/>
      <c r="E261" s="26"/>
      <c r="F261" s="27"/>
      <c r="G261" s="118"/>
      <c r="H261" s="119">
        <f t="shared" ref="H261" si="105">IF(B261&lt;&gt;"計",ROUNDDOWN(E261*G261,0),SUM(H228:H260))</f>
        <v>0</v>
      </c>
      <c r="I261" s="24"/>
      <c r="J261" s="25"/>
      <c r="K261" s="25"/>
      <c r="M261" s="120"/>
      <c r="N261" s="11"/>
    </row>
    <row r="262" spans="1:14" ht="12.95" customHeight="1">
      <c r="A262" s="149"/>
      <c r="B262" s="21"/>
      <c r="C262" s="15"/>
      <c r="D262" s="16"/>
      <c r="E262" s="17"/>
      <c r="F262" s="18"/>
      <c r="G262" s="116"/>
      <c r="H262" s="117"/>
      <c r="I262" s="15"/>
      <c r="J262" s="16"/>
      <c r="K262" s="16"/>
      <c r="M262" s="30"/>
      <c r="N262" s="11"/>
    </row>
    <row r="263" spans="1:14" ht="12.95" customHeight="1">
      <c r="A263" s="151"/>
      <c r="B263" s="27"/>
      <c r="C263" s="24"/>
      <c r="D263" s="25"/>
      <c r="E263" s="26"/>
      <c r="F263" s="27"/>
      <c r="G263" s="118"/>
      <c r="H263" s="119">
        <f t="shared" ref="H263" si="106">IF(B263&lt;&gt;"計",ROUNDDOWN(E263*G263,0),SUM(H230:H262))</f>
        <v>0</v>
      </c>
      <c r="I263" s="24"/>
      <c r="J263" s="25"/>
      <c r="K263" s="25"/>
      <c r="M263" s="120"/>
      <c r="N263" s="11"/>
    </row>
    <row r="264" spans="1:14" ht="12.95" customHeight="1">
      <c r="A264" s="149"/>
      <c r="B264" s="21"/>
      <c r="C264" s="15"/>
      <c r="D264" s="16"/>
      <c r="E264" s="17"/>
      <c r="F264" s="18"/>
      <c r="G264" s="116"/>
      <c r="H264" s="117"/>
      <c r="I264" s="15"/>
      <c r="J264" s="16"/>
      <c r="K264" s="16"/>
      <c r="M264" s="30"/>
      <c r="N264" s="11"/>
    </row>
    <row r="265" spans="1:14" ht="12.95" customHeight="1">
      <c r="A265" s="151"/>
      <c r="B265" s="27"/>
      <c r="C265" s="24"/>
      <c r="D265" s="25"/>
      <c r="E265" s="26"/>
      <c r="F265" s="27"/>
      <c r="G265" s="118"/>
      <c r="H265" s="119">
        <f t="shared" ref="H265" si="107">IF(B265&lt;&gt;"計",ROUNDDOWN(E265*G265,0),SUM(H232:H264))</f>
        <v>0</v>
      </c>
      <c r="I265" s="24"/>
      <c r="J265" s="25"/>
      <c r="K265" s="25"/>
      <c r="M265" s="120"/>
      <c r="N265" s="11"/>
    </row>
    <row r="266" spans="1:14" ht="12.95" customHeight="1">
      <c r="A266" s="149"/>
      <c r="B266" s="21"/>
      <c r="C266" s="15"/>
      <c r="D266" s="16"/>
      <c r="E266" s="17"/>
      <c r="F266" s="18"/>
      <c r="G266" s="116"/>
      <c r="H266" s="117"/>
      <c r="I266" s="15"/>
      <c r="J266" s="16"/>
      <c r="K266" s="16"/>
      <c r="M266" s="30"/>
      <c r="N266" s="11"/>
    </row>
    <row r="267" spans="1:14" ht="12.95" customHeight="1">
      <c r="A267" s="151"/>
      <c r="B267" s="27"/>
      <c r="C267" s="24"/>
      <c r="D267" s="25"/>
      <c r="E267" s="26"/>
      <c r="F267" s="27"/>
      <c r="G267" s="118"/>
      <c r="H267" s="119">
        <f t="shared" ref="H267" si="108">IF(B267&lt;&gt;"計",ROUNDDOWN(E267*G267,0),SUM(H234:H266))</f>
        <v>0</v>
      </c>
      <c r="I267" s="24"/>
      <c r="J267" s="25"/>
      <c r="K267" s="25"/>
      <c r="M267" s="120"/>
      <c r="N267" s="11"/>
    </row>
    <row r="268" spans="1:14" ht="12.95" customHeight="1">
      <c r="A268" s="149"/>
      <c r="B268" s="21"/>
      <c r="C268" s="15"/>
      <c r="D268" s="16"/>
      <c r="E268" s="17"/>
      <c r="F268" s="18"/>
      <c r="G268" s="116"/>
      <c r="H268" s="117"/>
      <c r="I268" s="15"/>
      <c r="J268" s="16"/>
      <c r="K268" s="16"/>
      <c r="M268" s="30"/>
      <c r="N268" s="11"/>
    </row>
    <row r="269" spans="1:14" ht="12.95" customHeight="1">
      <c r="A269" s="151"/>
      <c r="B269" s="27"/>
      <c r="C269" s="24"/>
      <c r="D269" s="25"/>
      <c r="E269" s="26"/>
      <c r="F269" s="27"/>
      <c r="G269" s="118"/>
      <c r="H269" s="119">
        <f t="shared" ref="H269" si="109">IF(B269&lt;&gt;"計",ROUNDDOWN(E269*G269,0),SUM(H236:H268))</f>
        <v>0</v>
      </c>
      <c r="I269" s="24"/>
      <c r="J269" s="25"/>
      <c r="K269" s="25"/>
      <c r="M269" s="120"/>
      <c r="N269" s="11"/>
    </row>
    <row r="270" spans="1:14" ht="12.95" customHeight="1">
      <c r="A270" s="149"/>
      <c r="B270" s="21"/>
      <c r="C270" s="15"/>
      <c r="D270" s="16"/>
      <c r="E270" s="17"/>
      <c r="F270" s="18"/>
      <c r="G270" s="116"/>
      <c r="H270" s="117"/>
      <c r="I270" s="15"/>
      <c r="J270" s="16"/>
      <c r="K270" s="16"/>
      <c r="M270" s="30"/>
      <c r="N270" s="11"/>
    </row>
    <row r="271" spans="1:14" ht="12.95" customHeight="1">
      <c r="A271" s="151"/>
      <c r="B271" s="27"/>
      <c r="C271" s="24"/>
      <c r="D271" s="25"/>
      <c r="E271" s="26"/>
      <c r="F271" s="27"/>
      <c r="G271" s="118"/>
      <c r="H271" s="119">
        <f t="shared" ref="H271" si="110">IF(B271&lt;&gt;"計",ROUNDDOWN(E271*G271,0),SUM(H238:H270))</f>
        <v>0</v>
      </c>
      <c r="I271" s="24"/>
      <c r="J271" s="25"/>
      <c r="K271" s="25"/>
      <c r="M271" s="120"/>
      <c r="N271" s="11"/>
    </row>
    <row r="272" spans="1:14" ht="12.95" customHeight="1">
      <c r="A272" s="149"/>
      <c r="B272" s="21"/>
      <c r="C272" s="15"/>
      <c r="D272" s="16"/>
      <c r="E272" s="17"/>
      <c r="F272" s="18"/>
      <c r="G272" s="116"/>
      <c r="H272" s="117"/>
      <c r="I272" s="15"/>
      <c r="J272" s="16"/>
      <c r="K272" s="16"/>
      <c r="M272" s="30"/>
      <c r="N272" s="11"/>
    </row>
    <row r="273" spans="1:14" ht="12.95" customHeight="1">
      <c r="A273" s="151"/>
      <c r="B273" s="27"/>
      <c r="C273" s="24"/>
      <c r="D273" s="25"/>
      <c r="E273" s="26"/>
      <c r="F273" s="27"/>
      <c r="G273" s="118"/>
      <c r="H273" s="119">
        <f t="shared" ref="H273" si="111">IF(B273&lt;&gt;"計",ROUNDDOWN(E273*G273,0),SUM(H240:H272))</f>
        <v>0</v>
      </c>
      <c r="I273" s="24"/>
      <c r="J273" s="25"/>
      <c r="K273" s="25"/>
      <c r="M273" s="120"/>
      <c r="N273" s="11"/>
    </row>
    <row r="274" spans="1:14" ht="12.95" customHeight="1">
      <c r="A274" s="149"/>
      <c r="B274" s="21"/>
      <c r="C274" s="15"/>
      <c r="D274" s="16"/>
      <c r="E274" s="17"/>
      <c r="F274" s="18"/>
      <c r="G274" s="116"/>
      <c r="H274" s="117"/>
      <c r="I274" s="15"/>
      <c r="J274" s="16"/>
      <c r="K274" s="16"/>
      <c r="M274" s="30"/>
      <c r="N274" s="11"/>
    </row>
    <row r="275" spans="1:14" ht="12.95" customHeight="1">
      <c r="A275" s="151"/>
      <c r="B275" s="27"/>
      <c r="C275" s="24"/>
      <c r="D275" s="25"/>
      <c r="E275" s="26"/>
      <c r="F275" s="27"/>
      <c r="G275" s="118"/>
      <c r="H275" s="119">
        <f t="shared" ref="H275" si="112">IF(B275&lt;&gt;"計",ROUNDDOWN(E275*G275,0),SUM(H242:H274))</f>
        <v>0</v>
      </c>
      <c r="I275" s="24"/>
      <c r="J275" s="25"/>
      <c r="K275" s="25"/>
      <c r="M275" s="120"/>
      <c r="N275" s="11"/>
    </row>
    <row r="276" spans="1:14" ht="12.95" customHeight="1">
      <c r="A276" s="149"/>
      <c r="B276" s="21"/>
      <c r="C276" s="15"/>
      <c r="D276" s="16"/>
      <c r="E276" s="17"/>
      <c r="F276" s="18"/>
      <c r="G276" s="116"/>
      <c r="H276" s="117"/>
      <c r="I276" s="15"/>
      <c r="J276" s="16"/>
      <c r="K276" s="16"/>
      <c r="M276" s="30"/>
      <c r="N276" s="11"/>
    </row>
    <row r="277" spans="1:14" ht="12.95" customHeight="1">
      <c r="A277" s="151"/>
      <c r="B277" s="27"/>
      <c r="C277" s="24"/>
      <c r="D277" s="25"/>
      <c r="E277" s="26"/>
      <c r="F277" s="27"/>
      <c r="G277" s="118"/>
      <c r="H277" s="119">
        <f t="shared" ref="H277" si="113">IF(B277&lt;&gt;"計",ROUNDDOWN(E277*G277,0),SUM(H244:H276))</f>
        <v>0</v>
      </c>
      <c r="I277" s="24"/>
      <c r="J277" s="25"/>
      <c r="K277" s="25"/>
      <c r="M277" s="120"/>
      <c r="N277" s="11"/>
    </row>
    <row r="278" spans="1:14" ht="12.95" customHeight="1">
      <c r="A278" s="149"/>
      <c r="B278" s="21"/>
      <c r="C278" s="15"/>
      <c r="D278" s="16"/>
      <c r="E278" s="17"/>
      <c r="F278" s="18"/>
      <c r="G278" s="116"/>
      <c r="H278" s="117"/>
      <c r="I278" s="15"/>
      <c r="J278" s="16"/>
      <c r="K278" s="16"/>
      <c r="M278" s="30"/>
      <c r="N278" s="11"/>
    </row>
    <row r="279" spans="1:14" ht="12.95" customHeight="1">
      <c r="A279" s="151"/>
      <c r="B279" s="27"/>
      <c r="C279" s="24"/>
      <c r="D279" s="25"/>
      <c r="E279" s="26"/>
      <c r="F279" s="27"/>
      <c r="G279" s="118"/>
      <c r="H279" s="119">
        <f t="shared" ref="H279" si="114">IF(B279&lt;&gt;"計",ROUNDDOWN(E279*G279,0),SUM(H246:H278))</f>
        <v>0</v>
      </c>
      <c r="I279" s="24"/>
      <c r="J279" s="25"/>
      <c r="K279" s="25"/>
      <c r="M279" s="120"/>
      <c r="N279" s="11"/>
    </row>
    <row r="280" spans="1:14" ht="12.95" customHeight="1">
      <c r="A280" s="149"/>
      <c r="B280" s="21"/>
      <c r="C280" s="15"/>
      <c r="D280" s="16"/>
      <c r="E280" s="17"/>
      <c r="F280" s="18"/>
      <c r="G280" s="116"/>
      <c r="H280" s="117"/>
      <c r="I280" s="15"/>
      <c r="J280" s="16"/>
      <c r="K280" s="16"/>
      <c r="M280" s="30"/>
      <c r="N280" s="11"/>
    </row>
    <row r="281" spans="1:14" ht="12.95" customHeight="1">
      <c r="A281" s="151"/>
      <c r="B281" s="27"/>
      <c r="C281" s="24"/>
      <c r="D281" s="25"/>
      <c r="E281" s="26"/>
      <c r="F281" s="27"/>
      <c r="G281" s="118"/>
      <c r="H281" s="119">
        <f t="shared" ref="H281" si="115">IF(B281&lt;&gt;"計",ROUNDDOWN(E281*G281,0),SUM(H248:H280))</f>
        <v>0</v>
      </c>
      <c r="I281" s="24"/>
      <c r="J281" s="25"/>
      <c r="K281" s="25"/>
      <c r="M281" s="120"/>
      <c r="N281" s="11"/>
    </row>
    <row r="282" spans="1:14" ht="12.95" customHeight="1">
      <c r="A282" s="149"/>
      <c r="B282" s="21"/>
      <c r="C282" s="15"/>
      <c r="D282" s="16"/>
      <c r="E282" s="17"/>
      <c r="F282" s="18"/>
      <c r="G282" s="116"/>
      <c r="H282" s="117"/>
      <c r="I282" s="15"/>
      <c r="J282" s="16"/>
      <c r="K282" s="16"/>
      <c r="M282" s="30"/>
      <c r="N282" s="11"/>
    </row>
    <row r="283" spans="1:14" ht="12.95" customHeight="1">
      <c r="A283" s="151"/>
      <c r="B283" s="27"/>
      <c r="C283" s="24"/>
      <c r="D283" s="25"/>
      <c r="E283" s="26"/>
      <c r="F283" s="27"/>
      <c r="G283" s="118"/>
      <c r="H283" s="119">
        <f t="shared" ref="H283" si="116">IF(B283&lt;&gt;"計",ROUNDDOWN(E283*G283,0),SUM(H250:H282))</f>
        <v>0</v>
      </c>
      <c r="I283" s="24"/>
      <c r="J283" s="25"/>
      <c r="K283" s="25"/>
      <c r="M283" s="120"/>
      <c r="N283" s="11"/>
    </row>
    <row r="284" spans="1:14" ht="12.95" customHeight="1">
      <c r="A284" s="149"/>
      <c r="B284" s="21"/>
      <c r="C284" s="15"/>
      <c r="D284" s="16"/>
      <c r="E284" s="17"/>
      <c r="F284" s="18"/>
      <c r="G284" s="116"/>
      <c r="H284" s="117"/>
      <c r="I284" s="15"/>
      <c r="J284" s="16"/>
      <c r="K284" s="16"/>
      <c r="M284" s="30"/>
      <c r="N284" s="11"/>
    </row>
    <row r="285" spans="1:14" ht="12.95" customHeight="1">
      <c r="A285" s="151"/>
      <c r="B285" s="27"/>
      <c r="C285" s="24"/>
      <c r="D285" s="25"/>
      <c r="E285" s="26"/>
      <c r="F285" s="27"/>
      <c r="G285" s="118"/>
      <c r="H285" s="119">
        <f t="shared" ref="H285" si="117">IF(B285&lt;&gt;"計",ROUNDDOWN(E285*G285,0),SUM(H252:H284))</f>
        <v>0</v>
      </c>
      <c r="I285" s="24"/>
      <c r="J285" s="25"/>
      <c r="K285" s="25"/>
      <c r="M285" s="120"/>
      <c r="N285" s="11"/>
    </row>
    <row r="286" spans="1:14" ht="12.95" customHeight="1">
      <c r="E286" s="28"/>
      <c r="M286" s="30"/>
      <c r="N286" s="11"/>
    </row>
    <row r="287" spans="1:14" ht="12.95" customHeight="1">
      <c r="E287" s="28"/>
      <c r="M287" s="120"/>
      <c r="N287" s="11"/>
    </row>
    <row r="288" spans="1:14" ht="12.95" customHeight="1">
      <c r="E288" s="28"/>
      <c r="M288" s="30"/>
      <c r="N288" s="11"/>
    </row>
    <row r="289" spans="5:14" ht="12.95" customHeight="1">
      <c r="E289" s="28"/>
      <c r="M289" s="120"/>
      <c r="N289" s="11"/>
    </row>
    <row r="290" spans="5:14" ht="12.95" customHeight="1">
      <c r="E290" s="28"/>
      <c r="M290" s="30"/>
      <c r="N290" s="11"/>
    </row>
    <row r="291" spans="5:14" ht="12.95" customHeight="1">
      <c r="E291" s="28"/>
      <c r="M291" s="120"/>
      <c r="N291" s="11"/>
    </row>
    <row r="292" spans="5:14" ht="12.95" customHeight="1">
      <c r="E292" s="28"/>
      <c r="M292" s="30"/>
      <c r="N292" s="11"/>
    </row>
    <row r="293" spans="5:14" ht="12.95" customHeight="1">
      <c r="M293" s="120"/>
      <c r="N293" s="11"/>
    </row>
    <row r="294" spans="5:14" ht="12.95" customHeight="1">
      <c r="M294" s="30"/>
      <c r="N294" s="11"/>
    </row>
    <row r="295" spans="5:14" ht="12.95" customHeight="1">
      <c r="M295" s="120"/>
      <c r="N295" s="11"/>
    </row>
    <row r="296" spans="5:14" ht="12.95" customHeight="1">
      <c r="M296" s="30"/>
      <c r="N296" s="11"/>
    </row>
    <row r="297" spans="5:14" ht="12.95" customHeight="1">
      <c r="M297" s="120"/>
      <c r="N297" s="11"/>
    </row>
    <row r="298" spans="5:14" ht="12.95" customHeight="1">
      <c r="M298" s="30"/>
      <c r="N298" s="11"/>
    </row>
    <row r="299" spans="5:14" ht="12.95" customHeight="1">
      <c r="M299" s="120"/>
      <c r="N299" s="11"/>
    </row>
    <row r="300" spans="5:14" ht="12.95" customHeight="1">
      <c r="M300" s="30"/>
      <c r="N300" s="11"/>
    </row>
    <row r="301" spans="5:14" ht="12.95" customHeight="1">
      <c r="M301" s="120"/>
      <c r="N301" s="11"/>
    </row>
    <row r="302" spans="5:14" ht="12.95" customHeight="1">
      <c r="M302" s="30"/>
      <c r="N302" s="11"/>
    </row>
    <row r="303" spans="5:14" ht="12.95" customHeight="1">
      <c r="M303" s="120"/>
      <c r="N303" s="11"/>
    </row>
    <row r="304" spans="5:14" ht="12.95" customHeight="1">
      <c r="M304" s="30"/>
      <c r="N304" s="11"/>
    </row>
    <row r="305" spans="13:14" ht="12.95" customHeight="1">
      <c r="M305" s="120"/>
      <c r="N305" s="11"/>
    </row>
    <row r="306" spans="13:14" ht="12.95" customHeight="1">
      <c r="M306" s="30"/>
      <c r="N306" s="11"/>
    </row>
    <row r="307" spans="13:14" ht="12.95" customHeight="1">
      <c r="M307" s="120"/>
      <c r="N307" s="11"/>
    </row>
    <row r="308" spans="13:14" ht="12.95" customHeight="1">
      <c r="M308" s="30"/>
      <c r="N308" s="11"/>
    </row>
    <row r="309" spans="13:14" ht="12.95" customHeight="1">
      <c r="M309" s="120"/>
      <c r="N309" s="11"/>
    </row>
    <row r="310" spans="13:14" ht="12.95" customHeight="1">
      <c r="M310" s="30"/>
      <c r="N310" s="11"/>
    </row>
    <row r="311" spans="13:14" ht="12.95" customHeight="1">
      <c r="M311" s="120"/>
      <c r="N311" s="11"/>
    </row>
    <row r="312" spans="13:14" ht="12.95" customHeight="1">
      <c r="M312" s="30"/>
      <c r="N312" s="11"/>
    </row>
    <row r="313" spans="13:14" ht="12.95" customHeight="1">
      <c r="M313" s="120"/>
      <c r="N313" s="11"/>
    </row>
    <row r="314" spans="13:14" ht="12.95" customHeight="1">
      <c r="M314" s="30"/>
      <c r="N314" s="11"/>
    </row>
    <row r="315" spans="13:14" ht="12.95" customHeight="1">
      <c r="M315" s="120"/>
      <c r="N315" s="11"/>
    </row>
    <row r="316" spans="13:14" ht="12.95" customHeight="1">
      <c r="M316" s="30"/>
      <c r="N316" s="11"/>
    </row>
    <row r="317" spans="13:14" ht="12.95" customHeight="1">
      <c r="M317" s="120"/>
      <c r="N317" s="11"/>
    </row>
    <row r="318" spans="13:14" ht="12.95" customHeight="1">
      <c r="M318" s="30"/>
      <c r="N318" s="11"/>
    </row>
    <row r="319" spans="13:14" ht="12.95" customHeight="1">
      <c r="M319" s="120"/>
      <c r="N319" s="11"/>
    </row>
    <row r="320" spans="13:14" ht="12.95" customHeight="1">
      <c r="M320" s="30"/>
      <c r="N320" s="11"/>
    </row>
    <row r="321" spans="13:14" ht="12.95" customHeight="1">
      <c r="M321" s="120"/>
      <c r="N321" s="11"/>
    </row>
    <row r="322" spans="13:14" ht="12.95" customHeight="1">
      <c r="M322" s="30"/>
      <c r="N322" s="11"/>
    </row>
    <row r="323" spans="13:14" ht="12.95" customHeight="1">
      <c r="M323" s="120"/>
      <c r="N323" s="11"/>
    </row>
    <row r="324" spans="13:14" ht="12.95" customHeight="1">
      <c r="M324" s="30"/>
      <c r="N324" s="11"/>
    </row>
    <row r="325" spans="13:14" ht="12.95" customHeight="1">
      <c r="M325" s="120"/>
      <c r="N325" s="11"/>
    </row>
    <row r="326" spans="13:14" ht="12.95" customHeight="1">
      <c r="M326" s="30"/>
      <c r="N326" s="11"/>
    </row>
    <row r="327" spans="13:14" ht="12.95" customHeight="1">
      <c r="M327" s="120"/>
      <c r="N327" s="11"/>
    </row>
    <row r="328" spans="13:14" ht="12.95" customHeight="1">
      <c r="M328" s="30"/>
      <c r="N328" s="11"/>
    </row>
    <row r="329" spans="13:14" ht="12.95" customHeight="1">
      <c r="M329" s="120"/>
      <c r="N329" s="11"/>
    </row>
    <row r="330" spans="13:14" ht="12.95" customHeight="1">
      <c r="M330" s="30"/>
      <c r="N330" s="11"/>
    </row>
    <row r="331" spans="13:14" ht="12.95" customHeight="1">
      <c r="M331" s="120"/>
      <c r="N331" s="11"/>
    </row>
    <row r="332" spans="13:14" ht="12.95" customHeight="1">
      <c r="M332" s="30"/>
      <c r="N332" s="11"/>
    </row>
    <row r="333" spans="13:14" ht="12.95" customHeight="1">
      <c r="M333" s="120"/>
      <c r="N333" s="11"/>
    </row>
    <row r="334" spans="13:14" ht="12.95" customHeight="1">
      <c r="M334" s="30"/>
      <c r="N334" s="11"/>
    </row>
    <row r="335" spans="13:14" ht="12.95" customHeight="1">
      <c r="M335" s="120"/>
      <c r="N335" s="11"/>
    </row>
    <row r="336" spans="13:14" ht="12.95" customHeight="1">
      <c r="M336" s="30"/>
      <c r="N336" s="11"/>
    </row>
    <row r="337" spans="13:14" ht="12.95" customHeight="1">
      <c r="M337" s="120"/>
      <c r="N337" s="11"/>
    </row>
    <row r="338" spans="13:14" ht="12.95" customHeight="1">
      <c r="M338" s="30"/>
      <c r="N338" s="11"/>
    </row>
    <row r="339" spans="13:14" ht="12.95" customHeight="1">
      <c r="M339" s="120"/>
      <c r="N339" s="11"/>
    </row>
    <row r="340" spans="13:14" ht="12.95" customHeight="1">
      <c r="M340" s="30"/>
      <c r="N340" s="11"/>
    </row>
    <row r="341" spans="13:14" ht="12.95" customHeight="1">
      <c r="M341" s="120"/>
      <c r="N341" s="11"/>
    </row>
    <row r="342" spans="13:14" ht="12.95" customHeight="1">
      <c r="M342" s="30"/>
      <c r="N342" s="11"/>
    </row>
    <row r="343" spans="13:14" ht="12.95" customHeight="1">
      <c r="M343" s="120"/>
      <c r="N343" s="11"/>
    </row>
    <row r="344" spans="13:14" ht="12.95" customHeight="1">
      <c r="M344" s="30"/>
      <c r="N344" s="11"/>
    </row>
    <row r="345" spans="13:14" ht="12.95" customHeight="1">
      <c r="M345" s="120"/>
      <c r="N345" s="11"/>
    </row>
    <row r="346" spans="13:14" ht="12.95" customHeight="1">
      <c r="M346" s="30"/>
      <c r="N346" s="11"/>
    </row>
    <row r="347" spans="13:14" ht="12.95" customHeight="1">
      <c r="M347" s="120"/>
      <c r="N347" s="11"/>
    </row>
    <row r="348" spans="13:14" ht="12.95" customHeight="1">
      <c r="M348" s="30"/>
      <c r="N348" s="11"/>
    </row>
    <row r="349" spans="13:14" ht="12.95" customHeight="1">
      <c r="M349" s="120"/>
      <c r="N349" s="11"/>
    </row>
    <row r="350" spans="13:14" ht="12.95" customHeight="1">
      <c r="M350" s="30"/>
      <c r="N350" s="11"/>
    </row>
    <row r="351" spans="13:14" ht="12.95" customHeight="1">
      <c r="M351" s="120"/>
      <c r="N351" s="11"/>
    </row>
    <row r="352" spans="13:14" ht="12.95" customHeight="1">
      <c r="M352" s="30"/>
      <c r="N352" s="11"/>
    </row>
    <row r="353" spans="13:14" ht="12.95" customHeight="1">
      <c r="M353" s="120"/>
      <c r="N353" s="11"/>
    </row>
    <row r="354" spans="13:14" ht="12.95" customHeight="1">
      <c r="M354" s="30"/>
      <c r="N354" s="11"/>
    </row>
    <row r="355" spans="13:14" ht="12.95" customHeight="1">
      <c r="M355" s="120"/>
      <c r="N355" s="11"/>
    </row>
    <row r="356" spans="13:14" ht="12.95" customHeight="1">
      <c r="M356" s="30"/>
      <c r="N356" s="11"/>
    </row>
    <row r="357" spans="13:14" ht="12.95" customHeight="1">
      <c r="M357" s="120"/>
      <c r="N357" s="11"/>
    </row>
    <row r="358" spans="13:14" ht="12.95" customHeight="1">
      <c r="M358" s="30"/>
      <c r="N358" s="11"/>
    </row>
    <row r="359" spans="13:14" ht="12.95" customHeight="1">
      <c r="M359" s="120"/>
      <c r="N359" s="11"/>
    </row>
    <row r="360" spans="13:14" ht="12.95" customHeight="1">
      <c r="M360" s="30"/>
      <c r="N360" s="11"/>
    </row>
    <row r="361" spans="13:14" ht="12.95" customHeight="1">
      <c r="M361" s="120"/>
      <c r="N361" s="11"/>
    </row>
    <row r="362" spans="13:14" ht="12.95" customHeight="1">
      <c r="M362" s="30"/>
      <c r="N362" s="11"/>
    </row>
    <row r="363" spans="13:14" ht="12.95" customHeight="1">
      <c r="M363" s="120"/>
      <c r="N363" s="11"/>
    </row>
    <row r="364" spans="13:14" ht="12.95" customHeight="1">
      <c r="M364" s="30"/>
      <c r="N364" s="11"/>
    </row>
    <row r="365" spans="13:14" ht="12.95" customHeight="1">
      <c r="M365" s="120"/>
      <c r="N365" s="11"/>
    </row>
    <row r="366" spans="13:14" ht="12.95" customHeight="1">
      <c r="M366" s="30"/>
      <c r="N366" s="11"/>
    </row>
    <row r="367" spans="13:14" ht="12.95" customHeight="1">
      <c r="M367" s="120"/>
      <c r="N367" s="11"/>
    </row>
    <row r="368" spans="13:14" ht="12.95" customHeight="1">
      <c r="M368" s="30"/>
      <c r="N368" s="11"/>
    </row>
    <row r="369" spans="13:14" ht="12.95" customHeight="1">
      <c r="M369" s="120"/>
      <c r="N369" s="11"/>
    </row>
    <row r="370" spans="13:14" ht="12.95" customHeight="1">
      <c r="M370" s="30"/>
      <c r="N370" s="11"/>
    </row>
    <row r="371" spans="13:14" ht="12.95" customHeight="1">
      <c r="M371" s="120"/>
      <c r="N371" s="11"/>
    </row>
    <row r="372" spans="13:14" ht="12.95" customHeight="1">
      <c r="M372" s="30"/>
      <c r="N372" s="11"/>
    </row>
    <row r="373" spans="13:14" ht="12.95" customHeight="1">
      <c r="M373" s="120"/>
      <c r="N373" s="11"/>
    </row>
    <row r="374" spans="13:14" ht="12.95" customHeight="1">
      <c r="M374" s="30"/>
      <c r="N374" s="11"/>
    </row>
    <row r="375" spans="13:14" ht="12.95" customHeight="1">
      <c r="M375" s="120"/>
      <c r="N375" s="11"/>
    </row>
    <row r="376" spans="13:14" ht="12.95" customHeight="1">
      <c r="M376" s="30"/>
      <c r="N376" s="11"/>
    </row>
    <row r="377" spans="13:14" ht="12.95" customHeight="1">
      <c r="M377" s="120"/>
      <c r="N377" s="11"/>
    </row>
    <row r="378" spans="13:14" ht="12.95" customHeight="1">
      <c r="M378" s="30"/>
      <c r="N378" s="11"/>
    </row>
    <row r="379" spans="13:14" ht="12.95" customHeight="1">
      <c r="M379" s="120"/>
      <c r="N379" s="11"/>
    </row>
    <row r="380" spans="13:14" ht="12.95" customHeight="1">
      <c r="M380" s="30"/>
      <c r="N380" s="11"/>
    </row>
    <row r="381" spans="13:14" ht="12.95" customHeight="1">
      <c r="M381" s="120"/>
      <c r="N381" s="11"/>
    </row>
    <row r="382" spans="13:14" ht="12.95" customHeight="1">
      <c r="M382" s="30"/>
      <c r="N382" s="11"/>
    </row>
    <row r="383" spans="13:14" ht="12.95" customHeight="1">
      <c r="M383" s="120"/>
      <c r="N383" s="11"/>
    </row>
    <row r="384" spans="13:14" ht="12.95" customHeight="1">
      <c r="M384" s="30"/>
      <c r="N384" s="11"/>
    </row>
    <row r="385" spans="13:14" ht="12.95" customHeight="1">
      <c r="M385" s="120"/>
      <c r="N385" s="11"/>
    </row>
    <row r="386" spans="13:14" ht="12.95" customHeight="1">
      <c r="M386" s="30"/>
      <c r="N386" s="11"/>
    </row>
    <row r="387" spans="13:14" ht="12.95" customHeight="1">
      <c r="M387" s="120"/>
      <c r="N387" s="11"/>
    </row>
    <row r="388" spans="13:14" ht="12.95" customHeight="1">
      <c r="M388" s="30"/>
      <c r="N388" s="11"/>
    </row>
    <row r="389" spans="13:14" ht="12.95" customHeight="1">
      <c r="M389" s="120"/>
      <c r="N389" s="11"/>
    </row>
    <row r="390" spans="13:14" ht="12.95" customHeight="1">
      <c r="M390" s="30"/>
      <c r="N390" s="11"/>
    </row>
    <row r="391" spans="13:14" ht="12.95" customHeight="1">
      <c r="M391" s="120"/>
      <c r="N391" s="11"/>
    </row>
    <row r="392" spans="13:14" ht="12.95" customHeight="1">
      <c r="M392" s="30"/>
      <c r="N392" s="11"/>
    </row>
    <row r="393" spans="13:14" ht="12.95" customHeight="1">
      <c r="M393" s="120"/>
      <c r="N393" s="11"/>
    </row>
    <row r="394" spans="13:14" ht="12.95" customHeight="1">
      <c r="M394" s="30"/>
      <c r="N394" s="11"/>
    </row>
    <row r="395" spans="13:14" ht="12.95" customHeight="1">
      <c r="M395" s="120"/>
      <c r="N395" s="11"/>
    </row>
    <row r="396" spans="13:14" ht="12.95" customHeight="1">
      <c r="M396" s="30"/>
      <c r="N396" s="11"/>
    </row>
    <row r="397" spans="13:14" ht="12.95" customHeight="1">
      <c r="M397" s="120"/>
      <c r="N397" s="11"/>
    </row>
    <row r="398" spans="13:14" ht="12.95" customHeight="1">
      <c r="M398" s="30"/>
      <c r="N398" s="11"/>
    </row>
    <row r="399" spans="13:14" ht="12.95" customHeight="1">
      <c r="M399" s="120"/>
      <c r="N399" s="11"/>
    </row>
    <row r="400" spans="13:14" ht="12.95" customHeight="1">
      <c r="M400" s="30"/>
      <c r="N400" s="11"/>
    </row>
    <row r="401" spans="13:14" ht="12.95" customHeight="1">
      <c r="M401" s="120"/>
      <c r="N401" s="11"/>
    </row>
    <row r="402" spans="13:14" ht="12.95" customHeight="1">
      <c r="M402" s="30"/>
      <c r="N402" s="11"/>
    </row>
    <row r="403" spans="13:14" ht="12.95" customHeight="1">
      <c r="M403" s="120"/>
      <c r="N403" s="11"/>
    </row>
    <row r="404" spans="13:14" ht="12.95" customHeight="1">
      <c r="M404" s="30"/>
      <c r="N404" s="11"/>
    </row>
    <row r="405" spans="13:14" ht="12.95" customHeight="1">
      <c r="M405" s="120"/>
      <c r="N405" s="11"/>
    </row>
    <row r="406" spans="13:14" ht="12.95" customHeight="1">
      <c r="M406" s="30"/>
      <c r="N406" s="11"/>
    </row>
    <row r="407" spans="13:14" ht="12.95" customHeight="1">
      <c r="M407" s="120"/>
      <c r="N407" s="11"/>
    </row>
    <row r="408" spans="13:14" ht="12.95" customHeight="1">
      <c r="M408" s="30"/>
      <c r="N408" s="11"/>
    </row>
    <row r="409" spans="13:14" ht="12.95" customHeight="1">
      <c r="M409" s="120"/>
      <c r="N409" s="11"/>
    </row>
    <row r="410" spans="13:14" ht="12.95" customHeight="1">
      <c r="M410" s="30"/>
      <c r="N410" s="11"/>
    </row>
    <row r="411" spans="13:14" ht="12.95" customHeight="1">
      <c r="M411" s="120"/>
      <c r="N411" s="11"/>
    </row>
    <row r="412" spans="13:14" ht="12.95" customHeight="1">
      <c r="M412" s="30"/>
      <c r="N412" s="11"/>
    </row>
    <row r="413" spans="13:14" ht="12.95" customHeight="1">
      <c r="M413" s="120"/>
      <c r="N413" s="11"/>
    </row>
    <row r="414" spans="13:14" ht="12.95" customHeight="1">
      <c r="M414" s="30"/>
      <c r="N414" s="11"/>
    </row>
    <row r="415" spans="13:14" ht="12.95" customHeight="1">
      <c r="M415" s="120"/>
      <c r="N415" s="11"/>
    </row>
    <row r="416" spans="13:14" ht="12.95" customHeight="1">
      <c r="M416" s="30"/>
      <c r="N416" s="11"/>
    </row>
    <row r="417" spans="13:14" ht="12.95" customHeight="1">
      <c r="M417" s="120"/>
      <c r="N417" s="11"/>
    </row>
    <row r="418" spans="13:14" ht="12.95" customHeight="1">
      <c r="M418" s="30"/>
      <c r="N418" s="11"/>
    </row>
    <row r="419" spans="13:14" ht="12.95" customHeight="1">
      <c r="M419" s="120"/>
      <c r="N419" s="11"/>
    </row>
    <row r="420" spans="13:14" ht="12.95" customHeight="1">
      <c r="M420" s="30"/>
      <c r="N420" s="11"/>
    </row>
    <row r="421" spans="13:14" ht="12.95" customHeight="1">
      <c r="M421" s="120"/>
      <c r="N421" s="11"/>
    </row>
    <row r="422" spans="13:14" ht="12.95" customHeight="1">
      <c r="M422" s="30"/>
      <c r="N422" s="11"/>
    </row>
    <row r="423" spans="13:14" ht="12.95" customHeight="1">
      <c r="M423" s="120"/>
      <c r="N423" s="11"/>
    </row>
    <row r="424" spans="13:14" ht="12.95" customHeight="1">
      <c r="M424" s="30"/>
      <c r="N424" s="11"/>
    </row>
    <row r="425" spans="13:14" ht="12.95" customHeight="1">
      <c r="M425" s="120"/>
      <c r="N425" s="11"/>
    </row>
    <row r="426" spans="13:14" ht="12.95" customHeight="1">
      <c r="M426" s="30"/>
      <c r="N426" s="11"/>
    </row>
    <row r="427" spans="13:14" ht="12.95" customHeight="1">
      <c r="M427" s="120"/>
      <c r="N427" s="11"/>
    </row>
    <row r="428" spans="13:14" ht="12.95" customHeight="1">
      <c r="M428" s="30"/>
      <c r="N428" s="11"/>
    </row>
    <row r="429" spans="13:14" ht="12.95" customHeight="1">
      <c r="M429" s="120"/>
      <c r="N429" s="11"/>
    </row>
  </sheetData>
  <mergeCells count="2">
    <mergeCell ref="C1:D1"/>
    <mergeCell ref="I1:K1"/>
  </mergeCells>
  <phoneticPr fontId="3"/>
  <conditionalFormatting sqref="G2:G285">
    <cfRule type="expression" dxfId="12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">
    <tabColor rgb="FFFFC000"/>
  </sheetPr>
  <dimension ref="A1:Q401"/>
  <sheetViews>
    <sheetView showZeros="0" view="pageBreakPreview" zoomScaleNormal="100" zoomScaleSheetLayoutView="100" workbookViewId="0">
      <pane xSplit="11" ySplit="1" topLeftCell="L2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7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P1" s="12" t="s">
        <v>301</v>
      </c>
      <c r="Q1" s="12" t="s">
        <v>302</v>
      </c>
    </row>
    <row r="2" spans="1:17" ht="12.95" customHeight="1">
      <c r="A2" s="149"/>
      <c r="B2" s="21" t="s">
        <v>21</v>
      </c>
      <c r="C2" s="15"/>
      <c r="D2" s="16"/>
      <c r="E2" s="17"/>
      <c r="F2" s="18"/>
      <c r="G2" s="116"/>
      <c r="H2" s="117"/>
      <c r="I2" s="15"/>
      <c r="J2" s="16"/>
      <c r="K2" s="16"/>
      <c r="M2" s="30"/>
      <c r="N2" s="11"/>
    </row>
    <row r="3" spans="1:17" ht="12.95" customHeight="1">
      <c r="A3" s="150" t="s">
        <v>237</v>
      </c>
      <c r="B3" s="23" t="s">
        <v>235</v>
      </c>
      <c r="C3" s="24"/>
      <c r="D3" s="25"/>
      <c r="E3" s="36"/>
      <c r="F3" s="27"/>
      <c r="G3" s="118"/>
      <c r="H3" s="119">
        <f>IF(B3&lt;&gt;"計",ROUNDDOWN(E3*G3,0),SUM(H$1:H2))</f>
        <v>0</v>
      </c>
      <c r="I3" s="24"/>
      <c r="J3" s="25"/>
      <c r="K3" s="25"/>
      <c r="M3" s="120"/>
      <c r="N3" s="11"/>
    </row>
    <row r="4" spans="1:17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7" ht="12.95" customHeight="1">
      <c r="A5" s="151"/>
      <c r="B5" s="23"/>
      <c r="C5" s="24"/>
      <c r="D5" s="25"/>
      <c r="E5" s="36"/>
      <c r="F5" s="27"/>
      <c r="G5" s="118"/>
      <c r="H5" s="119"/>
      <c r="I5" s="24"/>
      <c r="J5" s="25"/>
      <c r="K5" s="25"/>
      <c r="M5" s="120"/>
      <c r="N5" s="11"/>
    </row>
    <row r="6" spans="1:17" ht="12.95" customHeight="1">
      <c r="A6" s="149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7" ht="12.95" customHeight="1">
      <c r="A7" s="151" t="s">
        <v>238</v>
      </c>
      <c r="B7" s="23" t="s">
        <v>241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  <c r="P7" s="5">
        <f>中中科目!P7</f>
        <v>0</v>
      </c>
    </row>
    <row r="8" spans="1:17" ht="12.95" customHeight="1">
      <c r="A8" s="149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7" ht="12.95" customHeight="1">
      <c r="A9" s="151" t="s">
        <v>239</v>
      </c>
      <c r="B9" s="23" t="s">
        <v>242</v>
      </c>
      <c r="C9" s="24"/>
      <c r="D9" s="25"/>
      <c r="E9" s="36">
        <v>1</v>
      </c>
      <c r="F9" s="27" t="s">
        <v>22</v>
      </c>
      <c r="G9" s="118"/>
      <c r="H9" s="119"/>
      <c r="I9" s="24"/>
      <c r="J9" s="25"/>
      <c r="K9" s="25"/>
      <c r="M9" s="120"/>
      <c r="N9" s="11"/>
      <c r="P9" s="5">
        <f>中中科目!P27</f>
        <v>0</v>
      </c>
      <c r="Q9" s="5">
        <f>中中科目!Q25</f>
        <v>0</v>
      </c>
    </row>
    <row r="10" spans="1:17" ht="12.95" customHeight="1">
      <c r="A10" s="149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7" ht="12.95" customHeight="1">
      <c r="A11" s="151" t="s">
        <v>240</v>
      </c>
      <c r="B11" s="23" t="s">
        <v>243</v>
      </c>
      <c r="C11" s="24"/>
      <c r="D11" s="25"/>
      <c r="E11" s="36">
        <v>1</v>
      </c>
      <c r="F11" s="27" t="s">
        <v>22</v>
      </c>
      <c r="G11" s="118"/>
      <c r="H11" s="119"/>
      <c r="I11" s="24"/>
      <c r="J11" s="25"/>
      <c r="K11" s="25"/>
      <c r="M11" s="120"/>
      <c r="N11" s="11"/>
      <c r="P11" s="5">
        <f>中中科目!P45</f>
        <v>0</v>
      </c>
    </row>
    <row r="12" spans="1:17" ht="12.95" customHeight="1">
      <c r="A12" s="149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7" ht="12.95" customHeight="1">
      <c r="A13" s="151" t="s">
        <v>244</v>
      </c>
      <c r="B13" s="23" t="s">
        <v>245</v>
      </c>
      <c r="C13" s="24"/>
      <c r="D13" s="25"/>
      <c r="E13" s="36">
        <v>1</v>
      </c>
      <c r="F13" s="27" t="s">
        <v>22</v>
      </c>
      <c r="G13" s="118"/>
      <c r="H13" s="119"/>
      <c r="I13" s="24"/>
      <c r="J13" s="25"/>
      <c r="K13" s="25"/>
      <c r="M13" s="120"/>
      <c r="N13" s="11"/>
      <c r="P13" s="5">
        <f>中中科目!P63</f>
        <v>0</v>
      </c>
    </row>
    <row r="14" spans="1:17" ht="12.95" customHeight="1">
      <c r="A14" s="149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7" ht="12.95" customHeight="1">
      <c r="A15" s="151" t="s">
        <v>246</v>
      </c>
      <c r="B15" s="23" t="s">
        <v>247</v>
      </c>
      <c r="C15" s="24"/>
      <c r="D15" s="25"/>
      <c r="E15" s="36">
        <v>1</v>
      </c>
      <c r="F15" s="27" t="s">
        <v>22</v>
      </c>
      <c r="G15" s="118"/>
      <c r="H15" s="155"/>
      <c r="I15" s="24"/>
      <c r="J15" s="25"/>
      <c r="K15" s="25"/>
      <c r="M15" s="120"/>
      <c r="N15" s="11"/>
      <c r="P15" s="5">
        <f>中中科目!P87</f>
        <v>0</v>
      </c>
      <c r="Q15" s="5">
        <f>中中科目!Q85</f>
        <v>0</v>
      </c>
    </row>
    <row r="16" spans="1:17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7" ht="12.95" customHeight="1">
      <c r="A17" s="151"/>
      <c r="B17" s="23"/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7" ht="12.95" customHeight="1">
      <c r="A18" s="149"/>
      <c r="B18" s="21"/>
      <c r="C18" s="15"/>
      <c r="D18" s="16"/>
      <c r="E18" s="17"/>
      <c r="F18" s="18"/>
      <c r="G18" s="116"/>
      <c r="H18" s="117"/>
      <c r="I18" s="15"/>
      <c r="J18" s="167"/>
      <c r="K18" s="167"/>
      <c r="M18" s="30"/>
      <c r="N18" s="11"/>
    </row>
    <row r="19" spans="1:17" ht="12.95" customHeight="1">
      <c r="A19" s="151"/>
      <c r="B19" s="27" t="s">
        <v>25</v>
      </c>
      <c r="C19" s="24"/>
      <c r="D19" s="25"/>
      <c r="E19" s="26"/>
      <c r="F19" s="27"/>
      <c r="G19" s="118"/>
      <c r="H19" s="155"/>
      <c r="I19" s="24"/>
      <c r="J19" s="157"/>
      <c r="K19" s="157"/>
      <c r="M19" s="120"/>
      <c r="N19" s="11"/>
      <c r="P19" s="5">
        <f>SUM(P6:P18)</f>
        <v>0</v>
      </c>
      <c r="Q19" s="5">
        <f>SUM(Q6:Q18)</f>
        <v>0</v>
      </c>
    </row>
    <row r="20" spans="1:17" ht="12.95" customHeight="1">
      <c r="A20" s="149"/>
      <c r="B20" s="21"/>
      <c r="C20" s="15"/>
      <c r="D20" s="16"/>
      <c r="E20" s="17"/>
      <c r="F20" s="18"/>
      <c r="G20" s="116"/>
      <c r="H20" s="117"/>
      <c r="I20" s="15"/>
      <c r="J20" s="158"/>
      <c r="K20" s="159"/>
      <c r="M20" s="30"/>
      <c r="N20" s="11"/>
    </row>
    <row r="21" spans="1:17" ht="12.95" customHeight="1">
      <c r="A21" s="151"/>
      <c r="B21" s="27"/>
      <c r="C21" s="24"/>
      <c r="D21" s="25"/>
      <c r="E21" s="26"/>
      <c r="F21" s="27"/>
      <c r="G21" s="118"/>
      <c r="H21" s="119"/>
      <c r="I21" s="24"/>
      <c r="J21" s="25"/>
      <c r="K21" s="25"/>
      <c r="M21" s="120"/>
      <c r="N21" s="11"/>
    </row>
    <row r="22" spans="1:17" ht="12.95" customHeight="1">
      <c r="A22" s="149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7" ht="12.95" customHeight="1">
      <c r="A23" s="151"/>
      <c r="B23" s="27"/>
      <c r="C23" s="24"/>
      <c r="D23" s="25"/>
      <c r="E23" s="26"/>
      <c r="F23" s="27"/>
      <c r="G23" s="118"/>
      <c r="H23" s="119"/>
      <c r="I23" s="24"/>
      <c r="J23" s="25"/>
      <c r="K23" s="25"/>
      <c r="M23" s="120"/>
      <c r="N23" s="11"/>
    </row>
    <row r="24" spans="1:17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7" ht="12.95" customHeight="1">
      <c r="A25" s="151"/>
      <c r="B25" s="27"/>
      <c r="C25" s="24"/>
      <c r="D25" s="25"/>
      <c r="E25" s="26"/>
      <c r="F25" s="27"/>
      <c r="G25" s="118"/>
      <c r="H25" s="119"/>
      <c r="I25" s="24"/>
      <c r="J25" s="25"/>
      <c r="K25" s="25"/>
      <c r="M25" s="120"/>
      <c r="N25" s="11"/>
    </row>
    <row r="26" spans="1:17" ht="12.95" customHeight="1">
      <c r="A26" s="149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7" ht="12.95" customHeight="1">
      <c r="A27" s="151"/>
      <c r="B27" s="27"/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7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7" ht="12.95" customHeight="1">
      <c r="A29" s="151"/>
      <c r="B29" s="27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7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7" ht="12.95" customHeight="1">
      <c r="A31" s="151"/>
      <c r="B31" s="27"/>
      <c r="C31" s="24"/>
      <c r="D31" s="25"/>
      <c r="E31" s="26"/>
      <c r="F31" s="27"/>
      <c r="G31" s="118"/>
      <c r="H31" s="119"/>
      <c r="I31" s="24"/>
      <c r="J31" s="25"/>
      <c r="K31" s="25"/>
      <c r="M31" s="120"/>
      <c r="N31" s="11"/>
    </row>
    <row r="32" spans="1:17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7" ht="12.95" customHeight="1">
      <c r="A33" s="151"/>
      <c r="B33" s="27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7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7" ht="12.95" customHeight="1">
      <c r="A35" s="151"/>
      <c r="B35" s="27"/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7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7" ht="12.95" customHeight="1">
      <c r="A37" s="151"/>
      <c r="B37" s="27"/>
      <c r="C37" s="24"/>
      <c r="D37" s="25"/>
      <c r="E37" s="26"/>
      <c r="F37" s="27"/>
      <c r="G37" s="118"/>
      <c r="H37" s="119"/>
      <c r="I37" s="24"/>
      <c r="J37" s="25"/>
      <c r="K37" s="25"/>
      <c r="M37" s="120"/>
      <c r="N37" s="11"/>
    </row>
    <row r="38" spans="1:17" ht="12.95" customHeight="1">
      <c r="A38" s="149"/>
      <c r="B38" s="21" t="s">
        <v>24</v>
      </c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7" ht="12.95" customHeight="1">
      <c r="A39" s="150" t="s">
        <v>248</v>
      </c>
      <c r="B39" s="23" t="s">
        <v>235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7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7" ht="12.95" customHeight="1">
      <c r="A41" s="151"/>
      <c r="B41" s="23"/>
      <c r="C41" s="24"/>
      <c r="D41" s="25"/>
      <c r="E41" s="36"/>
      <c r="F41" s="27"/>
      <c r="G41" s="118"/>
      <c r="H41" s="119"/>
      <c r="I41" s="24"/>
      <c r="J41" s="25"/>
      <c r="K41" s="25"/>
      <c r="M41" s="120"/>
      <c r="N41" s="11"/>
    </row>
    <row r="42" spans="1:17" ht="12.95" customHeight="1">
      <c r="A42" s="149"/>
      <c r="B42" s="21"/>
      <c r="C42" s="15"/>
      <c r="D42" s="16"/>
      <c r="E42" s="37"/>
      <c r="F42" s="18"/>
      <c r="G42" s="116"/>
      <c r="H42" s="117"/>
      <c r="I42" s="15"/>
      <c r="J42" s="16"/>
      <c r="K42" s="16"/>
      <c r="M42" s="30"/>
      <c r="N42" s="11"/>
    </row>
    <row r="43" spans="1:17" ht="12.95" customHeight="1">
      <c r="A43" s="151" t="s">
        <v>29</v>
      </c>
      <c r="B43" s="23" t="s">
        <v>241</v>
      </c>
      <c r="C43" s="24"/>
      <c r="D43" s="25"/>
      <c r="E43" s="36">
        <v>1</v>
      </c>
      <c r="F43" s="27" t="s">
        <v>22</v>
      </c>
      <c r="G43" s="118"/>
      <c r="H43" s="119"/>
      <c r="I43" s="24"/>
      <c r="J43" s="25"/>
      <c r="K43" s="25"/>
      <c r="M43" s="120"/>
      <c r="N43" s="11"/>
      <c r="P43" s="5">
        <f>中中科目!P105</f>
        <v>0</v>
      </c>
      <c r="Q43" s="5">
        <f>中中科目!Q103</f>
        <v>0</v>
      </c>
    </row>
    <row r="44" spans="1:17" ht="12.95" customHeight="1">
      <c r="A44" s="149"/>
      <c r="B44" s="21"/>
      <c r="C44" s="15"/>
      <c r="D44" s="16"/>
      <c r="E44" s="37"/>
      <c r="F44" s="18"/>
      <c r="G44" s="116"/>
      <c r="H44" s="117"/>
      <c r="I44" s="15"/>
      <c r="J44" s="16"/>
      <c r="K44" s="16"/>
      <c r="M44" s="30"/>
      <c r="N44" s="11"/>
    </row>
    <row r="45" spans="1:17" ht="12.95" customHeight="1">
      <c r="A45" s="151" t="s">
        <v>250</v>
      </c>
      <c r="B45" s="23" t="s">
        <v>242</v>
      </c>
      <c r="C45" s="24"/>
      <c r="D45" s="25"/>
      <c r="E45" s="36">
        <v>1</v>
      </c>
      <c r="F45" s="27" t="s">
        <v>22</v>
      </c>
      <c r="G45" s="118"/>
      <c r="H45" s="119"/>
      <c r="I45" s="24"/>
      <c r="J45" s="25"/>
      <c r="K45" s="25"/>
      <c r="M45" s="120"/>
      <c r="N45" s="11"/>
      <c r="P45" s="5">
        <f>中中科目!P129</f>
        <v>0</v>
      </c>
    </row>
    <row r="46" spans="1:17" ht="12.95" customHeight="1">
      <c r="A46" s="149"/>
      <c r="B46" s="21"/>
      <c r="C46" s="15"/>
      <c r="D46" s="16"/>
      <c r="E46" s="37"/>
      <c r="F46" s="18"/>
      <c r="G46" s="116"/>
      <c r="H46" s="117"/>
      <c r="I46" s="15"/>
      <c r="J46" s="16"/>
      <c r="K46" s="16"/>
      <c r="M46" s="30"/>
      <c r="N46" s="11"/>
    </row>
    <row r="47" spans="1:17" ht="12.95" customHeight="1">
      <c r="A47" s="151" t="s">
        <v>249</v>
      </c>
      <c r="B47" s="23" t="s">
        <v>243</v>
      </c>
      <c r="C47" s="24"/>
      <c r="D47" s="25"/>
      <c r="E47" s="36">
        <v>1</v>
      </c>
      <c r="F47" s="27" t="s">
        <v>22</v>
      </c>
      <c r="G47" s="118"/>
      <c r="H47" s="119"/>
      <c r="I47" s="24"/>
      <c r="J47" s="25"/>
      <c r="K47" s="25"/>
      <c r="M47" s="120"/>
      <c r="N47" s="11"/>
      <c r="P47" s="5">
        <f>中中科目!P147</f>
        <v>0</v>
      </c>
    </row>
    <row r="48" spans="1:17" ht="12.95" customHeight="1">
      <c r="A48" s="149"/>
      <c r="B48" s="21"/>
      <c r="C48" s="15"/>
      <c r="D48" s="16"/>
      <c r="E48" s="37"/>
      <c r="F48" s="18"/>
      <c r="G48" s="116"/>
      <c r="H48" s="117"/>
      <c r="I48" s="15"/>
      <c r="J48" s="16"/>
      <c r="K48" s="16"/>
      <c r="M48" s="30"/>
      <c r="N48" s="11"/>
    </row>
    <row r="49" spans="1:17" ht="12.95" customHeight="1">
      <c r="A49" s="151" t="s">
        <v>251</v>
      </c>
      <c r="B49" s="23" t="s">
        <v>245</v>
      </c>
      <c r="C49" s="24"/>
      <c r="D49" s="25"/>
      <c r="E49" s="36">
        <v>1</v>
      </c>
      <c r="F49" s="27" t="s">
        <v>22</v>
      </c>
      <c r="G49" s="118"/>
      <c r="H49" s="119"/>
      <c r="I49" s="24"/>
      <c r="J49" s="25"/>
      <c r="K49" s="25"/>
      <c r="M49" s="120"/>
      <c r="N49" s="11"/>
      <c r="P49" s="5">
        <f>中中科目!P171</f>
        <v>0</v>
      </c>
    </row>
    <row r="50" spans="1:17" ht="12.95" customHeight="1">
      <c r="A50" s="149"/>
      <c r="B50" s="21"/>
      <c r="C50" s="15"/>
      <c r="D50" s="16"/>
      <c r="E50" s="37"/>
      <c r="F50" s="18"/>
      <c r="G50" s="116"/>
      <c r="H50" s="117"/>
      <c r="I50" s="15"/>
      <c r="J50" s="16"/>
      <c r="K50" s="16"/>
      <c r="M50" s="30"/>
      <c r="N50" s="11"/>
    </row>
    <row r="51" spans="1:17" ht="12.95" customHeight="1">
      <c r="A51" s="151" t="s">
        <v>252</v>
      </c>
      <c r="B51" s="23" t="s">
        <v>247</v>
      </c>
      <c r="C51" s="24"/>
      <c r="D51" s="25"/>
      <c r="E51" s="36">
        <v>1</v>
      </c>
      <c r="F51" s="27" t="s">
        <v>22</v>
      </c>
      <c r="G51" s="118"/>
      <c r="H51" s="119"/>
      <c r="I51" s="24"/>
      <c r="J51" s="25"/>
      <c r="K51" s="25"/>
      <c r="M51" s="120"/>
      <c r="N51" s="11"/>
      <c r="P51" s="5">
        <f>中中科目!P197</f>
        <v>0</v>
      </c>
    </row>
    <row r="52" spans="1:17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7" ht="12.95" customHeight="1">
      <c r="A53" s="151"/>
      <c r="B53" s="23"/>
      <c r="C53" s="24"/>
      <c r="D53" s="25"/>
      <c r="E53" s="36"/>
      <c r="F53" s="27"/>
      <c r="G53" s="118"/>
      <c r="H53" s="119"/>
      <c r="I53" s="24"/>
      <c r="J53" s="25"/>
      <c r="K53" s="25"/>
      <c r="M53" s="120"/>
      <c r="N53" s="11"/>
    </row>
    <row r="54" spans="1:17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6"/>
      <c r="K54" s="166"/>
      <c r="M54" s="30"/>
      <c r="N54" s="11"/>
    </row>
    <row r="55" spans="1:17" ht="12.95" customHeight="1">
      <c r="A55" s="151"/>
      <c r="B55" s="27" t="s">
        <v>25</v>
      </c>
      <c r="C55" s="24"/>
      <c r="D55" s="25"/>
      <c r="E55" s="26"/>
      <c r="F55" s="27"/>
      <c r="G55" s="118"/>
      <c r="H55" s="119"/>
      <c r="I55" s="24"/>
      <c r="J55" s="154"/>
      <c r="K55" s="154"/>
      <c r="M55" s="120"/>
      <c r="N55" s="11"/>
      <c r="P55" s="153">
        <f>SUM(P43:P51)</f>
        <v>0</v>
      </c>
      <c r="Q55" s="153">
        <f>SUM(Q43:Q51)</f>
        <v>0</v>
      </c>
    </row>
    <row r="56" spans="1:17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56"/>
      <c r="M56" s="30"/>
      <c r="N56" s="11"/>
    </row>
    <row r="57" spans="1:17" ht="12.95" customHeight="1">
      <c r="A57" s="151"/>
      <c r="B57" s="27"/>
      <c r="C57" s="24"/>
      <c r="D57" s="25"/>
      <c r="E57" s="26"/>
      <c r="F57" s="27"/>
      <c r="G57" s="118"/>
      <c r="H57" s="119"/>
      <c r="I57" s="24"/>
      <c r="J57" s="25"/>
      <c r="K57" s="25"/>
      <c r="M57" s="120"/>
      <c r="N57" s="11"/>
    </row>
    <row r="58" spans="1:17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7" ht="12.95" customHeight="1">
      <c r="A59" s="151"/>
      <c r="B59" s="27"/>
      <c r="C59" s="24"/>
      <c r="D59" s="25"/>
      <c r="E59" s="26"/>
      <c r="F59" s="27"/>
      <c r="G59" s="118"/>
      <c r="H59" s="119"/>
      <c r="I59" s="24"/>
      <c r="J59" s="25"/>
      <c r="K59" s="25"/>
      <c r="M59" s="120"/>
      <c r="N59" s="11"/>
    </row>
    <row r="60" spans="1:17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7" ht="12.95" customHeight="1">
      <c r="A61" s="151"/>
      <c r="B61" s="27"/>
      <c r="C61" s="24"/>
      <c r="D61" s="25"/>
      <c r="E61" s="26"/>
      <c r="F61" s="27"/>
      <c r="G61" s="118"/>
      <c r="H61" s="119"/>
      <c r="I61" s="24"/>
      <c r="J61" s="25"/>
      <c r="K61" s="25"/>
      <c r="M61" s="120"/>
      <c r="N61" s="11"/>
    </row>
    <row r="62" spans="1:17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7" ht="12.95" customHeight="1">
      <c r="A63" s="151"/>
      <c r="B63" s="27"/>
      <c r="C63" s="24"/>
      <c r="D63" s="25"/>
      <c r="E63" s="26"/>
      <c r="F63" s="27"/>
      <c r="G63" s="118"/>
      <c r="H63" s="119"/>
      <c r="I63" s="24"/>
      <c r="J63" s="25"/>
      <c r="K63" s="25"/>
      <c r="M63" s="120"/>
      <c r="N63" s="11"/>
    </row>
    <row r="64" spans="1:17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7"/>
      <c r="C65" s="24"/>
      <c r="D65" s="25"/>
      <c r="E65" s="2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7"/>
      <c r="C67" s="24"/>
      <c r="D67" s="25"/>
      <c r="E67" s="2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7"/>
      <c r="C69" s="24"/>
      <c r="D69" s="25"/>
      <c r="E69" s="2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7"/>
      <c r="C71" s="24"/>
      <c r="D71" s="25"/>
      <c r="E71" s="2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7"/>
      <c r="C73" s="24"/>
      <c r="D73" s="25"/>
      <c r="E73" s="26"/>
      <c r="F73" s="27"/>
      <c r="G73" s="118"/>
      <c r="H73" s="119">
        <f>IF(B73&lt;&gt;"計",ROUNDDOWN(E73*G73,0),SUM(H56:H72))</f>
        <v>0</v>
      </c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7"/>
      <c r="C75" s="24"/>
      <c r="D75" s="25"/>
      <c r="E75" s="26"/>
      <c r="F75" s="27"/>
      <c r="G75" s="118"/>
      <c r="H75" s="119">
        <f>IF(B75&lt;&gt;"計",ROUNDDOWN(E75*G75,0),SUM(H20:H74))</f>
        <v>0</v>
      </c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7"/>
      <c r="C77" s="24"/>
      <c r="D77" s="25"/>
      <c r="E77" s="26"/>
      <c r="F77" s="27"/>
      <c r="G77" s="118"/>
      <c r="H77" s="119">
        <f>IF(B77&lt;&gt;"計",ROUNDDOWN(E77*G77,0),SUM(H22:H76))</f>
        <v>0</v>
      </c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7"/>
      <c r="C79" s="24"/>
      <c r="D79" s="25"/>
      <c r="E79" s="26"/>
      <c r="F79" s="27"/>
      <c r="G79" s="118"/>
      <c r="H79" s="119">
        <f>IF(B79&lt;&gt;"計",ROUNDDOWN(E79*G79,0),SUM(H24:H78))</f>
        <v>0</v>
      </c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7"/>
      <c r="C81" s="24"/>
      <c r="D81" s="25"/>
      <c r="E81" s="26"/>
      <c r="F81" s="27"/>
      <c r="G81" s="118"/>
      <c r="H81" s="119">
        <f>IF(B81&lt;&gt;"計",ROUNDDOWN(E81*G81,0),SUM(H26:H80))</f>
        <v>0</v>
      </c>
      <c r="I81" s="24"/>
      <c r="J81" s="25"/>
      <c r="K81" s="25"/>
      <c r="M81" s="120"/>
      <c r="N81" s="11"/>
    </row>
    <row r="82" spans="1:14" ht="12.95" customHeight="1">
      <c r="A82" s="149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7"/>
      <c r="C83" s="24"/>
      <c r="D83" s="25"/>
      <c r="E83" s="26"/>
      <c r="F83" s="27"/>
      <c r="G83" s="118"/>
      <c r="H83" s="119">
        <f>IF(B83&lt;&gt;"計",ROUNDDOWN(E83*G83,0),SUM(H28:H82))</f>
        <v>0</v>
      </c>
      <c r="I83" s="24"/>
      <c r="J83" s="25"/>
      <c r="K83" s="25"/>
      <c r="M83" s="120"/>
      <c r="N83" s="11"/>
    </row>
    <row r="84" spans="1:14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7"/>
      <c r="C85" s="24"/>
      <c r="D85" s="25"/>
      <c r="E85" s="26"/>
      <c r="F85" s="27"/>
      <c r="G85" s="118"/>
      <c r="H85" s="119">
        <f>IF(B85&lt;&gt;"計",ROUNDDOWN(E85*G85,0),SUM(H30:H84))</f>
        <v>0</v>
      </c>
      <c r="I85" s="24"/>
      <c r="J85" s="25"/>
      <c r="K85" s="25"/>
      <c r="M85" s="120"/>
      <c r="N85" s="11"/>
    </row>
    <row r="86" spans="1:14" ht="12.95" customHeight="1">
      <c r="A86" s="149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/>
      <c r="B87" s="27"/>
      <c r="C87" s="24"/>
      <c r="D87" s="25"/>
      <c r="E87" s="26"/>
      <c r="F87" s="27"/>
      <c r="G87" s="118"/>
      <c r="H87" s="119">
        <f>IF(B87&lt;&gt;"計",ROUNDDOWN(E87*G87,0),SUM(H32:H86))</f>
        <v>0</v>
      </c>
      <c r="I87" s="24"/>
      <c r="J87" s="25"/>
      <c r="K87" s="25"/>
      <c r="M87" s="120"/>
      <c r="N87" s="11"/>
    </row>
    <row r="88" spans="1:14" ht="12.95" customHeight="1">
      <c r="A88" s="149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7"/>
      <c r="C89" s="24"/>
      <c r="D89" s="25"/>
      <c r="E89" s="26"/>
      <c r="F89" s="27"/>
      <c r="G89" s="118"/>
      <c r="H89" s="119">
        <f>IF(B89&lt;&gt;"計",ROUNDDOWN(E89*G89,0),SUM(H34:H88))</f>
        <v>0</v>
      </c>
      <c r="I89" s="24"/>
      <c r="J89" s="25"/>
      <c r="K89" s="25"/>
      <c r="M89" s="120"/>
      <c r="N89" s="11"/>
    </row>
    <row r="90" spans="1:14" ht="12.95" customHeight="1">
      <c r="A90" s="149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7"/>
      <c r="C91" s="24"/>
      <c r="D91" s="25"/>
      <c r="E91" s="26"/>
      <c r="F91" s="27"/>
      <c r="G91" s="118"/>
      <c r="H91" s="119">
        <f t="shared" ref="H91" si="0">IF(B91&lt;&gt;"計",ROUNDDOWN(E91*G91,0),SUM(H58:H90))</f>
        <v>0</v>
      </c>
      <c r="I91" s="24"/>
      <c r="J91" s="25"/>
      <c r="K91" s="25"/>
      <c r="M91" s="120"/>
      <c r="N91" s="11"/>
    </row>
    <row r="92" spans="1:14" ht="12.95" customHeight="1">
      <c r="A92" s="149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7"/>
      <c r="C93" s="24"/>
      <c r="D93" s="25"/>
      <c r="E93" s="26"/>
      <c r="F93" s="27"/>
      <c r="G93" s="118"/>
      <c r="H93" s="119">
        <f t="shared" ref="H93" si="1">IF(B93&lt;&gt;"計",ROUNDDOWN(E93*G93,0),SUM(H60:H92))</f>
        <v>0</v>
      </c>
      <c r="I93" s="24"/>
      <c r="J93" s="25"/>
      <c r="K93" s="25"/>
      <c r="M93" s="120"/>
      <c r="N93" s="11"/>
    </row>
    <row r="94" spans="1:14" ht="12.95" customHeight="1">
      <c r="A94" s="149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7"/>
      <c r="C95" s="24"/>
      <c r="D95" s="25"/>
      <c r="E95" s="26"/>
      <c r="F95" s="27"/>
      <c r="G95" s="118"/>
      <c r="H95" s="119">
        <f t="shared" ref="H95" si="2">IF(B95&lt;&gt;"計",ROUNDDOWN(E95*G95,0),SUM(H62:H94))</f>
        <v>0</v>
      </c>
      <c r="I95" s="24"/>
      <c r="J95" s="25"/>
      <c r="K95" s="25"/>
      <c r="M95" s="120"/>
      <c r="N95" s="11"/>
    </row>
    <row r="96" spans="1:14" ht="12.95" customHeight="1">
      <c r="A96" s="149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7"/>
      <c r="C97" s="24"/>
      <c r="D97" s="25"/>
      <c r="E97" s="26"/>
      <c r="F97" s="27"/>
      <c r="G97" s="118"/>
      <c r="H97" s="119">
        <f t="shared" ref="H97" si="3">IF(B97&lt;&gt;"計",ROUNDDOWN(E97*G97,0),SUM(H64:H96))</f>
        <v>0</v>
      </c>
      <c r="I97" s="24"/>
      <c r="J97" s="25"/>
      <c r="K97" s="25"/>
      <c r="M97" s="120"/>
      <c r="N97" s="11"/>
    </row>
    <row r="98" spans="1:14" ht="12.95" customHeight="1">
      <c r="A98" s="149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7"/>
      <c r="C99" s="24"/>
      <c r="D99" s="25"/>
      <c r="E99" s="26"/>
      <c r="F99" s="27"/>
      <c r="G99" s="118"/>
      <c r="H99" s="119">
        <f t="shared" ref="H99" si="4">IF(B99&lt;&gt;"計",ROUNDDOWN(E99*G99,0),SUM(H66:H98))</f>
        <v>0</v>
      </c>
      <c r="I99" s="24"/>
      <c r="J99" s="25"/>
      <c r="K99" s="25"/>
      <c r="M99" s="120"/>
      <c r="N99" s="11"/>
    </row>
    <row r="100" spans="1:14" ht="12.95" customHeight="1">
      <c r="A100" s="149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7"/>
      <c r="C101" s="24"/>
      <c r="D101" s="25"/>
      <c r="E101" s="26"/>
      <c r="F101" s="27"/>
      <c r="G101" s="118"/>
      <c r="H101" s="119">
        <f t="shared" ref="H101" si="5">IF(B101&lt;&gt;"計",ROUNDDOWN(E101*G101,0),SUM(H68:H100))</f>
        <v>0</v>
      </c>
      <c r="I101" s="24"/>
      <c r="J101" s="25"/>
      <c r="K101" s="25"/>
      <c r="M101" s="120"/>
      <c r="N101" s="11"/>
    </row>
    <row r="102" spans="1:14" ht="12.95" customHeight="1">
      <c r="A102" s="149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7"/>
      <c r="C103" s="24"/>
      <c r="D103" s="25"/>
      <c r="E103" s="26"/>
      <c r="F103" s="27"/>
      <c r="G103" s="118"/>
      <c r="H103" s="119">
        <f t="shared" ref="H103" si="6">IF(B103&lt;&gt;"計",ROUNDDOWN(E103*G103,0),SUM(H70:H102))</f>
        <v>0</v>
      </c>
      <c r="I103" s="24"/>
      <c r="J103" s="25"/>
      <c r="K103" s="25"/>
      <c r="M103" s="120"/>
      <c r="N103" s="11"/>
    </row>
    <row r="104" spans="1:14" ht="12.95" customHeight="1">
      <c r="A104" s="149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7"/>
      <c r="C105" s="24"/>
      <c r="D105" s="25"/>
      <c r="E105" s="26"/>
      <c r="F105" s="27"/>
      <c r="G105" s="118"/>
      <c r="H105" s="119">
        <f t="shared" ref="H105" si="7">IF(B105&lt;&gt;"計",ROUNDDOWN(E105*G105,0),SUM(H72:H104))</f>
        <v>0</v>
      </c>
      <c r="I105" s="24"/>
      <c r="J105" s="25"/>
      <c r="K105" s="25"/>
      <c r="M105" s="120"/>
      <c r="N105" s="11"/>
    </row>
    <row r="106" spans="1:14" ht="12.95" customHeight="1">
      <c r="A106" s="149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7"/>
      <c r="C107" s="24"/>
      <c r="D107" s="25"/>
      <c r="E107" s="26"/>
      <c r="F107" s="27"/>
      <c r="G107" s="118"/>
      <c r="H107" s="119">
        <f t="shared" ref="H107" si="8">IF(B107&lt;&gt;"計",ROUNDDOWN(E107*G107,0),SUM(H74:H106))</f>
        <v>0</v>
      </c>
      <c r="I107" s="24"/>
      <c r="J107" s="25"/>
      <c r="K107" s="25"/>
      <c r="M107" s="120"/>
      <c r="N107" s="11"/>
    </row>
    <row r="108" spans="1:14" ht="12.95" customHeight="1">
      <c r="A108" s="149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7"/>
      <c r="C109" s="24"/>
      <c r="D109" s="25"/>
      <c r="E109" s="26"/>
      <c r="F109" s="27"/>
      <c r="G109" s="118"/>
      <c r="H109" s="119">
        <f t="shared" ref="H109" si="9">IF(B109&lt;&gt;"計",ROUNDDOWN(E109*G109,0),SUM(H76:H108))</f>
        <v>0</v>
      </c>
      <c r="I109" s="24"/>
      <c r="J109" s="25"/>
      <c r="K109" s="25"/>
      <c r="M109" s="120"/>
      <c r="N109" s="11"/>
    </row>
    <row r="110" spans="1:14" ht="12.95" customHeight="1">
      <c r="A110" s="149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151"/>
      <c r="B111" s="27"/>
      <c r="C111" s="24"/>
      <c r="D111" s="25"/>
      <c r="E111" s="26"/>
      <c r="F111" s="27"/>
      <c r="G111" s="118"/>
      <c r="H111" s="119">
        <f t="shared" ref="H111" si="10">IF(B111&lt;&gt;"計",ROUNDDOWN(E111*G111,0),SUM(H78:H110))</f>
        <v>0</v>
      </c>
      <c r="I111" s="24"/>
      <c r="J111" s="25"/>
      <c r="K111" s="25"/>
      <c r="M111" s="120"/>
      <c r="N111" s="11"/>
    </row>
    <row r="112" spans="1:14" ht="12.95" customHeight="1">
      <c r="A112" s="149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151"/>
      <c r="B113" s="27"/>
      <c r="C113" s="24"/>
      <c r="D113" s="25"/>
      <c r="E113" s="26"/>
      <c r="F113" s="27"/>
      <c r="G113" s="118"/>
      <c r="H113" s="119">
        <f t="shared" ref="H113" si="11">IF(B113&lt;&gt;"計",ROUNDDOWN(E113*G113,0),SUM(H80:H112))</f>
        <v>0</v>
      </c>
      <c r="I113" s="24"/>
      <c r="J113" s="25"/>
      <c r="K113" s="25"/>
      <c r="M113" s="120"/>
      <c r="N113" s="11"/>
    </row>
    <row r="114" spans="1:14" ht="12.95" customHeight="1">
      <c r="A114" s="149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151"/>
      <c r="B115" s="27"/>
      <c r="C115" s="24"/>
      <c r="D115" s="25"/>
      <c r="E115" s="26"/>
      <c r="F115" s="27"/>
      <c r="G115" s="118"/>
      <c r="H115" s="119">
        <f t="shared" ref="H115" si="12">IF(B115&lt;&gt;"計",ROUNDDOWN(E115*G115,0),SUM(H82:H114))</f>
        <v>0</v>
      </c>
      <c r="I115" s="24"/>
      <c r="J115" s="25"/>
      <c r="K115" s="25"/>
      <c r="M115" s="120"/>
      <c r="N115" s="11"/>
    </row>
    <row r="116" spans="1:14" ht="12.95" customHeight="1">
      <c r="A116" s="149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151"/>
      <c r="B117" s="27"/>
      <c r="C117" s="24"/>
      <c r="D117" s="25"/>
      <c r="E117" s="26"/>
      <c r="F117" s="27"/>
      <c r="G117" s="118"/>
      <c r="H117" s="119">
        <f t="shared" ref="H117" si="13">IF(B117&lt;&gt;"計",ROUNDDOWN(E117*G117,0),SUM(H84:H116))</f>
        <v>0</v>
      </c>
      <c r="I117" s="24"/>
      <c r="J117" s="25"/>
      <c r="K117" s="25"/>
      <c r="M117" s="120"/>
      <c r="N117" s="11"/>
    </row>
    <row r="118" spans="1:14" ht="12.95" customHeight="1">
      <c r="A118" s="149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151"/>
      <c r="B119" s="27"/>
      <c r="C119" s="24"/>
      <c r="D119" s="25"/>
      <c r="E119" s="26"/>
      <c r="F119" s="27"/>
      <c r="G119" s="118"/>
      <c r="H119" s="119">
        <f t="shared" ref="H119" si="14">IF(B119&lt;&gt;"計",ROUNDDOWN(E119*G119,0),SUM(H86:H118))</f>
        <v>0</v>
      </c>
      <c r="I119" s="24"/>
      <c r="J119" s="25"/>
      <c r="K119" s="25"/>
      <c r="M119" s="120"/>
      <c r="N119" s="11"/>
    </row>
    <row r="120" spans="1:14" ht="12.95" customHeight="1">
      <c r="A120" s="149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151"/>
      <c r="B121" s="27"/>
      <c r="C121" s="24"/>
      <c r="D121" s="25"/>
      <c r="E121" s="26"/>
      <c r="F121" s="27"/>
      <c r="G121" s="118"/>
      <c r="H121" s="119">
        <f t="shared" ref="H121" si="15">IF(B121&lt;&gt;"計",ROUNDDOWN(E121*G121,0),SUM(H88:H120))</f>
        <v>0</v>
      </c>
      <c r="I121" s="24"/>
      <c r="J121" s="25"/>
      <c r="K121" s="25"/>
      <c r="M121" s="120"/>
      <c r="N121" s="11"/>
    </row>
    <row r="122" spans="1:14" ht="12.95" customHeight="1">
      <c r="A122" s="149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151"/>
      <c r="B123" s="27"/>
      <c r="C123" s="24"/>
      <c r="D123" s="25"/>
      <c r="E123" s="26"/>
      <c r="F123" s="27"/>
      <c r="G123" s="118"/>
      <c r="H123" s="119">
        <f t="shared" ref="H123" si="16">IF(B123&lt;&gt;"計",ROUNDDOWN(E123*G123,0),SUM(H90:H122))</f>
        <v>0</v>
      </c>
      <c r="I123" s="24"/>
      <c r="J123" s="25"/>
      <c r="K123" s="25"/>
      <c r="M123" s="120"/>
      <c r="N123" s="11"/>
    </row>
    <row r="124" spans="1:14" ht="12.95" customHeight="1">
      <c r="A124" s="149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151"/>
      <c r="B125" s="27"/>
      <c r="C125" s="24"/>
      <c r="D125" s="25"/>
      <c r="E125" s="26"/>
      <c r="F125" s="27"/>
      <c r="G125" s="118"/>
      <c r="H125" s="119">
        <f t="shared" ref="H125" si="17">IF(B125&lt;&gt;"計",ROUNDDOWN(E125*G125,0),SUM(H92:H124))</f>
        <v>0</v>
      </c>
      <c r="I125" s="24"/>
      <c r="J125" s="25"/>
      <c r="K125" s="25"/>
      <c r="M125" s="120"/>
      <c r="N125" s="11"/>
    </row>
    <row r="126" spans="1:14" ht="12.95" customHeight="1">
      <c r="A126" s="149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151"/>
      <c r="B127" s="27"/>
      <c r="C127" s="24"/>
      <c r="D127" s="25"/>
      <c r="E127" s="26"/>
      <c r="F127" s="27"/>
      <c r="G127" s="118"/>
      <c r="H127" s="119">
        <f t="shared" ref="H127" si="18">IF(B127&lt;&gt;"計",ROUNDDOWN(E127*G127,0),SUM(H94:H126))</f>
        <v>0</v>
      </c>
      <c r="I127" s="24"/>
      <c r="J127" s="25"/>
      <c r="K127" s="25"/>
      <c r="M127" s="120"/>
      <c r="N127" s="11"/>
    </row>
    <row r="128" spans="1:14" ht="12.95" customHeight="1">
      <c r="A128" s="149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151"/>
      <c r="B129" s="27"/>
      <c r="C129" s="24"/>
      <c r="D129" s="25"/>
      <c r="E129" s="26"/>
      <c r="F129" s="27"/>
      <c r="G129" s="118"/>
      <c r="H129" s="119">
        <f t="shared" ref="H129" si="19">IF(B129&lt;&gt;"計",ROUNDDOWN(E129*G129,0),SUM(H96:H128))</f>
        <v>0</v>
      </c>
      <c r="I129" s="24"/>
      <c r="J129" s="25"/>
      <c r="K129" s="25"/>
      <c r="M129" s="120"/>
      <c r="N129" s="11"/>
    </row>
    <row r="130" spans="1:14" ht="12.95" customHeight="1">
      <c r="A130" s="149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151"/>
      <c r="B131" s="27"/>
      <c r="C131" s="24"/>
      <c r="D131" s="25"/>
      <c r="E131" s="26"/>
      <c r="F131" s="27"/>
      <c r="G131" s="118"/>
      <c r="H131" s="119">
        <f t="shared" ref="H131" si="20">IF(B131&lt;&gt;"計",ROUNDDOWN(E131*G131,0),SUM(H98:H130))</f>
        <v>0</v>
      </c>
      <c r="I131" s="24"/>
      <c r="J131" s="25"/>
      <c r="K131" s="25"/>
      <c r="M131" s="120"/>
      <c r="N131" s="11"/>
    </row>
    <row r="132" spans="1:14" ht="12.95" customHeight="1">
      <c r="A132" s="149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151"/>
      <c r="B133" s="27"/>
      <c r="C133" s="24"/>
      <c r="D133" s="25"/>
      <c r="E133" s="26"/>
      <c r="F133" s="27"/>
      <c r="G133" s="118"/>
      <c r="H133" s="119">
        <f t="shared" ref="H133" si="21">IF(B133&lt;&gt;"計",ROUNDDOWN(E133*G133,0),SUM(H100:H132))</f>
        <v>0</v>
      </c>
      <c r="I133" s="24"/>
      <c r="J133" s="25"/>
      <c r="K133" s="25"/>
      <c r="M133" s="120"/>
      <c r="N133" s="11"/>
    </row>
    <row r="134" spans="1:14" ht="12.95" customHeight="1">
      <c r="A134" s="149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151"/>
      <c r="B135" s="27"/>
      <c r="C135" s="24"/>
      <c r="D135" s="25"/>
      <c r="E135" s="26"/>
      <c r="F135" s="27"/>
      <c r="G135" s="118"/>
      <c r="H135" s="119">
        <f t="shared" ref="H135" si="22">IF(B135&lt;&gt;"計",ROUNDDOWN(E135*G135,0),SUM(H102:H134))</f>
        <v>0</v>
      </c>
      <c r="I135" s="24"/>
      <c r="J135" s="25"/>
      <c r="K135" s="25"/>
      <c r="M135" s="120"/>
      <c r="N135" s="11"/>
    </row>
    <row r="136" spans="1:14" ht="12.95" customHeight="1">
      <c r="A136" s="149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151"/>
      <c r="B137" s="27"/>
      <c r="C137" s="24"/>
      <c r="D137" s="25"/>
      <c r="E137" s="26"/>
      <c r="F137" s="27"/>
      <c r="G137" s="118"/>
      <c r="H137" s="119">
        <f t="shared" ref="H137" si="23">IF(B137&lt;&gt;"計",ROUNDDOWN(E137*G137,0),SUM(H104:H136))</f>
        <v>0</v>
      </c>
      <c r="I137" s="24"/>
      <c r="J137" s="25"/>
      <c r="K137" s="25"/>
      <c r="M137" s="120"/>
      <c r="N137" s="11"/>
    </row>
    <row r="138" spans="1:14" ht="12.95" customHeight="1">
      <c r="A138" s="149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151"/>
      <c r="B139" s="27"/>
      <c r="C139" s="24"/>
      <c r="D139" s="25"/>
      <c r="E139" s="26"/>
      <c r="F139" s="27"/>
      <c r="G139" s="118"/>
      <c r="H139" s="119">
        <f t="shared" ref="H139" si="24">IF(B139&lt;&gt;"計",ROUNDDOWN(E139*G139,0),SUM(H106:H138))</f>
        <v>0</v>
      </c>
      <c r="I139" s="24"/>
      <c r="J139" s="25"/>
      <c r="K139" s="25"/>
      <c r="M139" s="120"/>
      <c r="N139" s="11"/>
    </row>
    <row r="140" spans="1:14" ht="12.95" customHeight="1">
      <c r="A140" s="149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151"/>
      <c r="B141" s="27"/>
      <c r="C141" s="24"/>
      <c r="D141" s="25"/>
      <c r="E141" s="26"/>
      <c r="F141" s="27"/>
      <c r="G141" s="118"/>
      <c r="H141" s="119">
        <f t="shared" ref="H141" si="25">IF(B141&lt;&gt;"計",ROUNDDOWN(E141*G141,0),SUM(H108:H140))</f>
        <v>0</v>
      </c>
      <c r="I141" s="24"/>
      <c r="J141" s="25"/>
      <c r="K141" s="25"/>
      <c r="M141" s="120"/>
      <c r="N141" s="11"/>
    </row>
    <row r="142" spans="1:14" ht="12.95" customHeight="1">
      <c r="A142" s="149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151"/>
      <c r="B143" s="27"/>
      <c r="C143" s="24"/>
      <c r="D143" s="25"/>
      <c r="E143" s="26"/>
      <c r="F143" s="27"/>
      <c r="G143" s="118"/>
      <c r="H143" s="119">
        <f t="shared" ref="H143" si="26">IF(B143&lt;&gt;"計",ROUNDDOWN(E143*G143,0),SUM(H110:H142))</f>
        <v>0</v>
      </c>
      <c r="I143" s="24"/>
      <c r="J143" s="25"/>
      <c r="K143" s="25"/>
      <c r="M143" s="120"/>
      <c r="N143" s="11"/>
    </row>
    <row r="144" spans="1:14" ht="12.95" customHeight="1">
      <c r="A144" s="149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151"/>
      <c r="B145" s="27"/>
      <c r="C145" s="24"/>
      <c r="D145" s="25"/>
      <c r="E145" s="26"/>
      <c r="F145" s="27"/>
      <c r="G145" s="118"/>
      <c r="H145" s="119">
        <f t="shared" ref="H145" si="27">IF(B145&lt;&gt;"計",ROUNDDOWN(E145*G145,0),SUM(H112:H144))</f>
        <v>0</v>
      </c>
      <c r="I145" s="24"/>
      <c r="J145" s="25"/>
      <c r="K145" s="25"/>
      <c r="M145" s="120"/>
      <c r="N145" s="11"/>
    </row>
    <row r="146" spans="1:14" ht="12.95" customHeight="1">
      <c r="A146" s="149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151"/>
      <c r="B147" s="27"/>
      <c r="C147" s="24"/>
      <c r="D147" s="25"/>
      <c r="E147" s="26"/>
      <c r="F147" s="27"/>
      <c r="G147" s="118"/>
      <c r="H147" s="119">
        <f t="shared" ref="H147" si="28">IF(B147&lt;&gt;"計",ROUNDDOWN(E147*G147,0),SUM(H114:H146))</f>
        <v>0</v>
      </c>
      <c r="I147" s="24"/>
      <c r="J147" s="25"/>
      <c r="K147" s="25"/>
      <c r="M147" s="120"/>
      <c r="N147" s="11"/>
    </row>
    <row r="148" spans="1:14" ht="12.95" customHeight="1">
      <c r="A148" s="149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151"/>
      <c r="B149" s="27"/>
      <c r="C149" s="24"/>
      <c r="D149" s="25"/>
      <c r="E149" s="26"/>
      <c r="F149" s="27"/>
      <c r="G149" s="118"/>
      <c r="H149" s="119">
        <f t="shared" ref="H149" si="29">IF(B149&lt;&gt;"計",ROUNDDOWN(E149*G149,0),SUM(H116:H148))</f>
        <v>0</v>
      </c>
      <c r="I149" s="24"/>
      <c r="J149" s="25"/>
      <c r="K149" s="25"/>
      <c r="M149" s="120"/>
      <c r="N149" s="11"/>
    </row>
    <row r="150" spans="1:14" ht="12.95" customHeight="1">
      <c r="A150" s="149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151"/>
      <c r="B151" s="27"/>
      <c r="C151" s="24"/>
      <c r="D151" s="25"/>
      <c r="E151" s="26"/>
      <c r="F151" s="27"/>
      <c r="G151" s="118"/>
      <c r="H151" s="119">
        <f t="shared" ref="H151" si="30">IF(B151&lt;&gt;"計",ROUNDDOWN(E151*G151,0),SUM(H118:H150))</f>
        <v>0</v>
      </c>
      <c r="I151" s="24"/>
      <c r="J151" s="25"/>
      <c r="K151" s="25"/>
      <c r="M151" s="120"/>
      <c r="N151" s="11"/>
    </row>
    <row r="152" spans="1:14" ht="12.95" customHeight="1">
      <c r="A152" s="149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151"/>
      <c r="B153" s="27"/>
      <c r="C153" s="24"/>
      <c r="D153" s="25"/>
      <c r="E153" s="26"/>
      <c r="F153" s="27"/>
      <c r="G153" s="118"/>
      <c r="H153" s="119">
        <f t="shared" ref="H153" si="31">IF(B153&lt;&gt;"計",ROUNDDOWN(E153*G153,0),SUM(H120:H152))</f>
        <v>0</v>
      </c>
      <c r="I153" s="24"/>
      <c r="J153" s="25"/>
      <c r="K153" s="25"/>
      <c r="M153" s="120"/>
      <c r="N153" s="11"/>
    </row>
    <row r="154" spans="1:14" ht="12.95" customHeight="1">
      <c r="A154" s="149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151"/>
      <c r="B155" s="27"/>
      <c r="C155" s="24"/>
      <c r="D155" s="25"/>
      <c r="E155" s="26"/>
      <c r="F155" s="27"/>
      <c r="G155" s="118"/>
      <c r="H155" s="119">
        <f t="shared" ref="H155" si="32">IF(B155&lt;&gt;"計",ROUNDDOWN(E155*G155,0),SUM(H122:H154))</f>
        <v>0</v>
      </c>
      <c r="I155" s="24"/>
      <c r="J155" s="25"/>
      <c r="K155" s="25"/>
      <c r="M155" s="120"/>
      <c r="N155" s="11"/>
    </row>
    <row r="156" spans="1:14" ht="12.95" customHeight="1">
      <c r="A156" s="149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151"/>
      <c r="B157" s="27"/>
      <c r="C157" s="24"/>
      <c r="D157" s="25"/>
      <c r="E157" s="26"/>
      <c r="F157" s="27"/>
      <c r="G157" s="118"/>
      <c r="H157" s="119">
        <f t="shared" ref="H157" si="33">IF(B157&lt;&gt;"計",ROUNDDOWN(E157*G157,0),SUM(H124:H156))</f>
        <v>0</v>
      </c>
      <c r="I157" s="24"/>
      <c r="J157" s="25"/>
      <c r="K157" s="25"/>
      <c r="M157" s="120"/>
      <c r="N157" s="11"/>
    </row>
    <row r="158" spans="1:14" ht="12.95" customHeight="1">
      <c r="A158" s="149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151"/>
      <c r="B159" s="27"/>
      <c r="C159" s="24"/>
      <c r="D159" s="25"/>
      <c r="E159" s="26"/>
      <c r="F159" s="27"/>
      <c r="G159" s="118"/>
      <c r="H159" s="119">
        <f t="shared" ref="H159" si="34">IF(B159&lt;&gt;"計",ROUNDDOWN(E159*G159,0),SUM(H126:H158))</f>
        <v>0</v>
      </c>
      <c r="I159" s="24"/>
      <c r="J159" s="25"/>
      <c r="K159" s="25"/>
      <c r="M159" s="120"/>
      <c r="N159" s="11"/>
    </row>
    <row r="160" spans="1:14" ht="12.95" customHeight="1">
      <c r="A160" s="149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151"/>
      <c r="B161" s="27"/>
      <c r="C161" s="24"/>
      <c r="D161" s="25"/>
      <c r="E161" s="26"/>
      <c r="F161" s="27"/>
      <c r="G161" s="118"/>
      <c r="H161" s="119">
        <f t="shared" ref="H161" si="35">IF(B161&lt;&gt;"計",ROUNDDOWN(E161*G161,0),SUM(H128:H160))</f>
        <v>0</v>
      </c>
      <c r="I161" s="24"/>
      <c r="J161" s="25"/>
      <c r="K161" s="25"/>
      <c r="M161" s="120"/>
      <c r="N161" s="11"/>
    </row>
    <row r="162" spans="1:14" ht="12.95" customHeight="1">
      <c r="A162" s="149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151"/>
      <c r="B163" s="27"/>
      <c r="C163" s="24"/>
      <c r="D163" s="25"/>
      <c r="E163" s="26"/>
      <c r="F163" s="27"/>
      <c r="G163" s="118"/>
      <c r="H163" s="119">
        <f t="shared" ref="H163" si="36">IF(B163&lt;&gt;"計",ROUNDDOWN(E163*G163,0),SUM(H130:H162))</f>
        <v>0</v>
      </c>
      <c r="I163" s="24"/>
      <c r="J163" s="25"/>
      <c r="K163" s="25"/>
      <c r="M163" s="120"/>
      <c r="N163" s="11"/>
    </row>
    <row r="164" spans="1:14" ht="12.95" customHeight="1">
      <c r="A164" s="149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151"/>
      <c r="B165" s="27"/>
      <c r="C165" s="24"/>
      <c r="D165" s="25"/>
      <c r="E165" s="26"/>
      <c r="F165" s="27"/>
      <c r="G165" s="118"/>
      <c r="H165" s="119">
        <f t="shared" ref="H165" si="37">IF(B165&lt;&gt;"計",ROUNDDOWN(E165*G165,0),SUM(H132:H164))</f>
        <v>0</v>
      </c>
      <c r="I165" s="24"/>
      <c r="J165" s="25"/>
      <c r="K165" s="25"/>
      <c r="M165" s="120"/>
      <c r="N165" s="11"/>
    </row>
    <row r="166" spans="1:14" ht="12.95" customHeight="1">
      <c r="A166" s="149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151"/>
      <c r="B167" s="27"/>
      <c r="C167" s="24"/>
      <c r="D167" s="25"/>
      <c r="E167" s="26"/>
      <c r="F167" s="27"/>
      <c r="G167" s="118"/>
      <c r="H167" s="119">
        <f t="shared" ref="H167" si="38">IF(B167&lt;&gt;"計",ROUNDDOWN(E167*G167,0),SUM(H134:H166))</f>
        <v>0</v>
      </c>
      <c r="I167" s="24"/>
      <c r="J167" s="25"/>
      <c r="K167" s="25"/>
      <c r="M167" s="120"/>
      <c r="N167" s="11"/>
    </row>
    <row r="168" spans="1:14" ht="12.95" customHeight="1">
      <c r="A168" s="149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151"/>
      <c r="B169" s="27"/>
      <c r="C169" s="24"/>
      <c r="D169" s="25"/>
      <c r="E169" s="26"/>
      <c r="F169" s="27"/>
      <c r="G169" s="118"/>
      <c r="H169" s="119">
        <f t="shared" ref="H169" si="39">IF(B169&lt;&gt;"計",ROUNDDOWN(E169*G169,0),SUM(H136:H168))</f>
        <v>0</v>
      </c>
      <c r="I169" s="24"/>
      <c r="J169" s="25"/>
      <c r="K169" s="25"/>
      <c r="M169" s="120"/>
      <c r="N169" s="11"/>
    </row>
    <row r="170" spans="1:14" ht="12.95" customHeight="1">
      <c r="A170" s="149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151"/>
      <c r="B171" s="27"/>
      <c r="C171" s="24"/>
      <c r="D171" s="25"/>
      <c r="E171" s="26"/>
      <c r="F171" s="27"/>
      <c r="G171" s="118"/>
      <c r="H171" s="119">
        <f t="shared" ref="H171" si="40">IF(B171&lt;&gt;"計",ROUNDDOWN(E171*G171,0),SUM(H138:H170))</f>
        <v>0</v>
      </c>
      <c r="I171" s="24"/>
      <c r="J171" s="25"/>
      <c r="K171" s="25"/>
      <c r="M171" s="120"/>
      <c r="N171" s="11"/>
    </row>
    <row r="172" spans="1:14" ht="12.95" customHeight="1">
      <c r="A172" s="149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151"/>
      <c r="B173" s="27"/>
      <c r="C173" s="24"/>
      <c r="D173" s="25"/>
      <c r="E173" s="26"/>
      <c r="F173" s="27"/>
      <c r="G173" s="118"/>
      <c r="H173" s="119">
        <f t="shared" ref="H173" si="41">IF(B173&lt;&gt;"計",ROUNDDOWN(E173*G173,0),SUM(H140:H172))</f>
        <v>0</v>
      </c>
      <c r="I173" s="24"/>
      <c r="J173" s="25"/>
      <c r="K173" s="25"/>
      <c r="M173" s="120"/>
      <c r="N173" s="11"/>
    </row>
    <row r="174" spans="1:14" ht="12.95" customHeight="1">
      <c r="A174" s="149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151"/>
      <c r="B175" s="27"/>
      <c r="C175" s="24"/>
      <c r="D175" s="25"/>
      <c r="E175" s="26"/>
      <c r="F175" s="27"/>
      <c r="G175" s="118"/>
      <c r="H175" s="119">
        <f t="shared" ref="H175" si="42">IF(B175&lt;&gt;"計",ROUNDDOWN(E175*G175,0),SUM(H142:H174))</f>
        <v>0</v>
      </c>
      <c r="I175" s="24"/>
      <c r="J175" s="25"/>
      <c r="K175" s="25"/>
      <c r="M175" s="120"/>
      <c r="N175" s="11"/>
    </row>
    <row r="176" spans="1:14" ht="12.95" customHeight="1">
      <c r="A176" s="149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151"/>
      <c r="B177" s="27"/>
      <c r="C177" s="24"/>
      <c r="D177" s="25"/>
      <c r="E177" s="26"/>
      <c r="F177" s="27"/>
      <c r="G177" s="118"/>
      <c r="H177" s="119">
        <f t="shared" ref="H177" si="43">IF(B177&lt;&gt;"計",ROUNDDOWN(E177*G177,0),SUM(H144:H176))</f>
        <v>0</v>
      </c>
      <c r="I177" s="24"/>
      <c r="J177" s="25"/>
      <c r="K177" s="25"/>
      <c r="M177" s="120"/>
      <c r="N177" s="11"/>
    </row>
    <row r="178" spans="1:14" ht="12.95" customHeight="1">
      <c r="A178" s="149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151"/>
      <c r="B179" s="27"/>
      <c r="C179" s="24"/>
      <c r="D179" s="25"/>
      <c r="E179" s="26"/>
      <c r="F179" s="27"/>
      <c r="G179" s="118"/>
      <c r="H179" s="119">
        <f t="shared" ref="H179" si="44">IF(B179&lt;&gt;"計",ROUNDDOWN(E179*G179,0),SUM(H146:H178))</f>
        <v>0</v>
      </c>
      <c r="I179" s="24"/>
      <c r="J179" s="25"/>
      <c r="K179" s="25"/>
      <c r="M179" s="120"/>
      <c r="N179" s="11"/>
    </row>
    <row r="180" spans="1:14" ht="12.95" customHeight="1">
      <c r="A180" s="149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151"/>
      <c r="B181" s="27"/>
      <c r="C181" s="24"/>
      <c r="D181" s="25"/>
      <c r="E181" s="26"/>
      <c r="F181" s="27"/>
      <c r="G181" s="118"/>
      <c r="H181" s="119">
        <f t="shared" ref="H181" si="45">IF(B181&lt;&gt;"計",ROUNDDOWN(E181*G181,0),SUM(H148:H180))</f>
        <v>0</v>
      </c>
      <c r="I181" s="24"/>
      <c r="J181" s="25"/>
      <c r="K181" s="25"/>
      <c r="M181" s="120"/>
      <c r="N181" s="11"/>
    </row>
    <row r="182" spans="1:14" ht="12.95" customHeight="1">
      <c r="A182" s="149"/>
      <c r="B182" s="21"/>
      <c r="C182" s="15"/>
      <c r="D182" s="16"/>
      <c r="E182" s="17"/>
      <c r="F182" s="18"/>
      <c r="G182" s="116"/>
      <c r="H182" s="117"/>
      <c r="I182" s="15"/>
      <c r="J182" s="16"/>
      <c r="K182" s="16"/>
      <c r="M182" s="30"/>
      <c r="N182" s="11"/>
    </row>
    <row r="183" spans="1:14" ht="12.95" customHeight="1">
      <c r="A183" s="151"/>
      <c r="B183" s="27"/>
      <c r="C183" s="24"/>
      <c r="D183" s="25"/>
      <c r="E183" s="26"/>
      <c r="F183" s="27"/>
      <c r="G183" s="118"/>
      <c r="H183" s="119">
        <f t="shared" ref="H183" si="46">IF(B183&lt;&gt;"計",ROUNDDOWN(E183*G183,0),SUM(H150:H182))</f>
        <v>0</v>
      </c>
      <c r="I183" s="24"/>
      <c r="J183" s="25"/>
      <c r="K183" s="25"/>
      <c r="M183" s="120"/>
      <c r="N183" s="11"/>
    </row>
    <row r="184" spans="1:14" ht="12.95" customHeight="1">
      <c r="A184" s="149"/>
      <c r="B184" s="21"/>
      <c r="C184" s="15"/>
      <c r="D184" s="16"/>
      <c r="E184" s="17"/>
      <c r="F184" s="18"/>
      <c r="G184" s="116"/>
      <c r="H184" s="117"/>
      <c r="I184" s="15"/>
      <c r="J184" s="16"/>
      <c r="K184" s="16"/>
      <c r="M184" s="30"/>
      <c r="N184" s="11"/>
    </row>
    <row r="185" spans="1:14" ht="12.95" customHeight="1">
      <c r="A185" s="151"/>
      <c r="B185" s="27"/>
      <c r="C185" s="24"/>
      <c r="D185" s="25"/>
      <c r="E185" s="26"/>
      <c r="F185" s="27"/>
      <c r="G185" s="118"/>
      <c r="H185" s="119">
        <f t="shared" ref="H185" si="47">IF(B185&lt;&gt;"計",ROUNDDOWN(E185*G185,0),SUM(H152:H184))</f>
        <v>0</v>
      </c>
      <c r="I185" s="24"/>
      <c r="J185" s="25"/>
      <c r="K185" s="25"/>
      <c r="M185" s="120"/>
      <c r="N185" s="11"/>
    </row>
    <row r="186" spans="1:14" ht="12.95" customHeight="1">
      <c r="A186" s="149"/>
      <c r="B186" s="21"/>
      <c r="C186" s="15"/>
      <c r="D186" s="16"/>
      <c r="E186" s="17"/>
      <c r="F186" s="18"/>
      <c r="G186" s="116"/>
      <c r="H186" s="117"/>
      <c r="I186" s="15"/>
      <c r="J186" s="16"/>
      <c r="K186" s="16"/>
      <c r="M186" s="30"/>
      <c r="N186" s="11"/>
    </row>
    <row r="187" spans="1:14" ht="12.95" customHeight="1">
      <c r="A187" s="151"/>
      <c r="B187" s="27"/>
      <c r="C187" s="24"/>
      <c r="D187" s="25"/>
      <c r="E187" s="26"/>
      <c r="F187" s="27"/>
      <c r="G187" s="118"/>
      <c r="H187" s="119">
        <f t="shared" ref="H187" si="48">IF(B187&lt;&gt;"計",ROUNDDOWN(E187*G187,0),SUM(H154:H186))</f>
        <v>0</v>
      </c>
      <c r="I187" s="24"/>
      <c r="J187" s="25"/>
      <c r="K187" s="25"/>
      <c r="M187" s="120"/>
      <c r="N187" s="11"/>
    </row>
    <row r="188" spans="1:14" ht="12.95" customHeight="1">
      <c r="A188" s="149"/>
      <c r="B188" s="21"/>
      <c r="C188" s="15"/>
      <c r="D188" s="16"/>
      <c r="E188" s="17"/>
      <c r="F188" s="18"/>
      <c r="G188" s="116"/>
      <c r="H188" s="117"/>
      <c r="I188" s="15"/>
      <c r="J188" s="16"/>
      <c r="K188" s="16"/>
      <c r="M188" s="30"/>
      <c r="N188" s="11"/>
    </row>
    <row r="189" spans="1:14" ht="12.95" customHeight="1">
      <c r="A189" s="151"/>
      <c r="B189" s="27"/>
      <c r="C189" s="24"/>
      <c r="D189" s="25"/>
      <c r="E189" s="26"/>
      <c r="F189" s="27"/>
      <c r="G189" s="118"/>
      <c r="H189" s="119">
        <f t="shared" ref="H189" si="49">IF(B189&lt;&gt;"計",ROUNDDOWN(E189*G189,0),SUM(H156:H188))</f>
        <v>0</v>
      </c>
      <c r="I189" s="24"/>
      <c r="J189" s="25"/>
      <c r="K189" s="25"/>
      <c r="M189" s="120"/>
      <c r="N189" s="11"/>
    </row>
    <row r="190" spans="1:14" ht="12.95" customHeight="1">
      <c r="A190" s="149"/>
      <c r="B190" s="21"/>
      <c r="C190" s="15"/>
      <c r="D190" s="16"/>
      <c r="E190" s="17"/>
      <c r="F190" s="18"/>
      <c r="G190" s="116"/>
      <c r="H190" s="117"/>
      <c r="I190" s="15"/>
      <c r="J190" s="16"/>
      <c r="K190" s="16"/>
      <c r="M190" s="30"/>
      <c r="N190" s="11"/>
    </row>
    <row r="191" spans="1:14" ht="12.95" customHeight="1">
      <c r="A191" s="151"/>
      <c r="B191" s="27"/>
      <c r="C191" s="24"/>
      <c r="D191" s="25"/>
      <c r="E191" s="26"/>
      <c r="F191" s="27"/>
      <c r="G191" s="118"/>
      <c r="H191" s="119">
        <f t="shared" ref="H191" si="50">IF(B191&lt;&gt;"計",ROUNDDOWN(E191*G191,0),SUM(H158:H190))</f>
        <v>0</v>
      </c>
      <c r="I191" s="24"/>
      <c r="J191" s="25"/>
      <c r="K191" s="25"/>
      <c r="M191" s="120"/>
      <c r="N191" s="11"/>
    </row>
    <row r="192" spans="1:14" ht="12.95" customHeight="1">
      <c r="A192" s="149"/>
      <c r="B192" s="21"/>
      <c r="C192" s="15"/>
      <c r="D192" s="16"/>
      <c r="E192" s="17"/>
      <c r="F192" s="18"/>
      <c r="G192" s="116"/>
      <c r="H192" s="117"/>
      <c r="I192" s="15"/>
      <c r="J192" s="16"/>
      <c r="K192" s="16"/>
      <c r="M192" s="30"/>
      <c r="N192" s="11"/>
    </row>
    <row r="193" spans="1:14" ht="12.95" customHeight="1">
      <c r="A193" s="151"/>
      <c r="B193" s="27"/>
      <c r="C193" s="24"/>
      <c r="D193" s="25"/>
      <c r="E193" s="26"/>
      <c r="F193" s="27"/>
      <c r="G193" s="118"/>
      <c r="H193" s="119">
        <f t="shared" ref="H193" si="51">IF(B193&lt;&gt;"計",ROUNDDOWN(E193*G193,0),SUM(H160:H192))</f>
        <v>0</v>
      </c>
      <c r="I193" s="24"/>
      <c r="J193" s="25"/>
      <c r="K193" s="25"/>
      <c r="M193" s="120"/>
      <c r="N193" s="11"/>
    </row>
    <row r="194" spans="1:14" ht="12.95" customHeight="1">
      <c r="A194" s="149"/>
      <c r="B194" s="21"/>
      <c r="C194" s="15"/>
      <c r="D194" s="16"/>
      <c r="E194" s="17"/>
      <c r="F194" s="18"/>
      <c r="G194" s="116"/>
      <c r="H194" s="117"/>
      <c r="I194" s="15"/>
      <c r="J194" s="16"/>
      <c r="K194" s="16"/>
      <c r="M194" s="30"/>
      <c r="N194" s="11"/>
    </row>
    <row r="195" spans="1:14" ht="12.95" customHeight="1">
      <c r="A195" s="151"/>
      <c r="B195" s="27"/>
      <c r="C195" s="24"/>
      <c r="D195" s="25"/>
      <c r="E195" s="26"/>
      <c r="F195" s="27"/>
      <c r="G195" s="118"/>
      <c r="H195" s="119">
        <f t="shared" ref="H195" si="52">IF(B195&lt;&gt;"計",ROUNDDOWN(E195*G195,0),SUM(H162:H194))</f>
        <v>0</v>
      </c>
      <c r="I195" s="24"/>
      <c r="J195" s="25"/>
      <c r="K195" s="25"/>
      <c r="M195" s="120"/>
      <c r="N195" s="11"/>
    </row>
    <row r="196" spans="1:14" ht="12.95" customHeight="1">
      <c r="A196" s="149"/>
      <c r="B196" s="21"/>
      <c r="C196" s="15"/>
      <c r="D196" s="16"/>
      <c r="E196" s="17"/>
      <c r="F196" s="18"/>
      <c r="G196" s="116"/>
      <c r="H196" s="117"/>
      <c r="I196" s="15"/>
      <c r="J196" s="16"/>
      <c r="K196" s="16"/>
      <c r="M196" s="30"/>
      <c r="N196" s="11"/>
    </row>
    <row r="197" spans="1:14" ht="12.95" customHeight="1">
      <c r="A197" s="151"/>
      <c r="B197" s="27"/>
      <c r="C197" s="24"/>
      <c r="D197" s="25"/>
      <c r="E197" s="26"/>
      <c r="F197" s="27"/>
      <c r="G197" s="118"/>
      <c r="H197" s="119">
        <f t="shared" ref="H197" si="53">IF(B197&lt;&gt;"計",ROUNDDOWN(E197*G197,0),SUM(H164:H196))</f>
        <v>0</v>
      </c>
      <c r="I197" s="24"/>
      <c r="J197" s="25"/>
      <c r="K197" s="25"/>
      <c r="M197" s="120"/>
      <c r="N197" s="11"/>
    </row>
    <row r="198" spans="1:14" ht="12.95" customHeight="1">
      <c r="A198" s="149"/>
      <c r="B198" s="21"/>
      <c r="C198" s="15"/>
      <c r="D198" s="16"/>
      <c r="E198" s="17"/>
      <c r="F198" s="18"/>
      <c r="G198" s="116"/>
      <c r="H198" s="117"/>
      <c r="I198" s="15"/>
      <c r="J198" s="16"/>
      <c r="K198" s="16"/>
      <c r="M198" s="30"/>
      <c r="N198" s="11"/>
    </row>
    <row r="199" spans="1:14" ht="12.95" customHeight="1">
      <c r="A199" s="151"/>
      <c r="B199" s="27"/>
      <c r="C199" s="24"/>
      <c r="D199" s="25"/>
      <c r="E199" s="26"/>
      <c r="F199" s="27"/>
      <c r="G199" s="118"/>
      <c r="H199" s="119">
        <f t="shared" ref="H199" si="54">IF(B199&lt;&gt;"計",ROUNDDOWN(E199*G199,0),SUM(H166:H198))</f>
        <v>0</v>
      </c>
      <c r="I199" s="24"/>
      <c r="J199" s="25"/>
      <c r="K199" s="25"/>
      <c r="M199" s="120"/>
      <c r="N199" s="11"/>
    </row>
    <row r="200" spans="1:14" ht="12.95" customHeight="1">
      <c r="A200" s="149"/>
      <c r="B200" s="21"/>
      <c r="C200" s="15"/>
      <c r="D200" s="16"/>
      <c r="E200" s="17"/>
      <c r="F200" s="18"/>
      <c r="G200" s="116"/>
      <c r="H200" s="117"/>
      <c r="I200" s="15"/>
      <c r="J200" s="16"/>
      <c r="K200" s="16"/>
      <c r="M200" s="30"/>
      <c r="N200" s="11"/>
    </row>
    <row r="201" spans="1:14" ht="12.95" customHeight="1">
      <c r="A201" s="151"/>
      <c r="B201" s="27"/>
      <c r="C201" s="24"/>
      <c r="D201" s="25"/>
      <c r="E201" s="26"/>
      <c r="F201" s="27"/>
      <c r="G201" s="118"/>
      <c r="H201" s="119">
        <f t="shared" ref="H201" si="55">IF(B201&lt;&gt;"計",ROUNDDOWN(E201*G201,0),SUM(H168:H200))</f>
        <v>0</v>
      </c>
      <c r="I201" s="24"/>
      <c r="J201" s="25"/>
      <c r="K201" s="25"/>
      <c r="M201" s="120"/>
      <c r="N201" s="11"/>
    </row>
    <row r="202" spans="1:14" ht="12.95" customHeight="1">
      <c r="A202" s="149"/>
      <c r="B202" s="21"/>
      <c r="C202" s="15"/>
      <c r="D202" s="16"/>
      <c r="E202" s="17"/>
      <c r="F202" s="18"/>
      <c r="G202" s="116"/>
      <c r="H202" s="117"/>
      <c r="I202" s="15"/>
      <c r="J202" s="16"/>
      <c r="K202" s="16"/>
      <c r="M202" s="30"/>
      <c r="N202" s="11"/>
    </row>
    <row r="203" spans="1:14" ht="12.95" customHeight="1">
      <c r="A203" s="151"/>
      <c r="B203" s="27"/>
      <c r="C203" s="24"/>
      <c r="D203" s="25"/>
      <c r="E203" s="26"/>
      <c r="F203" s="27"/>
      <c r="G203" s="118"/>
      <c r="H203" s="119">
        <f t="shared" ref="H203" si="56">IF(B203&lt;&gt;"計",ROUNDDOWN(E203*G203,0),SUM(H170:H202))</f>
        <v>0</v>
      </c>
      <c r="I203" s="24"/>
      <c r="J203" s="25"/>
      <c r="K203" s="25"/>
      <c r="M203" s="120"/>
      <c r="N203" s="11"/>
    </row>
    <row r="204" spans="1:14" ht="12.95" customHeight="1">
      <c r="A204" s="149"/>
      <c r="B204" s="21"/>
      <c r="C204" s="15"/>
      <c r="D204" s="16"/>
      <c r="E204" s="17"/>
      <c r="F204" s="18"/>
      <c r="G204" s="116"/>
      <c r="H204" s="117"/>
      <c r="I204" s="15"/>
      <c r="J204" s="16"/>
      <c r="K204" s="16"/>
      <c r="M204" s="30"/>
      <c r="N204" s="11"/>
    </row>
    <row r="205" spans="1:14" ht="12.95" customHeight="1">
      <c r="A205" s="151"/>
      <c r="B205" s="27"/>
      <c r="C205" s="24"/>
      <c r="D205" s="25"/>
      <c r="E205" s="26"/>
      <c r="F205" s="27"/>
      <c r="G205" s="118"/>
      <c r="H205" s="119">
        <f t="shared" ref="H205" si="57">IF(B205&lt;&gt;"計",ROUNDDOWN(E205*G205,0),SUM(H172:H204))</f>
        <v>0</v>
      </c>
      <c r="I205" s="24"/>
      <c r="J205" s="25"/>
      <c r="K205" s="25"/>
      <c r="M205" s="120"/>
      <c r="N205" s="11"/>
    </row>
    <row r="206" spans="1:14" ht="12.95" customHeight="1">
      <c r="A206" s="149"/>
      <c r="B206" s="21"/>
      <c r="C206" s="15"/>
      <c r="D206" s="16"/>
      <c r="E206" s="17"/>
      <c r="F206" s="18"/>
      <c r="G206" s="116"/>
      <c r="H206" s="117"/>
      <c r="I206" s="15"/>
      <c r="J206" s="16"/>
      <c r="K206" s="16"/>
      <c r="M206" s="30"/>
      <c r="N206" s="11"/>
    </row>
    <row r="207" spans="1:14" ht="12.95" customHeight="1">
      <c r="A207" s="151"/>
      <c r="B207" s="27"/>
      <c r="C207" s="24"/>
      <c r="D207" s="25"/>
      <c r="E207" s="26"/>
      <c r="F207" s="27"/>
      <c r="G207" s="118"/>
      <c r="H207" s="119">
        <f t="shared" ref="H207" si="58">IF(B207&lt;&gt;"計",ROUNDDOWN(E207*G207,0),SUM(H174:H206))</f>
        <v>0</v>
      </c>
      <c r="I207" s="24"/>
      <c r="J207" s="25"/>
      <c r="K207" s="25"/>
      <c r="M207" s="120"/>
      <c r="N207" s="11"/>
    </row>
    <row r="208" spans="1:14" ht="12.95" customHeight="1">
      <c r="A208" s="149"/>
      <c r="B208" s="21"/>
      <c r="C208" s="15"/>
      <c r="D208" s="16"/>
      <c r="E208" s="17"/>
      <c r="F208" s="18"/>
      <c r="G208" s="116"/>
      <c r="H208" s="117"/>
      <c r="I208" s="15"/>
      <c r="J208" s="16"/>
      <c r="K208" s="16"/>
      <c r="M208" s="30"/>
      <c r="N208" s="11"/>
    </row>
    <row r="209" spans="1:14" ht="12.95" customHeight="1">
      <c r="A209" s="151"/>
      <c r="B209" s="27"/>
      <c r="C209" s="24"/>
      <c r="D209" s="25"/>
      <c r="E209" s="26"/>
      <c r="F209" s="27"/>
      <c r="G209" s="118"/>
      <c r="H209" s="119">
        <f t="shared" ref="H209" si="59">IF(B209&lt;&gt;"計",ROUNDDOWN(E209*G209,0),SUM(H176:H208))</f>
        <v>0</v>
      </c>
      <c r="I209" s="24"/>
      <c r="J209" s="25"/>
      <c r="K209" s="25"/>
      <c r="M209" s="120"/>
      <c r="N209" s="11"/>
    </row>
    <row r="210" spans="1:14" ht="12.95" customHeight="1">
      <c r="A210" s="149"/>
      <c r="B210" s="21"/>
      <c r="C210" s="15"/>
      <c r="D210" s="16"/>
      <c r="E210" s="17"/>
      <c r="F210" s="18"/>
      <c r="G210" s="116"/>
      <c r="H210" s="117"/>
      <c r="I210" s="15"/>
      <c r="J210" s="16"/>
      <c r="K210" s="16"/>
      <c r="M210" s="30"/>
      <c r="N210" s="11"/>
    </row>
    <row r="211" spans="1:14" ht="12.95" customHeight="1">
      <c r="A211" s="151"/>
      <c r="B211" s="27"/>
      <c r="C211" s="24"/>
      <c r="D211" s="25"/>
      <c r="E211" s="26"/>
      <c r="F211" s="27"/>
      <c r="G211" s="118"/>
      <c r="H211" s="119">
        <f t="shared" ref="H211" si="60">IF(B211&lt;&gt;"計",ROUNDDOWN(E211*G211,0),SUM(H178:H210))</f>
        <v>0</v>
      </c>
      <c r="I211" s="24"/>
      <c r="J211" s="25"/>
      <c r="K211" s="25"/>
      <c r="M211" s="120"/>
      <c r="N211" s="11"/>
    </row>
    <row r="212" spans="1:14" ht="12.95" customHeight="1">
      <c r="A212" s="149"/>
      <c r="B212" s="21"/>
      <c r="C212" s="15"/>
      <c r="D212" s="16"/>
      <c r="E212" s="17"/>
      <c r="F212" s="18"/>
      <c r="G212" s="116"/>
      <c r="H212" s="117"/>
      <c r="I212" s="15"/>
      <c r="J212" s="16"/>
      <c r="K212" s="16"/>
      <c r="M212" s="30"/>
      <c r="N212" s="11"/>
    </row>
    <row r="213" spans="1:14" ht="12.95" customHeight="1">
      <c r="A213" s="151"/>
      <c r="B213" s="27"/>
      <c r="C213" s="24"/>
      <c r="D213" s="25"/>
      <c r="E213" s="26"/>
      <c r="F213" s="27"/>
      <c r="G213" s="118"/>
      <c r="H213" s="119">
        <f t="shared" ref="H213" si="61">IF(B213&lt;&gt;"計",ROUNDDOWN(E213*G213,0),SUM(H180:H212))</f>
        <v>0</v>
      </c>
      <c r="I213" s="24"/>
      <c r="J213" s="25"/>
      <c r="K213" s="25"/>
      <c r="M213" s="120"/>
      <c r="N213" s="11"/>
    </row>
    <row r="214" spans="1:14" ht="12.95" customHeight="1">
      <c r="A214" s="149"/>
      <c r="B214" s="21"/>
      <c r="C214" s="15"/>
      <c r="D214" s="16"/>
      <c r="E214" s="17"/>
      <c r="F214" s="18"/>
      <c r="G214" s="116"/>
      <c r="H214" s="117"/>
      <c r="I214" s="15"/>
      <c r="J214" s="16"/>
      <c r="K214" s="16"/>
      <c r="M214" s="30"/>
      <c r="N214" s="11"/>
    </row>
    <row r="215" spans="1:14" ht="12.95" customHeight="1">
      <c r="A215" s="151"/>
      <c r="B215" s="27"/>
      <c r="C215" s="24"/>
      <c r="D215" s="25"/>
      <c r="E215" s="26"/>
      <c r="F215" s="27"/>
      <c r="G215" s="118"/>
      <c r="H215" s="119">
        <f t="shared" ref="H215" si="62">IF(B215&lt;&gt;"計",ROUNDDOWN(E215*G215,0),SUM(H182:H214))</f>
        <v>0</v>
      </c>
      <c r="I215" s="24"/>
      <c r="J215" s="25"/>
      <c r="K215" s="25"/>
      <c r="M215" s="120"/>
      <c r="N215" s="11"/>
    </row>
    <row r="216" spans="1:14" ht="12.95" customHeight="1">
      <c r="A216" s="149"/>
      <c r="B216" s="21"/>
      <c r="C216" s="15"/>
      <c r="D216" s="16"/>
      <c r="E216" s="17"/>
      <c r="F216" s="18"/>
      <c r="G216" s="116"/>
      <c r="H216" s="117"/>
      <c r="I216" s="15"/>
      <c r="J216" s="16"/>
      <c r="K216" s="16"/>
      <c r="M216" s="30"/>
      <c r="N216" s="11"/>
    </row>
    <row r="217" spans="1:14" ht="12.95" customHeight="1">
      <c r="A217" s="151"/>
      <c r="B217" s="27"/>
      <c r="C217" s="24"/>
      <c r="D217" s="25"/>
      <c r="E217" s="26"/>
      <c r="F217" s="27"/>
      <c r="G217" s="118"/>
      <c r="H217" s="119">
        <f t="shared" ref="H217" si="63">IF(B217&lt;&gt;"計",ROUNDDOWN(E217*G217,0),SUM(H184:H216))</f>
        <v>0</v>
      </c>
      <c r="I217" s="24"/>
      <c r="J217" s="25"/>
      <c r="K217" s="25"/>
      <c r="M217" s="120"/>
      <c r="N217" s="11"/>
    </row>
    <row r="218" spans="1:14" ht="12.95" customHeight="1">
      <c r="A218" s="149"/>
      <c r="B218" s="21"/>
      <c r="C218" s="15"/>
      <c r="D218" s="16"/>
      <c r="E218" s="17"/>
      <c r="F218" s="18"/>
      <c r="G218" s="116"/>
      <c r="H218" s="117"/>
      <c r="I218" s="15"/>
      <c r="J218" s="16"/>
      <c r="K218" s="16"/>
      <c r="M218" s="30"/>
      <c r="N218" s="11"/>
    </row>
    <row r="219" spans="1:14" ht="12.95" customHeight="1">
      <c r="A219" s="151"/>
      <c r="B219" s="27"/>
      <c r="C219" s="24"/>
      <c r="D219" s="25"/>
      <c r="E219" s="26"/>
      <c r="F219" s="27"/>
      <c r="G219" s="118"/>
      <c r="H219" s="119">
        <f t="shared" ref="H219" si="64">IF(B219&lt;&gt;"計",ROUNDDOWN(E219*G219,0),SUM(H186:H218))</f>
        <v>0</v>
      </c>
      <c r="I219" s="24"/>
      <c r="J219" s="25"/>
      <c r="K219" s="25"/>
      <c r="M219" s="120"/>
      <c r="N219" s="11"/>
    </row>
    <row r="220" spans="1:14" ht="12.95" customHeight="1">
      <c r="A220" s="149"/>
      <c r="B220" s="21"/>
      <c r="C220" s="15"/>
      <c r="D220" s="16"/>
      <c r="E220" s="17"/>
      <c r="F220" s="18"/>
      <c r="G220" s="116"/>
      <c r="H220" s="117"/>
      <c r="I220" s="15"/>
      <c r="J220" s="16"/>
      <c r="K220" s="16"/>
      <c r="M220" s="30"/>
      <c r="N220" s="11"/>
    </row>
    <row r="221" spans="1:14" ht="12.95" customHeight="1">
      <c r="A221" s="151"/>
      <c r="B221" s="27"/>
      <c r="C221" s="24"/>
      <c r="D221" s="25"/>
      <c r="E221" s="26"/>
      <c r="F221" s="27"/>
      <c r="G221" s="118"/>
      <c r="H221" s="119">
        <f t="shared" ref="H221" si="65">IF(B221&lt;&gt;"計",ROUNDDOWN(E221*G221,0),SUM(H188:H220))</f>
        <v>0</v>
      </c>
      <c r="I221" s="24"/>
      <c r="J221" s="25"/>
      <c r="K221" s="25"/>
      <c r="M221" s="120"/>
      <c r="N221" s="11"/>
    </row>
    <row r="222" spans="1:14" ht="12.95" customHeight="1">
      <c r="A222" s="149"/>
      <c r="B222" s="21"/>
      <c r="C222" s="15"/>
      <c r="D222" s="16"/>
      <c r="E222" s="17"/>
      <c r="F222" s="18"/>
      <c r="G222" s="116"/>
      <c r="H222" s="117"/>
      <c r="I222" s="15"/>
      <c r="J222" s="16"/>
      <c r="K222" s="16"/>
      <c r="M222" s="30"/>
      <c r="N222" s="11"/>
    </row>
    <row r="223" spans="1:14" ht="12.95" customHeight="1">
      <c r="A223" s="151"/>
      <c r="B223" s="27"/>
      <c r="C223" s="24"/>
      <c r="D223" s="25"/>
      <c r="E223" s="26"/>
      <c r="F223" s="27"/>
      <c r="G223" s="118"/>
      <c r="H223" s="119">
        <f t="shared" ref="H223" si="66">IF(B223&lt;&gt;"計",ROUNDDOWN(E223*G223,0),SUM(H190:H222))</f>
        <v>0</v>
      </c>
      <c r="I223" s="24"/>
      <c r="J223" s="25"/>
      <c r="K223" s="25"/>
      <c r="M223" s="120"/>
      <c r="N223" s="11"/>
    </row>
    <row r="224" spans="1:14" ht="12.95" customHeight="1">
      <c r="A224" s="149"/>
      <c r="B224" s="21"/>
      <c r="C224" s="15"/>
      <c r="D224" s="16"/>
      <c r="E224" s="17"/>
      <c r="F224" s="18"/>
      <c r="G224" s="116"/>
      <c r="H224" s="117"/>
      <c r="I224" s="15"/>
      <c r="J224" s="16"/>
      <c r="K224" s="16"/>
      <c r="M224" s="30"/>
      <c r="N224" s="11"/>
    </row>
    <row r="225" spans="1:14" ht="12.95" customHeight="1">
      <c r="A225" s="151"/>
      <c r="B225" s="27"/>
      <c r="C225" s="24"/>
      <c r="D225" s="25"/>
      <c r="E225" s="26"/>
      <c r="F225" s="27"/>
      <c r="G225" s="118"/>
      <c r="H225" s="119">
        <f t="shared" ref="H225" si="67">IF(B225&lt;&gt;"計",ROUNDDOWN(E225*G225,0),SUM(H192:H224))</f>
        <v>0</v>
      </c>
      <c r="I225" s="24"/>
      <c r="J225" s="25"/>
      <c r="K225" s="25"/>
      <c r="M225" s="120"/>
      <c r="N225" s="11"/>
    </row>
    <row r="226" spans="1:14" ht="12.95" customHeight="1">
      <c r="A226" s="149"/>
      <c r="B226" s="21"/>
      <c r="C226" s="15"/>
      <c r="D226" s="16"/>
      <c r="E226" s="17"/>
      <c r="F226" s="18"/>
      <c r="G226" s="116"/>
      <c r="H226" s="117"/>
      <c r="I226" s="15"/>
      <c r="J226" s="16"/>
      <c r="K226" s="16"/>
      <c r="M226" s="30"/>
      <c r="N226" s="11"/>
    </row>
    <row r="227" spans="1:14" ht="12.95" customHeight="1">
      <c r="A227" s="151"/>
      <c r="B227" s="27"/>
      <c r="C227" s="24"/>
      <c r="D227" s="25"/>
      <c r="E227" s="26"/>
      <c r="F227" s="27"/>
      <c r="G227" s="118"/>
      <c r="H227" s="119">
        <f t="shared" ref="H227" si="68">IF(B227&lt;&gt;"計",ROUNDDOWN(E227*G227,0),SUM(H194:H226))</f>
        <v>0</v>
      </c>
      <c r="I227" s="24"/>
      <c r="J227" s="25"/>
      <c r="K227" s="25"/>
      <c r="M227" s="120"/>
      <c r="N227" s="11"/>
    </row>
    <row r="228" spans="1:14" ht="12.95" customHeight="1">
      <c r="A228" s="149"/>
      <c r="B228" s="21"/>
      <c r="C228" s="15"/>
      <c r="D228" s="16"/>
      <c r="E228" s="17"/>
      <c r="F228" s="18"/>
      <c r="G228" s="116"/>
      <c r="H228" s="117"/>
      <c r="I228" s="15"/>
      <c r="J228" s="16"/>
      <c r="K228" s="16"/>
      <c r="M228" s="30"/>
      <c r="N228" s="11"/>
    </row>
    <row r="229" spans="1:14" ht="12.95" customHeight="1">
      <c r="A229" s="151"/>
      <c r="B229" s="27"/>
      <c r="C229" s="24"/>
      <c r="D229" s="25"/>
      <c r="E229" s="26"/>
      <c r="F229" s="27"/>
      <c r="G229" s="118"/>
      <c r="H229" s="119">
        <f t="shared" ref="H229" si="69">IF(B229&lt;&gt;"計",ROUNDDOWN(E229*G229,0),SUM(H196:H228))</f>
        <v>0</v>
      </c>
      <c r="I229" s="24"/>
      <c r="J229" s="25"/>
      <c r="K229" s="25"/>
      <c r="M229" s="120"/>
      <c r="N229" s="11"/>
    </row>
    <row r="230" spans="1:14" ht="12.95" customHeight="1">
      <c r="A230" s="149"/>
      <c r="B230" s="21"/>
      <c r="C230" s="15"/>
      <c r="D230" s="16"/>
      <c r="E230" s="17"/>
      <c r="F230" s="18"/>
      <c r="G230" s="116"/>
      <c r="H230" s="117"/>
      <c r="I230" s="15"/>
      <c r="J230" s="16"/>
      <c r="K230" s="16"/>
      <c r="M230" s="30"/>
      <c r="N230" s="11"/>
    </row>
    <row r="231" spans="1:14" ht="12.95" customHeight="1">
      <c r="A231" s="151"/>
      <c r="B231" s="27"/>
      <c r="C231" s="24"/>
      <c r="D231" s="25"/>
      <c r="E231" s="26"/>
      <c r="F231" s="27"/>
      <c r="G231" s="118"/>
      <c r="H231" s="119">
        <f t="shared" ref="H231" si="70">IF(B231&lt;&gt;"計",ROUNDDOWN(E231*G231,0),SUM(H198:H230))</f>
        <v>0</v>
      </c>
      <c r="I231" s="24"/>
      <c r="J231" s="25"/>
      <c r="K231" s="25"/>
      <c r="M231" s="120"/>
      <c r="N231" s="11"/>
    </row>
    <row r="232" spans="1:14" ht="12.95" customHeight="1">
      <c r="A232" s="149"/>
      <c r="B232" s="21"/>
      <c r="C232" s="15"/>
      <c r="D232" s="16"/>
      <c r="E232" s="17"/>
      <c r="F232" s="18"/>
      <c r="G232" s="116"/>
      <c r="H232" s="117"/>
      <c r="I232" s="15"/>
      <c r="J232" s="16"/>
      <c r="K232" s="16"/>
      <c r="M232" s="30"/>
      <c r="N232" s="11"/>
    </row>
    <row r="233" spans="1:14" ht="12.95" customHeight="1">
      <c r="A233" s="151"/>
      <c r="B233" s="27"/>
      <c r="C233" s="24"/>
      <c r="D233" s="25"/>
      <c r="E233" s="26"/>
      <c r="F233" s="27"/>
      <c r="G233" s="118"/>
      <c r="H233" s="119">
        <f t="shared" ref="H233" si="71">IF(B233&lt;&gt;"計",ROUNDDOWN(E233*G233,0),SUM(H200:H232))</f>
        <v>0</v>
      </c>
      <c r="I233" s="24"/>
      <c r="J233" s="25"/>
      <c r="K233" s="25"/>
      <c r="M233" s="120"/>
      <c r="N233" s="11"/>
    </row>
    <row r="234" spans="1:14" ht="12.95" customHeight="1">
      <c r="A234" s="149"/>
      <c r="B234" s="21"/>
      <c r="C234" s="15"/>
      <c r="D234" s="16"/>
      <c r="E234" s="17"/>
      <c r="F234" s="18"/>
      <c r="G234" s="116"/>
      <c r="H234" s="117"/>
      <c r="I234" s="15"/>
      <c r="J234" s="16"/>
      <c r="K234" s="16"/>
      <c r="M234" s="30"/>
      <c r="N234" s="11"/>
    </row>
    <row r="235" spans="1:14" ht="12.95" customHeight="1">
      <c r="A235" s="151"/>
      <c r="B235" s="27"/>
      <c r="C235" s="24"/>
      <c r="D235" s="25"/>
      <c r="E235" s="26"/>
      <c r="F235" s="27"/>
      <c r="G235" s="118"/>
      <c r="H235" s="119">
        <f t="shared" ref="H235" si="72">IF(B235&lt;&gt;"計",ROUNDDOWN(E235*G235,0),SUM(H202:H234))</f>
        <v>0</v>
      </c>
      <c r="I235" s="24"/>
      <c r="J235" s="25"/>
      <c r="K235" s="25"/>
      <c r="M235" s="120"/>
      <c r="N235" s="11"/>
    </row>
    <row r="236" spans="1:14" ht="12.95" customHeight="1">
      <c r="A236" s="149"/>
      <c r="B236" s="21"/>
      <c r="C236" s="15"/>
      <c r="D236" s="16"/>
      <c r="E236" s="17"/>
      <c r="F236" s="18"/>
      <c r="G236" s="116"/>
      <c r="H236" s="117"/>
      <c r="I236" s="15"/>
      <c r="J236" s="16"/>
      <c r="K236" s="16"/>
      <c r="M236" s="30"/>
      <c r="N236" s="11"/>
    </row>
    <row r="237" spans="1:14" ht="12.95" customHeight="1">
      <c r="A237" s="151"/>
      <c r="B237" s="27"/>
      <c r="C237" s="24"/>
      <c r="D237" s="25"/>
      <c r="E237" s="26"/>
      <c r="F237" s="27"/>
      <c r="G237" s="118"/>
      <c r="H237" s="119">
        <f t="shared" ref="H237" si="73">IF(B237&lt;&gt;"計",ROUNDDOWN(E237*G237,0),SUM(H204:H236))</f>
        <v>0</v>
      </c>
      <c r="I237" s="24"/>
      <c r="J237" s="25"/>
      <c r="K237" s="25"/>
      <c r="M237" s="120"/>
      <c r="N237" s="11"/>
    </row>
    <row r="238" spans="1:14" ht="12.95" customHeight="1">
      <c r="A238" s="149"/>
      <c r="B238" s="21"/>
      <c r="C238" s="15"/>
      <c r="D238" s="16"/>
      <c r="E238" s="17"/>
      <c r="F238" s="18"/>
      <c r="G238" s="116"/>
      <c r="H238" s="117"/>
      <c r="I238" s="15"/>
      <c r="J238" s="16"/>
      <c r="K238" s="16"/>
      <c r="M238" s="30"/>
      <c r="N238" s="11"/>
    </row>
    <row r="239" spans="1:14" ht="12.95" customHeight="1">
      <c r="A239" s="151"/>
      <c r="B239" s="27"/>
      <c r="C239" s="24"/>
      <c r="D239" s="25"/>
      <c r="E239" s="26"/>
      <c r="F239" s="27"/>
      <c r="G239" s="118"/>
      <c r="H239" s="119">
        <f t="shared" ref="H239" si="74">IF(B239&lt;&gt;"計",ROUNDDOWN(E239*G239,0),SUM(H206:H238))</f>
        <v>0</v>
      </c>
      <c r="I239" s="24"/>
      <c r="J239" s="25"/>
      <c r="K239" s="25"/>
      <c r="M239" s="120"/>
      <c r="N239" s="11"/>
    </row>
    <row r="240" spans="1:14" ht="12.95" customHeight="1">
      <c r="A240" s="149"/>
      <c r="B240" s="21"/>
      <c r="C240" s="15"/>
      <c r="D240" s="16"/>
      <c r="E240" s="17"/>
      <c r="F240" s="18"/>
      <c r="G240" s="116"/>
      <c r="H240" s="117"/>
      <c r="I240" s="15"/>
      <c r="J240" s="16"/>
      <c r="K240" s="16"/>
      <c r="M240" s="30"/>
      <c r="N240" s="11"/>
    </row>
    <row r="241" spans="1:14" ht="12.95" customHeight="1">
      <c r="A241" s="151"/>
      <c r="B241" s="27"/>
      <c r="C241" s="24"/>
      <c r="D241" s="25"/>
      <c r="E241" s="26"/>
      <c r="F241" s="27"/>
      <c r="G241" s="118"/>
      <c r="H241" s="119">
        <f t="shared" ref="H241" si="75">IF(B241&lt;&gt;"計",ROUNDDOWN(E241*G241,0),SUM(H208:H240))</f>
        <v>0</v>
      </c>
      <c r="I241" s="24"/>
      <c r="J241" s="25"/>
      <c r="K241" s="25"/>
      <c r="M241" s="120"/>
      <c r="N241" s="11"/>
    </row>
    <row r="242" spans="1:14" ht="12.95" customHeight="1">
      <c r="A242" s="149"/>
      <c r="B242" s="21"/>
      <c r="C242" s="15"/>
      <c r="D242" s="16"/>
      <c r="E242" s="17"/>
      <c r="F242" s="18"/>
      <c r="G242" s="116"/>
      <c r="H242" s="117"/>
      <c r="I242" s="15"/>
      <c r="J242" s="16"/>
      <c r="K242" s="16"/>
      <c r="M242" s="30"/>
      <c r="N242" s="11"/>
    </row>
    <row r="243" spans="1:14" ht="12.95" customHeight="1">
      <c r="A243" s="151"/>
      <c r="B243" s="27"/>
      <c r="C243" s="24"/>
      <c r="D243" s="25"/>
      <c r="E243" s="26"/>
      <c r="F243" s="27"/>
      <c r="G243" s="118"/>
      <c r="H243" s="119">
        <f t="shared" ref="H243" si="76">IF(B243&lt;&gt;"計",ROUNDDOWN(E243*G243,0),SUM(H210:H242))</f>
        <v>0</v>
      </c>
      <c r="I243" s="24"/>
      <c r="J243" s="25"/>
      <c r="K243" s="25"/>
      <c r="M243" s="120"/>
      <c r="N243" s="11"/>
    </row>
    <row r="244" spans="1:14" ht="12.95" customHeight="1">
      <c r="A244" s="149"/>
      <c r="B244" s="21"/>
      <c r="C244" s="15"/>
      <c r="D244" s="16"/>
      <c r="E244" s="17"/>
      <c r="F244" s="18"/>
      <c r="G244" s="116"/>
      <c r="H244" s="117"/>
      <c r="I244" s="15"/>
      <c r="J244" s="16"/>
      <c r="K244" s="16"/>
      <c r="M244" s="30"/>
      <c r="N244" s="11"/>
    </row>
    <row r="245" spans="1:14" ht="12.95" customHeight="1">
      <c r="A245" s="151"/>
      <c r="B245" s="27"/>
      <c r="C245" s="24"/>
      <c r="D245" s="25"/>
      <c r="E245" s="26"/>
      <c r="F245" s="27"/>
      <c r="G245" s="118"/>
      <c r="H245" s="119">
        <f t="shared" ref="H245" si="77">IF(B245&lt;&gt;"計",ROUNDDOWN(E245*G245,0),SUM(H212:H244))</f>
        <v>0</v>
      </c>
      <c r="I245" s="24"/>
      <c r="J245" s="25"/>
      <c r="K245" s="25"/>
      <c r="M245" s="120"/>
      <c r="N245" s="11"/>
    </row>
    <row r="246" spans="1:14" ht="12.95" customHeight="1">
      <c r="A246" s="149"/>
      <c r="B246" s="21"/>
      <c r="C246" s="15"/>
      <c r="D246" s="16"/>
      <c r="E246" s="17"/>
      <c r="F246" s="18"/>
      <c r="G246" s="116"/>
      <c r="H246" s="117"/>
      <c r="I246" s="15"/>
      <c r="J246" s="16"/>
      <c r="K246" s="16"/>
      <c r="M246" s="30"/>
      <c r="N246" s="11"/>
    </row>
    <row r="247" spans="1:14" ht="12.95" customHeight="1">
      <c r="A247" s="151"/>
      <c r="B247" s="27"/>
      <c r="C247" s="24"/>
      <c r="D247" s="25"/>
      <c r="E247" s="26"/>
      <c r="F247" s="27"/>
      <c r="G247" s="118"/>
      <c r="H247" s="119">
        <f t="shared" ref="H247" si="78">IF(B247&lt;&gt;"計",ROUNDDOWN(E247*G247,0),SUM(H214:H246))</f>
        <v>0</v>
      </c>
      <c r="I247" s="24"/>
      <c r="J247" s="25"/>
      <c r="K247" s="25"/>
      <c r="M247" s="120"/>
      <c r="N247" s="11"/>
    </row>
    <row r="248" spans="1:14" ht="12.95" customHeight="1">
      <c r="A248" s="149"/>
      <c r="B248" s="21"/>
      <c r="C248" s="15"/>
      <c r="D248" s="16"/>
      <c r="E248" s="17"/>
      <c r="F248" s="18"/>
      <c r="G248" s="116"/>
      <c r="H248" s="117"/>
      <c r="I248" s="15"/>
      <c r="J248" s="16"/>
      <c r="K248" s="16"/>
      <c r="M248" s="30"/>
      <c r="N248" s="11"/>
    </row>
    <row r="249" spans="1:14" ht="12.95" customHeight="1">
      <c r="A249" s="151"/>
      <c r="B249" s="27"/>
      <c r="C249" s="24"/>
      <c r="D249" s="25"/>
      <c r="E249" s="26"/>
      <c r="F249" s="27"/>
      <c r="G249" s="118"/>
      <c r="H249" s="119">
        <f t="shared" ref="H249" si="79">IF(B249&lt;&gt;"計",ROUNDDOWN(E249*G249,0),SUM(H216:H248))</f>
        <v>0</v>
      </c>
      <c r="I249" s="24"/>
      <c r="J249" s="25"/>
      <c r="K249" s="25"/>
      <c r="M249" s="120"/>
      <c r="N249" s="11"/>
    </row>
    <row r="250" spans="1:14" ht="12.95" customHeight="1">
      <c r="A250" s="149"/>
      <c r="B250" s="21"/>
      <c r="C250" s="15"/>
      <c r="D250" s="16"/>
      <c r="E250" s="17"/>
      <c r="F250" s="18"/>
      <c r="G250" s="116"/>
      <c r="H250" s="117"/>
      <c r="I250" s="15"/>
      <c r="J250" s="16"/>
      <c r="K250" s="16"/>
      <c r="M250" s="30"/>
      <c r="N250" s="11"/>
    </row>
    <row r="251" spans="1:14" ht="12.95" customHeight="1">
      <c r="A251" s="151"/>
      <c r="B251" s="27"/>
      <c r="C251" s="24"/>
      <c r="D251" s="25"/>
      <c r="E251" s="26"/>
      <c r="F251" s="27"/>
      <c r="G251" s="118"/>
      <c r="H251" s="119">
        <f t="shared" ref="H251" si="80">IF(B251&lt;&gt;"計",ROUNDDOWN(E251*G251,0),SUM(H218:H250))</f>
        <v>0</v>
      </c>
      <c r="I251" s="24"/>
      <c r="J251" s="25"/>
      <c r="K251" s="25"/>
      <c r="M251" s="120"/>
      <c r="N251" s="11"/>
    </row>
    <row r="252" spans="1:14" ht="12.95" customHeight="1">
      <c r="A252" s="149"/>
      <c r="B252" s="21"/>
      <c r="C252" s="15"/>
      <c r="D252" s="16"/>
      <c r="E252" s="17"/>
      <c r="F252" s="18"/>
      <c r="G252" s="116"/>
      <c r="H252" s="117"/>
      <c r="I252" s="15"/>
      <c r="J252" s="16"/>
      <c r="K252" s="16"/>
      <c r="M252" s="30"/>
      <c r="N252" s="11"/>
    </row>
    <row r="253" spans="1:14" ht="12.95" customHeight="1">
      <c r="A253" s="151"/>
      <c r="B253" s="27"/>
      <c r="C253" s="24"/>
      <c r="D253" s="25"/>
      <c r="E253" s="26"/>
      <c r="F253" s="27"/>
      <c r="G253" s="118"/>
      <c r="H253" s="119">
        <f t="shared" ref="H253" si="81">IF(B253&lt;&gt;"計",ROUNDDOWN(E253*G253,0),SUM(H220:H252))</f>
        <v>0</v>
      </c>
      <c r="I253" s="24"/>
      <c r="J253" s="25"/>
      <c r="K253" s="25"/>
      <c r="M253" s="120"/>
      <c r="N253" s="11"/>
    </row>
    <row r="254" spans="1:14" ht="12.95" customHeight="1">
      <c r="A254" s="149"/>
      <c r="B254" s="21"/>
      <c r="C254" s="15"/>
      <c r="D254" s="16"/>
      <c r="E254" s="17"/>
      <c r="F254" s="18"/>
      <c r="G254" s="116"/>
      <c r="H254" s="117"/>
      <c r="I254" s="15"/>
      <c r="J254" s="16"/>
      <c r="K254" s="16"/>
      <c r="M254" s="30"/>
      <c r="N254" s="11"/>
    </row>
    <row r="255" spans="1:14" ht="12.95" customHeight="1">
      <c r="A255" s="151"/>
      <c r="B255" s="27"/>
      <c r="C255" s="24"/>
      <c r="D255" s="25"/>
      <c r="E255" s="26"/>
      <c r="F255" s="27"/>
      <c r="G255" s="118"/>
      <c r="H255" s="119">
        <f t="shared" ref="H255" si="82">IF(B255&lt;&gt;"計",ROUNDDOWN(E255*G255,0),SUM(H222:H254))</f>
        <v>0</v>
      </c>
      <c r="I255" s="24"/>
      <c r="J255" s="25"/>
      <c r="K255" s="25"/>
      <c r="M255" s="120"/>
      <c r="N255" s="11"/>
    </row>
    <row r="256" spans="1:14" ht="12.95" customHeight="1">
      <c r="A256" s="149"/>
      <c r="B256" s="21"/>
      <c r="C256" s="15"/>
      <c r="D256" s="16"/>
      <c r="E256" s="17"/>
      <c r="F256" s="18"/>
      <c r="G256" s="116"/>
      <c r="H256" s="117"/>
      <c r="I256" s="15"/>
      <c r="J256" s="16"/>
      <c r="K256" s="16"/>
      <c r="M256" s="30"/>
      <c r="N256" s="11"/>
    </row>
    <row r="257" spans="1:14" ht="12.95" customHeight="1">
      <c r="A257" s="151"/>
      <c r="B257" s="27"/>
      <c r="C257" s="24"/>
      <c r="D257" s="25"/>
      <c r="E257" s="26"/>
      <c r="F257" s="27"/>
      <c r="G257" s="118"/>
      <c r="H257" s="119">
        <f t="shared" ref="H257" si="83">IF(B257&lt;&gt;"計",ROUNDDOWN(E257*G257,0),SUM(H224:H256))</f>
        <v>0</v>
      </c>
      <c r="I257" s="24"/>
      <c r="J257" s="25"/>
      <c r="K257" s="25"/>
      <c r="M257" s="120"/>
      <c r="N257" s="11"/>
    </row>
    <row r="258" spans="1:14" ht="12.95" customHeight="1">
      <c r="E258" s="28"/>
      <c r="M258" s="30"/>
      <c r="N258" s="11"/>
    </row>
    <row r="259" spans="1:14" ht="12.95" customHeight="1">
      <c r="E259" s="28"/>
      <c r="M259" s="120"/>
      <c r="N259" s="11"/>
    </row>
    <row r="260" spans="1:14" ht="12.95" customHeight="1">
      <c r="E260" s="28"/>
      <c r="M260" s="30"/>
      <c r="N260" s="11"/>
    </row>
    <row r="261" spans="1:14" ht="12.95" customHeight="1">
      <c r="E261" s="28"/>
      <c r="M261" s="120"/>
      <c r="N261" s="11"/>
    </row>
    <row r="262" spans="1:14" ht="12.95" customHeight="1">
      <c r="E262" s="28"/>
      <c r="M262" s="30"/>
      <c r="N262" s="11"/>
    </row>
    <row r="263" spans="1:14" ht="12.95" customHeight="1">
      <c r="E263" s="28"/>
      <c r="M263" s="120"/>
      <c r="N263" s="11"/>
    </row>
    <row r="264" spans="1:14" ht="12.95" customHeight="1">
      <c r="E264" s="28"/>
      <c r="M264" s="30"/>
      <c r="N264" s="11"/>
    </row>
    <row r="265" spans="1:14" ht="12.95" customHeight="1">
      <c r="M265" s="120"/>
      <c r="N265" s="11"/>
    </row>
    <row r="266" spans="1:14" ht="12.95" customHeight="1">
      <c r="M266" s="30"/>
      <c r="N266" s="11"/>
    </row>
    <row r="267" spans="1:14" ht="12.95" customHeight="1">
      <c r="M267" s="120"/>
      <c r="N267" s="11"/>
    </row>
    <row r="268" spans="1:14" ht="12.95" customHeight="1">
      <c r="M268" s="30"/>
      <c r="N268" s="11"/>
    </row>
    <row r="269" spans="1:14" ht="12.95" customHeight="1">
      <c r="M269" s="120"/>
      <c r="N269" s="11"/>
    </row>
    <row r="270" spans="1:14" ht="12.95" customHeight="1">
      <c r="M270" s="30"/>
      <c r="N270" s="11"/>
    </row>
    <row r="271" spans="1:14" ht="12.95" customHeight="1">
      <c r="M271" s="120"/>
      <c r="N271" s="11"/>
    </row>
    <row r="272" spans="1:14" ht="12.95" customHeight="1">
      <c r="M272" s="30"/>
      <c r="N272" s="11"/>
    </row>
    <row r="273" spans="13:14" ht="12.95" customHeight="1">
      <c r="M273" s="120"/>
      <c r="N273" s="11"/>
    </row>
    <row r="274" spans="13:14" ht="12.95" customHeight="1">
      <c r="M274" s="30"/>
      <c r="N274" s="11"/>
    </row>
    <row r="275" spans="13:14" ht="12.95" customHeight="1">
      <c r="M275" s="120"/>
      <c r="N275" s="11"/>
    </row>
    <row r="276" spans="13:14" ht="12.95" customHeight="1">
      <c r="M276" s="30"/>
      <c r="N276" s="11"/>
    </row>
    <row r="277" spans="13:14" ht="12.95" customHeight="1">
      <c r="M277" s="120"/>
      <c r="N277" s="11"/>
    </row>
    <row r="278" spans="13:14" ht="12.95" customHeight="1">
      <c r="M278" s="30"/>
      <c r="N278" s="11"/>
    </row>
    <row r="279" spans="13:14" ht="12.95" customHeight="1">
      <c r="M279" s="120"/>
      <c r="N279" s="11"/>
    </row>
    <row r="280" spans="13:14" ht="12.95" customHeight="1">
      <c r="M280" s="30"/>
      <c r="N280" s="11"/>
    </row>
    <row r="281" spans="13:14" ht="12.95" customHeight="1">
      <c r="M281" s="120"/>
      <c r="N281" s="11"/>
    </row>
    <row r="282" spans="13:14" ht="12.95" customHeight="1">
      <c r="M282" s="30"/>
      <c r="N282" s="11"/>
    </row>
    <row r="283" spans="13:14" ht="12.95" customHeight="1">
      <c r="M283" s="120"/>
      <c r="N283" s="11"/>
    </row>
    <row r="284" spans="13:14" ht="12.95" customHeight="1">
      <c r="M284" s="30"/>
      <c r="N284" s="11"/>
    </row>
    <row r="285" spans="13:14" ht="12.95" customHeight="1">
      <c r="M285" s="120"/>
      <c r="N285" s="11"/>
    </row>
    <row r="286" spans="13:14" ht="12.95" customHeight="1">
      <c r="M286" s="30"/>
      <c r="N286" s="11"/>
    </row>
    <row r="287" spans="13:14" ht="12.95" customHeight="1">
      <c r="M287" s="120"/>
      <c r="N287" s="11"/>
    </row>
    <row r="288" spans="13:14" ht="12.95" customHeight="1">
      <c r="M288" s="30"/>
      <c r="N288" s="11"/>
    </row>
    <row r="289" spans="13:14" ht="12.95" customHeight="1">
      <c r="M289" s="120"/>
      <c r="N289" s="11"/>
    </row>
    <row r="290" spans="13:14" ht="12.95" customHeight="1">
      <c r="M290" s="30"/>
      <c r="N290" s="11"/>
    </row>
    <row r="291" spans="13:14" ht="12.95" customHeight="1">
      <c r="M291" s="120"/>
      <c r="N291" s="11"/>
    </row>
    <row r="292" spans="13:14" ht="12.95" customHeight="1">
      <c r="M292" s="30"/>
      <c r="N292" s="11"/>
    </row>
    <row r="293" spans="13:14" ht="12.95" customHeight="1">
      <c r="M293" s="120"/>
      <c r="N293" s="11"/>
    </row>
    <row r="294" spans="13:14" ht="12.95" customHeight="1">
      <c r="M294" s="30"/>
      <c r="N294" s="11"/>
    </row>
    <row r="295" spans="13:14" ht="12.95" customHeight="1">
      <c r="M295" s="120"/>
      <c r="N295" s="11"/>
    </row>
    <row r="296" spans="13:14" ht="12.95" customHeight="1">
      <c r="M296" s="30"/>
      <c r="N296" s="11"/>
    </row>
    <row r="297" spans="13:14" ht="12.95" customHeight="1">
      <c r="M297" s="120"/>
      <c r="N297" s="11"/>
    </row>
    <row r="298" spans="13:14" ht="12.95" customHeight="1">
      <c r="M298" s="30"/>
      <c r="N298" s="11"/>
    </row>
    <row r="299" spans="13:14" ht="12.95" customHeight="1">
      <c r="M299" s="120"/>
      <c r="N299" s="11"/>
    </row>
    <row r="300" spans="13:14" ht="12.95" customHeight="1">
      <c r="M300" s="30"/>
      <c r="N300" s="11"/>
    </row>
    <row r="301" spans="13:14" ht="12.95" customHeight="1">
      <c r="M301" s="120"/>
      <c r="N301" s="11"/>
    </row>
    <row r="302" spans="13:14" ht="12.95" customHeight="1">
      <c r="M302" s="30"/>
      <c r="N302" s="11"/>
    </row>
    <row r="303" spans="13:14" ht="12.95" customHeight="1">
      <c r="M303" s="120"/>
      <c r="N303" s="11"/>
    </row>
    <row r="304" spans="13:14" ht="12.95" customHeight="1">
      <c r="M304" s="30"/>
      <c r="N304" s="11"/>
    </row>
    <row r="305" spans="13:14" ht="12.95" customHeight="1">
      <c r="M305" s="120"/>
      <c r="N305" s="11"/>
    </row>
    <row r="306" spans="13:14" ht="12.95" customHeight="1">
      <c r="M306" s="30"/>
      <c r="N306" s="11"/>
    </row>
    <row r="307" spans="13:14" ht="12.95" customHeight="1">
      <c r="M307" s="120"/>
      <c r="N307" s="11"/>
    </row>
    <row r="308" spans="13:14" ht="12.95" customHeight="1">
      <c r="M308" s="30"/>
      <c r="N308" s="11"/>
    </row>
    <row r="309" spans="13:14" ht="12.95" customHeight="1">
      <c r="M309" s="120"/>
      <c r="N309" s="11"/>
    </row>
    <row r="310" spans="13:14" ht="12.95" customHeight="1">
      <c r="M310" s="30"/>
      <c r="N310" s="11"/>
    </row>
    <row r="311" spans="13:14" ht="12.95" customHeight="1">
      <c r="M311" s="120"/>
      <c r="N311" s="11"/>
    </row>
    <row r="312" spans="13:14" ht="12.95" customHeight="1">
      <c r="M312" s="30"/>
      <c r="N312" s="11"/>
    </row>
    <row r="313" spans="13:14" ht="12.95" customHeight="1">
      <c r="M313" s="120"/>
      <c r="N313" s="11"/>
    </row>
    <row r="314" spans="13:14" ht="12.95" customHeight="1">
      <c r="M314" s="30"/>
      <c r="N314" s="11"/>
    </row>
    <row r="315" spans="13:14" ht="12.95" customHeight="1">
      <c r="M315" s="120"/>
      <c r="N315" s="11"/>
    </row>
    <row r="316" spans="13:14" ht="12.95" customHeight="1">
      <c r="M316" s="30"/>
      <c r="N316" s="11"/>
    </row>
    <row r="317" spans="13:14" ht="12.95" customHeight="1">
      <c r="M317" s="120"/>
      <c r="N317" s="11"/>
    </row>
    <row r="318" spans="13:14" ht="12.95" customHeight="1">
      <c r="M318" s="30"/>
      <c r="N318" s="11"/>
    </row>
    <row r="319" spans="13:14" ht="12.95" customHeight="1">
      <c r="M319" s="120"/>
      <c r="N319" s="11"/>
    </row>
    <row r="320" spans="13:14" ht="12.95" customHeight="1">
      <c r="M320" s="30"/>
      <c r="N320" s="11"/>
    </row>
    <row r="321" spans="13:14" ht="12.95" customHeight="1">
      <c r="M321" s="120"/>
      <c r="N321" s="11"/>
    </row>
    <row r="322" spans="13:14" ht="12.95" customHeight="1">
      <c r="M322" s="30"/>
      <c r="N322" s="11"/>
    </row>
    <row r="323" spans="13:14" ht="12.95" customHeight="1">
      <c r="M323" s="120"/>
      <c r="N323" s="11"/>
    </row>
    <row r="324" spans="13:14" ht="12.95" customHeight="1">
      <c r="M324" s="30"/>
      <c r="N324" s="11"/>
    </row>
    <row r="325" spans="13:14" ht="12.95" customHeight="1">
      <c r="M325" s="120"/>
      <c r="N325" s="11"/>
    </row>
    <row r="326" spans="13:14" ht="12.95" customHeight="1">
      <c r="M326" s="30"/>
      <c r="N326" s="11"/>
    </row>
    <row r="327" spans="13:14" ht="12.95" customHeight="1">
      <c r="M327" s="120"/>
      <c r="N327" s="11"/>
    </row>
    <row r="328" spans="13:14" ht="12.95" customHeight="1">
      <c r="M328" s="30"/>
      <c r="N328" s="11"/>
    </row>
    <row r="329" spans="13:14" ht="12.95" customHeight="1">
      <c r="M329" s="120"/>
      <c r="N329" s="11"/>
    </row>
    <row r="330" spans="13:14" ht="12.95" customHeight="1">
      <c r="M330" s="30"/>
      <c r="N330" s="11"/>
    </row>
    <row r="331" spans="13:14" ht="12.95" customHeight="1">
      <c r="M331" s="120"/>
      <c r="N331" s="11"/>
    </row>
    <row r="332" spans="13:14" ht="12.95" customHeight="1">
      <c r="M332" s="30"/>
      <c r="N332" s="11"/>
    </row>
    <row r="333" spans="13:14" ht="12.95" customHeight="1">
      <c r="M333" s="120"/>
      <c r="N333" s="11"/>
    </row>
    <row r="334" spans="13:14" ht="12.95" customHeight="1">
      <c r="M334" s="30"/>
      <c r="N334" s="11"/>
    </row>
    <row r="335" spans="13:14" ht="12.95" customHeight="1">
      <c r="M335" s="120"/>
      <c r="N335" s="11"/>
    </row>
    <row r="336" spans="13:14" ht="12.95" customHeight="1">
      <c r="M336" s="30"/>
      <c r="N336" s="11"/>
    </row>
    <row r="337" spans="13:14" ht="12.95" customHeight="1">
      <c r="M337" s="120"/>
      <c r="N337" s="11"/>
    </row>
    <row r="338" spans="13:14" ht="12.95" customHeight="1">
      <c r="M338" s="30"/>
      <c r="N338" s="11"/>
    </row>
    <row r="339" spans="13:14" ht="12.95" customHeight="1">
      <c r="M339" s="120"/>
      <c r="N339" s="11"/>
    </row>
    <row r="340" spans="13:14" ht="12.95" customHeight="1">
      <c r="M340" s="30"/>
      <c r="N340" s="11"/>
    </row>
    <row r="341" spans="13:14" ht="12.95" customHeight="1">
      <c r="M341" s="120"/>
      <c r="N341" s="11"/>
    </row>
    <row r="342" spans="13:14" ht="12.95" customHeight="1">
      <c r="M342" s="30"/>
      <c r="N342" s="11"/>
    </row>
    <row r="343" spans="13:14" ht="12.95" customHeight="1">
      <c r="M343" s="120"/>
      <c r="N343" s="11"/>
    </row>
    <row r="344" spans="13:14" ht="12.95" customHeight="1">
      <c r="M344" s="30"/>
      <c r="N344" s="11"/>
    </row>
    <row r="345" spans="13:14" ht="12.95" customHeight="1">
      <c r="M345" s="120"/>
      <c r="N345" s="11"/>
    </row>
    <row r="346" spans="13:14" ht="12.95" customHeight="1">
      <c r="M346" s="30"/>
      <c r="N346" s="11"/>
    </row>
    <row r="347" spans="13:14" ht="12.95" customHeight="1">
      <c r="M347" s="120"/>
      <c r="N347" s="11"/>
    </row>
    <row r="348" spans="13:14" ht="12.95" customHeight="1">
      <c r="M348" s="30"/>
      <c r="N348" s="11"/>
    </row>
    <row r="349" spans="13:14" ht="12.95" customHeight="1">
      <c r="M349" s="120"/>
      <c r="N349" s="11"/>
    </row>
    <row r="350" spans="13:14" ht="12.95" customHeight="1">
      <c r="M350" s="30"/>
      <c r="N350" s="11"/>
    </row>
    <row r="351" spans="13:14" ht="12.95" customHeight="1">
      <c r="M351" s="120"/>
      <c r="N351" s="11"/>
    </row>
    <row r="352" spans="13:14" ht="12.95" customHeight="1">
      <c r="M352" s="30"/>
      <c r="N352" s="11"/>
    </row>
    <row r="353" spans="13:14" ht="12.95" customHeight="1">
      <c r="M353" s="120"/>
      <c r="N353" s="11"/>
    </row>
    <row r="354" spans="13:14" ht="12.95" customHeight="1">
      <c r="M354" s="30"/>
      <c r="N354" s="11"/>
    </row>
    <row r="355" spans="13:14" ht="12.95" customHeight="1">
      <c r="M355" s="120"/>
      <c r="N355" s="11"/>
    </row>
    <row r="356" spans="13:14" ht="12.95" customHeight="1">
      <c r="M356" s="30"/>
      <c r="N356" s="11"/>
    </row>
    <row r="357" spans="13:14" ht="12.95" customHeight="1">
      <c r="M357" s="120"/>
      <c r="N357" s="11"/>
    </row>
    <row r="358" spans="13:14" ht="12.95" customHeight="1">
      <c r="M358" s="30"/>
      <c r="N358" s="11"/>
    </row>
    <row r="359" spans="13:14" ht="12.95" customHeight="1">
      <c r="M359" s="120"/>
      <c r="N359" s="11"/>
    </row>
    <row r="360" spans="13:14" ht="12.95" customHeight="1">
      <c r="M360" s="30"/>
      <c r="N360" s="11"/>
    </row>
    <row r="361" spans="13:14" ht="12.95" customHeight="1">
      <c r="M361" s="120"/>
      <c r="N361" s="11"/>
    </row>
    <row r="362" spans="13:14" ht="12.95" customHeight="1">
      <c r="M362" s="30"/>
      <c r="N362" s="11"/>
    </row>
    <row r="363" spans="13:14" ht="12.95" customHeight="1">
      <c r="M363" s="120"/>
      <c r="N363" s="11"/>
    </row>
    <row r="364" spans="13:14" ht="12.95" customHeight="1">
      <c r="M364" s="30"/>
      <c r="N364" s="11"/>
    </row>
    <row r="365" spans="13:14" ht="12.95" customHeight="1">
      <c r="M365" s="120"/>
      <c r="N365" s="11"/>
    </row>
    <row r="366" spans="13:14" ht="12.95" customHeight="1">
      <c r="M366" s="30"/>
      <c r="N366" s="11"/>
    </row>
    <row r="367" spans="13:14" ht="12.95" customHeight="1">
      <c r="M367" s="120"/>
      <c r="N367" s="11"/>
    </row>
    <row r="368" spans="13:14" ht="12.95" customHeight="1">
      <c r="M368" s="30"/>
      <c r="N368" s="11"/>
    </row>
    <row r="369" spans="13:14" ht="12.95" customHeight="1">
      <c r="M369" s="120"/>
      <c r="N369" s="11"/>
    </row>
    <row r="370" spans="13:14" ht="12.95" customHeight="1">
      <c r="M370" s="30"/>
      <c r="N370" s="11"/>
    </row>
    <row r="371" spans="13:14" ht="12.95" customHeight="1">
      <c r="M371" s="120"/>
      <c r="N371" s="11"/>
    </row>
    <row r="372" spans="13:14" ht="12.95" customHeight="1">
      <c r="M372" s="30"/>
      <c r="N372" s="11"/>
    </row>
    <row r="373" spans="13:14" ht="12.95" customHeight="1">
      <c r="M373" s="120"/>
      <c r="N373" s="11"/>
    </row>
    <row r="374" spans="13:14" ht="12.95" customHeight="1">
      <c r="M374" s="30"/>
      <c r="N374" s="11"/>
    </row>
    <row r="375" spans="13:14" ht="12.95" customHeight="1">
      <c r="M375" s="120"/>
      <c r="N375" s="11"/>
    </row>
    <row r="376" spans="13:14" ht="12.95" customHeight="1">
      <c r="M376" s="30"/>
      <c r="N376" s="11"/>
    </row>
    <row r="377" spans="13:14" ht="12.95" customHeight="1">
      <c r="M377" s="120"/>
      <c r="N377" s="11"/>
    </row>
    <row r="378" spans="13:14" ht="12.95" customHeight="1">
      <c r="M378" s="30"/>
      <c r="N378" s="11"/>
    </row>
    <row r="379" spans="13:14" ht="12.95" customHeight="1">
      <c r="M379" s="120"/>
      <c r="N379" s="11"/>
    </row>
    <row r="380" spans="13:14" ht="12.95" customHeight="1">
      <c r="M380" s="30"/>
      <c r="N380" s="11"/>
    </row>
    <row r="381" spans="13:14" ht="12.95" customHeight="1">
      <c r="M381" s="120"/>
      <c r="N381" s="11"/>
    </row>
    <row r="382" spans="13:14" ht="12.95" customHeight="1">
      <c r="M382" s="30"/>
      <c r="N382" s="11"/>
    </row>
    <row r="383" spans="13:14" ht="12.95" customHeight="1">
      <c r="M383" s="120"/>
      <c r="N383" s="11"/>
    </row>
    <row r="384" spans="13:14" ht="12.95" customHeight="1">
      <c r="M384" s="30"/>
      <c r="N384" s="11"/>
    </row>
    <row r="385" spans="13:14" ht="12.95" customHeight="1">
      <c r="M385" s="120"/>
      <c r="N385" s="11"/>
    </row>
    <row r="386" spans="13:14" ht="12.95" customHeight="1">
      <c r="M386" s="30"/>
      <c r="N386" s="11"/>
    </row>
    <row r="387" spans="13:14" ht="12.95" customHeight="1">
      <c r="M387" s="120"/>
      <c r="N387" s="11"/>
    </row>
    <row r="388" spans="13:14" ht="12.95" customHeight="1">
      <c r="M388" s="30"/>
      <c r="N388" s="11"/>
    </row>
    <row r="389" spans="13:14" ht="12.95" customHeight="1">
      <c r="M389" s="120"/>
      <c r="N389" s="11"/>
    </row>
    <row r="390" spans="13:14" ht="12.95" customHeight="1">
      <c r="M390" s="30"/>
      <c r="N390" s="11"/>
    </row>
    <row r="391" spans="13:14" ht="12.95" customHeight="1">
      <c r="M391" s="120"/>
      <c r="N391" s="11"/>
    </row>
    <row r="392" spans="13:14" ht="12.95" customHeight="1">
      <c r="M392" s="30"/>
      <c r="N392" s="11"/>
    </row>
    <row r="393" spans="13:14" ht="12.95" customHeight="1">
      <c r="M393" s="120"/>
      <c r="N393" s="11"/>
    </row>
    <row r="394" spans="13:14" ht="12.95" customHeight="1">
      <c r="M394" s="30"/>
      <c r="N394" s="11"/>
    </row>
    <row r="395" spans="13:14" ht="12.95" customHeight="1">
      <c r="M395" s="120"/>
      <c r="N395" s="11"/>
    </row>
    <row r="396" spans="13:14" ht="12.95" customHeight="1">
      <c r="M396" s="30"/>
      <c r="N396" s="11"/>
    </row>
    <row r="397" spans="13:14" ht="12.95" customHeight="1">
      <c r="M397" s="120"/>
      <c r="N397" s="11"/>
    </row>
    <row r="398" spans="13:14" ht="12.95" customHeight="1">
      <c r="M398" s="30"/>
      <c r="N398" s="11"/>
    </row>
    <row r="399" spans="13:14" ht="12.95" customHeight="1">
      <c r="M399" s="120"/>
      <c r="N399" s="11"/>
    </row>
    <row r="400" spans="13:14" ht="12.95" customHeight="1">
      <c r="M400" s="30"/>
      <c r="N400" s="11"/>
    </row>
    <row r="401" spans="13:14" ht="12.95" customHeight="1">
      <c r="M401" s="120"/>
      <c r="N401" s="11"/>
    </row>
  </sheetData>
  <mergeCells count="4">
    <mergeCell ref="C1:D1"/>
    <mergeCell ref="I1:K1"/>
    <mergeCell ref="J54:K54"/>
    <mergeCell ref="J18:K18"/>
  </mergeCells>
  <phoneticPr fontId="3"/>
  <conditionalFormatting sqref="G2:G257">
    <cfRule type="expression" dxfId="11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5">
    <tabColor rgb="FFFFC000"/>
  </sheetPr>
  <dimension ref="A1:Q397"/>
  <sheetViews>
    <sheetView showZeros="0" view="pageBreakPreview" zoomScaleNormal="100" zoomScaleSheetLayoutView="100" workbookViewId="0">
      <pane xSplit="11" ySplit="1" topLeftCell="N44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5" width="9" style="5"/>
    <col min="16" max="16" width="9.375" style="5" bestFit="1" customWidth="1"/>
    <col min="17" max="17" width="12.25" style="5" bestFit="1" customWidth="1"/>
    <col min="18" max="16384" width="9" style="5"/>
  </cols>
  <sheetData>
    <row r="1" spans="1:17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  <c r="P1" s="12" t="s">
        <v>70</v>
      </c>
      <c r="Q1" s="12" t="s">
        <v>300</v>
      </c>
    </row>
    <row r="2" spans="1:17" ht="12.95" customHeight="1">
      <c r="A2" s="149" t="s">
        <v>237</v>
      </c>
      <c r="B2" s="21"/>
      <c r="C2" s="15"/>
      <c r="D2" s="16"/>
      <c r="E2" s="17"/>
      <c r="F2" s="18"/>
      <c r="G2" s="116"/>
      <c r="H2" s="117"/>
      <c r="I2" s="15"/>
      <c r="J2" s="16"/>
      <c r="K2" s="16"/>
      <c r="M2" s="30"/>
      <c r="N2" s="11"/>
    </row>
    <row r="3" spans="1:17" ht="12.95" customHeight="1">
      <c r="A3" s="151" t="s">
        <v>238</v>
      </c>
      <c r="B3" s="23" t="s">
        <v>241</v>
      </c>
      <c r="C3" s="24"/>
      <c r="D3" s="25"/>
      <c r="E3" s="36"/>
      <c r="F3" s="27"/>
      <c r="G3" s="118"/>
      <c r="H3" s="119">
        <f>IF(B3&lt;&gt;"計",ROUNDDOWN(E3*G3,0),SUM(H$1:H2))</f>
        <v>0</v>
      </c>
      <c r="I3" s="24"/>
      <c r="J3" s="25"/>
      <c r="K3" s="25"/>
      <c r="M3" s="120"/>
      <c r="N3" s="11"/>
    </row>
    <row r="4" spans="1:17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7" ht="12.95" customHeight="1">
      <c r="A5" s="151"/>
      <c r="B5" s="23"/>
      <c r="C5" s="24"/>
      <c r="D5" s="25"/>
      <c r="E5" s="36"/>
      <c r="F5" s="27"/>
      <c r="G5" s="118"/>
      <c r="H5" s="119"/>
      <c r="I5" s="24"/>
      <c r="J5" s="25"/>
      <c r="K5" s="25"/>
      <c r="M5" s="120"/>
      <c r="N5" s="11"/>
    </row>
    <row r="6" spans="1:17" ht="12.95" customHeight="1">
      <c r="A6" s="149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7" ht="12.95" customHeight="1">
      <c r="A7" s="151" t="s">
        <v>238</v>
      </c>
      <c r="B7" s="23" t="s">
        <v>258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  <c r="P7" s="5">
        <f>'[1]2-1-3-1'!$I$13</f>
        <v>0</v>
      </c>
    </row>
    <row r="8" spans="1:17" ht="12.95" customHeight="1">
      <c r="A8" s="149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7" ht="12.95" customHeight="1">
      <c r="A9" s="151"/>
      <c r="B9" s="23"/>
      <c r="C9" s="24"/>
      <c r="D9" s="25"/>
      <c r="E9" s="36"/>
      <c r="F9" s="27"/>
      <c r="G9" s="118"/>
      <c r="H9" s="119"/>
      <c r="I9" s="24"/>
      <c r="J9" s="25"/>
      <c r="K9" s="25"/>
      <c r="M9" s="120"/>
      <c r="N9" s="11"/>
    </row>
    <row r="10" spans="1:17" ht="12.95" customHeight="1">
      <c r="A10" s="149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7" ht="12.95" customHeight="1">
      <c r="A11" s="151"/>
      <c r="B11" s="27" t="s">
        <v>25</v>
      </c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7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7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7" ht="12.95" customHeight="1">
      <c r="A14" s="149" t="s">
        <v>237</v>
      </c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7" ht="12.95" customHeight="1">
      <c r="A15" s="151" t="s">
        <v>239</v>
      </c>
      <c r="B15" s="23" t="s">
        <v>242</v>
      </c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7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7" ht="12.95" customHeight="1">
      <c r="A17" s="151"/>
      <c r="B17" s="23"/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7" ht="12.95" customHeight="1">
      <c r="A18" s="149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7" ht="12.95" customHeight="1">
      <c r="A19" s="151" t="s">
        <v>238</v>
      </c>
      <c r="B19" s="23" t="s">
        <v>159</v>
      </c>
      <c r="C19" s="24"/>
      <c r="D19" s="25"/>
      <c r="E19" s="36">
        <v>1</v>
      </c>
      <c r="F19" s="27" t="s">
        <v>22</v>
      </c>
      <c r="G19" s="118"/>
      <c r="H19" s="119"/>
      <c r="I19" s="24"/>
      <c r="J19" s="25"/>
      <c r="K19" s="25"/>
      <c r="M19" s="120"/>
      <c r="N19" s="11"/>
    </row>
    <row r="20" spans="1:17" ht="12.95" customHeight="1">
      <c r="A20" s="149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7" ht="12.95" customHeight="1">
      <c r="A21" s="151" t="s">
        <v>239</v>
      </c>
      <c r="B21" s="23" t="s">
        <v>160</v>
      </c>
      <c r="C21" s="24"/>
      <c r="D21" s="25"/>
      <c r="E21" s="36">
        <v>1</v>
      </c>
      <c r="F21" s="27" t="s">
        <v>22</v>
      </c>
      <c r="G21" s="118"/>
      <c r="H21" s="119"/>
      <c r="I21" s="24"/>
      <c r="J21" s="25"/>
      <c r="K21" s="25"/>
      <c r="M21" s="120"/>
      <c r="N21" s="11"/>
    </row>
    <row r="22" spans="1:17" ht="12.95" customHeight="1">
      <c r="A22" s="149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7" ht="12.95" customHeight="1">
      <c r="A23" s="151" t="s">
        <v>240</v>
      </c>
      <c r="B23" s="23" t="s">
        <v>253</v>
      </c>
      <c r="C23" s="24"/>
      <c r="D23" s="25"/>
      <c r="E23" s="36">
        <v>1</v>
      </c>
      <c r="F23" s="27" t="s">
        <v>22</v>
      </c>
      <c r="G23" s="118"/>
      <c r="H23" s="119"/>
      <c r="I23" s="24"/>
      <c r="J23" s="25"/>
      <c r="K23" s="25"/>
      <c r="M23" s="120"/>
      <c r="N23" s="11"/>
    </row>
    <row r="24" spans="1:17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7" ht="12.95" customHeight="1">
      <c r="A25" s="151" t="s">
        <v>244</v>
      </c>
      <c r="B25" s="23" t="s">
        <v>256</v>
      </c>
      <c r="C25" s="24"/>
      <c r="D25" s="25"/>
      <c r="E25" s="36">
        <v>1</v>
      </c>
      <c r="F25" s="27" t="s">
        <v>22</v>
      </c>
      <c r="G25" s="118"/>
      <c r="H25" s="119"/>
      <c r="I25" s="24"/>
      <c r="J25" s="25"/>
      <c r="K25" s="25"/>
      <c r="M25" s="120"/>
      <c r="N25" s="11"/>
      <c r="Q25" s="121">
        <f>H25</f>
        <v>0</v>
      </c>
    </row>
    <row r="26" spans="1:17" ht="12.95" customHeight="1">
      <c r="A26" s="149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7" ht="12.75" customHeight="1">
      <c r="A27" s="151" t="s">
        <v>255</v>
      </c>
      <c r="B27" s="23" t="s">
        <v>70</v>
      </c>
      <c r="C27" s="24"/>
      <c r="D27" s="25"/>
      <c r="E27" s="36">
        <v>1</v>
      </c>
      <c r="F27" s="27" t="s">
        <v>22</v>
      </c>
      <c r="G27" s="118"/>
      <c r="H27" s="119"/>
      <c r="I27" s="24"/>
      <c r="J27" s="25"/>
      <c r="K27" s="25"/>
      <c r="M27" s="120"/>
      <c r="N27" s="11"/>
      <c r="P27" s="121">
        <f>H27</f>
        <v>0</v>
      </c>
    </row>
    <row r="28" spans="1:17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7" ht="12.95" customHeight="1">
      <c r="A29" s="151"/>
      <c r="B29" s="23"/>
      <c r="C29" s="24"/>
      <c r="D29" s="25"/>
      <c r="E29" s="36"/>
      <c r="F29" s="27"/>
      <c r="G29" s="118"/>
      <c r="H29" s="119"/>
      <c r="I29" s="24"/>
      <c r="J29" s="25"/>
      <c r="K29" s="25"/>
      <c r="M29" s="120"/>
      <c r="N29" s="11"/>
    </row>
    <row r="30" spans="1:17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7" ht="12.95" customHeight="1">
      <c r="A31" s="151"/>
      <c r="B31" s="27" t="s">
        <v>25</v>
      </c>
      <c r="C31" s="24"/>
      <c r="D31" s="25"/>
      <c r="E31" s="36"/>
      <c r="F31" s="27"/>
      <c r="G31" s="118"/>
      <c r="H31" s="119"/>
      <c r="I31" s="24"/>
      <c r="J31" s="25"/>
      <c r="K31" s="25"/>
      <c r="M31" s="120"/>
      <c r="N31" s="11"/>
    </row>
    <row r="32" spans="1:17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6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/>
      <c r="N33" s="11"/>
    </row>
    <row r="34" spans="1:16" ht="12.95" customHeight="1">
      <c r="A34" s="149" t="s">
        <v>237</v>
      </c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6" ht="12.95" customHeight="1">
      <c r="A35" s="151" t="s">
        <v>240</v>
      </c>
      <c r="B35" s="23" t="s">
        <v>243</v>
      </c>
      <c r="C35" s="24"/>
      <c r="D35" s="25"/>
      <c r="E35" s="36"/>
      <c r="F35" s="27"/>
      <c r="G35" s="118"/>
      <c r="H35" s="119"/>
      <c r="I35" s="24"/>
      <c r="J35" s="25"/>
      <c r="K35" s="25"/>
      <c r="M35" s="120"/>
      <c r="N35" s="11"/>
    </row>
    <row r="36" spans="1:16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6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6" ht="12.95" customHeight="1">
      <c r="A38" s="149"/>
      <c r="B38" s="21"/>
      <c r="C38" s="15"/>
      <c r="D38" s="16"/>
      <c r="E38" s="37"/>
      <c r="F38" s="18"/>
      <c r="G38" s="116"/>
      <c r="H38" s="117"/>
      <c r="I38" s="15"/>
      <c r="J38" s="16"/>
      <c r="K38" s="16"/>
      <c r="M38" s="30"/>
      <c r="N38" s="11"/>
    </row>
    <row r="39" spans="1:16" ht="12.95" customHeight="1">
      <c r="A39" s="151" t="s">
        <v>238</v>
      </c>
      <c r="B39" s="23" t="s">
        <v>159</v>
      </c>
      <c r="C39" s="24"/>
      <c r="D39" s="25"/>
      <c r="E39" s="36">
        <v>1</v>
      </c>
      <c r="F39" s="27" t="s">
        <v>22</v>
      </c>
      <c r="G39" s="118"/>
      <c r="H39" s="119"/>
      <c r="I39" s="24"/>
      <c r="J39" s="25"/>
      <c r="K39" s="25"/>
      <c r="M39" s="120"/>
      <c r="N39" s="11"/>
    </row>
    <row r="40" spans="1:16" ht="12.95" customHeight="1">
      <c r="A40" s="149"/>
      <c r="B40" s="21"/>
      <c r="C40" s="15"/>
      <c r="D40" s="16"/>
      <c r="E40" s="37"/>
      <c r="F40" s="18"/>
      <c r="G40" s="116"/>
      <c r="H40" s="117"/>
      <c r="I40" s="15"/>
      <c r="J40" s="16"/>
      <c r="K40" s="16"/>
      <c r="M40" s="30"/>
      <c r="N40" s="11"/>
    </row>
    <row r="41" spans="1:16" ht="12.95" customHeight="1">
      <c r="A41" s="151" t="s">
        <v>239</v>
      </c>
      <c r="B41" s="23" t="s">
        <v>160</v>
      </c>
      <c r="C41" s="24"/>
      <c r="D41" s="25"/>
      <c r="E41" s="36">
        <v>1</v>
      </c>
      <c r="F41" s="27" t="s">
        <v>22</v>
      </c>
      <c r="G41" s="118"/>
      <c r="H41" s="119"/>
      <c r="I41" s="24"/>
      <c r="J41" s="25"/>
      <c r="K41" s="25"/>
      <c r="M41" s="120"/>
      <c r="N41" s="11"/>
    </row>
    <row r="42" spans="1:16" ht="12.95" customHeight="1">
      <c r="A42" s="149"/>
      <c r="B42" s="21"/>
      <c r="C42" s="15"/>
      <c r="D42" s="16"/>
      <c r="E42" s="37"/>
      <c r="F42" s="18"/>
      <c r="G42" s="116"/>
      <c r="H42" s="117"/>
      <c r="I42" s="15"/>
      <c r="J42" s="16"/>
      <c r="K42" s="16"/>
      <c r="M42" s="30"/>
      <c r="N42" s="11"/>
    </row>
    <row r="43" spans="1:16" ht="12.95" customHeight="1">
      <c r="A43" s="151" t="s">
        <v>240</v>
      </c>
      <c r="B43" s="23" t="s">
        <v>253</v>
      </c>
      <c r="C43" s="24"/>
      <c r="D43" s="25"/>
      <c r="E43" s="36">
        <v>1</v>
      </c>
      <c r="F43" s="27" t="s">
        <v>22</v>
      </c>
      <c r="G43" s="118"/>
      <c r="H43" s="119"/>
      <c r="I43" s="24"/>
      <c r="J43" s="25"/>
      <c r="K43" s="25"/>
      <c r="M43" s="120"/>
      <c r="N43" s="11"/>
    </row>
    <row r="44" spans="1:16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6" ht="12.75" customHeight="1">
      <c r="A45" s="151" t="s">
        <v>244</v>
      </c>
      <c r="B45" s="23" t="s">
        <v>70</v>
      </c>
      <c r="C45" s="24"/>
      <c r="D45" s="25"/>
      <c r="E45" s="36">
        <v>1</v>
      </c>
      <c r="F45" s="27" t="s">
        <v>22</v>
      </c>
      <c r="G45" s="118"/>
      <c r="H45" s="119"/>
      <c r="I45" s="24"/>
      <c r="J45" s="25"/>
      <c r="K45" s="25"/>
      <c r="M45" s="120"/>
      <c r="N45" s="11"/>
      <c r="P45" s="121">
        <f>H45</f>
        <v>0</v>
      </c>
    </row>
    <row r="46" spans="1:16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6" ht="12.95" customHeight="1">
      <c r="A47" s="151"/>
      <c r="B47" s="23"/>
      <c r="C47" s="24"/>
      <c r="D47" s="25"/>
      <c r="E47" s="36"/>
      <c r="F47" s="27"/>
      <c r="G47" s="118"/>
      <c r="H47" s="119"/>
      <c r="I47" s="24"/>
      <c r="J47" s="25"/>
      <c r="K47" s="25"/>
      <c r="M47" s="120"/>
      <c r="N47" s="11"/>
    </row>
    <row r="48" spans="1:16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6" ht="12.95" customHeight="1">
      <c r="A49" s="151"/>
      <c r="B49" s="27" t="s">
        <v>25</v>
      </c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6" ht="12.95" customHeight="1">
      <c r="A50" s="149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6" ht="12.95" customHeight="1">
      <c r="A51" s="151"/>
      <c r="B51" s="23"/>
      <c r="C51" s="24"/>
      <c r="D51" s="25"/>
      <c r="E51" s="36"/>
      <c r="F51" s="27"/>
      <c r="G51" s="118"/>
      <c r="H51" s="119"/>
      <c r="I51" s="24"/>
      <c r="J51" s="25"/>
      <c r="K51" s="25"/>
      <c r="M51" s="120"/>
      <c r="N51" s="11"/>
    </row>
    <row r="52" spans="1:16" ht="12.95" customHeight="1">
      <c r="A52" s="149" t="s">
        <v>237</v>
      </c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6" ht="12.95" customHeight="1">
      <c r="A53" s="151" t="s">
        <v>244</v>
      </c>
      <c r="B53" s="23" t="s">
        <v>245</v>
      </c>
      <c r="C53" s="24"/>
      <c r="D53" s="25"/>
      <c r="E53" s="36"/>
      <c r="F53" s="27"/>
      <c r="G53" s="118"/>
      <c r="H53" s="119"/>
      <c r="I53" s="24"/>
      <c r="J53" s="25"/>
      <c r="K53" s="25"/>
      <c r="M53" s="120"/>
      <c r="N53" s="11"/>
    </row>
    <row r="54" spans="1:16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6" ht="12.95" customHeight="1">
      <c r="A55" s="151"/>
      <c r="B55" s="23"/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6" ht="12.95" customHeight="1">
      <c r="A56" s="149"/>
      <c r="B56" s="21"/>
      <c r="C56" s="15"/>
      <c r="D56" s="16"/>
      <c r="E56" s="37"/>
      <c r="F56" s="18"/>
      <c r="G56" s="116"/>
      <c r="H56" s="117"/>
      <c r="I56" s="15"/>
      <c r="J56" s="16"/>
      <c r="K56" s="16"/>
      <c r="M56" s="30"/>
      <c r="N56" s="11"/>
    </row>
    <row r="57" spans="1:16" ht="12.95" customHeight="1">
      <c r="A57" s="151" t="s">
        <v>238</v>
      </c>
      <c r="B57" s="23" t="s">
        <v>159</v>
      </c>
      <c r="C57" s="24"/>
      <c r="D57" s="25"/>
      <c r="E57" s="36">
        <v>1</v>
      </c>
      <c r="F57" s="27" t="s">
        <v>22</v>
      </c>
      <c r="G57" s="118"/>
      <c r="H57" s="119"/>
      <c r="I57" s="24"/>
      <c r="J57" s="25"/>
      <c r="K57" s="25"/>
      <c r="M57" s="120"/>
      <c r="N57" s="11"/>
    </row>
    <row r="58" spans="1:16" ht="12.95" customHeight="1">
      <c r="A58" s="149"/>
      <c r="B58" s="21"/>
      <c r="C58" s="15"/>
      <c r="D58" s="16"/>
      <c r="E58" s="37"/>
      <c r="F58" s="18"/>
      <c r="G58" s="116"/>
      <c r="H58" s="117"/>
      <c r="I58" s="15"/>
      <c r="J58" s="16"/>
      <c r="K58" s="16"/>
      <c r="M58" s="30"/>
      <c r="N58" s="11"/>
    </row>
    <row r="59" spans="1:16" ht="12.95" customHeight="1">
      <c r="A59" s="151" t="s">
        <v>239</v>
      </c>
      <c r="B59" s="23" t="s">
        <v>160</v>
      </c>
      <c r="C59" s="24"/>
      <c r="D59" s="25"/>
      <c r="E59" s="36">
        <v>1</v>
      </c>
      <c r="F59" s="27" t="s">
        <v>22</v>
      </c>
      <c r="G59" s="118"/>
      <c r="H59" s="119"/>
      <c r="I59" s="24"/>
      <c r="J59" s="25"/>
      <c r="K59" s="25"/>
      <c r="M59" s="120"/>
      <c r="N59" s="11"/>
    </row>
    <row r="60" spans="1:16" ht="12.95" customHeight="1">
      <c r="A60" s="149"/>
      <c r="B60" s="21"/>
      <c r="C60" s="15"/>
      <c r="D60" s="16"/>
      <c r="E60" s="37"/>
      <c r="F60" s="18"/>
      <c r="G60" s="116"/>
      <c r="H60" s="117"/>
      <c r="I60" s="15"/>
      <c r="J60" s="16"/>
      <c r="K60" s="16"/>
      <c r="M60" s="30"/>
      <c r="N60" s="11"/>
    </row>
    <row r="61" spans="1:16" ht="12.95" customHeight="1">
      <c r="A61" s="151" t="s">
        <v>240</v>
      </c>
      <c r="B61" s="23" t="s">
        <v>253</v>
      </c>
      <c r="C61" s="24"/>
      <c r="D61" s="25"/>
      <c r="E61" s="36">
        <v>1</v>
      </c>
      <c r="F61" s="27" t="s">
        <v>22</v>
      </c>
      <c r="G61" s="118"/>
      <c r="H61" s="119"/>
      <c r="I61" s="24"/>
      <c r="J61" s="25"/>
      <c r="K61" s="25"/>
      <c r="M61" s="120"/>
      <c r="N61" s="11"/>
    </row>
    <row r="62" spans="1:16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6" ht="12.75" customHeight="1">
      <c r="A63" s="151" t="s">
        <v>244</v>
      </c>
      <c r="B63" s="23" t="s">
        <v>70</v>
      </c>
      <c r="C63" s="24"/>
      <c r="D63" s="25"/>
      <c r="E63" s="36">
        <v>1</v>
      </c>
      <c r="F63" s="27" t="s">
        <v>22</v>
      </c>
      <c r="G63" s="118"/>
      <c r="H63" s="119"/>
      <c r="I63" s="24"/>
      <c r="J63" s="25"/>
      <c r="K63" s="25"/>
      <c r="M63" s="120"/>
      <c r="N63" s="11"/>
      <c r="P63" s="121">
        <f>H63</f>
        <v>0</v>
      </c>
    </row>
    <row r="64" spans="1:16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7" t="s">
        <v>25</v>
      </c>
      <c r="C67" s="24"/>
      <c r="D67" s="25"/>
      <c r="E67" s="3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 t="s">
        <v>237</v>
      </c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 t="s">
        <v>255</v>
      </c>
      <c r="B71" s="23" t="s">
        <v>247</v>
      </c>
      <c r="C71" s="24"/>
      <c r="D71" s="25"/>
      <c r="E71" s="3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/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3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 t="s">
        <v>238</v>
      </c>
      <c r="B75" s="23" t="s">
        <v>159</v>
      </c>
      <c r="C75" s="24"/>
      <c r="D75" s="25"/>
      <c r="E75" s="36">
        <v>1</v>
      </c>
      <c r="F75" s="27" t="s">
        <v>22</v>
      </c>
      <c r="G75" s="118"/>
      <c r="H75" s="119"/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3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 t="s">
        <v>239</v>
      </c>
      <c r="B77" s="23" t="s">
        <v>160</v>
      </c>
      <c r="C77" s="24"/>
      <c r="D77" s="25"/>
      <c r="E77" s="36">
        <v>1</v>
      </c>
      <c r="F77" s="27" t="s">
        <v>22</v>
      </c>
      <c r="G77" s="118"/>
      <c r="H77" s="119"/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3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 t="s">
        <v>240</v>
      </c>
      <c r="B79" s="23" t="s">
        <v>162</v>
      </c>
      <c r="C79" s="24"/>
      <c r="D79" s="25"/>
      <c r="E79" s="36">
        <v>1</v>
      </c>
      <c r="F79" s="27" t="s">
        <v>22</v>
      </c>
      <c r="G79" s="118"/>
      <c r="H79" s="155"/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37"/>
      <c r="F80" s="18"/>
      <c r="G80" s="116"/>
      <c r="H80" s="117"/>
      <c r="I80" s="15"/>
      <c r="J80" s="16"/>
      <c r="K80" s="16"/>
      <c r="M80" s="30"/>
      <c r="N80" s="11"/>
    </row>
    <row r="81" spans="1:17" ht="12.95" customHeight="1">
      <c r="A81" s="151" t="s">
        <v>259</v>
      </c>
      <c r="B81" s="23" t="s">
        <v>253</v>
      </c>
      <c r="C81" s="24"/>
      <c r="D81" s="25"/>
      <c r="E81" s="36">
        <v>1</v>
      </c>
      <c r="F81" s="27" t="s">
        <v>22</v>
      </c>
      <c r="G81" s="118"/>
      <c r="H81" s="119"/>
      <c r="I81" s="24"/>
      <c r="J81" s="25"/>
      <c r="K81" s="25"/>
      <c r="M81" s="120"/>
      <c r="N81" s="11"/>
    </row>
    <row r="82" spans="1:17" ht="12.95" customHeight="1">
      <c r="A82" s="149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7" ht="12.95" customHeight="1">
      <c r="A83" s="151" t="s">
        <v>246</v>
      </c>
      <c r="B83" s="23" t="s">
        <v>254</v>
      </c>
      <c r="C83" s="24"/>
      <c r="D83" s="25"/>
      <c r="E83" s="36">
        <v>1</v>
      </c>
      <c r="F83" s="27" t="s">
        <v>22</v>
      </c>
      <c r="G83" s="118"/>
      <c r="H83" s="119"/>
      <c r="I83" s="24"/>
      <c r="J83" s="25"/>
      <c r="K83" s="25"/>
      <c r="M83" s="120"/>
      <c r="N83" s="11"/>
    </row>
    <row r="84" spans="1:17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7" ht="12.95" customHeight="1">
      <c r="A85" s="151" t="s">
        <v>260</v>
      </c>
      <c r="B85" s="23" t="s">
        <v>256</v>
      </c>
      <c r="C85" s="24"/>
      <c r="D85" s="25"/>
      <c r="E85" s="36">
        <v>1</v>
      </c>
      <c r="F85" s="27" t="s">
        <v>22</v>
      </c>
      <c r="G85" s="118"/>
      <c r="H85" s="119"/>
      <c r="I85" s="24"/>
      <c r="J85" s="25"/>
      <c r="K85" s="25"/>
      <c r="M85" s="120"/>
      <c r="N85" s="11"/>
      <c r="Q85" s="121">
        <f>H85</f>
        <v>0</v>
      </c>
    </row>
    <row r="86" spans="1:17" ht="12.95" customHeight="1">
      <c r="A86" s="149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7" ht="12.75" customHeight="1">
      <c r="A87" s="151" t="s">
        <v>261</v>
      </c>
      <c r="B87" s="23" t="s">
        <v>70</v>
      </c>
      <c r="C87" s="24"/>
      <c r="D87" s="25"/>
      <c r="E87" s="36">
        <v>1</v>
      </c>
      <c r="F87" s="27" t="s">
        <v>22</v>
      </c>
      <c r="G87" s="118"/>
      <c r="H87" s="119"/>
      <c r="I87" s="24"/>
      <c r="J87" s="25"/>
      <c r="K87" s="25"/>
      <c r="M87" s="120"/>
      <c r="N87" s="11"/>
      <c r="P87" s="121">
        <f>H87</f>
        <v>0</v>
      </c>
    </row>
    <row r="88" spans="1:17" ht="12.95" customHeight="1">
      <c r="A88" s="149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7" ht="12.95" customHeight="1">
      <c r="A89" s="151"/>
      <c r="B89" s="23"/>
      <c r="C89" s="24"/>
      <c r="D89" s="25"/>
      <c r="E89" s="36"/>
      <c r="F89" s="27"/>
      <c r="G89" s="118"/>
      <c r="H89" s="119"/>
      <c r="I89" s="24"/>
      <c r="J89" s="25"/>
      <c r="K89" s="25"/>
      <c r="M89" s="120"/>
      <c r="N89" s="11"/>
    </row>
    <row r="90" spans="1:17" ht="12.95" customHeight="1">
      <c r="A90" s="149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7" ht="12.95" customHeight="1">
      <c r="A91" s="151"/>
      <c r="B91" s="27" t="s">
        <v>25</v>
      </c>
      <c r="C91" s="24"/>
      <c r="D91" s="25"/>
      <c r="E91" s="36"/>
      <c r="F91" s="27"/>
      <c r="G91" s="118"/>
      <c r="H91" s="119"/>
      <c r="I91" s="24"/>
      <c r="J91" s="25"/>
      <c r="K91" s="25"/>
      <c r="M91" s="120"/>
      <c r="N91" s="11"/>
    </row>
    <row r="92" spans="1:17" ht="12.95" customHeight="1">
      <c r="A92" s="149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7" ht="12.95" customHeight="1">
      <c r="A93" s="151"/>
      <c r="B93" s="23"/>
      <c r="C93" s="24"/>
      <c r="D93" s="25"/>
      <c r="E93" s="36"/>
      <c r="F93" s="27"/>
      <c r="G93" s="118"/>
      <c r="H93" s="119"/>
      <c r="I93" s="24"/>
      <c r="J93" s="25"/>
      <c r="K93" s="25"/>
      <c r="M93" s="120"/>
      <c r="N93" s="11"/>
    </row>
    <row r="94" spans="1:17" ht="12.95" customHeight="1">
      <c r="A94" s="149" t="s">
        <v>248</v>
      </c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7" ht="12.95" customHeight="1">
      <c r="A95" s="151" t="s">
        <v>238</v>
      </c>
      <c r="B95" s="23" t="s">
        <v>241</v>
      </c>
      <c r="C95" s="24"/>
      <c r="D95" s="25"/>
      <c r="E95" s="36"/>
      <c r="F95" s="27"/>
      <c r="G95" s="118"/>
      <c r="H95" s="119"/>
      <c r="I95" s="24"/>
      <c r="J95" s="25"/>
      <c r="K95" s="25"/>
      <c r="M95" s="120"/>
      <c r="N95" s="11"/>
    </row>
    <row r="96" spans="1:17" ht="12.95" customHeight="1">
      <c r="A96" s="149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7" ht="12.95" customHeight="1">
      <c r="A97" s="151"/>
      <c r="B97" s="23"/>
      <c r="C97" s="24"/>
      <c r="D97" s="25"/>
      <c r="E97" s="36"/>
      <c r="F97" s="27"/>
      <c r="G97" s="118"/>
      <c r="H97" s="119"/>
      <c r="I97" s="24"/>
      <c r="J97" s="25"/>
      <c r="K97" s="25"/>
      <c r="M97" s="120"/>
      <c r="N97" s="11"/>
    </row>
    <row r="98" spans="1:17" ht="12.95" customHeight="1">
      <c r="A98" s="149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7" ht="12.95" customHeight="1">
      <c r="A99" s="151" t="s">
        <v>238</v>
      </c>
      <c r="B99" s="23" t="s">
        <v>167</v>
      </c>
      <c r="C99" s="24"/>
      <c r="D99" s="25"/>
      <c r="E99" s="36">
        <v>1</v>
      </c>
      <c r="F99" s="27" t="s">
        <v>22</v>
      </c>
      <c r="G99" s="118"/>
      <c r="H99" s="119"/>
      <c r="I99" s="24"/>
      <c r="J99" s="25"/>
      <c r="K99" s="25"/>
      <c r="M99" s="120"/>
      <c r="N99" s="11"/>
    </row>
    <row r="100" spans="1:17" ht="12.95" customHeight="1">
      <c r="A100" s="149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7" ht="12.95" customHeight="1">
      <c r="A101" s="151" t="s">
        <v>239</v>
      </c>
      <c r="B101" s="23" t="s">
        <v>262</v>
      </c>
      <c r="C101" s="24"/>
      <c r="D101" s="25"/>
      <c r="E101" s="36">
        <v>1</v>
      </c>
      <c r="F101" s="27" t="s">
        <v>22</v>
      </c>
      <c r="G101" s="118"/>
      <c r="H101" s="119"/>
      <c r="I101" s="24"/>
      <c r="J101" s="25"/>
      <c r="K101" s="25"/>
      <c r="M101" s="120"/>
      <c r="N101" s="11"/>
    </row>
    <row r="102" spans="1:17" ht="12.95" customHeight="1">
      <c r="A102" s="149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7" ht="12.95" customHeight="1">
      <c r="A103" s="151" t="s">
        <v>240</v>
      </c>
      <c r="B103" s="23" t="s">
        <v>256</v>
      </c>
      <c r="C103" s="24"/>
      <c r="D103" s="25"/>
      <c r="E103" s="36">
        <v>1</v>
      </c>
      <c r="F103" s="27" t="s">
        <v>22</v>
      </c>
      <c r="G103" s="118"/>
      <c r="H103" s="119"/>
      <c r="I103" s="24"/>
      <c r="J103" s="25"/>
      <c r="K103" s="25"/>
      <c r="M103" s="120"/>
      <c r="N103" s="11"/>
      <c r="Q103" s="121">
        <f>H103</f>
        <v>0</v>
      </c>
    </row>
    <row r="104" spans="1:17" ht="12.95" customHeight="1">
      <c r="A104" s="149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7" ht="12.75" customHeight="1">
      <c r="A105" s="151" t="s">
        <v>244</v>
      </c>
      <c r="B105" s="23" t="s">
        <v>70</v>
      </c>
      <c r="C105" s="24"/>
      <c r="D105" s="25"/>
      <c r="E105" s="36">
        <v>1</v>
      </c>
      <c r="F105" s="27" t="s">
        <v>22</v>
      </c>
      <c r="G105" s="118"/>
      <c r="H105" s="119"/>
      <c r="I105" s="24"/>
      <c r="J105" s="25"/>
      <c r="K105" s="25"/>
      <c r="M105" s="120"/>
      <c r="N105" s="11"/>
      <c r="P105" s="121">
        <f>H105</f>
        <v>0</v>
      </c>
    </row>
    <row r="106" spans="1:17" ht="12.95" customHeight="1">
      <c r="A106" s="149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7" ht="12.95" customHeight="1">
      <c r="A107" s="151"/>
      <c r="B107" s="23"/>
      <c r="C107" s="24"/>
      <c r="D107" s="25"/>
      <c r="E107" s="36"/>
      <c r="F107" s="27"/>
      <c r="G107" s="118"/>
      <c r="H107" s="119"/>
      <c r="I107" s="24"/>
      <c r="J107" s="25"/>
      <c r="K107" s="25"/>
      <c r="M107" s="120"/>
      <c r="N107" s="11"/>
    </row>
    <row r="108" spans="1:17" ht="12.95" customHeight="1">
      <c r="A108" s="149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7" ht="12.95" customHeight="1">
      <c r="A109" s="151"/>
      <c r="B109" s="27" t="s">
        <v>25</v>
      </c>
      <c r="C109" s="24"/>
      <c r="D109" s="25"/>
      <c r="E109" s="36"/>
      <c r="F109" s="27"/>
      <c r="G109" s="118"/>
      <c r="H109" s="119"/>
      <c r="I109" s="24"/>
      <c r="J109" s="25"/>
      <c r="K109" s="25"/>
      <c r="M109" s="120"/>
      <c r="N109" s="11"/>
    </row>
    <row r="110" spans="1:17" ht="12.95" customHeight="1">
      <c r="A110" s="149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7" ht="12.95" customHeight="1">
      <c r="A111" s="151"/>
      <c r="B111" s="23"/>
      <c r="C111" s="24"/>
      <c r="D111" s="25"/>
      <c r="E111" s="36"/>
      <c r="F111" s="27"/>
      <c r="G111" s="118"/>
      <c r="H111" s="119"/>
      <c r="I111" s="24"/>
      <c r="J111" s="25"/>
      <c r="K111" s="25"/>
      <c r="M111" s="120"/>
      <c r="N111" s="11"/>
    </row>
    <row r="112" spans="1:17" ht="12.95" customHeight="1">
      <c r="A112" s="149" t="s">
        <v>248</v>
      </c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151" t="s">
        <v>239</v>
      </c>
      <c r="B113" s="23" t="s">
        <v>242</v>
      </c>
      <c r="C113" s="24"/>
      <c r="D113" s="25"/>
      <c r="E113" s="36"/>
      <c r="F113" s="27"/>
      <c r="G113" s="118"/>
      <c r="H113" s="119"/>
      <c r="I113" s="24"/>
      <c r="J113" s="25"/>
      <c r="K113" s="25"/>
      <c r="M113" s="120"/>
      <c r="N113" s="11"/>
    </row>
    <row r="114" spans="1:14" ht="12.95" customHeight="1">
      <c r="A114" s="149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151"/>
      <c r="B115" s="23"/>
      <c r="C115" s="24"/>
      <c r="D115" s="25"/>
      <c r="E115" s="36"/>
      <c r="F115" s="27"/>
      <c r="G115" s="118"/>
      <c r="H115" s="119"/>
      <c r="I115" s="24"/>
      <c r="J115" s="25"/>
      <c r="K115" s="25"/>
      <c r="M115" s="120"/>
      <c r="N115" s="11"/>
    </row>
    <row r="116" spans="1:14" ht="12.95" customHeight="1">
      <c r="A116" s="149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151" t="s">
        <v>238</v>
      </c>
      <c r="B117" s="23" t="s">
        <v>165</v>
      </c>
      <c r="C117" s="24"/>
      <c r="D117" s="25"/>
      <c r="E117" s="36">
        <v>1</v>
      </c>
      <c r="F117" s="27" t="s">
        <v>22</v>
      </c>
      <c r="G117" s="118"/>
      <c r="H117" s="119"/>
      <c r="I117" s="24"/>
      <c r="J117" s="25"/>
      <c r="K117" s="25"/>
      <c r="M117" s="120"/>
      <c r="N117" s="11"/>
    </row>
    <row r="118" spans="1:14" ht="12.95" customHeight="1">
      <c r="A118" s="149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151" t="s">
        <v>239</v>
      </c>
      <c r="B119" s="23" t="s">
        <v>166</v>
      </c>
      <c r="C119" s="24"/>
      <c r="D119" s="25"/>
      <c r="E119" s="36">
        <v>1</v>
      </c>
      <c r="F119" s="27" t="s">
        <v>22</v>
      </c>
      <c r="G119" s="118"/>
      <c r="H119" s="119"/>
      <c r="I119" s="24"/>
      <c r="J119" s="25"/>
      <c r="K119" s="25"/>
      <c r="M119" s="120"/>
      <c r="N119" s="11"/>
    </row>
    <row r="120" spans="1:14" ht="12.95" customHeight="1">
      <c r="A120" s="149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151" t="s">
        <v>240</v>
      </c>
      <c r="B121" s="23" t="s">
        <v>167</v>
      </c>
      <c r="C121" s="24"/>
      <c r="D121" s="25"/>
      <c r="E121" s="36">
        <v>1</v>
      </c>
      <c r="F121" s="27" t="s">
        <v>22</v>
      </c>
      <c r="G121" s="118"/>
      <c r="H121" s="119"/>
      <c r="I121" s="24"/>
      <c r="J121" s="25"/>
      <c r="K121" s="25"/>
      <c r="M121" s="120"/>
      <c r="N121" s="11"/>
    </row>
    <row r="122" spans="1:14" ht="12.95" customHeight="1">
      <c r="A122" s="149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151" t="s">
        <v>244</v>
      </c>
      <c r="B123" s="23" t="s">
        <v>168</v>
      </c>
      <c r="C123" s="24"/>
      <c r="D123" s="25"/>
      <c r="E123" s="36">
        <v>1</v>
      </c>
      <c r="F123" s="27" t="s">
        <v>22</v>
      </c>
      <c r="G123" s="118"/>
      <c r="H123" s="119"/>
      <c r="I123" s="24"/>
      <c r="J123" s="25"/>
      <c r="K123" s="25"/>
      <c r="M123" s="120"/>
      <c r="N123" s="11"/>
    </row>
    <row r="124" spans="1:14" ht="12.95" customHeight="1">
      <c r="A124" s="149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151" t="s">
        <v>255</v>
      </c>
      <c r="B125" s="23" t="s">
        <v>169</v>
      </c>
      <c r="C125" s="24"/>
      <c r="D125" s="25"/>
      <c r="E125" s="36">
        <v>1</v>
      </c>
      <c r="F125" s="27" t="s">
        <v>22</v>
      </c>
      <c r="G125" s="118"/>
      <c r="H125" s="119"/>
      <c r="I125" s="24"/>
      <c r="J125" s="25"/>
      <c r="K125" s="25"/>
      <c r="M125" s="120"/>
      <c r="N125" s="11"/>
    </row>
    <row r="126" spans="1:14" ht="12.95" customHeight="1">
      <c r="A126" s="149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151" t="s">
        <v>257</v>
      </c>
      <c r="B127" s="23" t="s">
        <v>262</v>
      </c>
      <c r="C127" s="24"/>
      <c r="D127" s="25"/>
      <c r="E127" s="36">
        <v>1</v>
      </c>
      <c r="F127" s="27" t="s">
        <v>22</v>
      </c>
      <c r="G127" s="118"/>
      <c r="H127" s="119"/>
      <c r="I127" s="24"/>
      <c r="J127" s="25"/>
      <c r="K127" s="25"/>
      <c r="M127" s="120"/>
      <c r="N127" s="11"/>
    </row>
    <row r="128" spans="1:14" ht="12.95" customHeight="1">
      <c r="A128" s="149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6" ht="12.75" customHeight="1">
      <c r="A129" s="151" t="s">
        <v>261</v>
      </c>
      <c r="B129" s="23" t="s">
        <v>70</v>
      </c>
      <c r="C129" s="24"/>
      <c r="D129" s="25"/>
      <c r="E129" s="36">
        <v>1</v>
      </c>
      <c r="F129" s="27" t="s">
        <v>22</v>
      </c>
      <c r="G129" s="118"/>
      <c r="H129" s="119"/>
      <c r="I129" s="24"/>
      <c r="J129" s="25"/>
      <c r="K129" s="25"/>
      <c r="M129" s="120"/>
      <c r="N129" s="11"/>
      <c r="P129" s="121">
        <f>H129</f>
        <v>0</v>
      </c>
    </row>
    <row r="130" spans="1:16" ht="12.95" customHeight="1">
      <c r="A130" s="149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6" ht="12.95" customHeight="1">
      <c r="A131" s="151"/>
      <c r="B131" s="23"/>
      <c r="C131" s="24"/>
      <c r="D131" s="25"/>
      <c r="E131" s="36"/>
      <c r="F131" s="27"/>
      <c r="G131" s="118"/>
      <c r="H131" s="119"/>
      <c r="I131" s="24"/>
      <c r="J131" s="25"/>
      <c r="K131" s="25"/>
      <c r="M131" s="120"/>
      <c r="N131" s="11"/>
    </row>
    <row r="132" spans="1:16" ht="12.95" customHeight="1">
      <c r="A132" s="149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6" ht="12.95" customHeight="1">
      <c r="A133" s="151"/>
      <c r="B133" s="27" t="s">
        <v>25</v>
      </c>
      <c r="C133" s="24"/>
      <c r="D133" s="25"/>
      <c r="E133" s="36"/>
      <c r="F133" s="27"/>
      <c r="G133" s="118"/>
      <c r="H133" s="119"/>
      <c r="I133" s="24"/>
      <c r="J133" s="25"/>
      <c r="K133" s="25"/>
      <c r="M133" s="120"/>
      <c r="N133" s="11"/>
    </row>
    <row r="134" spans="1:16" ht="12.95" customHeight="1">
      <c r="A134" s="149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6" ht="12.95" customHeight="1">
      <c r="A135" s="151"/>
      <c r="B135" s="23"/>
      <c r="C135" s="24"/>
      <c r="D135" s="25"/>
      <c r="E135" s="36"/>
      <c r="F135" s="27"/>
      <c r="G135" s="118"/>
      <c r="H135" s="119"/>
      <c r="I135" s="24"/>
      <c r="J135" s="25"/>
      <c r="K135" s="25"/>
      <c r="M135" s="120"/>
      <c r="N135" s="11"/>
    </row>
    <row r="136" spans="1:16" ht="12.95" customHeight="1">
      <c r="A136" s="149" t="s">
        <v>248</v>
      </c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6" ht="12.95" customHeight="1">
      <c r="A137" s="151" t="s">
        <v>240</v>
      </c>
      <c r="B137" s="23" t="s">
        <v>243</v>
      </c>
      <c r="C137" s="24"/>
      <c r="D137" s="25"/>
      <c r="E137" s="36"/>
      <c r="F137" s="27"/>
      <c r="G137" s="118"/>
      <c r="H137" s="119"/>
      <c r="I137" s="24"/>
      <c r="J137" s="25"/>
      <c r="K137" s="25"/>
      <c r="M137" s="120"/>
      <c r="N137" s="11"/>
    </row>
    <row r="138" spans="1:16" ht="12.95" customHeight="1">
      <c r="A138" s="149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6" ht="12.95" customHeight="1">
      <c r="A139" s="151"/>
      <c r="B139" s="23"/>
      <c r="C139" s="24"/>
      <c r="D139" s="25"/>
      <c r="E139" s="36"/>
      <c r="F139" s="27"/>
      <c r="G139" s="118"/>
      <c r="H139" s="119"/>
      <c r="I139" s="24"/>
      <c r="J139" s="25"/>
      <c r="K139" s="25"/>
      <c r="M139" s="120"/>
      <c r="N139" s="11"/>
    </row>
    <row r="140" spans="1:16" ht="12.95" customHeight="1">
      <c r="A140" s="149"/>
      <c r="B140" s="21"/>
      <c r="C140" s="15"/>
      <c r="D140" s="16"/>
      <c r="E140" s="37"/>
      <c r="F140" s="18"/>
      <c r="G140" s="116"/>
      <c r="H140" s="117"/>
      <c r="I140" s="15"/>
      <c r="J140" s="16"/>
      <c r="K140" s="16"/>
      <c r="M140" s="30"/>
      <c r="N140" s="11"/>
    </row>
    <row r="141" spans="1:16" ht="12.95" customHeight="1">
      <c r="A141" s="151" t="s">
        <v>238</v>
      </c>
      <c r="B141" s="23" t="s">
        <v>167</v>
      </c>
      <c r="C141" s="24"/>
      <c r="D141" s="25"/>
      <c r="E141" s="36">
        <v>1</v>
      </c>
      <c r="F141" s="27" t="s">
        <v>22</v>
      </c>
      <c r="G141" s="118"/>
      <c r="H141" s="119"/>
      <c r="I141" s="24"/>
      <c r="J141" s="25"/>
      <c r="K141" s="25"/>
      <c r="M141" s="120"/>
      <c r="N141" s="11"/>
    </row>
    <row r="142" spans="1:16" ht="12.95" customHeight="1">
      <c r="A142" s="149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6" ht="12.95" customHeight="1">
      <c r="A143" s="151" t="s">
        <v>239</v>
      </c>
      <c r="B143" s="23" t="s">
        <v>169</v>
      </c>
      <c r="C143" s="24"/>
      <c r="D143" s="25"/>
      <c r="E143" s="36">
        <v>1</v>
      </c>
      <c r="F143" s="27" t="s">
        <v>22</v>
      </c>
      <c r="G143" s="118"/>
      <c r="H143" s="119"/>
      <c r="I143" s="24"/>
      <c r="J143" s="25"/>
      <c r="K143" s="25"/>
      <c r="M143" s="120"/>
      <c r="N143" s="11"/>
    </row>
    <row r="144" spans="1:16" ht="12.95" customHeight="1">
      <c r="A144" s="149"/>
      <c r="B144" s="21"/>
      <c r="C144" s="15"/>
      <c r="D144" s="16"/>
      <c r="E144" s="37"/>
      <c r="F144" s="18"/>
      <c r="G144" s="116"/>
      <c r="H144" s="117"/>
      <c r="I144" s="15"/>
      <c r="J144" s="16"/>
      <c r="K144" s="16"/>
      <c r="M144" s="30"/>
      <c r="N144" s="11"/>
    </row>
    <row r="145" spans="1:16" ht="12.95" customHeight="1">
      <c r="A145" s="151" t="s">
        <v>240</v>
      </c>
      <c r="B145" s="23" t="s">
        <v>262</v>
      </c>
      <c r="C145" s="24"/>
      <c r="D145" s="25"/>
      <c r="E145" s="36">
        <v>1</v>
      </c>
      <c r="F145" s="27" t="s">
        <v>22</v>
      </c>
      <c r="G145" s="118"/>
      <c r="H145" s="119"/>
      <c r="I145" s="24"/>
      <c r="J145" s="25"/>
      <c r="K145" s="25"/>
      <c r="M145" s="120"/>
      <c r="N145" s="11"/>
    </row>
    <row r="146" spans="1:16" ht="12.95" customHeight="1">
      <c r="A146" s="149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6" ht="12.75" customHeight="1">
      <c r="A147" s="151" t="s">
        <v>244</v>
      </c>
      <c r="B147" s="23" t="s">
        <v>70</v>
      </c>
      <c r="C147" s="24"/>
      <c r="D147" s="25"/>
      <c r="E147" s="36">
        <v>1</v>
      </c>
      <c r="F147" s="27" t="s">
        <v>22</v>
      </c>
      <c r="G147" s="118"/>
      <c r="H147" s="119"/>
      <c r="I147" s="24"/>
      <c r="J147" s="25"/>
      <c r="K147" s="25"/>
      <c r="M147" s="120"/>
      <c r="N147" s="11"/>
      <c r="P147" s="121">
        <f>H147</f>
        <v>0</v>
      </c>
    </row>
    <row r="148" spans="1:16" ht="12.95" customHeight="1">
      <c r="A148" s="149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6" ht="12.95" customHeight="1">
      <c r="A149" s="151"/>
      <c r="B149" s="23"/>
      <c r="C149" s="24"/>
      <c r="D149" s="25"/>
      <c r="E149" s="36"/>
      <c r="F149" s="27"/>
      <c r="G149" s="118"/>
      <c r="H149" s="119"/>
      <c r="I149" s="24"/>
      <c r="J149" s="25"/>
      <c r="K149" s="25"/>
      <c r="M149" s="120"/>
      <c r="N149" s="11"/>
    </row>
    <row r="150" spans="1:16" ht="12.95" customHeight="1">
      <c r="A150" s="149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6" ht="12.95" customHeight="1">
      <c r="A151" s="151"/>
      <c r="B151" s="27" t="s">
        <v>25</v>
      </c>
      <c r="C151" s="24"/>
      <c r="D151" s="25"/>
      <c r="E151" s="36"/>
      <c r="F151" s="27"/>
      <c r="G151" s="118"/>
      <c r="H151" s="119"/>
      <c r="I151" s="24"/>
      <c r="J151" s="25"/>
      <c r="K151" s="25"/>
      <c r="M151" s="120"/>
      <c r="N151" s="11"/>
    </row>
    <row r="152" spans="1:16" ht="12.95" customHeight="1">
      <c r="A152" s="149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6" ht="12.95" customHeight="1">
      <c r="A153" s="151"/>
      <c r="B153" s="27"/>
      <c r="C153" s="24"/>
      <c r="D153" s="25"/>
      <c r="E153" s="26"/>
      <c r="F153" s="27"/>
      <c r="G153" s="118"/>
      <c r="H153" s="119"/>
      <c r="I153" s="24"/>
      <c r="J153" s="25"/>
      <c r="K153" s="25"/>
      <c r="M153" s="120"/>
      <c r="N153" s="11"/>
    </row>
    <row r="154" spans="1:16" ht="12.95" customHeight="1">
      <c r="A154" s="149" t="s">
        <v>248</v>
      </c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6" ht="12.95" customHeight="1">
      <c r="A155" s="151" t="s">
        <v>244</v>
      </c>
      <c r="B155" s="23" t="s">
        <v>245</v>
      </c>
      <c r="C155" s="24"/>
      <c r="D155" s="25"/>
      <c r="E155" s="26"/>
      <c r="F155" s="27"/>
      <c r="G155" s="118"/>
      <c r="H155" s="119"/>
      <c r="I155" s="24"/>
      <c r="J155" s="25"/>
      <c r="K155" s="25"/>
      <c r="M155" s="120"/>
      <c r="N155" s="11"/>
    </row>
    <row r="156" spans="1:16" ht="12.95" customHeight="1">
      <c r="A156" s="149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6" ht="12.95" customHeight="1">
      <c r="A157" s="151"/>
      <c r="B157" s="27"/>
      <c r="C157" s="24"/>
      <c r="D157" s="25"/>
      <c r="E157" s="26"/>
      <c r="F157" s="27"/>
      <c r="G157" s="118"/>
      <c r="H157" s="119"/>
      <c r="I157" s="24"/>
      <c r="J157" s="25"/>
      <c r="K157" s="25"/>
      <c r="M157" s="120"/>
      <c r="N157" s="11"/>
    </row>
    <row r="158" spans="1:16" ht="12.95" customHeight="1">
      <c r="A158" s="149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6" ht="12.95" customHeight="1">
      <c r="A159" s="151" t="s">
        <v>238</v>
      </c>
      <c r="B159" s="23" t="s">
        <v>165</v>
      </c>
      <c r="C159" s="24"/>
      <c r="D159" s="25"/>
      <c r="E159" s="36">
        <v>1</v>
      </c>
      <c r="F159" s="27" t="s">
        <v>22</v>
      </c>
      <c r="G159" s="118"/>
      <c r="H159" s="119"/>
      <c r="I159" s="24"/>
      <c r="J159" s="25"/>
      <c r="K159" s="25"/>
      <c r="M159" s="120"/>
      <c r="N159" s="11"/>
    </row>
    <row r="160" spans="1:16" ht="12.95" customHeight="1">
      <c r="A160" s="149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6" ht="12.95" customHeight="1">
      <c r="A161" s="151" t="s">
        <v>239</v>
      </c>
      <c r="B161" s="23" t="s">
        <v>166</v>
      </c>
      <c r="C161" s="24"/>
      <c r="D161" s="25"/>
      <c r="E161" s="36">
        <v>1</v>
      </c>
      <c r="F161" s="27" t="s">
        <v>22</v>
      </c>
      <c r="G161" s="118"/>
      <c r="H161" s="119"/>
      <c r="I161" s="24"/>
      <c r="J161" s="25"/>
      <c r="K161" s="25"/>
      <c r="M161" s="120"/>
      <c r="N161" s="11"/>
    </row>
    <row r="162" spans="1:16" ht="12.95" customHeight="1">
      <c r="A162" s="149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6" ht="12.95" customHeight="1">
      <c r="A163" s="151" t="s">
        <v>240</v>
      </c>
      <c r="B163" s="23" t="s">
        <v>167</v>
      </c>
      <c r="C163" s="24"/>
      <c r="D163" s="25"/>
      <c r="E163" s="36">
        <v>1</v>
      </c>
      <c r="F163" s="27" t="s">
        <v>22</v>
      </c>
      <c r="G163" s="118"/>
      <c r="H163" s="119"/>
      <c r="I163" s="24"/>
      <c r="J163" s="25"/>
      <c r="K163" s="25"/>
      <c r="M163" s="120"/>
      <c r="N163" s="11"/>
    </row>
    <row r="164" spans="1:16" ht="12.95" customHeight="1">
      <c r="A164" s="149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6" ht="12.95" customHeight="1">
      <c r="A165" s="151" t="s">
        <v>244</v>
      </c>
      <c r="B165" s="23" t="s">
        <v>168</v>
      </c>
      <c r="C165" s="24"/>
      <c r="D165" s="25"/>
      <c r="E165" s="36">
        <v>1</v>
      </c>
      <c r="F165" s="27" t="s">
        <v>22</v>
      </c>
      <c r="G165" s="118"/>
      <c r="H165" s="119"/>
      <c r="I165" s="24"/>
      <c r="J165" s="25"/>
      <c r="K165" s="25"/>
      <c r="M165" s="120"/>
      <c r="N165" s="11"/>
    </row>
    <row r="166" spans="1:16" ht="12.95" customHeight="1">
      <c r="A166" s="149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6" ht="12.95" customHeight="1">
      <c r="A167" s="151" t="s">
        <v>255</v>
      </c>
      <c r="B167" s="23" t="s">
        <v>169</v>
      </c>
      <c r="C167" s="24"/>
      <c r="D167" s="25"/>
      <c r="E167" s="36">
        <v>1</v>
      </c>
      <c r="F167" s="27" t="s">
        <v>22</v>
      </c>
      <c r="G167" s="118"/>
      <c r="H167" s="119"/>
      <c r="I167" s="24"/>
      <c r="J167" s="25"/>
      <c r="K167" s="25"/>
      <c r="M167" s="120"/>
      <c r="N167" s="11"/>
    </row>
    <row r="168" spans="1:16" ht="12.95" customHeight="1">
      <c r="A168" s="149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6" ht="12.95" customHeight="1">
      <c r="A169" s="151" t="s">
        <v>257</v>
      </c>
      <c r="B169" s="23" t="s">
        <v>262</v>
      </c>
      <c r="C169" s="24"/>
      <c r="D169" s="25"/>
      <c r="E169" s="36">
        <v>1</v>
      </c>
      <c r="F169" s="27" t="s">
        <v>22</v>
      </c>
      <c r="G169" s="118"/>
      <c r="H169" s="119"/>
      <c r="I169" s="24"/>
      <c r="J169" s="25"/>
      <c r="K169" s="25"/>
      <c r="M169" s="120"/>
      <c r="N169" s="11"/>
    </row>
    <row r="170" spans="1:16" ht="12.95" customHeight="1">
      <c r="A170" s="149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6" ht="12.75" customHeight="1">
      <c r="A171" s="151" t="s">
        <v>261</v>
      </c>
      <c r="B171" s="23" t="s">
        <v>70</v>
      </c>
      <c r="C171" s="24"/>
      <c r="D171" s="25"/>
      <c r="E171" s="36">
        <v>1</v>
      </c>
      <c r="F171" s="27" t="s">
        <v>22</v>
      </c>
      <c r="G171" s="118"/>
      <c r="H171" s="119"/>
      <c r="I171" s="24"/>
      <c r="J171" s="25"/>
      <c r="K171" s="25"/>
      <c r="M171" s="120"/>
      <c r="N171" s="11"/>
      <c r="P171" s="121">
        <f>H171</f>
        <v>0</v>
      </c>
    </row>
    <row r="172" spans="1:16" ht="12.95" customHeight="1">
      <c r="A172" s="149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6" ht="12.95" customHeight="1">
      <c r="A173" s="151"/>
      <c r="B173" s="23"/>
      <c r="C173" s="24"/>
      <c r="D173" s="25"/>
      <c r="E173" s="36"/>
      <c r="F173" s="27"/>
      <c r="G173" s="118"/>
      <c r="H173" s="119"/>
      <c r="I173" s="24"/>
      <c r="J173" s="25"/>
      <c r="K173" s="25"/>
      <c r="M173" s="120"/>
      <c r="N173" s="11"/>
    </row>
    <row r="174" spans="1:16" ht="12.95" customHeight="1">
      <c r="A174" s="149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6" ht="12.95" customHeight="1">
      <c r="A175" s="151"/>
      <c r="B175" s="27" t="s">
        <v>25</v>
      </c>
      <c r="C175" s="24"/>
      <c r="D175" s="25"/>
      <c r="E175" s="36"/>
      <c r="F175" s="27"/>
      <c r="G175" s="118"/>
      <c r="H175" s="119"/>
      <c r="I175" s="24"/>
      <c r="J175" s="25"/>
      <c r="K175" s="25"/>
      <c r="M175" s="120"/>
      <c r="N175" s="11"/>
    </row>
    <row r="176" spans="1:16" ht="12.95" customHeight="1">
      <c r="A176" s="149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151"/>
      <c r="B177" s="27"/>
      <c r="C177" s="24"/>
      <c r="D177" s="25"/>
      <c r="E177" s="26"/>
      <c r="F177" s="27"/>
      <c r="G177" s="118"/>
      <c r="H177" s="119"/>
      <c r="I177" s="24"/>
      <c r="J177" s="25"/>
      <c r="K177" s="25"/>
      <c r="M177" s="120"/>
      <c r="N177" s="11"/>
    </row>
    <row r="178" spans="1:14" ht="12.95" customHeight="1">
      <c r="A178" s="149" t="s">
        <v>248</v>
      </c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151" t="s">
        <v>255</v>
      </c>
      <c r="B179" s="23" t="s">
        <v>247</v>
      </c>
      <c r="C179" s="24"/>
      <c r="D179" s="25"/>
      <c r="E179" s="26"/>
      <c r="F179" s="27"/>
      <c r="G179" s="118"/>
      <c r="H179" s="119"/>
      <c r="I179" s="24"/>
      <c r="J179" s="25"/>
      <c r="K179" s="25"/>
      <c r="M179" s="120"/>
      <c r="N179" s="11"/>
    </row>
    <row r="180" spans="1:14" ht="12.95" customHeight="1">
      <c r="A180" s="149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151"/>
      <c r="B181" s="27"/>
      <c r="C181" s="24"/>
      <c r="D181" s="25"/>
      <c r="E181" s="26"/>
      <c r="F181" s="27"/>
      <c r="G181" s="118"/>
      <c r="H181" s="119"/>
      <c r="I181" s="24"/>
      <c r="J181" s="25"/>
      <c r="K181" s="25"/>
      <c r="M181" s="120"/>
      <c r="N181" s="11"/>
    </row>
    <row r="182" spans="1:14" ht="12.95" customHeight="1">
      <c r="A182" s="149"/>
      <c r="B182" s="21"/>
      <c r="C182" s="15"/>
      <c r="D182" s="16"/>
      <c r="E182" s="17"/>
      <c r="F182" s="18"/>
      <c r="G182" s="116"/>
      <c r="H182" s="117"/>
      <c r="I182" s="15"/>
      <c r="J182" s="16"/>
      <c r="K182" s="16"/>
      <c r="M182" s="30"/>
      <c r="N182" s="11"/>
    </row>
    <row r="183" spans="1:14" ht="12.95" customHeight="1">
      <c r="A183" s="151" t="s">
        <v>238</v>
      </c>
      <c r="B183" s="23" t="s">
        <v>165</v>
      </c>
      <c r="C183" s="24"/>
      <c r="D183" s="25"/>
      <c r="E183" s="36">
        <v>1</v>
      </c>
      <c r="F183" s="27" t="s">
        <v>22</v>
      </c>
      <c r="G183" s="118"/>
      <c r="H183" s="119"/>
      <c r="I183" s="24"/>
      <c r="J183" s="25"/>
      <c r="K183" s="25"/>
      <c r="M183" s="120"/>
      <c r="N183" s="11"/>
    </row>
    <row r="184" spans="1:14" ht="12.95" customHeight="1">
      <c r="A184" s="149"/>
      <c r="B184" s="21"/>
      <c r="C184" s="15"/>
      <c r="D184" s="16"/>
      <c r="E184" s="17"/>
      <c r="F184" s="18"/>
      <c r="G184" s="116"/>
      <c r="H184" s="117"/>
      <c r="I184" s="15"/>
      <c r="J184" s="16"/>
      <c r="K184" s="16"/>
      <c r="M184" s="30"/>
      <c r="N184" s="11"/>
    </row>
    <row r="185" spans="1:14" ht="12.95" customHeight="1">
      <c r="A185" s="151" t="s">
        <v>239</v>
      </c>
      <c r="B185" s="23" t="s">
        <v>166</v>
      </c>
      <c r="C185" s="24"/>
      <c r="D185" s="25"/>
      <c r="E185" s="36">
        <v>1</v>
      </c>
      <c r="F185" s="27" t="s">
        <v>22</v>
      </c>
      <c r="G185" s="118"/>
      <c r="H185" s="119"/>
      <c r="I185" s="24"/>
      <c r="J185" s="25"/>
      <c r="K185" s="25"/>
      <c r="M185" s="120"/>
      <c r="N185" s="11"/>
    </row>
    <row r="186" spans="1:14" ht="12.95" customHeight="1">
      <c r="A186" s="149"/>
      <c r="B186" s="21"/>
      <c r="C186" s="15"/>
      <c r="D186" s="16"/>
      <c r="E186" s="17"/>
      <c r="F186" s="18"/>
      <c r="G186" s="116"/>
      <c r="H186" s="117"/>
      <c r="I186" s="15"/>
      <c r="J186" s="16"/>
      <c r="K186" s="16"/>
      <c r="M186" s="30"/>
      <c r="N186" s="11"/>
    </row>
    <row r="187" spans="1:14" ht="12.95" customHeight="1">
      <c r="A187" s="151" t="s">
        <v>240</v>
      </c>
      <c r="B187" s="23" t="s">
        <v>167</v>
      </c>
      <c r="C187" s="24"/>
      <c r="D187" s="25"/>
      <c r="E187" s="36">
        <v>1</v>
      </c>
      <c r="F187" s="27" t="s">
        <v>22</v>
      </c>
      <c r="G187" s="118"/>
      <c r="H187" s="119"/>
      <c r="I187" s="24"/>
      <c r="J187" s="25"/>
      <c r="K187" s="25"/>
      <c r="M187" s="120"/>
      <c r="N187" s="11"/>
    </row>
    <row r="188" spans="1:14" ht="12.95" customHeight="1">
      <c r="A188" s="149"/>
      <c r="B188" s="21"/>
      <c r="C188" s="15"/>
      <c r="D188" s="16"/>
      <c r="E188" s="17"/>
      <c r="F188" s="18"/>
      <c r="G188" s="116"/>
      <c r="H188" s="117"/>
      <c r="I188" s="15"/>
      <c r="J188" s="16"/>
      <c r="K188" s="16"/>
      <c r="M188" s="30"/>
      <c r="N188" s="11"/>
    </row>
    <row r="189" spans="1:14" ht="12.95" customHeight="1">
      <c r="A189" s="151" t="s">
        <v>244</v>
      </c>
      <c r="B189" s="23" t="s">
        <v>168</v>
      </c>
      <c r="C189" s="24"/>
      <c r="D189" s="25"/>
      <c r="E189" s="36">
        <v>1</v>
      </c>
      <c r="F189" s="27" t="s">
        <v>22</v>
      </c>
      <c r="G189" s="118"/>
      <c r="H189" s="119"/>
      <c r="I189" s="24"/>
      <c r="J189" s="25"/>
      <c r="K189" s="25"/>
      <c r="M189" s="120"/>
      <c r="N189" s="11"/>
    </row>
    <row r="190" spans="1:14" ht="12.95" customHeight="1">
      <c r="A190" s="149"/>
      <c r="B190" s="21"/>
      <c r="C190" s="15"/>
      <c r="D190" s="16"/>
      <c r="E190" s="17"/>
      <c r="F190" s="18"/>
      <c r="G190" s="116"/>
      <c r="H190" s="117"/>
      <c r="I190" s="15"/>
      <c r="J190" s="16"/>
      <c r="K190" s="16"/>
      <c r="M190" s="30"/>
      <c r="N190" s="11"/>
    </row>
    <row r="191" spans="1:14" ht="12.95" customHeight="1">
      <c r="A191" s="151" t="s">
        <v>255</v>
      </c>
      <c r="B191" s="23" t="s">
        <v>169</v>
      </c>
      <c r="C191" s="24"/>
      <c r="D191" s="25"/>
      <c r="E191" s="36">
        <v>1</v>
      </c>
      <c r="F191" s="27" t="s">
        <v>22</v>
      </c>
      <c r="G191" s="118"/>
      <c r="H191" s="119"/>
      <c r="I191" s="24"/>
      <c r="J191" s="25"/>
      <c r="K191" s="25"/>
      <c r="M191" s="120"/>
      <c r="N191" s="11"/>
    </row>
    <row r="192" spans="1:14" ht="12.95" customHeight="1">
      <c r="A192" s="149"/>
      <c r="B192" s="21"/>
      <c r="C192" s="15"/>
      <c r="D192" s="16"/>
      <c r="E192" s="17"/>
      <c r="F192" s="18"/>
      <c r="G192" s="116"/>
      <c r="H192" s="117"/>
      <c r="I192" s="15"/>
      <c r="J192" s="16"/>
      <c r="K192" s="16"/>
      <c r="M192" s="30"/>
      <c r="N192" s="11"/>
    </row>
    <row r="193" spans="1:16" ht="12.95" customHeight="1">
      <c r="A193" s="151" t="s">
        <v>257</v>
      </c>
      <c r="B193" s="23" t="s">
        <v>171</v>
      </c>
      <c r="C193" s="24"/>
      <c r="D193" s="25"/>
      <c r="E193" s="36">
        <v>1</v>
      </c>
      <c r="F193" s="27" t="s">
        <v>22</v>
      </c>
      <c r="G193" s="118"/>
      <c r="H193" s="119"/>
      <c r="I193" s="24"/>
      <c r="J193" s="25"/>
      <c r="K193" s="25"/>
      <c r="M193" s="120"/>
      <c r="N193" s="11"/>
    </row>
    <row r="194" spans="1:16" ht="12.95" customHeight="1">
      <c r="A194" s="149"/>
      <c r="B194" s="21"/>
      <c r="C194" s="15"/>
      <c r="D194" s="16"/>
      <c r="E194" s="17"/>
      <c r="F194" s="18"/>
      <c r="G194" s="116"/>
      <c r="H194" s="117"/>
      <c r="I194" s="15"/>
      <c r="J194" s="16"/>
      <c r="K194" s="16"/>
      <c r="M194" s="30"/>
      <c r="N194" s="11"/>
    </row>
    <row r="195" spans="1:16" ht="12.95" customHeight="1">
      <c r="A195" s="151" t="s">
        <v>261</v>
      </c>
      <c r="B195" s="23" t="s">
        <v>262</v>
      </c>
      <c r="C195" s="24"/>
      <c r="D195" s="25"/>
      <c r="E195" s="36">
        <v>1</v>
      </c>
      <c r="F195" s="27" t="s">
        <v>22</v>
      </c>
      <c r="G195" s="118"/>
      <c r="H195" s="119"/>
      <c r="I195" s="24"/>
      <c r="J195" s="25"/>
      <c r="K195" s="25"/>
      <c r="M195" s="120"/>
      <c r="N195" s="11"/>
    </row>
    <row r="196" spans="1:16" ht="12.95" customHeight="1">
      <c r="A196" s="149"/>
      <c r="B196" s="21"/>
      <c r="C196" s="15"/>
      <c r="D196" s="16"/>
      <c r="E196" s="17"/>
      <c r="F196" s="18"/>
      <c r="G196" s="116"/>
      <c r="H196" s="117"/>
      <c r="I196" s="15"/>
      <c r="J196" s="16"/>
      <c r="K196" s="16"/>
      <c r="M196" s="30"/>
      <c r="N196" s="11"/>
    </row>
    <row r="197" spans="1:16" ht="12.75" customHeight="1">
      <c r="A197" s="151" t="s">
        <v>263</v>
      </c>
      <c r="B197" s="23" t="s">
        <v>70</v>
      </c>
      <c r="C197" s="24"/>
      <c r="D197" s="25"/>
      <c r="E197" s="36">
        <v>1</v>
      </c>
      <c r="F197" s="27" t="s">
        <v>22</v>
      </c>
      <c r="G197" s="118"/>
      <c r="H197" s="119"/>
      <c r="I197" s="24"/>
      <c r="J197" s="25"/>
      <c r="K197" s="25"/>
      <c r="M197" s="120"/>
      <c r="N197" s="11"/>
      <c r="P197" s="121">
        <f>H197</f>
        <v>0</v>
      </c>
    </row>
    <row r="198" spans="1:16" ht="12.95" customHeight="1">
      <c r="A198" s="149"/>
      <c r="B198" s="21"/>
      <c r="C198" s="15"/>
      <c r="D198" s="16"/>
      <c r="E198" s="17"/>
      <c r="F198" s="18"/>
      <c r="G198" s="116"/>
      <c r="H198" s="117"/>
      <c r="I198" s="15"/>
      <c r="J198" s="16"/>
      <c r="K198" s="16"/>
      <c r="M198" s="30"/>
      <c r="N198" s="11"/>
    </row>
    <row r="199" spans="1:16" ht="12.95" customHeight="1">
      <c r="A199" s="151"/>
      <c r="B199" s="27"/>
      <c r="C199" s="24"/>
      <c r="D199" s="25"/>
      <c r="E199" s="26"/>
      <c r="F199" s="27"/>
      <c r="G199" s="118"/>
      <c r="H199" s="119"/>
      <c r="I199" s="24"/>
      <c r="J199" s="25"/>
      <c r="K199" s="25"/>
      <c r="M199" s="120"/>
      <c r="N199" s="11"/>
    </row>
    <row r="200" spans="1:16" ht="12.95" customHeight="1">
      <c r="A200" s="149"/>
      <c r="B200" s="21"/>
      <c r="C200" s="15"/>
      <c r="D200" s="16"/>
      <c r="E200" s="17"/>
      <c r="F200" s="18"/>
      <c r="G200" s="116"/>
      <c r="H200" s="117"/>
      <c r="I200" s="15"/>
      <c r="J200" s="16"/>
      <c r="K200" s="16"/>
      <c r="M200" s="30"/>
      <c r="N200" s="11"/>
    </row>
    <row r="201" spans="1:16" ht="12.95" customHeight="1">
      <c r="A201" s="151"/>
      <c r="B201" s="27" t="s">
        <v>25</v>
      </c>
      <c r="C201" s="24"/>
      <c r="D201" s="25"/>
      <c r="E201" s="36"/>
      <c r="F201" s="27"/>
      <c r="G201" s="118"/>
      <c r="H201" s="119"/>
      <c r="I201" s="24"/>
      <c r="J201" s="25"/>
      <c r="K201" s="25"/>
      <c r="M201" s="120"/>
      <c r="N201" s="11"/>
    </row>
    <row r="202" spans="1:16" ht="12.95" customHeight="1">
      <c r="A202" s="149"/>
      <c r="B202" s="21"/>
      <c r="C202" s="15"/>
      <c r="D202" s="16"/>
      <c r="E202" s="17"/>
      <c r="F202" s="18"/>
      <c r="G202" s="116"/>
      <c r="H202" s="117"/>
      <c r="I202" s="15"/>
      <c r="J202" s="16"/>
      <c r="K202" s="16"/>
      <c r="M202" s="30"/>
      <c r="N202" s="11"/>
    </row>
    <row r="203" spans="1:16" ht="12.95" customHeight="1">
      <c r="A203" s="151"/>
      <c r="B203" s="27"/>
      <c r="C203" s="24"/>
      <c r="D203" s="25"/>
      <c r="E203" s="26"/>
      <c r="F203" s="27"/>
      <c r="G203" s="118"/>
      <c r="H203" s="119"/>
      <c r="I203" s="24"/>
      <c r="J203" s="25"/>
      <c r="K203" s="25"/>
      <c r="M203" s="120"/>
      <c r="N203" s="11"/>
    </row>
    <row r="204" spans="1:16" ht="12.95" customHeight="1">
      <c r="A204" s="149"/>
      <c r="B204" s="21"/>
      <c r="C204" s="15"/>
      <c r="D204" s="16"/>
      <c r="E204" s="17"/>
      <c r="F204" s="18"/>
      <c r="G204" s="116"/>
      <c r="H204" s="117"/>
      <c r="I204" s="15"/>
      <c r="J204" s="16"/>
      <c r="K204" s="16"/>
      <c r="M204" s="30"/>
      <c r="N204" s="11"/>
    </row>
    <row r="205" spans="1:16" ht="12.95" customHeight="1">
      <c r="A205" s="151"/>
      <c r="B205" s="27"/>
      <c r="C205" s="24"/>
      <c r="D205" s="25"/>
      <c r="E205" s="26"/>
      <c r="F205" s="27"/>
      <c r="G205" s="118"/>
      <c r="H205" s="119"/>
      <c r="I205" s="24"/>
      <c r="J205" s="25"/>
      <c r="K205" s="25"/>
      <c r="M205" s="120"/>
      <c r="N205" s="11"/>
    </row>
    <row r="206" spans="1:16" ht="12.95" customHeight="1">
      <c r="A206" s="149"/>
      <c r="B206" s="21"/>
      <c r="C206" s="15"/>
      <c r="D206" s="16"/>
      <c r="E206" s="17"/>
      <c r="F206" s="18"/>
      <c r="G206" s="116"/>
      <c r="H206" s="117"/>
      <c r="I206" s="15"/>
      <c r="J206" s="16"/>
      <c r="K206" s="16"/>
      <c r="M206" s="30"/>
      <c r="N206" s="11"/>
    </row>
    <row r="207" spans="1:16" ht="12.95" customHeight="1">
      <c r="A207" s="151"/>
      <c r="B207" s="27"/>
      <c r="C207" s="24"/>
      <c r="D207" s="25"/>
      <c r="E207" s="26"/>
      <c r="F207" s="27"/>
      <c r="G207" s="118"/>
      <c r="H207" s="119"/>
      <c r="I207" s="24"/>
      <c r="J207" s="25"/>
      <c r="K207" s="25"/>
      <c r="M207" s="120"/>
      <c r="N207" s="11"/>
    </row>
    <row r="208" spans="1:16" ht="12.95" customHeight="1">
      <c r="A208" s="149"/>
      <c r="B208" s="21"/>
      <c r="C208" s="15"/>
      <c r="D208" s="16"/>
      <c r="E208" s="17"/>
      <c r="F208" s="18"/>
      <c r="G208" s="116"/>
      <c r="H208" s="117"/>
      <c r="I208" s="15"/>
      <c r="J208" s="16"/>
      <c r="K208" s="16"/>
      <c r="M208" s="30"/>
      <c r="N208" s="11"/>
    </row>
    <row r="209" spans="1:14" ht="12.95" customHeight="1">
      <c r="A209" s="151"/>
      <c r="B209" s="27"/>
      <c r="C209" s="24"/>
      <c r="D209" s="25"/>
      <c r="E209" s="26"/>
      <c r="F209" s="27"/>
      <c r="G209" s="118"/>
      <c r="H209" s="119"/>
      <c r="I209" s="24"/>
      <c r="J209" s="25"/>
      <c r="K209" s="25"/>
      <c r="M209" s="120"/>
      <c r="N209" s="11"/>
    </row>
    <row r="210" spans="1:14" ht="12.95" customHeight="1">
      <c r="A210" s="149"/>
      <c r="B210" s="21"/>
      <c r="C210" s="15"/>
      <c r="D210" s="16"/>
      <c r="E210" s="17"/>
      <c r="F210" s="18"/>
      <c r="G210" s="116"/>
      <c r="H210" s="117"/>
      <c r="I210" s="15"/>
      <c r="J210" s="16"/>
      <c r="K210" s="16"/>
      <c r="M210" s="30"/>
      <c r="N210" s="11"/>
    </row>
    <row r="211" spans="1:14" ht="12.95" customHeight="1">
      <c r="A211" s="151"/>
      <c r="B211" s="27"/>
      <c r="C211" s="24"/>
      <c r="D211" s="25"/>
      <c r="E211" s="26"/>
      <c r="F211" s="27"/>
      <c r="G211" s="118"/>
      <c r="H211" s="119"/>
      <c r="I211" s="24"/>
      <c r="J211" s="25"/>
      <c r="K211" s="25"/>
      <c r="M211" s="120"/>
      <c r="N211" s="11"/>
    </row>
    <row r="212" spans="1:14" ht="12.95" customHeight="1">
      <c r="A212" s="149"/>
      <c r="B212" s="21"/>
      <c r="C212" s="15"/>
      <c r="D212" s="16"/>
      <c r="E212" s="17"/>
      <c r="F212" s="18"/>
      <c r="G212" s="116"/>
      <c r="H212" s="117"/>
      <c r="I212" s="15"/>
      <c r="J212" s="16"/>
      <c r="K212" s="16"/>
      <c r="M212" s="30"/>
      <c r="N212" s="11"/>
    </row>
    <row r="213" spans="1:14" ht="12.95" customHeight="1">
      <c r="A213" s="151"/>
      <c r="B213" s="27"/>
      <c r="C213" s="24"/>
      <c r="D213" s="25"/>
      <c r="E213" s="26"/>
      <c r="F213" s="27"/>
      <c r="G213" s="118"/>
      <c r="H213" s="119"/>
      <c r="I213" s="24"/>
      <c r="J213" s="25"/>
      <c r="K213" s="25"/>
      <c r="M213" s="120"/>
      <c r="N213" s="11"/>
    </row>
    <row r="214" spans="1:14" ht="12.95" customHeight="1">
      <c r="A214" s="149"/>
      <c r="B214" s="21"/>
      <c r="C214" s="15"/>
      <c r="D214" s="16"/>
      <c r="E214" s="17"/>
      <c r="F214" s="18"/>
      <c r="G214" s="116"/>
      <c r="H214" s="117"/>
      <c r="I214" s="15"/>
      <c r="J214" s="16"/>
      <c r="K214" s="16"/>
      <c r="M214" s="30"/>
      <c r="N214" s="11"/>
    </row>
    <row r="215" spans="1:14" ht="12.95" customHeight="1">
      <c r="A215" s="151"/>
      <c r="B215" s="27"/>
      <c r="C215" s="24"/>
      <c r="D215" s="25"/>
      <c r="E215" s="26"/>
      <c r="F215" s="27"/>
      <c r="G215" s="118"/>
      <c r="H215" s="119">
        <f t="shared" ref="H215" si="0">IF(B215&lt;&gt;"計",ROUNDDOWN(E215*G215,0),SUM(H180:H214))</f>
        <v>0</v>
      </c>
      <c r="I215" s="24"/>
      <c r="J215" s="25"/>
      <c r="K215" s="25"/>
      <c r="M215" s="120"/>
      <c r="N215" s="11"/>
    </row>
    <row r="216" spans="1:14" ht="12.95" customHeight="1">
      <c r="A216" s="149"/>
      <c r="B216" s="21"/>
      <c r="C216" s="15"/>
      <c r="D216" s="16"/>
      <c r="E216" s="17"/>
      <c r="F216" s="18"/>
      <c r="G216" s="116"/>
      <c r="H216" s="117"/>
      <c r="I216" s="15"/>
      <c r="J216" s="16"/>
      <c r="K216" s="16"/>
      <c r="M216" s="30"/>
      <c r="N216" s="11"/>
    </row>
    <row r="217" spans="1:14" ht="12.95" customHeight="1">
      <c r="A217" s="151"/>
      <c r="B217" s="27"/>
      <c r="C217" s="24"/>
      <c r="D217" s="25"/>
      <c r="E217" s="26"/>
      <c r="F217" s="27"/>
      <c r="G217" s="118"/>
      <c r="H217" s="119">
        <f t="shared" ref="H217" si="1">IF(B217&lt;&gt;"計",ROUNDDOWN(E217*G217,0),SUM(H182:H216))</f>
        <v>0</v>
      </c>
      <c r="I217" s="24"/>
      <c r="J217" s="25"/>
      <c r="K217" s="25"/>
      <c r="M217" s="120"/>
      <c r="N217" s="11"/>
    </row>
    <row r="218" spans="1:14" ht="12.95" customHeight="1">
      <c r="A218" s="149"/>
      <c r="B218" s="21"/>
      <c r="C218" s="15"/>
      <c r="D218" s="16"/>
      <c r="E218" s="17"/>
      <c r="F218" s="18"/>
      <c r="G218" s="116"/>
      <c r="H218" s="117"/>
      <c r="I218" s="15"/>
      <c r="J218" s="16"/>
      <c r="K218" s="16"/>
      <c r="M218" s="30"/>
      <c r="N218" s="11"/>
    </row>
    <row r="219" spans="1:14" ht="12.95" customHeight="1">
      <c r="A219" s="151"/>
      <c r="B219" s="27"/>
      <c r="C219" s="24"/>
      <c r="D219" s="25"/>
      <c r="E219" s="26"/>
      <c r="F219" s="27"/>
      <c r="G219" s="118"/>
      <c r="H219" s="119">
        <f t="shared" ref="H219" si="2">IF(B219&lt;&gt;"計",ROUNDDOWN(E219*G219,0),SUM(H184:H218))</f>
        <v>0</v>
      </c>
      <c r="I219" s="24"/>
      <c r="J219" s="25"/>
      <c r="K219" s="25"/>
      <c r="M219" s="120"/>
      <c r="N219" s="11"/>
    </row>
    <row r="220" spans="1:14" ht="12.95" customHeight="1">
      <c r="A220" s="149"/>
      <c r="B220" s="21"/>
      <c r="C220" s="15"/>
      <c r="D220" s="16"/>
      <c r="E220" s="17"/>
      <c r="F220" s="18"/>
      <c r="G220" s="116"/>
      <c r="H220" s="117"/>
      <c r="I220" s="15"/>
      <c r="J220" s="16"/>
      <c r="K220" s="16"/>
      <c r="M220" s="30"/>
      <c r="N220" s="11"/>
    </row>
    <row r="221" spans="1:14" ht="12.95" customHeight="1">
      <c r="A221" s="151"/>
      <c r="B221" s="27"/>
      <c r="C221" s="24"/>
      <c r="D221" s="25"/>
      <c r="E221" s="26"/>
      <c r="F221" s="27"/>
      <c r="G221" s="118"/>
      <c r="H221" s="119">
        <f t="shared" ref="H221" si="3">IF(B221&lt;&gt;"計",ROUNDDOWN(E221*G221,0),SUM(H186:H220))</f>
        <v>0</v>
      </c>
      <c r="I221" s="24"/>
      <c r="J221" s="25"/>
      <c r="K221" s="25"/>
      <c r="M221" s="120"/>
      <c r="N221" s="11"/>
    </row>
    <row r="222" spans="1:14" ht="12.95" customHeight="1">
      <c r="A222" s="149"/>
      <c r="B222" s="21"/>
      <c r="C222" s="15"/>
      <c r="D222" s="16"/>
      <c r="E222" s="17"/>
      <c r="F222" s="18"/>
      <c r="G222" s="116"/>
      <c r="H222" s="117"/>
      <c r="I222" s="15"/>
      <c r="J222" s="16"/>
      <c r="K222" s="16"/>
      <c r="M222" s="30"/>
      <c r="N222" s="11"/>
    </row>
    <row r="223" spans="1:14" ht="12.95" customHeight="1">
      <c r="A223" s="151"/>
      <c r="B223" s="27"/>
      <c r="C223" s="24"/>
      <c r="D223" s="25"/>
      <c r="E223" s="26"/>
      <c r="F223" s="27"/>
      <c r="G223" s="118"/>
      <c r="H223" s="119">
        <f t="shared" ref="H223" si="4">IF(B223&lt;&gt;"計",ROUNDDOWN(E223*G223,0),SUM(H188:H222))</f>
        <v>0</v>
      </c>
      <c r="I223" s="24"/>
      <c r="J223" s="25"/>
      <c r="K223" s="25"/>
      <c r="M223" s="120"/>
      <c r="N223" s="11"/>
    </row>
    <row r="224" spans="1:14" ht="12.95" customHeight="1">
      <c r="A224" s="149"/>
      <c r="B224" s="21"/>
      <c r="C224" s="15"/>
      <c r="D224" s="16"/>
      <c r="E224" s="17"/>
      <c r="F224" s="18"/>
      <c r="G224" s="116"/>
      <c r="H224" s="117"/>
      <c r="I224" s="15"/>
      <c r="J224" s="16"/>
      <c r="K224" s="16"/>
      <c r="M224" s="30"/>
      <c r="N224" s="11"/>
    </row>
    <row r="225" spans="1:14" ht="12.95" customHeight="1">
      <c r="A225" s="151"/>
      <c r="B225" s="27"/>
      <c r="C225" s="24"/>
      <c r="D225" s="25"/>
      <c r="E225" s="26"/>
      <c r="F225" s="27"/>
      <c r="G225" s="118"/>
      <c r="H225" s="119">
        <f t="shared" ref="H225" si="5">IF(B225&lt;&gt;"計",ROUNDDOWN(E225*G225,0),SUM(H190:H224))</f>
        <v>0</v>
      </c>
      <c r="I225" s="24"/>
      <c r="J225" s="25"/>
      <c r="K225" s="25"/>
      <c r="M225" s="120"/>
      <c r="N225" s="11"/>
    </row>
    <row r="226" spans="1:14" ht="12.95" customHeight="1">
      <c r="A226" s="149"/>
      <c r="B226" s="21"/>
      <c r="C226" s="15"/>
      <c r="D226" s="16"/>
      <c r="E226" s="17"/>
      <c r="F226" s="18"/>
      <c r="G226" s="116"/>
      <c r="H226" s="117"/>
      <c r="I226" s="15"/>
      <c r="J226" s="16"/>
      <c r="K226" s="16"/>
      <c r="M226" s="30"/>
      <c r="N226" s="11"/>
    </row>
    <row r="227" spans="1:14" ht="12.95" customHeight="1">
      <c r="A227" s="151"/>
      <c r="B227" s="27"/>
      <c r="C227" s="24"/>
      <c r="D227" s="25"/>
      <c r="E227" s="26"/>
      <c r="F227" s="27"/>
      <c r="G227" s="118"/>
      <c r="H227" s="119">
        <f t="shared" ref="H227" si="6">IF(B227&lt;&gt;"計",ROUNDDOWN(E227*G227,0),SUM(H192:H226))</f>
        <v>0</v>
      </c>
      <c r="I227" s="24"/>
      <c r="J227" s="25"/>
      <c r="K227" s="25"/>
      <c r="M227" s="120"/>
      <c r="N227" s="11"/>
    </row>
    <row r="228" spans="1:14" ht="12.95" customHeight="1">
      <c r="A228" s="149"/>
      <c r="B228" s="21"/>
      <c r="C228" s="15"/>
      <c r="D228" s="16"/>
      <c r="E228" s="17"/>
      <c r="F228" s="18"/>
      <c r="G228" s="116"/>
      <c r="H228" s="117"/>
      <c r="I228" s="15"/>
      <c r="J228" s="16"/>
      <c r="K228" s="16"/>
      <c r="M228" s="30"/>
      <c r="N228" s="11"/>
    </row>
    <row r="229" spans="1:14" ht="12.95" customHeight="1">
      <c r="A229" s="151"/>
      <c r="B229" s="27"/>
      <c r="C229" s="24"/>
      <c r="D229" s="25"/>
      <c r="E229" s="26"/>
      <c r="F229" s="27"/>
      <c r="G229" s="118"/>
      <c r="H229" s="119">
        <f t="shared" ref="H229" si="7">IF(B229&lt;&gt;"計",ROUNDDOWN(E229*G229,0),SUM(H194:H228))</f>
        <v>0</v>
      </c>
      <c r="I229" s="24"/>
      <c r="J229" s="25"/>
      <c r="K229" s="25"/>
      <c r="M229" s="120"/>
      <c r="N229" s="11"/>
    </row>
    <row r="230" spans="1:14" ht="12.95" customHeight="1">
      <c r="A230" s="149"/>
      <c r="B230" s="21"/>
      <c r="C230" s="15"/>
      <c r="D230" s="16"/>
      <c r="E230" s="17"/>
      <c r="F230" s="18"/>
      <c r="G230" s="116"/>
      <c r="H230" s="117"/>
      <c r="I230" s="15"/>
      <c r="J230" s="16"/>
      <c r="K230" s="16"/>
      <c r="M230" s="30"/>
      <c r="N230" s="11"/>
    </row>
    <row r="231" spans="1:14" ht="12.95" customHeight="1">
      <c r="A231" s="151"/>
      <c r="B231" s="27"/>
      <c r="C231" s="24"/>
      <c r="D231" s="25"/>
      <c r="E231" s="26"/>
      <c r="F231" s="27"/>
      <c r="G231" s="118"/>
      <c r="H231" s="119">
        <f t="shared" ref="H231" si="8">IF(B231&lt;&gt;"計",ROUNDDOWN(E231*G231,0),SUM(H196:H230))</f>
        <v>0</v>
      </c>
      <c r="I231" s="24"/>
      <c r="J231" s="25"/>
      <c r="K231" s="25"/>
      <c r="M231" s="120"/>
      <c r="N231" s="11"/>
    </row>
    <row r="232" spans="1:14" ht="12.95" customHeight="1">
      <c r="A232" s="149"/>
      <c r="B232" s="21"/>
      <c r="C232" s="15"/>
      <c r="D232" s="16"/>
      <c r="E232" s="17"/>
      <c r="F232" s="18"/>
      <c r="G232" s="116"/>
      <c r="H232" s="117"/>
      <c r="I232" s="15"/>
      <c r="J232" s="16"/>
      <c r="K232" s="16"/>
      <c r="M232" s="30"/>
      <c r="N232" s="11"/>
    </row>
    <row r="233" spans="1:14" ht="12.95" customHeight="1">
      <c r="A233" s="151"/>
      <c r="B233" s="27"/>
      <c r="C233" s="24"/>
      <c r="D233" s="25"/>
      <c r="E233" s="26"/>
      <c r="F233" s="27"/>
      <c r="G233" s="118"/>
      <c r="H233" s="119">
        <f t="shared" ref="H233" si="9">IF(B233&lt;&gt;"計",ROUNDDOWN(E233*G233,0),SUM(H198:H232))</f>
        <v>0</v>
      </c>
      <c r="I233" s="24"/>
      <c r="J233" s="25"/>
      <c r="K233" s="25"/>
      <c r="M233" s="120"/>
      <c r="N233" s="11"/>
    </row>
    <row r="234" spans="1:14" ht="12.95" customHeight="1">
      <c r="A234" s="149"/>
      <c r="B234" s="21"/>
      <c r="C234" s="15"/>
      <c r="D234" s="16"/>
      <c r="E234" s="17"/>
      <c r="F234" s="18"/>
      <c r="G234" s="116"/>
      <c r="H234" s="117"/>
      <c r="I234" s="15"/>
      <c r="J234" s="16"/>
      <c r="K234" s="16"/>
      <c r="M234" s="30"/>
      <c r="N234" s="11"/>
    </row>
    <row r="235" spans="1:14" ht="12.95" customHeight="1">
      <c r="A235" s="151"/>
      <c r="B235" s="27"/>
      <c r="C235" s="24"/>
      <c r="D235" s="25"/>
      <c r="E235" s="26"/>
      <c r="F235" s="27"/>
      <c r="G235" s="118"/>
      <c r="H235" s="119">
        <f t="shared" ref="H235" si="10">IF(B235&lt;&gt;"計",ROUNDDOWN(E235*G235,0),SUM(H200:H234))</f>
        <v>0</v>
      </c>
      <c r="I235" s="24"/>
      <c r="J235" s="25"/>
      <c r="K235" s="25"/>
      <c r="M235" s="120"/>
      <c r="N235" s="11"/>
    </row>
    <row r="236" spans="1:14" ht="12.95" customHeight="1">
      <c r="A236" s="149"/>
      <c r="B236" s="21"/>
      <c r="C236" s="15"/>
      <c r="D236" s="16"/>
      <c r="E236" s="17"/>
      <c r="F236" s="18"/>
      <c r="G236" s="116"/>
      <c r="H236" s="117"/>
      <c r="I236" s="15"/>
      <c r="J236" s="16"/>
      <c r="K236" s="16"/>
      <c r="M236" s="30"/>
      <c r="N236" s="11"/>
    </row>
    <row r="237" spans="1:14" ht="12.95" customHeight="1">
      <c r="A237" s="151"/>
      <c r="B237" s="27"/>
      <c r="C237" s="24"/>
      <c r="D237" s="25"/>
      <c r="E237" s="26"/>
      <c r="F237" s="27"/>
      <c r="G237" s="118"/>
      <c r="H237" s="119">
        <f t="shared" ref="H237" si="11">IF(B237&lt;&gt;"計",ROUNDDOWN(E237*G237,0),SUM(H202:H236))</f>
        <v>0</v>
      </c>
      <c r="I237" s="24"/>
      <c r="J237" s="25"/>
      <c r="K237" s="25"/>
      <c r="M237" s="120"/>
      <c r="N237" s="11"/>
    </row>
    <row r="238" spans="1:14" ht="12.95" customHeight="1">
      <c r="A238" s="149"/>
      <c r="B238" s="21"/>
      <c r="C238" s="15"/>
      <c r="D238" s="16"/>
      <c r="E238" s="17"/>
      <c r="F238" s="18"/>
      <c r="G238" s="116"/>
      <c r="H238" s="117"/>
      <c r="I238" s="15"/>
      <c r="J238" s="16"/>
      <c r="K238" s="16"/>
      <c r="M238" s="30"/>
      <c r="N238" s="11"/>
    </row>
    <row r="239" spans="1:14" ht="12.95" customHeight="1">
      <c r="A239" s="151"/>
      <c r="B239" s="27"/>
      <c r="C239" s="24"/>
      <c r="D239" s="25"/>
      <c r="E239" s="26"/>
      <c r="F239" s="27"/>
      <c r="G239" s="118"/>
      <c r="H239" s="119">
        <f>IF(B239&lt;&gt;"計",ROUNDDOWN(E239*G239,0),SUM(H178:H238))</f>
        <v>0</v>
      </c>
      <c r="I239" s="24"/>
      <c r="J239" s="25"/>
      <c r="K239" s="25"/>
      <c r="M239" s="120"/>
      <c r="N239" s="11"/>
    </row>
    <row r="240" spans="1:14" ht="12.95" customHeight="1">
      <c r="A240" s="149"/>
      <c r="B240" s="21"/>
      <c r="C240" s="15"/>
      <c r="D240" s="16"/>
      <c r="E240" s="17"/>
      <c r="F240" s="18"/>
      <c r="G240" s="116"/>
      <c r="H240" s="117"/>
      <c r="I240" s="15"/>
      <c r="J240" s="16"/>
      <c r="K240" s="16"/>
      <c r="M240" s="30"/>
      <c r="N240" s="11"/>
    </row>
    <row r="241" spans="1:14" ht="12.95" customHeight="1">
      <c r="A241" s="151"/>
      <c r="B241" s="27"/>
      <c r="C241" s="24"/>
      <c r="D241" s="25"/>
      <c r="E241" s="26"/>
      <c r="F241" s="27"/>
      <c r="G241" s="118"/>
      <c r="H241" s="119">
        <f>IF(B241&lt;&gt;"計",ROUNDDOWN(E241*G241,0),SUM(H180:H240))</f>
        <v>0</v>
      </c>
      <c r="I241" s="24"/>
      <c r="J241" s="25"/>
      <c r="K241" s="25"/>
      <c r="M241" s="120"/>
      <c r="N241" s="11"/>
    </row>
    <row r="242" spans="1:14" ht="12.95" customHeight="1">
      <c r="A242" s="149"/>
      <c r="B242" s="21"/>
      <c r="C242" s="15"/>
      <c r="D242" s="16"/>
      <c r="E242" s="17"/>
      <c r="F242" s="18"/>
      <c r="G242" s="116"/>
      <c r="H242" s="117"/>
      <c r="I242" s="15"/>
      <c r="J242" s="16"/>
      <c r="K242" s="16"/>
      <c r="M242" s="30"/>
      <c r="N242" s="11"/>
    </row>
    <row r="243" spans="1:14" ht="12.95" customHeight="1">
      <c r="A243" s="151"/>
      <c r="B243" s="27"/>
      <c r="C243" s="24"/>
      <c r="D243" s="25"/>
      <c r="E243" s="26"/>
      <c r="F243" s="27"/>
      <c r="G243" s="118"/>
      <c r="H243" s="119">
        <f>IF(B243&lt;&gt;"計",ROUNDDOWN(E243*G243,0),SUM(H182:H242))</f>
        <v>0</v>
      </c>
      <c r="I243" s="24"/>
      <c r="J243" s="25"/>
      <c r="K243" s="25"/>
      <c r="M243" s="120"/>
      <c r="N243" s="11"/>
    </row>
    <row r="244" spans="1:14" ht="12.95" customHeight="1">
      <c r="A244" s="149"/>
      <c r="B244" s="21"/>
      <c r="C244" s="15"/>
      <c r="D244" s="16"/>
      <c r="E244" s="17"/>
      <c r="F244" s="18"/>
      <c r="G244" s="116"/>
      <c r="H244" s="117"/>
      <c r="I244" s="15"/>
      <c r="J244" s="16"/>
      <c r="K244" s="16"/>
      <c r="M244" s="30"/>
      <c r="N244" s="11"/>
    </row>
    <row r="245" spans="1:14" ht="12.95" customHeight="1">
      <c r="A245" s="151"/>
      <c r="B245" s="27"/>
      <c r="C245" s="24"/>
      <c r="D245" s="25"/>
      <c r="E245" s="26"/>
      <c r="F245" s="27"/>
      <c r="G245" s="118"/>
      <c r="H245" s="119">
        <f>IF(B245&lt;&gt;"計",ROUNDDOWN(E245*G245,0),SUM(H184:H244))</f>
        <v>0</v>
      </c>
      <c r="I245" s="24"/>
      <c r="J245" s="25"/>
      <c r="K245" s="25"/>
      <c r="M245" s="120"/>
      <c r="N245" s="11"/>
    </row>
    <row r="246" spans="1:14" ht="12.95" customHeight="1">
      <c r="A246" s="149"/>
      <c r="B246" s="21"/>
      <c r="C246" s="15"/>
      <c r="D246" s="16"/>
      <c r="E246" s="17"/>
      <c r="F246" s="18"/>
      <c r="G246" s="116"/>
      <c r="H246" s="117"/>
      <c r="I246" s="15"/>
      <c r="J246" s="16"/>
      <c r="K246" s="16"/>
      <c r="M246" s="30"/>
      <c r="N246" s="11"/>
    </row>
    <row r="247" spans="1:14" ht="12.95" customHeight="1">
      <c r="A247" s="151"/>
      <c r="B247" s="27"/>
      <c r="C247" s="24"/>
      <c r="D247" s="25"/>
      <c r="E247" s="26"/>
      <c r="F247" s="27"/>
      <c r="G247" s="118"/>
      <c r="H247" s="119">
        <f>IF(B247&lt;&gt;"計",ROUNDDOWN(E247*G247,0),SUM(H186:H246))</f>
        <v>0</v>
      </c>
      <c r="I247" s="24"/>
      <c r="J247" s="25"/>
      <c r="K247" s="25"/>
      <c r="M247" s="120"/>
      <c r="N247" s="11"/>
    </row>
    <row r="248" spans="1:14" ht="12.95" customHeight="1">
      <c r="A248" s="149"/>
      <c r="B248" s="21"/>
      <c r="C248" s="15"/>
      <c r="D248" s="16"/>
      <c r="E248" s="17"/>
      <c r="F248" s="18"/>
      <c r="G248" s="116"/>
      <c r="H248" s="117"/>
      <c r="I248" s="15"/>
      <c r="J248" s="16"/>
      <c r="K248" s="16"/>
      <c r="M248" s="30"/>
      <c r="N248" s="11"/>
    </row>
    <row r="249" spans="1:14" ht="12.95" customHeight="1">
      <c r="A249" s="151"/>
      <c r="B249" s="27"/>
      <c r="C249" s="24"/>
      <c r="D249" s="25"/>
      <c r="E249" s="26"/>
      <c r="F249" s="27"/>
      <c r="G249" s="118"/>
      <c r="H249" s="119">
        <f>IF(B249&lt;&gt;"計",ROUNDDOWN(E249*G249,0),SUM(H188:H248))</f>
        <v>0</v>
      </c>
      <c r="I249" s="24"/>
      <c r="J249" s="25"/>
      <c r="K249" s="25"/>
      <c r="M249" s="120"/>
      <c r="N249" s="11"/>
    </row>
    <row r="250" spans="1:14" ht="12.95" customHeight="1">
      <c r="A250" s="149"/>
      <c r="B250" s="21"/>
      <c r="C250" s="15"/>
      <c r="D250" s="16"/>
      <c r="E250" s="17"/>
      <c r="F250" s="18"/>
      <c r="G250" s="116"/>
      <c r="H250" s="117"/>
      <c r="I250" s="15"/>
      <c r="J250" s="16"/>
      <c r="K250" s="16"/>
      <c r="M250" s="30"/>
      <c r="N250" s="11"/>
    </row>
    <row r="251" spans="1:14" ht="12.95" customHeight="1">
      <c r="A251" s="151"/>
      <c r="B251" s="27"/>
      <c r="C251" s="24"/>
      <c r="D251" s="25"/>
      <c r="E251" s="26"/>
      <c r="F251" s="27"/>
      <c r="G251" s="118"/>
      <c r="H251" s="119">
        <f>IF(B251&lt;&gt;"計",ROUNDDOWN(E251*G251,0),SUM(H192:H250))</f>
        <v>0</v>
      </c>
      <c r="I251" s="24"/>
      <c r="J251" s="25"/>
      <c r="K251" s="25"/>
      <c r="M251" s="120"/>
      <c r="N251" s="11"/>
    </row>
    <row r="252" spans="1:14" ht="12.95" customHeight="1">
      <c r="A252" s="149"/>
      <c r="B252" s="21"/>
      <c r="C252" s="15"/>
      <c r="D252" s="16"/>
      <c r="E252" s="17"/>
      <c r="F252" s="18"/>
      <c r="G252" s="116"/>
      <c r="H252" s="117"/>
      <c r="I252" s="15"/>
      <c r="J252" s="16"/>
      <c r="K252" s="16"/>
      <c r="M252" s="30"/>
      <c r="N252" s="11"/>
    </row>
    <row r="253" spans="1:14" ht="12.95" customHeight="1">
      <c r="A253" s="151"/>
      <c r="B253" s="27"/>
      <c r="C253" s="24"/>
      <c r="D253" s="25"/>
      <c r="E253" s="26"/>
      <c r="F253" s="27"/>
      <c r="G253" s="118"/>
      <c r="H253" s="119">
        <f>IF(B253&lt;&gt;"計",ROUNDDOWN(E253*G253,0),SUM(H194:H252))</f>
        <v>0</v>
      </c>
      <c r="I253" s="24"/>
      <c r="J253" s="25"/>
      <c r="K253" s="25"/>
      <c r="M253" s="120"/>
      <c r="N253" s="11"/>
    </row>
    <row r="254" spans="1:14" ht="12.95" customHeight="1">
      <c r="E254" s="28"/>
      <c r="M254" s="30"/>
      <c r="N254" s="11"/>
    </row>
    <row r="255" spans="1:14" ht="12.95" customHeight="1">
      <c r="E255" s="28"/>
      <c r="M255" s="120"/>
      <c r="N255" s="11"/>
    </row>
    <row r="256" spans="1:14" ht="12.95" customHeight="1">
      <c r="E256" s="28"/>
      <c r="M256" s="30"/>
      <c r="N256" s="11"/>
    </row>
    <row r="257" spans="5:14" ht="12.95" customHeight="1">
      <c r="E257" s="28"/>
      <c r="M257" s="120"/>
      <c r="N257" s="11"/>
    </row>
    <row r="258" spans="5:14" ht="12.95" customHeight="1">
      <c r="E258" s="28"/>
      <c r="M258" s="30"/>
      <c r="N258" s="11"/>
    </row>
    <row r="259" spans="5:14" ht="12.95" customHeight="1">
      <c r="E259" s="28"/>
      <c r="M259" s="120"/>
      <c r="N259" s="11"/>
    </row>
    <row r="260" spans="5:14" ht="12.95" customHeight="1">
      <c r="E260" s="28"/>
      <c r="M260" s="30"/>
      <c r="N260" s="11"/>
    </row>
    <row r="261" spans="5:14" ht="12.95" customHeight="1">
      <c r="M261" s="120"/>
      <c r="N261" s="11"/>
    </row>
    <row r="262" spans="5:14" ht="12.95" customHeight="1">
      <c r="M262" s="30"/>
      <c r="N262" s="11"/>
    </row>
    <row r="263" spans="5:14" ht="12.95" customHeight="1">
      <c r="M263" s="120"/>
      <c r="N263" s="11"/>
    </row>
    <row r="264" spans="5:14" ht="12.95" customHeight="1">
      <c r="M264" s="30"/>
      <c r="N264" s="11"/>
    </row>
    <row r="265" spans="5:14" ht="12.95" customHeight="1">
      <c r="M265" s="120"/>
      <c r="N265" s="11"/>
    </row>
    <row r="266" spans="5:14" ht="12.95" customHeight="1">
      <c r="M266" s="30"/>
      <c r="N266" s="11"/>
    </row>
    <row r="267" spans="5:14" ht="12.95" customHeight="1">
      <c r="M267" s="120"/>
      <c r="N267" s="11"/>
    </row>
    <row r="268" spans="5:14" ht="12.95" customHeight="1">
      <c r="M268" s="30"/>
      <c r="N268" s="11"/>
    </row>
    <row r="269" spans="5:14" ht="12.95" customHeight="1">
      <c r="M269" s="120"/>
      <c r="N269" s="11"/>
    </row>
    <row r="270" spans="5:14" ht="12.95" customHeight="1">
      <c r="M270" s="30"/>
      <c r="N270" s="11"/>
    </row>
    <row r="271" spans="5:14" ht="12.95" customHeight="1">
      <c r="M271" s="120"/>
      <c r="N271" s="11"/>
    </row>
    <row r="272" spans="5:14" ht="12.95" customHeight="1">
      <c r="M272" s="30"/>
      <c r="N272" s="11"/>
    </row>
    <row r="273" spans="13:14" ht="12.95" customHeight="1">
      <c r="M273" s="120"/>
      <c r="N273" s="11"/>
    </row>
    <row r="274" spans="13:14" ht="12.95" customHeight="1">
      <c r="M274" s="30"/>
      <c r="N274" s="11"/>
    </row>
    <row r="275" spans="13:14" ht="12.95" customHeight="1">
      <c r="M275" s="120"/>
      <c r="N275" s="11"/>
    </row>
    <row r="276" spans="13:14" ht="12.95" customHeight="1">
      <c r="M276" s="30"/>
      <c r="N276" s="11"/>
    </row>
    <row r="277" spans="13:14" ht="12.95" customHeight="1">
      <c r="M277" s="120"/>
      <c r="N277" s="11"/>
    </row>
    <row r="278" spans="13:14" ht="12.95" customHeight="1">
      <c r="M278" s="30"/>
      <c r="N278" s="11"/>
    </row>
    <row r="279" spans="13:14" ht="12.95" customHeight="1">
      <c r="M279" s="120"/>
      <c r="N279" s="11"/>
    </row>
    <row r="280" spans="13:14" ht="12.95" customHeight="1">
      <c r="M280" s="30"/>
      <c r="N280" s="11"/>
    </row>
    <row r="281" spans="13:14" ht="12.95" customHeight="1">
      <c r="M281" s="120"/>
      <c r="N281" s="11"/>
    </row>
    <row r="282" spans="13:14" ht="12.95" customHeight="1">
      <c r="M282" s="30"/>
      <c r="N282" s="11"/>
    </row>
    <row r="283" spans="13:14" ht="12.95" customHeight="1">
      <c r="M283" s="120"/>
      <c r="N283" s="11"/>
    </row>
    <row r="284" spans="13:14" ht="12.95" customHeight="1">
      <c r="M284" s="30"/>
      <c r="N284" s="11"/>
    </row>
    <row r="285" spans="13:14" ht="12.95" customHeight="1">
      <c r="M285" s="120"/>
      <c r="N285" s="11"/>
    </row>
    <row r="286" spans="13:14" ht="12.95" customHeight="1">
      <c r="M286" s="30"/>
      <c r="N286" s="11"/>
    </row>
    <row r="287" spans="13:14" ht="12.95" customHeight="1">
      <c r="M287" s="120"/>
      <c r="N287" s="11"/>
    </row>
    <row r="288" spans="13:14" ht="12.95" customHeight="1">
      <c r="M288" s="30"/>
      <c r="N288" s="11"/>
    </row>
    <row r="289" spans="13:14" ht="12.95" customHeight="1">
      <c r="M289" s="120"/>
      <c r="N289" s="11"/>
    </row>
    <row r="290" spans="13:14" ht="12.95" customHeight="1">
      <c r="M290" s="30"/>
      <c r="N290" s="11"/>
    </row>
    <row r="291" spans="13:14" ht="12.95" customHeight="1">
      <c r="M291" s="120"/>
      <c r="N291" s="11"/>
    </row>
    <row r="292" spans="13:14" ht="12.95" customHeight="1">
      <c r="M292" s="30"/>
      <c r="N292" s="11"/>
    </row>
    <row r="293" spans="13:14" ht="12.95" customHeight="1">
      <c r="M293" s="120"/>
      <c r="N293" s="11"/>
    </row>
    <row r="294" spans="13:14" ht="12.95" customHeight="1">
      <c r="M294" s="30"/>
      <c r="N294" s="11"/>
    </row>
    <row r="295" spans="13:14" ht="12.95" customHeight="1">
      <c r="M295" s="120"/>
      <c r="N295" s="11"/>
    </row>
    <row r="296" spans="13:14" ht="12.95" customHeight="1">
      <c r="M296" s="30"/>
      <c r="N296" s="11"/>
    </row>
    <row r="297" spans="13:14" ht="12.95" customHeight="1">
      <c r="M297" s="120"/>
      <c r="N297" s="11"/>
    </row>
    <row r="298" spans="13:14" ht="12.95" customHeight="1">
      <c r="M298" s="30"/>
      <c r="N298" s="11"/>
    </row>
    <row r="299" spans="13:14" ht="12.95" customHeight="1">
      <c r="M299" s="120"/>
      <c r="N299" s="11"/>
    </row>
    <row r="300" spans="13:14" ht="12.95" customHeight="1">
      <c r="M300" s="30"/>
      <c r="N300" s="11"/>
    </row>
    <row r="301" spans="13:14" ht="12.95" customHeight="1">
      <c r="M301" s="120"/>
      <c r="N301" s="11"/>
    </row>
    <row r="302" spans="13:14" ht="12.95" customHeight="1">
      <c r="M302" s="30"/>
      <c r="N302" s="11"/>
    </row>
    <row r="303" spans="13:14" ht="12.95" customHeight="1">
      <c r="M303" s="120"/>
      <c r="N303" s="11"/>
    </row>
    <row r="304" spans="13:14" ht="12.95" customHeight="1">
      <c r="M304" s="30"/>
      <c r="N304" s="11"/>
    </row>
    <row r="305" spans="13:14" ht="12.95" customHeight="1">
      <c r="M305" s="120"/>
      <c r="N305" s="11"/>
    </row>
    <row r="306" spans="13:14" ht="12.95" customHeight="1">
      <c r="M306" s="30"/>
      <c r="N306" s="11"/>
    </row>
    <row r="307" spans="13:14" ht="12.95" customHeight="1">
      <c r="M307" s="120"/>
      <c r="N307" s="11"/>
    </row>
    <row r="308" spans="13:14" ht="12.95" customHeight="1">
      <c r="M308" s="30"/>
      <c r="N308" s="11"/>
    </row>
    <row r="309" spans="13:14" ht="12.95" customHeight="1">
      <c r="M309" s="120"/>
      <c r="N309" s="11"/>
    </row>
    <row r="310" spans="13:14" ht="12.95" customHeight="1">
      <c r="M310" s="30"/>
      <c r="N310" s="11"/>
    </row>
    <row r="311" spans="13:14" ht="12.95" customHeight="1">
      <c r="M311" s="120"/>
      <c r="N311" s="11"/>
    </row>
    <row r="312" spans="13:14" ht="12.95" customHeight="1">
      <c r="M312" s="30"/>
      <c r="N312" s="11"/>
    </row>
    <row r="313" spans="13:14" ht="12.95" customHeight="1">
      <c r="M313" s="120"/>
      <c r="N313" s="11"/>
    </row>
    <row r="314" spans="13:14" ht="12.95" customHeight="1">
      <c r="M314" s="30"/>
      <c r="N314" s="11"/>
    </row>
    <row r="315" spans="13:14" ht="12.95" customHeight="1">
      <c r="M315" s="120"/>
      <c r="N315" s="11"/>
    </row>
    <row r="316" spans="13:14" ht="12.95" customHeight="1">
      <c r="M316" s="30"/>
      <c r="N316" s="11"/>
    </row>
    <row r="317" spans="13:14" ht="12.95" customHeight="1">
      <c r="M317" s="120"/>
      <c r="N317" s="11"/>
    </row>
    <row r="318" spans="13:14" ht="12.95" customHeight="1">
      <c r="M318" s="30"/>
      <c r="N318" s="11"/>
    </row>
    <row r="319" spans="13:14" ht="12.95" customHeight="1">
      <c r="M319" s="120"/>
      <c r="N319" s="11"/>
    </row>
    <row r="320" spans="13:14" ht="12.95" customHeight="1">
      <c r="M320" s="30"/>
      <c r="N320" s="11"/>
    </row>
    <row r="321" spans="13:14" ht="12.95" customHeight="1">
      <c r="M321" s="120"/>
      <c r="N321" s="11"/>
    </row>
    <row r="322" spans="13:14" ht="12.95" customHeight="1">
      <c r="M322" s="30"/>
      <c r="N322" s="11"/>
    </row>
    <row r="323" spans="13:14" ht="12.95" customHeight="1">
      <c r="M323" s="120"/>
      <c r="N323" s="11"/>
    </row>
    <row r="324" spans="13:14" ht="12.95" customHeight="1">
      <c r="M324" s="30"/>
      <c r="N324" s="11"/>
    </row>
    <row r="325" spans="13:14" ht="12.95" customHeight="1">
      <c r="M325" s="120"/>
      <c r="N325" s="11"/>
    </row>
    <row r="326" spans="13:14" ht="12.95" customHeight="1">
      <c r="M326" s="30"/>
      <c r="N326" s="11"/>
    </row>
    <row r="327" spans="13:14" ht="12.95" customHeight="1">
      <c r="M327" s="120"/>
      <c r="N327" s="11"/>
    </row>
    <row r="328" spans="13:14" ht="12.95" customHeight="1">
      <c r="M328" s="30"/>
      <c r="N328" s="11"/>
    </row>
    <row r="329" spans="13:14" ht="12.95" customHeight="1">
      <c r="M329" s="120"/>
      <c r="N329" s="11"/>
    </row>
    <row r="330" spans="13:14" ht="12.95" customHeight="1">
      <c r="M330" s="30"/>
      <c r="N330" s="11"/>
    </row>
    <row r="331" spans="13:14" ht="12.95" customHeight="1">
      <c r="M331" s="120"/>
      <c r="N331" s="11"/>
    </row>
    <row r="332" spans="13:14" ht="12.95" customHeight="1">
      <c r="M332" s="30"/>
      <c r="N332" s="11"/>
    </row>
    <row r="333" spans="13:14" ht="12.95" customHeight="1">
      <c r="M333" s="120"/>
      <c r="N333" s="11"/>
    </row>
    <row r="334" spans="13:14" ht="12.95" customHeight="1">
      <c r="M334" s="30"/>
      <c r="N334" s="11"/>
    </row>
    <row r="335" spans="13:14" ht="12.95" customHeight="1">
      <c r="M335" s="120"/>
      <c r="N335" s="11"/>
    </row>
    <row r="336" spans="13:14" ht="12.95" customHeight="1">
      <c r="M336" s="30"/>
      <c r="N336" s="11"/>
    </row>
    <row r="337" spans="13:14" ht="12.95" customHeight="1">
      <c r="M337" s="120"/>
      <c r="N337" s="11"/>
    </row>
    <row r="338" spans="13:14" ht="12.95" customHeight="1">
      <c r="M338" s="30"/>
      <c r="N338" s="11"/>
    </row>
    <row r="339" spans="13:14" ht="12.95" customHeight="1">
      <c r="M339" s="120"/>
      <c r="N339" s="11"/>
    </row>
    <row r="340" spans="13:14" ht="12.95" customHeight="1">
      <c r="M340" s="30"/>
      <c r="N340" s="11"/>
    </row>
    <row r="341" spans="13:14" ht="12.95" customHeight="1">
      <c r="M341" s="120"/>
      <c r="N341" s="11"/>
    </row>
    <row r="342" spans="13:14" ht="12.95" customHeight="1">
      <c r="M342" s="30"/>
      <c r="N342" s="11"/>
    </row>
    <row r="343" spans="13:14" ht="12.95" customHeight="1">
      <c r="M343" s="120"/>
      <c r="N343" s="11"/>
    </row>
    <row r="344" spans="13:14" ht="12.95" customHeight="1">
      <c r="M344" s="30"/>
      <c r="N344" s="11"/>
    </row>
    <row r="345" spans="13:14" ht="12.95" customHeight="1">
      <c r="M345" s="120"/>
      <c r="N345" s="11"/>
    </row>
    <row r="346" spans="13:14" ht="12.95" customHeight="1">
      <c r="M346" s="30"/>
      <c r="N346" s="11"/>
    </row>
    <row r="347" spans="13:14" ht="12.95" customHeight="1">
      <c r="M347" s="120"/>
      <c r="N347" s="11"/>
    </row>
    <row r="348" spans="13:14" ht="12.95" customHeight="1">
      <c r="M348" s="30"/>
      <c r="N348" s="11"/>
    </row>
    <row r="349" spans="13:14" ht="12.95" customHeight="1">
      <c r="M349" s="120"/>
      <c r="N349" s="11"/>
    </row>
    <row r="350" spans="13:14" ht="12.95" customHeight="1">
      <c r="M350" s="30"/>
      <c r="N350" s="11"/>
    </row>
    <row r="351" spans="13:14" ht="12.95" customHeight="1">
      <c r="M351" s="120"/>
      <c r="N351" s="11"/>
    </row>
    <row r="352" spans="13:14" ht="12.95" customHeight="1">
      <c r="M352" s="30"/>
      <c r="N352" s="11"/>
    </row>
    <row r="353" spans="13:14" ht="12.95" customHeight="1">
      <c r="M353" s="120"/>
      <c r="N353" s="11"/>
    </row>
    <row r="354" spans="13:14" ht="12.95" customHeight="1">
      <c r="M354" s="30"/>
      <c r="N354" s="11"/>
    </row>
    <row r="355" spans="13:14" ht="12.95" customHeight="1">
      <c r="M355" s="120"/>
      <c r="N355" s="11"/>
    </row>
    <row r="356" spans="13:14" ht="12.95" customHeight="1">
      <c r="M356" s="30"/>
      <c r="N356" s="11"/>
    </row>
    <row r="357" spans="13:14" ht="12.95" customHeight="1">
      <c r="M357" s="120"/>
      <c r="N357" s="11"/>
    </row>
    <row r="358" spans="13:14" ht="12.95" customHeight="1">
      <c r="M358" s="30"/>
      <c r="N358" s="11"/>
    </row>
    <row r="359" spans="13:14" ht="12.95" customHeight="1">
      <c r="M359" s="120"/>
      <c r="N359" s="11"/>
    </row>
    <row r="360" spans="13:14" ht="12.95" customHeight="1">
      <c r="M360" s="30"/>
      <c r="N360" s="11"/>
    </row>
    <row r="361" spans="13:14" ht="12.95" customHeight="1">
      <c r="M361" s="120"/>
      <c r="N361" s="11"/>
    </row>
    <row r="362" spans="13:14" ht="12.95" customHeight="1">
      <c r="M362" s="30"/>
      <c r="N362" s="11"/>
    </row>
    <row r="363" spans="13:14" ht="12.95" customHeight="1">
      <c r="M363" s="120"/>
      <c r="N363" s="11"/>
    </row>
    <row r="364" spans="13:14" ht="12.95" customHeight="1">
      <c r="M364" s="30"/>
      <c r="N364" s="11"/>
    </row>
    <row r="365" spans="13:14" ht="12.95" customHeight="1">
      <c r="M365" s="120"/>
      <c r="N365" s="11"/>
    </row>
    <row r="366" spans="13:14" ht="12.95" customHeight="1">
      <c r="M366" s="30"/>
      <c r="N366" s="11"/>
    </row>
    <row r="367" spans="13:14" ht="12.95" customHeight="1">
      <c r="M367" s="120"/>
      <c r="N367" s="11"/>
    </row>
    <row r="368" spans="13:14" ht="12.95" customHeight="1">
      <c r="M368" s="30"/>
      <c r="N368" s="11"/>
    </row>
    <row r="369" spans="13:14" ht="12.95" customHeight="1">
      <c r="M369" s="120"/>
      <c r="N369" s="11"/>
    </row>
    <row r="370" spans="13:14" ht="12.95" customHeight="1">
      <c r="M370" s="30"/>
      <c r="N370" s="11"/>
    </row>
    <row r="371" spans="13:14" ht="12.95" customHeight="1">
      <c r="M371" s="120"/>
      <c r="N371" s="11"/>
    </row>
    <row r="372" spans="13:14" ht="12.95" customHeight="1">
      <c r="M372" s="30"/>
      <c r="N372" s="11"/>
    </row>
    <row r="373" spans="13:14" ht="12.95" customHeight="1">
      <c r="M373" s="120"/>
      <c r="N373" s="11"/>
    </row>
    <row r="374" spans="13:14" ht="12.95" customHeight="1">
      <c r="M374" s="30"/>
      <c r="N374" s="11"/>
    </row>
    <row r="375" spans="13:14" ht="12.95" customHeight="1">
      <c r="M375" s="120"/>
      <c r="N375" s="11"/>
    </row>
    <row r="376" spans="13:14" ht="12.95" customHeight="1">
      <c r="M376" s="30"/>
      <c r="N376" s="11"/>
    </row>
    <row r="377" spans="13:14" ht="12.95" customHeight="1">
      <c r="M377" s="120"/>
      <c r="N377" s="11"/>
    </row>
    <row r="378" spans="13:14" ht="12.95" customHeight="1">
      <c r="M378" s="30"/>
      <c r="N378" s="11"/>
    </row>
    <row r="379" spans="13:14" ht="12.95" customHeight="1">
      <c r="M379" s="120"/>
      <c r="N379" s="11"/>
    </row>
    <row r="380" spans="13:14" ht="12.95" customHeight="1">
      <c r="M380" s="30"/>
      <c r="N380" s="11"/>
    </row>
    <row r="381" spans="13:14" ht="12.95" customHeight="1">
      <c r="M381" s="120"/>
      <c r="N381" s="11"/>
    </row>
    <row r="382" spans="13:14" ht="12.95" customHeight="1">
      <c r="M382" s="30"/>
      <c r="N382" s="11"/>
    </row>
    <row r="383" spans="13:14" ht="12.95" customHeight="1">
      <c r="M383" s="120"/>
      <c r="N383" s="11"/>
    </row>
    <row r="384" spans="13:14" ht="12.95" customHeight="1">
      <c r="M384" s="30"/>
      <c r="N384" s="11"/>
    </row>
    <row r="385" spans="13:14" ht="12.95" customHeight="1">
      <c r="M385" s="120"/>
      <c r="N385" s="11"/>
    </row>
    <row r="386" spans="13:14" ht="12.95" customHeight="1">
      <c r="M386" s="30"/>
      <c r="N386" s="11"/>
    </row>
    <row r="387" spans="13:14" ht="12.95" customHeight="1">
      <c r="M387" s="120"/>
      <c r="N387" s="11"/>
    </row>
    <row r="388" spans="13:14" ht="12.95" customHeight="1">
      <c r="M388" s="30"/>
      <c r="N388" s="11"/>
    </row>
    <row r="389" spans="13:14" ht="12.95" customHeight="1">
      <c r="M389" s="120"/>
      <c r="N389" s="11"/>
    </row>
    <row r="390" spans="13:14" ht="12.95" customHeight="1">
      <c r="M390" s="30"/>
      <c r="N390" s="11"/>
    </row>
    <row r="391" spans="13:14" ht="12.95" customHeight="1">
      <c r="M391" s="120"/>
      <c r="N391" s="11"/>
    </row>
    <row r="392" spans="13:14" ht="12.95" customHeight="1">
      <c r="M392" s="30"/>
      <c r="N392" s="11"/>
    </row>
    <row r="393" spans="13:14" ht="12.95" customHeight="1">
      <c r="M393" s="120"/>
      <c r="N393" s="11"/>
    </row>
    <row r="394" spans="13:14" ht="12.95" customHeight="1">
      <c r="M394" s="30"/>
      <c r="N394" s="11"/>
    </row>
    <row r="395" spans="13:14" ht="12.95" customHeight="1">
      <c r="M395" s="120"/>
      <c r="N395" s="11"/>
    </row>
    <row r="396" spans="13:14" ht="12.95" customHeight="1">
      <c r="M396" s="30"/>
      <c r="N396" s="11"/>
    </row>
    <row r="397" spans="13:14" ht="12.95" customHeight="1">
      <c r="M397" s="120"/>
      <c r="N397" s="11"/>
    </row>
  </sheetData>
  <mergeCells count="2">
    <mergeCell ref="C1:D1"/>
    <mergeCell ref="I1:K1"/>
  </mergeCells>
  <phoneticPr fontId="3"/>
  <conditionalFormatting sqref="G2:G253">
    <cfRule type="expression" dxfId="10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A1:N237"/>
  <sheetViews>
    <sheetView showZeros="0" view="pageBreakPreview" zoomScaleNormal="100" zoomScaleSheetLayoutView="100" workbookViewId="0">
      <pane xSplit="11" ySplit="1" topLeftCell="L2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237</v>
      </c>
      <c r="B2" s="21" t="s">
        <v>241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1" t="s">
        <v>264</v>
      </c>
      <c r="B3" s="23" t="s">
        <v>258</v>
      </c>
      <c r="C3" s="24"/>
      <c r="D3" s="25"/>
      <c r="E3" s="3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3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258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3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25</v>
      </c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/>
      <c r="B15" s="23"/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/>
      <c r="B19" s="23"/>
      <c r="C19" s="24"/>
      <c r="D19" s="25"/>
      <c r="E19" s="36"/>
      <c r="F19" s="27"/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3"/>
      <c r="C23" s="24"/>
      <c r="D23" s="25"/>
      <c r="E23" s="3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/>
      <c r="B27" s="23"/>
      <c r="C27" s="24"/>
      <c r="D27" s="25"/>
      <c r="E27" s="3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3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/>
      <c r="B31" s="23"/>
      <c r="C31" s="24"/>
      <c r="D31" s="25"/>
      <c r="E31" s="3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3"/>
      <c r="C35" s="24"/>
      <c r="D35" s="25"/>
      <c r="E35" s="3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/>
      <c r="N37" s="11"/>
    </row>
    <row r="38" spans="1:14" ht="12.95" customHeight="1">
      <c r="A38" s="149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/>
      <c r="B39" s="23"/>
      <c r="C39" s="24"/>
      <c r="D39" s="25"/>
      <c r="E39" s="3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3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/>
      <c r="B43" s="23"/>
      <c r="C43" s="24"/>
      <c r="D43" s="25"/>
      <c r="E43" s="3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3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3"/>
      <c r="C47" s="24"/>
      <c r="D47" s="25"/>
      <c r="E47" s="3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/>
      <c r="N49" s="11"/>
    </row>
    <row r="50" spans="1:14" ht="12.95" customHeight="1">
      <c r="A50" s="149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3"/>
      <c r="C51" s="24"/>
      <c r="D51" s="25"/>
      <c r="E51" s="3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3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3"/>
      <c r="C55" s="24"/>
      <c r="D55" s="25"/>
      <c r="E55" s="3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/>
      <c r="N61" s="11"/>
    </row>
    <row r="62" spans="1:14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3"/>
      <c r="C79" s="24"/>
      <c r="D79" s="25"/>
      <c r="E79" s="3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/>
      <c r="N81" s="11"/>
    </row>
    <row r="82" spans="1:14" ht="12.95" customHeight="1">
      <c r="A82" s="149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3"/>
      <c r="C83" s="24"/>
      <c r="D83" s="25"/>
      <c r="E83" s="3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/>
      <c r="N83" s="11"/>
    </row>
    <row r="84" spans="1:14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/>
      <c r="N85" s="11"/>
    </row>
    <row r="86" spans="1:14" ht="12.95" customHeight="1">
      <c r="A86" s="149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/>
      <c r="B87" s="23"/>
      <c r="C87" s="24"/>
      <c r="D87" s="25"/>
      <c r="E87" s="3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/>
      <c r="N87" s="11"/>
    </row>
    <row r="88" spans="1:14" ht="12.95" customHeight="1">
      <c r="A88" s="149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3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/>
      <c r="N89" s="11"/>
    </row>
    <row r="90" spans="1:14" ht="12.95" customHeight="1">
      <c r="A90" s="149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3"/>
      <c r="C91" s="24"/>
      <c r="D91" s="25"/>
      <c r="E91" s="3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/>
      <c r="N91" s="11"/>
    </row>
    <row r="92" spans="1:14" ht="12.95" customHeight="1">
      <c r="A92" s="149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/>
      <c r="N93" s="11"/>
    </row>
    <row r="94" spans="1:14" ht="12.95" customHeight="1">
      <c r="A94" s="152"/>
      <c r="E94" s="28"/>
      <c r="M94" s="30"/>
      <c r="N94" s="11"/>
    </row>
    <row r="95" spans="1:14" ht="12.95" customHeight="1">
      <c r="A95" s="152"/>
      <c r="E95" s="28"/>
      <c r="M95" s="120"/>
      <c r="N95" s="11"/>
    </row>
    <row r="96" spans="1:14" ht="12.95" customHeight="1">
      <c r="A96" s="152"/>
      <c r="E96" s="28"/>
      <c r="M96" s="30"/>
      <c r="N96" s="11"/>
    </row>
    <row r="97" spans="1:14" ht="12.95" customHeight="1">
      <c r="A97" s="152"/>
      <c r="E97" s="28"/>
      <c r="M97" s="120"/>
      <c r="N97" s="11"/>
    </row>
    <row r="98" spans="1:14" ht="12.95" customHeight="1">
      <c r="A98" s="152"/>
      <c r="E98" s="28"/>
      <c r="M98" s="30"/>
      <c r="N98" s="11"/>
    </row>
    <row r="99" spans="1:14" ht="12.95" customHeight="1">
      <c r="A99" s="152"/>
      <c r="E99" s="28"/>
      <c r="M99" s="120"/>
      <c r="N99" s="11"/>
    </row>
    <row r="100" spans="1:14" ht="12.95" customHeight="1">
      <c r="A100" s="152"/>
      <c r="E100" s="28"/>
      <c r="M100" s="30"/>
      <c r="N100" s="11"/>
    </row>
    <row r="101" spans="1:14" ht="12.95" customHeight="1">
      <c r="A101" s="152"/>
      <c r="M101" s="120"/>
      <c r="N101" s="11"/>
    </row>
    <row r="102" spans="1:14" ht="12.95" customHeight="1">
      <c r="A102" s="152"/>
      <c r="M102" s="30"/>
      <c r="N102" s="11"/>
    </row>
    <row r="103" spans="1:14" ht="12.95" customHeight="1">
      <c r="M103" s="120"/>
      <c r="N103" s="11"/>
    </row>
    <row r="104" spans="1:14" ht="12.95" customHeight="1">
      <c r="M104" s="30"/>
      <c r="N104" s="11"/>
    </row>
    <row r="105" spans="1:14" ht="12.95" customHeight="1">
      <c r="M105" s="120"/>
      <c r="N105" s="11"/>
    </row>
    <row r="106" spans="1:14" ht="12.95" customHeight="1">
      <c r="M106" s="30"/>
      <c r="N106" s="11"/>
    </row>
    <row r="107" spans="1:14" ht="12.95" customHeight="1">
      <c r="M107" s="120"/>
      <c r="N107" s="11"/>
    </row>
    <row r="108" spans="1:14" ht="12.95" customHeight="1">
      <c r="M108" s="30"/>
      <c r="N108" s="11"/>
    </row>
    <row r="109" spans="1:14" ht="12.95" customHeight="1">
      <c r="M109" s="120"/>
      <c r="N109" s="11"/>
    </row>
    <row r="110" spans="1:14" ht="12.95" customHeight="1">
      <c r="M110" s="30"/>
      <c r="N110" s="11"/>
    </row>
    <row r="111" spans="1:14" ht="12.95" customHeight="1">
      <c r="M111" s="120"/>
      <c r="N111" s="11"/>
    </row>
    <row r="112" spans="1:14" ht="12.95" customHeight="1">
      <c r="M112" s="30"/>
      <c r="N112" s="11"/>
    </row>
    <row r="113" spans="13:14" ht="12.9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95" customHeight="1">
      <c r="M232" s="30"/>
      <c r="N232" s="11"/>
    </row>
    <row r="233" spans="13:14" ht="12.95" customHeight="1">
      <c r="M233" s="120"/>
      <c r="N233" s="11"/>
    </row>
    <row r="234" spans="13:14" ht="12.95" customHeight="1">
      <c r="M234" s="30"/>
      <c r="N234" s="11"/>
    </row>
    <row r="235" spans="13:14" ht="12.95" customHeight="1">
      <c r="M235" s="120"/>
      <c r="N235" s="11"/>
    </row>
    <row r="236" spans="13:14" ht="12.95" customHeight="1">
      <c r="M236" s="30"/>
      <c r="N236" s="11"/>
    </row>
    <row r="237" spans="13:14" ht="12.95" customHeight="1">
      <c r="M237" s="120"/>
      <c r="N237" s="11"/>
    </row>
  </sheetData>
  <mergeCells count="2">
    <mergeCell ref="C1:D1"/>
    <mergeCell ref="I1:K1"/>
  </mergeCells>
  <phoneticPr fontId="3"/>
  <conditionalFormatting sqref="G2:G93">
    <cfRule type="expression" dxfId="9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8">
    <tabColor rgb="FF92D050"/>
    <pageSetUpPr fitToPage="1"/>
  </sheetPr>
  <dimension ref="A1:N223"/>
  <sheetViews>
    <sheetView showZeros="0" view="pageBreakPreview" zoomScaleNormal="100" zoomScaleSheetLayoutView="100" workbookViewId="0">
      <pane xSplit="11" ySplit="1" topLeftCell="L2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237</v>
      </c>
      <c r="B2" s="21" t="s">
        <v>242</v>
      </c>
      <c r="C2" s="15"/>
      <c r="D2" s="16"/>
      <c r="E2" s="17"/>
      <c r="F2" s="18"/>
      <c r="G2" s="116"/>
      <c r="H2" s="117"/>
      <c r="I2" s="19"/>
      <c r="J2" s="20"/>
      <c r="K2" s="20"/>
    </row>
    <row r="3" spans="1:14" ht="12.95" customHeight="1">
      <c r="A3" s="151" t="s">
        <v>264</v>
      </c>
      <c r="B3" s="23" t="s">
        <v>159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265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 t="s">
        <v>250</v>
      </c>
      <c r="B9" s="23" t="s">
        <v>267</v>
      </c>
      <c r="C9" s="24"/>
      <c r="D9" s="25"/>
      <c r="E9" s="36">
        <v>1</v>
      </c>
      <c r="F9" s="27" t="s">
        <v>22</v>
      </c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3"/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7" t="s">
        <v>25</v>
      </c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/>
      <c r="B15" s="23"/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 t="s">
        <v>237</v>
      </c>
      <c r="B16" s="21" t="s">
        <v>242</v>
      </c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 t="s">
        <v>269</v>
      </c>
      <c r="B17" s="23" t="s">
        <v>160</v>
      </c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/>
      <c r="B19" s="23"/>
      <c r="C19" s="24"/>
      <c r="D19" s="25"/>
      <c r="E19" s="36"/>
      <c r="F19" s="27"/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 t="s">
        <v>29</v>
      </c>
      <c r="B21" s="23" t="s">
        <v>265</v>
      </c>
      <c r="C21" s="24"/>
      <c r="D21" s="25"/>
      <c r="E21" s="36">
        <v>1</v>
      </c>
      <c r="F21" s="27" t="s">
        <v>22</v>
      </c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 t="s">
        <v>31</v>
      </c>
      <c r="B23" s="23" t="s">
        <v>266</v>
      </c>
      <c r="C23" s="24"/>
      <c r="D23" s="25"/>
      <c r="E23" s="36">
        <v>1</v>
      </c>
      <c r="F23" s="27" t="s">
        <v>22</v>
      </c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 t="s">
        <v>33</v>
      </c>
      <c r="B25" s="23" t="s">
        <v>268</v>
      </c>
      <c r="C25" s="24"/>
      <c r="D25" s="25"/>
      <c r="E25" s="36">
        <v>1</v>
      </c>
      <c r="F25" s="27" t="s">
        <v>22</v>
      </c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/>
      <c r="B27" s="23"/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7" t="s">
        <v>25</v>
      </c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/>
      <c r="B31" s="23"/>
      <c r="C31" s="24"/>
      <c r="D31" s="25"/>
      <c r="E31" s="2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 t="s">
        <v>237</v>
      </c>
      <c r="B32" s="21" t="s">
        <v>242</v>
      </c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 t="s">
        <v>270</v>
      </c>
      <c r="B33" s="23" t="s">
        <v>262</v>
      </c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3"/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 t="s">
        <v>29</v>
      </c>
      <c r="B37" s="23" t="s">
        <v>262</v>
      </c>
      <c r="C37" s="24"/>
      <c r="D37" s="25"/>
      <c r="E37" s="36">
        <v>1</v>
      </c>
      <c r="F37" s="27" t="s">
        <v>22</v>
      </c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/>
      <c r="B39" s="23"/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7" t="s">
        <v>25</v>
      </c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/>
      <c r="B43" s="23"/>
      <c r="C43" s="24"/>
      <c r="D43" s="25"/>
      <c r="E43" s="36"/>
      <c r="F43" s="27"/>
      <c r="G43" s="118"/>
      <c r="H43" s="119"/>
      <c r="I43" s="24"/>
      <c r="J43" s="25"/>
      <c r="K43" s="25"/>
      <c r="M43" s="120"/>
      <c r="N43" s="11"/>
    </row>
    <row r="44" spans="1:14" ht="12.95" customHeight="1">
      <c r="A44" s="149" t="s">
        <v>237</v>
      </c>
      <c r="B44" s="21" t="s">
        <v>242</v>
      </c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 t="s">
        <v>271</v>
      </c>
      <c r="B45" s="23" t="s">
        <v>256</v>
      </c>
      <c r="C45" s="24"/>
      <c r="D45" s="25"/>
      <c r="E45" s="3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3"/>
      <c r="C47" s="24"/>
      <c r="D47" s="25"/>
      <c r="E47" s="3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 t="s">
        <v>29</v>
      </c>
      <c r="B49" s="23" t="s">
        <v>256</v>
      </c>
      <c r="C49" s="24"/>
      <c r="D49" s="25"/>
      <c r="E49" s="36">
        <v>1</v>
      </c>
      <c r="F49" s="27" t="s">
        <v>22</v>
      </c>
      <c r="G49" s="118"/>
      <c r="H49" s="119"/>
      <c r="I49" s="24"/>
      <c r="J49" s="25"/>
      <c r="K49" s="25"/>
      <c r="M49" s="120"/>
      <c r="N49" s="11"/>
    </row>
    <row r="50" spans="1:14" ht="12.95" customHeight="1">
      <c r="A50" s="149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3"/>
      <c r="C51" s="24"/>
      <c r="D51" s="25"/>
      <c r="E51" s="3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7" t="s">
        <v>25</v>
      </c>
      <c r="C53" s="24"/>
      <c r="D53" s="25"/>
      <c r="E53" s="2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3"/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49" t="s">
        <v>237</v>
      </c>
      <c r="B56" s="21" t="s">
        <v>242</v>
      </c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 t="s">
        <v>281</v>
      </c>
      <c r="B57" s="23" t="s">
        <v>70</v>
      </c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 t="s">
        <v>29</v>
      </c>
      <c r="B61" s="23" t="s">
        <v>70</v>
      </c>
      <c r="C61" s="24"/>
      <c r="D61" s="25"/>
      <c r="E61" s="36">
        <v>1</v>
      </c>
      <c r="F61" s="27" t="s">
        <v>22</v>
      </c>
      <c r="G61" s="118"/>
      <c r="H61" s="119"/>
      <c r="I61" s="24"/>
      <c r="J61" s="25"/>
      <c r="K61" s="25"/>
      <c r="M61" s="120"/>
      <c r="N61" s="11"/>
    </row>
    <row r="62" spans="1:14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7" t="s">
        <v>25</v>
      </c>
      <c r="C65" s="24"/>
      <c r="D65" s="25"/>
      <c r="E65" s="2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3"/>
      <c r="C79" s="24"/>
      <c r="D79" s="25"/>
      <c r="E79" s="3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/>
      <c r="N79" s="11"/>
    </row>
    <row r="80" spans="1:14" ht="12.95" customHeight="1">
      <c r="A80" s="152"/>
      <c r="E80" s="28"/>
      <c r="M80" s="30"/>
      <c r="N80" s="11"/>
    </row>
    <row r="81" spans="1:14" ht="12.95" customHeight="1">
      <c r="A81" s="152"/>
      <c r="E81" s="28"/>
      <c r="M81" s="120"/>
      <c r="N81" s="11"/>
    </row>
    <row r="82" spans="1:14" ht="12.95" customHeight="1">
      <c r="A82" s="152"/>
      <c r="E82" s="28"/>
      <c r="M82" s="30"/>
      <c r="N82" s="11"/>
    </row>
    <row r="83" spans="1:14" ht="12.95" customHeight="1">
      <c r="A83" s="152"/>
      <c r="E83" s="28"/>
      <c r="M83" s="120"/>
      <c r="N83" s="11"/>
    </row>
    <row r="84" spans="1:14" ht="12.95" customHeight="1">
      <c r="A84" s="152"/>
      <c r="E84" s="28"/>
      <c r="M84" s="30"/>
      <c r="N84" s="11"/>
    </row>
    <row r="85" spans="1:14" ht="12.95" customHeight="1">
      <c r="A85" s="152"/>
      <c r="E85" s="28"/>
      <c r="M85" s="120"/>
      <c r="N85" s="11"/>
    </row>
    <row r="86" spans="1:14" ht="12.95" customHeight="1">
      <c r="A86" s="152"/>
      <c r="E86" s="28"/>
      <c r="M86" s="30"/>
      <c r="N86" s="11"/>
    </row>
    <row r="87" spans="1:14" ht="12.95" customHeight="1">
      <c r="A87" s="152"/>
      <c r="M87" s="120"/>
      <c r="N87" s="11"/>
    </row>
    <row r="88" spans="1:14" ht="12.95" customHeight="1">
      <c r="A88" s="152"/>
      <c r="M88" s="30"/>
      <c r="N88" s="11"/>
    </row>
    <row r="89" spans="1:14" ht="12.95" customHeight="1">
      <c r="M89" s="120"/>
      <c r="N89" s="11"/>
    </row>
    <row r="90" spans="1:14" ht="12.95" customHeight="1">
      <c r="M90" s="30"/>
      <c r="N90" s="11"/>
    </row>
    <row r="91" spans="1:14" ht="12.95" customHeight="1">
      <c r="M91" s="120"/>
      <c r="N91" s="11"/>
    </row>
    <row r="92" spans="1:14" ht="12.95" customHeight="1">
      <c r="M92" s="30"/>
      <c r="N92" s="11"/>
    </row>
    <row r="93" spans="1:14" ht="12.95" customHeight="1">
      <c r="M93" s="120"/>
      <c r="N93" s="11"/>
    </row>
    <row r="94" spans="1:14" ht="12.95" customHeight="1">
      <c r="M94" s="30"/>
      <c r="N94" s="11"/>
    </row>
    <row r="95" spans="1:14" ht="12.95" customHeight="1">
      <c r="M95" s="120"/>
      <c r="N95" s="11"/>
    </row>
    <row r="96" spans="1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75" customHeight="1">
      <c r="M100" s="30"/>
      <c r="N100" s="11"/>
    </row>
    <row r="101" spans="13:14" ht="12.75" customHeight="1">
      <c r="M101" s="120"/>
      <c r="N101" s="11"/>
    </row>
    <row r="102" spans="13:14" ht="12.75" customHeight="1">
      <c r="M102" s="30"/>
      <c r="N102" s="11"/>
    </row>
    <row r="103" spans="13:14" ht="12.75" customHeight="1">
      <c r="M103" s="120"/>
      <c r="N103" s="11"/>
    </row>
    <row r="104" spans="13:14" ht="12.75" customHeight="1">
      <c r="M104" s="30"/>
      <c r="N104" s="11"/>
    </row>
    <row r="105" spans="13:14" ht="12.75" customHeight="1">
      <c r="M105" s="120"/>
      <c r="N105" s="11"/>
    </row>
    <row r="106" spans="13:14" ht="12.75" customHeight="1">
      <c r="M106" s="30"/>
      <c r="N106" s="11"/>
    </row>
    <row r="107" spans="13:14" ht="12.75" customHeight="1">
      <c r="M107" s="120"/>
      <c r="N107" s="11"/>
    </row>
    <row r="108" spans="13:14" ht="12.75" customHeight="1">
      <c r="M108" s="30"/>
      <c r="N108" s="11"/>
    </row>
    <row r="109" spans="13:14" ht="12.75" customHeight="1">
      <c r="M109" s="120"/>
      <c r="N109" s="11"/>
    </row>
    <row r="110" spans="13:14" ht="12.75" customHeight="1">
      <c r="M110" s="30"/>
      <c r="N110" s="11"/>
    </row>
    <row r="111" spans="13:14" ht="12.75" customHeight="1">
      <c r="M111" s="120"/>
      <c r="N111" s="11"/>
    </row>
    <row r="112" spans="13:14" ht="12.75" customHeight="1">
      <c r="M112" s="30"/>
      <c r="N112" s="11"/>
    </row>
    <row r="113" spans="13:14" ht="12.7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95" customHeight="1">
      <c r="M218" s="30"/>
      <c r="N218" s="11"/>
    </row>
    <row r="219" spans="13:14" ht="12.95" customHeight="1">
      <c r="M219" s="120"/>
      <c r="N219" s="11"/>
    </row>
    <row r="220" spans="13:14" ht="12.95" customHeight="1">
      <c r="M220" s="30"/>
      <c r="N220" s="11"/>
    </row>
    <row r="221" spans="13:14" ht="12.95" customHeight="1">
      <c r="M221" s="120"/>
      <c r="N221" s="11"/>
    </row>
    <row r="222" spans="13:14" ht="12.95" customHeight="1">
      <c r="M222" s="30"/>
      <c r="N222" s="11"/>
    </row>
    <row r="223" spans="13:14" ht="12.95" customHeight="1">
      <c r="M223" s="120"/>
      <c r="N223" s="11"/>
    </row>
  </sheetData>
  <mergeCells count="2">
    <mergeCell ref="C1:D1"/>
    <mergeCell ref="I1:K1"/>
  </mergeCells>
  <phoneticPr fontId="3"/>
  <conditionalFormatting sqref="G2:G79">
    <cfRule type="expression" dxfId="8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9">
    <tabColor rgb="FF92D050"/>
    <pageSetUpPr fitToPage="1"/>
  </sheetPr>
  <dimension ref="A1:N219"/>
  <sheetViews>
    <sheetView showZeros="0" view="pageBreakPreview" zoomScaleNormal="100" zoomScaleSheetLayoutView="100" workbookViewId="0">
      <pane xSplit="11" ySplit="1" topLeftCell="L54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237</v>
      </c>
      <c r="B2" s="21" t="s">
        <v>243</v>
      </c>
      <c r="C2" s="15"/>
      <c r="D2" s="16"/>
      <c r="E2" s="17"/>
      <c r="F2" s="18"/>
      <c r="G2" s="116"/>
      <c r="H2" s="117"/>
      <c r="I2" s="19"/>
      <c r="J2" s="20"/>
      <c r="K2" s="20"/>
    </row>
    <row r="3" spans="1:14" ht="12.95" customHeight="1">
      <c r="A3" s="151" t="s">
        <v>272</v>
      </c>
      <c r="B3" s="23" t="s">
        <v>159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265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 t="s">
        <v>250</v>
      </c>
      <c r="B9" s="23" t="s">
        <v>267</v>
      </c>
      <c r="C9" s="24"/>
      <c r="D9" s="25"/>
      <c r="E9" s="36">
        <v>1</v>
      </c>
      <c r="F9" s="27" t="s">
        <v>22</v>
      </c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3"/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7" t="s">
        <v>25</v>
      </c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/>
      <c r="B15" s="23"/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 t="s">
        <v>237</v>
      </c>
      <c r="B16" s="21" t="s">
        <v>243</v>
      </c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 t="s">
        <v>273</v>
      </c>
      <c r="B17" s="23" t="s">
        <v>160</v>
      </c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/>
      <c r="B19" s="23"/>
      <c r="C19" s="24"/>
      <c r="D19" s="25"/>
      <c r="E19" s="36"/>
      <c r="F19" s="27"/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 t="s">
        <v>29</v>
      </c>
      <c r="B21" s="23" t="s">
        <v>265</v>
      </c>
      <c r="C21" s="24"/>
      <c r="D21" s="25"/>
      <c r="E21" s="36">
        <v>1</v>
      </c>
      <c r="F21" s="27" t="s">
        <v>22</v>
      </c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 t="s">
        <v>31</v>
      </c>
      <c r="B23" s="23" t="s">
        <v>266</v>
      </c>
      <c r="C23" s="24"/>
      <c r="D23" s="25"/>
      <c r="E23" s="36">
        <v>1</v>
      </c>
      <c r="F23" s="27" t="s">
        <v>22</v>
      </c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2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/>
      <c r="B27" s="27" t="s">
        <v>25</v>
      </c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3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 t="s">
        <v>237</v>
      </c>
      <c r="B30" s="21" t="s">
        <v>243</v>
      </c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274</v>
      </c>
      <c r="B31" s="23" t="s">
        <v>262</v>
      </c>
      <c r="C31" s="24"/>
      <c r="D31" s="25"/>
      <c r="E31" s="2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 t="s">
        <v>29</v>
      </c>
      <c r="B35" s="23" t="s">
        <v>262</v>
      </c>
      <c r="C35" s="24"/>
      <c r="D35" s="25"/>
      <c r="E35" s="36">
        <v>1</v>
      </c>
      <c r="F35" s="27" t="s">
        <v>22</v>
      </c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2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/>
      <c r="B39" s="27" t="s">
        <v>25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3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49" t="s">
        <v>237</v>
      </c>
      <c r="B42" s="21" t="s">
        <v>243</v>
      </c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275</v>
      </c>
      <c r="B43" s="23" t="s">
        <v>70</v>
      </c>
      <c r="C43" s="24"/>
      <c r="D43" s="25"/>
      <c r="E43" s="26"/>
      <c r="F43" s="27"/>
      <c r="G43" s="118"/>
      <c r="H43" s="119"/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2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 t="s">
        <v>29</v>
      </c>
      <c r="B47" s="23" t="s">
        <v>70</v>
      </c>
      <c r="C47" s="24"/>
      <c r="D47" s="25"/>
      <c r="E47" s="36">
        <v>1</v>
      </c>
      <c r="F47" s="27" t="s">
        <v>22</v>
      </c>
      <c r="G47" s="118"/>
      <c r="H47" s="119"/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2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49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7" t="s">
        <v>25</v>
      </c>
      <c r="C51" s="24"/>
      <c r="D51" s="25"/>
      <c r="E51" s="2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3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3"/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52"/>
      <c r="E76" s="28"/>
      <c r="M76" s="30"/>
      <c r="N76" s="11"/>
    </row>
    <row r="77" spans="1:14" ht="12.95" customHeight="1">
      <c r="A77" s="152"/>
      <c r="E77" s="28"/>
      <c r="M77" s="120"/>
      <c r="N77" s="11"/>
    </row>
    <row r="78" spans="1:14" ht="12.95" customHeight="1">
      <c r="A78" s="152"/>
      <c r="E78" s="28"/>
      <c r="M78" s="30"/>
      <c r="N78" s="11"/>
    </row>
    <row r="79" spans="1:14" ht="12.95" customHeight="1">
      <c r="A79" s="152"/>
      <c r="E79" s="28"/>
      <c r="M79" s="120"/>
      <c r="N79" s="11"/>
    </row>
    <row r="80" spans="1:14" ht="12.95" customHeight="1">
      <c r="A80" s="152"/>
      <c r="E80" s="28"/>
      <c r="M80" s="30"/>
      <c r="N80" s="11"/>
    </row>
    <row r="81" spans="1:14" ht="12.95" customHeight="1">
      <c r="A81" s="152"/>
      <c r="E81" s="28"/>
      <c r="M81" s="120"/>
      <c r="N81" s="11"/>
    </row>
    <row r="82" spans="1:14" ht="12.95" customHeight="1">
      <c r="A82" s="152"/>
      <c r="E82" s="28"/>
      <c r="M82" s="30"/>
      <c r="N82" s="11"/>
    </row>
    <row r="83" spans="1:14" ht="12.95" customHeight="1">
      <c r="A83" s="152"/>
      <c r="M83" s="120"/>
      <c r="N83" s="11"/>
    </row>
    <row r="84" spans="1:14" ht="12.95" customHeight="1">
      <c r="A84" s="152"/>
      <c r="M84" s="30"/>
      <c r="N84" s="11"/>
    </row>
    <row r="85" spans="1:14" ht="12.95" customHeight="1">
      <c r="M85" s="120"/>
      <c r="N85" s="11"/>
    </row>
    <row r="86" spans="1:14" ht="12.95" customHeight="1">
      <c r="M86" s="30"/>
      <c r="N86" s="11"/>
    </row>
    <row r="87" spans="1:14" ht="12.95" customHeight="1">
      <c r="M87" s="120"/>
      <c r="N87" s="11"/>
    </row>
    <row r="88" spans="1:14" ht="12.95" customHeight="1">
      <c r="M88" s="30"/>
      <c r="N88" s="11"/>
    </row>
    <row r="89" spans="1:14" ht="12.95" customHeight="1">
      <c r="M89" s="120"/>
      <c r="N89" s="11"/>
    </row>
    <row r="90" spans="1:14" ht="12.95" customHeight="1">
      <c r="M90" s="30"/>
      <c r="N90" s="11"/>
    </row>
    <row r="91" spans="1:14" ht="12.95" customHeight="1">
      <c r="M91" s="120"/>
      <c r="N91" s="11"/>
    </row>
    <row r="92" spans="1:14" ht="12.95" customHeight="1">
      <c r="M92" s="30"/>
      <c r="N92" s="11"/>
    </row>
    <row r="93" spans="1:14" ht="12.95" customHeight="1">
      <c r="M93" s="120"/>
      <c r="N93" s="11"/>
    </row>
    <row r="94" spans="1:14" ht="12.95" customHeight="1">
      <c r="M94" s="30"/>
      <c r="N94" s="11"/>
    </row>
    <row r="95" spans="1:14" ht="12.95" customHeight="1">
      <c r="M95" s="120"/>
      <c r="N95" s="11"/>
    </row>
    <row r="96" spans="1:14" ht="12.75" customHeight="1">
      <c r="M96" s="30"/>
      <c r="N96" s="11"/>
    </row>
    <row r="97" spans="13:14" ht="12.75" customHeight="1">
      <c r="M97" s="120"/>
      <c r="N97" s="11"/>
    </row>
    <row r="98" spans="13:14" ht="12.75" customHeight="1">
      <c r="M98" s="30"/>
      <c r="N98" s="11"/>
    </row>
    <row r="99" spans="13:14" ht="12.75" customHeight="1">
      <c r="M99" s="120"/>
      <c r="N99" s="11"/>
    </row>
    <row r="100" spans="13:14" ht="12.75" customHeight="1">
      <c r="M100" s="30"/>
      <c r="N100" s="11"/>
    </row>
    <row r="101" spans="13:14" ht="12.75" customHeight="1">
      <c r="M101" s="120"/>
      <c r="N101" s="11"/>
    </row>
    <row r="102" spans="13:14" ht="12.75" customHeight="1">
      <c r="M102" s="30"/>
      <c r="N102" s="11"/>
    </row>
    <row r="103" spans="13:14" ht="12.75" customHeight="1">
      <c r="M103" s="120"/>
      <c r="N103" s="11"/>
    </row>
    <row r="104" spans="13:14" ht="12.75" customHeight="1">
      <c r="M104" s="30"/>
      <c r="N104" s="11"/>
    </row>
    <row r="105" spans="13:14" ht="12.75" customHeight="1">
      <c r="M105" s="120"/>
      <c r="N105" s="11"/>
    </row>
    <row r="106" spans="13:14" ht="12.75" customHeight="1">
      <c r="M106" s="30"/>
      <c r="N106" s="11"/>
    </row>
    <row r="107" spans="13:14" ht="12.75" customHeight="1">
      <c r="M107" s="120"/>
      <c r="N107" s="11"/>
    </row>
    <row r="108" spans="13:14" ht="12.75" customHeight="1">
      <c r="M108" s="30"/>
      <c r="N108" s="11"/>
    </row>
    <row r="109" spans="13:14" ht="12.75" customHeight="1">
      <c r="M109" s="120"/>
      <c r="N109" s="11"/>
    </row>
    <row r="110" spans="13:14" ht="12.75" customHeight="1">
      <c r="M110" s="30"/>
      <c r="N110" s="11"/>
    </row>
    <row r="111" spans="13:14" ht="12.75" customHeight="1">
      <c r="M111" s="120"/>
      <c r="N111" s="11"/>
    </row>
    <row r="112" spans="13:14" ht="12.75" customHeight="1">
      <c r="M112" s="30"/>
      <c r="N112" s="11"/>
    </row>
    <row r="113" spans="13:14" ht="12.7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95" customHeight="1">
      <c r="M214" s="30"/>
      <c r="N214" s="11"/>
    </row>
    <row r="215" spans="13:14" ht="12.95" customHeight="1">
      <c r="M215" s="120"/>
      <c r="N215" s="11"/>
    </row>
    <row r="216" spans="13:14" ht="12.95" customHeight="1">
      <c r="M216" s="30"/>
      <c r="N216" s="11"/>
    </row>
    <row r="217" spans="13:14" ht="12.95" customHeight="1">
      <c r="M217" s="120"/>
      <c r="N217" s="11"/>
    </row>
    <row r="218" spans="13:14" ht="12.95" customHeight="1">
      <c r="M218" s="30"/>
      <c r="N218" s="11"/>
    </row>
    <row r="219" spans="13:14" ht="12.95" customHeight="1">
      <c r="M219" s="120"/>
      <c r="N219" s="11"/>
    </row>
  </sheetData>
  <mergeCells count="2">
    <mergeCell ref="C1:D1"/>
    <mergeCell ref="I1:K1"/>
  </mergeCells>
  <phoneticPr fontId="3"/>
  <conditionalFormatting sqref="G2:G75">
    <cfRule type="expression" dxfId="7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0">
    <tabColor rgb="FF92D050"/>
    <pageSetUpPr fitToPage="1"/>
  </sheetPr>
  <dimension ref="A1:N225"/>
  <sheetViews>
    <sheetView showZeros="0" view="pageBreakPreview" zoomScaleNormal="100" zoomScaleSheetLayoutView="100" workbookViewId="0">
      <pane xSplit="11" ySplit="1" topLeftCell="L2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237</v>
      </c>
      <c r="B2" s="21" t="s">
        <v>245</v>
      </c>
      <c r="C2" s="15"/>
      <c r="D2" s="16"/>
      <c r="E2" s="17"/>
      <c r="F2" s="18"/>
      <c r="G2" s="116"/>
      <c r="H2" s="117"/>
      <c r="I2" s="19"/>
      <c r="J2" s="20"/>
      <c r="K2" s="20"/>
    </row>
    <row r="3" spans="1:14" ht="12.95" customHeight="1">
      <c r="A3" s="151" t="s">
        <v>277</v>
      </c>
      <c r="B3" s="23" t="s">
        <v>159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265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 t="s">
        <v>250</v>
      </c>
      <c r="B9" s="23" t="s">
        <v>267</v>
      </c>
      <c r="C9" s="24"/>
      <c r="D9" s="25"/>
      <c r="E9" s="36">
        <v>1</v>
      </c>
      <c r="F9" s="27" t="s">
        <v>22</v>
      </c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 t="s">
        <v>249</v>
      </c>
      <c r="B11" s="23" t="s">
        <v>268</v>
      </c>
      <c r="C11" s="24"/>
      <c r="D11" s="25"/>
      <c r="E11" s="36">
        <v>1</v>
      </c>
      <c r="F11" s="27" t="s">
        <v>22</v>
      </c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/>
      <c r="B15" s="27" t="s">
        <v>25</v>
      </c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 t="s">
        <v>237</v>
      </c>
      <c r="B18" s="21" t="s">
        <v>245</v>
      </c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278</v>
      </c>
      <c r="B19" s="23" t="s">
        <v>160</v>
      </c>
      <c r="C19" s="24"/>
      <c r="D19" s="25"/>
      <c r="E19" s="36"/>
      <c r="F19" s="27"/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 t="s">
        <v>29</v>
      </c>
      <c r="B23" s="23" t="s">
        <v>265</v>
      </c>
      <c r="C23" s="24"/>
      <c r="D23" s="25"/>
      <c r="E23" s="36">
        <v>1</v>
      </c>
      <c r="F23" s="27" t="s">
        <v>22</v>
      </c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 t="s">
        <v>31</v>
      </c>
      <c r="B25" s="23" t="s">
        <v>266</v>
      </c>
      <c r="C25" s="24"/>
      <c r="D25" s="25"/>
      <c r="E25" s="36">
        <v>1</v>
      </c>
      <c r="F25" s="27" t="s">
        <v>22</v>
      </c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33</v>
      </c>
      <c r="B27" s="23" t="s">
        <v>268</v>
      </c>
      <c r="C27" s="24"/>
      <c r="D27" s="25"/>
      <c r="E27" s="36">
        <v>1</v>
      </c>
      <c r="F27" s="27" t="s">
        <v>22</v>
      </c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/>
      <c r="B31" s="27" t="s">
        <v>25</v>
      </c>
      <c r="C31" s="24"/>
      <c r="D31" s="25"/>
      <c r="E31" s="2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 t="s">
        <v>237</v>
      </c>
      <c r="B34" s="21" t="s">
        <v>245</v>
      </c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 t="s">
        <v>279</v>
      </c>
      <c r="B35" s="23" t="s">
        <v>262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2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29</v>
      </c>
      <c r="B39" s="23" t="s">
        <v>262</v>
      </c>
      <c r="C39" s="24"/>
      <c r="D39" s="25"/>
      <c r="E39" s="36">
        <v>1</v>
      </c>
      <c r="F39" s="27" t="s">
        <v>22</v>
      </c>
      <c r="G39" s="118"/>
      <c r="H39" s="119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/>
      <c r="B43" s="27" t="s">
        <v>25</v>
      </c>
      <c r="C43" s="24"/>
      <c r="D43" s="25"/>
      <c r="E43" s="26"/>
      <c r="F43" s="27"/>
      <c r="G43" s="118"/>
      <c r="H43" s="119"/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3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49" t="s">
        <v>237</v>
      </c>
      <c r="B46" s="21" t="s">
        <v>245</v>
      </c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 t="s">
        <v>280</v>
      </c>
      <c r="B47" s="23" t="s">
        <v>70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2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49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 t="s">
        <v>29</v>
      </c>
      <c r="B51" s="23" t="s">
        <v>70</v>
      </c>
      <c r="C51" s="24"/>
      <c r="D51" s="25"/>
      <c r="E51" s="36">
        <v>1</v>
      </c>
      <c r="F51" s="27" t="s">
        <v>22</v>
      </c>
      <c r="G51" s="118"/>
      <c r="H51" s="119"/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2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7" t="s">
        <v>25</v>
      </c>
      <c r="C55" s="24"/>
      <c r="D55" s="25"/>
      <c r="E55" s="2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3"/>
      <c r="C79" s="24"/>
      <c r="D79" s="25"/>
      <c r="E79" s="3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/>
      <c r="N81" s="11"/>
    </row>
    <row r="82" spans="1:14" ht="12.95" customHeight="1">
      <c r="A82" s="152"/>
      <c r="E82" s="28"/>
      <c r="M82" s="30"/>
      <c r="N82" s="11"/>
    </row>
    <row r="83" spans="1:14" ht="12.95" customHeight="1">
      <c r="A83" s="152"/>
      <c r="E83" s="28"/>
      <c r="M83" s="120"/>
      <c r="N83" s="11"/>
    </row>
    <row r="84" spans="1:14" ht="12.95" customHeight="1">
      <c r="A84" s="152"/>
      <c r="E84" s="28"/>
      <c r="M84" s="30"/>
      <c r="N84" s="11"/>
    </row>
    <row r="85" spans="1:14" ht="12.95" customHeight="1">
      <c r="A85" s="152"/>
      <c r="E85" s="28"/>
      <c r="M85" s="120"/>
      <c r="N85" s="11"/>
    </row>
    <row r="86" spans="1:14" ht="12.95" customHeight="1">
      <c r="A86" s="152"/>
      <c r="E86" s="28"/>
      <c r="M86" s="30"/>
      <c r="N86" s="11"/>
    </row>
    <row r="87" spans="1:14" ht="12.95" customHeight="1">
      <c r="A87" s="152"/>
      <c r="E87" s="28"/>
      <c r="M87" s="120"/>
      <c r="N87" s="11"/>
    </row>
    <row r="88" spans="1:14" ht="12.95" customHeight="1">
      <c r="A88" s="152"/>
      <c r="E88" s="28"/>
      <c r="M88" s="30"/>
      <c r="N88" s="11"/>
    </row>
    <row r="89" spans="1:14" ht="12.95" customHeight="1">
      <c r="A89" s="152"/>
      <c r="M89" s="120"/>
      <c r="N89" s="11"/>
    </row>
    <row r="90" spans="1:14" ht="12.95" customHeight="1">
      <c r="A90" s="152"/>
      <c r="M90" s="30"/>
      <c r="N90" s="11"/>
    </row>
    <row r="91" spans="1:14" ht="12.95" customHeight="1">
      <c r="M91" s="120"/>
      <c r="N91" s="11"/>
    </row>
    <row r="92" spans="1:14" ht="12.95" customHeight="1">
      <c r="M92" s="30"/>
      <c r="N92" s="11"/>
    </row>
    <row r="93" spans="1:14" ht="12.95" customHeight="1">
      <c r="M93" s="120"/>
      <c r="N93" s="11"/>
    </row>
    <row r="94" spans="1:14" ht="12.95" customHeight="1">
      <c r="M94" s="30"/>
      <c r="N94" s="11"/>
    </row>
    <row r="95" spans="1:14" ht="12.95" customHeight="1">
      <c r="M95" s="120"/>
      <c r="N95" s="11"/>
    </row>
    <row r="96" spans="1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75" customHeight="1">
      <c r="M102" s="30"/>
      <c r="N102" s="11"/>
    </row>
    <row r="103" spans="13:14" ht="12.75" customHeight="1">
      <c r="M103" s="120"/>
      <c r="N103" s="11"/>
    </row>
    <row r="104" spans="13:14" ht="12.75" customHeight="1">
      <c r="M104" s="30"/>
      <c r="N104" s="11"/>
    </row>
    <row r="105" spans="13:14" ht="12.75" customHeight="1">
      <c r="M105" s="120"/>
      <c r="N105" s="11"/>
    </row>
    <row r="106" spans="13:14" ht="12.75" customHeight="1">
      <c r="M106" s="30"/>
      <c r="N106" s="11"/>
    </row>
    <row r="107" spans="13:14" ht="12.75" customHeight="1">
      <c r="M107" s="120"/>
      <c r="N107" s="11"/>
    </row>
    <row r="108" spans="13:14" ht="12.75" customHeight="1">
      <c r="M108" s="30"/>
      <c r="N108" s="11"/>
    </row>
    <row r="109" spans="13:14" ht="12.75" customHeight="1">
      <c r="M109" s="120"/>
      <c r="N109" s="11"/>
    </row>
    <row r="110" spans="13:14" ht="12.75" customHeight="1">
      <c r="M110" s="30"/>
      <c r="N110" s="11"/>
    </row>
    <row r="111" spans="13:14" ht="12.75" customHeight="1">
      <c r="M111" s="120"/>
      <c r="N111" s="11"/>
    </row>
    <row r="112" spans="13:14" ht="12.75" customHeight="1">
      <c r="M112" s="30"/>
      <c r="N112" s="11"/>
    </row>
    <row r="113" spans="13:14" ht="12.7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95" customHeight="1">
      <c r="M220" s="30"/>
      <c r="N220" s="11"/>
    </row>
    <row r="221" spans="13:14" ht="12.95" customHeight="1">
      <c r="M221" s="120"/>
      <c r="N221" s="11"/>
    </row>
    <row r="222" spans="13:14" ht="12.95" customHeight="1">
      <c r="M222" s="30"/>
      <c r="N222" s="11"/>
    </row>
    <row r="223" spans="13:14" ht="12.95" customHeight="1">
      <c r="M223" s="120"/>
      <c r="N223" s="11"/>
    </row>
    <row r="224" spans="13:14" ht="12.95" customHeight="1">
      <c r="M224" s="30"/>
      <c r="N224" s="11"/>
    </row>
    <row r="225" spans="13:14" ht="12.95" customHeight="1">
      <c r="M225" s="120"/>
      <c r="N225" s="11"/>
    </row>
  </sheetData>
  <mergeCells count="2">
    <mergeCell ref="C1:D1"/>
    <mergeCell ref="I1:K1"/>
  </mergeCells>
  <phoneticPr fontId="3"/>
  <conditionalFormatting sqref="G2:G81">
    <cfRule type="expression" dxfId="6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1">
    <tabColor rgb="FF92D050"/>
    <pageSetUpPr fitToPage="1"/>
  </sheetPr>
  <dimension ref="A1:N287"/>
  <sheetViews>
    <sheetView showZeros="0" view="pageBreakPreview" zoomScaleNormal="100" zoomScaleSheetLayoutView="100" workbookViewId="0">
      <pane xSplit="11" ySplit="1" topLeftCell="L78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237</v>
      </c>
      <c r="B2" s="21" t="s">
        <v>247</v>
      </c>
      <c r="C2" s="15"/>
      <c r="D2" s="16"/>
      <c r="E2" s="17"/>
      <c r="F2" s="18"/>
      <c r="G2" s="116"/>
      <c r="H2" s="117"/>
      <c r="I2" s="19"/>
      <c r="J2" s="20"/>
      <c r="K2" s="20"/>
    </row>
    <row r="3" spans="1:14" ht="12.95" customHeight="1">
      <c r="A3" s="151" t="s">
        <v>282</v>
      </c>
      <c r="B3" s="23" t="s">
        <v>159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265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 t="s">
        <v>250</v>
      </c>
      <c r="B9" s="23" t="s">
        <v>267</v>
      </c>
      <c r="C9" s="24"/>
      <c r="D9" s="25"/>
      <c r="E9" s="36">
        <v>1</v>
      </c>
      <c r="F9" s="27" t="s">
        <v>22</v>
      </c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 t="s">
        <v>249</v>
      </c>
      <c r="B11" s="23" t="s">
        <v>268</v>
      </c>
      <c r="C11" s="24"/>
      <c r="D11" s="25"/>
      <c r="E11" s="36">
        <v>1</v>
      </c>
      <c r="F11" s="27" t="s">
        <v>22</v>
      </c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/>
      <c r="B15" s="27" t="s">
        <v>25</v>
      </c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 t="s">
        <v>237</v>
      </c>
      <c r="B18" s="21" t="s">
        <v>247</v>
      </c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283</v>
      </c>
      <c r="B19" s="23" t="s">
        <v>160</v>
      </c>
      <c r="C19" s="24"/>
      <c r="D19" s="25"/>
      <c r="E19" s="36"/>
      <c r="F19" s="27"/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 t="s">
        <v>29</v>
      </c>
      <c r="B23" s="23" t="s">
        <v>265</v>
      </c>
      <c r="C23" s="24"/>
      <c r="D23" s="25"/>
      <c r="E23" s="36">
        <v>1</v>
      </c>
      <c r="F23" s="27" t="s">
        <v>22</v>
      </c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 t="s">
        <v>31</v>
      </c>
      <c r="B25" s="23" t="s">
        <v>266</v>
      </c>
      <c r="C25" s="24"/>
      <c r="D25" s="25"/>
      <c r="E25" s="36">
        <v>1</v>
      </c>
      <c r="F25" s="27" t="s">
        <v>22</v>
      </c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33</v>
      </c>
      <c r="B27" s="23" t="s">
        <v>268</v>
      </c>
      <c r="C27" s="24"/>
      <c r="D27" s="25"/>
      <c r="E27" s="36">
        <v>1</v>
      </c>
      <c r="F27" s="27" t="s">
        <v>22</v>
      </c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/>
      <c r="B31" s="27" t="s">
        <v>25</v>
      </c>
      <c r="C31" s="24"/>
      <c r="D31" s="25"/>
      <c r="E31" s="2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 t="s">
        <v>237</v>
      </c>
      <c r="B34" s="21" t="s">
        <v>247</v>
      </c>
      <c r="C34" s="15"/>
      <c r="D34" s="16"/>
      <c r="E34" s="17"/>
      <c r="F34" s="18"/>
      <c r="G34" s="116"/>
      <c r="H34" s="117"/>
      <c r="I34" s="19"/>
      <c r="J34" s="20"/>
      <c r="K34" s="20"/>
    </row>
    <row r="35" spans="1:14" ht="12.95" customHeight="1">
      <c r="A35" s="151" t="s">
        <v>284</v>
      </c>
      <c r="B35" s="23" t="s">
        <v>162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2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/>
      <c r="B38" s="21"/>
      <c r="C38" s="15"/>
      <c r="D38" s="16"/>
      <c r="E38" s="3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29</v>
      </c>
      <c r="B39" s="23" t="s">
        <v>162</v>
      </c>
      <c r="C39" s="24"/>
      <c r="D39" s="25"/>
      <c r="E39" s="36">
        <v>1</v>
      </c>
      <c r="F39" s="27" t="s">
        <v>22</v>
      </c>
      <c r="G39" s="118"/>
      <c r="H39" s="155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3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3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3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/>
      <c r="B43" s="27" t="s">
        <v>25</v>
      </c>
      <c r="C43" s="24"/>
      <c r="D43" s="25"/>
      <c r="E43" s="36"/>
      <c r="F43" s="27"/>
      <c r="G43" s="118"/>
      <c r="H43" s="155"/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3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49" t="s">
        <v>237</v>
      </c>
      <c r="B46" s="21" t="s">
        <v>247</v>
      </c>
      <c r="C46" s="15"/>
      <c r="D46" s="16"/>
      <c r="E46" s="17"/>
      <c r="F46" s="18"/>
      <c r="G46" s="116"/>
      <c r="H46" s="117"/>
      <c r="I46" s="19"/>
      <c r="J46" s="20"/>
      <c r="K46" s="20"/>
    </row>
    <row r="47" spans="1:14" ht="12.95" customHeight="1">
      <c r="A47" s="151" t="s">
        <v>285</v>
      </c>
      <c r="B47" s="23" t="s">
        <v>262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2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49"/>
      <c r="B50" s="21"/>
      <c r="C50" s="15"/>
      <c r="D50" s="16"/>
      <c r="E50" s="3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 t="s">
        <v>29</v>
      </c>
      <c r="B51" s="23" t="s">
        <v>262</v>
      </c>
      <c r="C51" s="24"/>
      <c r="D51" s="25"/>
      <c r="E51" s="36">
        <v>1</v>
      </c>
      <c r="F51" s="27" t="s">
        <v>22</v>
      </c>
      <c r="G51" s="118"/>
      <c r="H51" s="119"/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3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3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3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7" t="s">
        <v>25</v>
      </c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49" t="s">
        <v>237</v>
      </c>
      <c r="B58" s="21" t="s">
        <v>247</v>
      </c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 t="s">
        <v>286</v>
      </c>
      <c r="B59" s="23" t="s">
        <v>254</v>
      </c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 t="s">
        <v>29</v>
      </c>
      <c r="B63" s="23" t="s">
        <v>254</v>
      </c>
      <c r="C63" s="24"/>
      <c r="D63" s="25"/>
      <c r="E63" s="36">
        <v>1</v>
      </c>
      <c r="F63" s="27" t="s">
        <v>22</v>
      </c>
      <c r="G63" s="118"/>
      <c r="H63" s="119"/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7" t="s">
        <v>25</v>
      </c>
      <c r="C67" s="24"/>
      <c r="D67" s="25"/>
      <c r="E67" s="2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 t="s">
        <v>237</v>
      </c>
      <c r="B70" s="21" t="s">
        <v>247</v>
      </c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 t="s">
        <v>287</v>
      </c>
      <c r="B71" s="23" t="s">
        <v>256</v>
      </c>
      <c r="C71" s="24"/>
      <c r="D71" s="25"/>
      <c r="E71" s="3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/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 t="s">
        <v>29</v>
      </c>
      <c r="B75" s="23" t="s">
        <v>256</v>
      </c>
      <c r="C75" s="24"/>
      <c r="D75" s="25"/>
      <c r="E75" s="36">
        <v>1</v>
      </c>
      <c r="F75" s="27" t="s">
        <v>22</v>
      </c>
      <c r="G75" s="118"/>
      <c r="H75" s="119"/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/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7" t="s">
        <v>25</v>
      </c>
      <c r="C79" s="24"/>
      <c r="D79" s="25"/>
      <c r="E79" s="26"/>
      <c r="F79" s="27"/>
      <c r="G79" s="118"/>
      <c r="H79" s="119"/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/>
      <c r="I81" s="24"/>
      <c r="J81" s="25"/>
      <c r="K81" s="25"/>
      <c r="M81" s="120"/>
      <c r="N81" s="11"/>
    </row>
    <row r="82" spans="1:14" ht="12.95" customHeight="1">
      <c r="A82" s="149" t="s">
        <v>237</v>
      </c>
      <c r="B82" s="21" t="s">
        <v>247</v>
      </c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 t="s">
        <v>288</v>
      </c>
      <c r="B83" s="23" t="s">
        <v>70</v>
      </c>
      <c r="C83" s="24"/>
      <c r="D83" s="25"/>
      <c r="E83" s="36"/>
      <c r="F83" s="27"/>
      <c r="G83" s="118"/>
      <c r="H83" s="119"/>
      <c r="I83" s="24"/>
      <c r="J83" s="25"/>
      <c r="K83" s="25"/>
      <c r="M83" s="120"/>
      <c r="N83" s="11"/>
    </row>
    <row r="84" spans="1:14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/>
      <c r="I85" s="24"/>
      <c r="J85" s="25"/>
      <c r="K85" s="25"/>
      <c r="M85" s="120"/>
      <c r="N85" s="11"/>
    </row>
    <row r="86" spans="1:14" ht="12.95" customHeight="1">
      <c r="A86" s="149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 t="s">
        <v>29</v>
      </c>
      <c r="B87" s="23" t="s">
        <v>70</v>
      </c>
      <c r="C87" s="24"/>
      <c r="D87" s="25"/>
      <c r="E87" s="36">
        <v>1</v>
      </c>
      <c r="F87" s="27" t="s">
        <v>22</v>
      </c>
      <c r="G87" s="118"/>
      <c r="H87" s="119"/>
      <c r="I87" s="24"/>
      <c r="J87" s="25"/>
      <c r="K87" s="25"/>
      <c r="M87" s="120"/>
      <c r="N87" s="11"/>
    </row>
    <row r="88" spans="1:14" ht="12.95" customHeight="1">
      <c r="A88" s="149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36"/>
      <c r="F89" s="27"/>
      <c r="G89" s="118"/>
      <c r="H89" s="119"/>
      <c r="I89" s="24"/>
      <c r="J89" s="25"/>
      <c r="K89" s="25"/>
      <c r="M89" s="120"/>
      <c r="N89" s="11"/>
    </row>
    <row r="90" spans="1:14" ht="12.95" customHeight="1">
      <c r="A90" s="149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7" t="s">
        <v>25</v>
      </c>
      <c r="C91" s="24"/>
      <c r="D91" s="25"/>
      <c r="E91" s="26"/>
      <c r="F91" s="27"/>
      <c r="G91" s="118"/>
      <c r="H91" s="119"/>
      <c r="I91" s="24"/>
      <c r="J91" s="25"/>
      <c r="K91" s="25"/>
      <c r="M91" s="120"/>
      <c r="N91" s="11"/>
    </row>
    <row r="92" spans="1:14" ht="12.95" customHeight="1">
      <c r="A92" s="149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/>
      <c r="I93" s="24"/>
      <c r="J93" s="25"/>
      <c r="K93" s="25"/>
      <c r="M93" s="120"/>
      <c r="N93" s="11"/>
    </row>
    <row r="94" spans="1:14" ht="12.95" customHeight="1">
      <c r="A94" s="149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3"/>
      <c r="C95" s="24"/>
      <c r="D95" s="25"/>
      <c r="E95" s="36"/>
      <c r="F95" s="27"/>
      <c r="G95" s="118"/>
      <c r="H95" s="119"/>
      <c r="I95" s="24"/>
      <c r="J95" s="25"/>
      <c r="K95" s="25"/>
      <c r="M95" s="120"/>
      <c r="N95" s="11"/>
    </row>
    <row r="96" spans="1:14" ht="12.95" customHeight="1">
      <c r="A96" s="149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3"/>
      <c r="C97" s="24"/>
      <c r="D97" s="25"/>
      <c r="E97" s="36"/>
      <c r="F97" s="27"/>
      <c r="G97" s="118"/>
      <c r="H97" s="119"/>
      <c r="I97" s="24"/>
      <c r="J97" s="25"/>
      <c r="K97" s="25"/>
      <c r="M97" s="120"/>
      <c r="N97" s="11"/>
    </row>
    <row r="98" spans="1:14" ht="12.95" customHeight="1">
      <c r="A98" s="149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3"/>
      <c r="C99" s="24"/>
      <c r="D99" s="25"/>
      <c r="E99" s="36"/>
      <c r="F99" s="27"/>
      <c r="G99" s="118"/>
      <c r="H99" s="119"/>
      <c r="I99" s="24"/>
      <c r="J99" s="25"/>
      <c r="K99" s="25"/>
      <c r="M99" s="120"/>
      <c r="N99" s="11"/>
    </row>
    <row r="100" spans="1:14" ht="12.95" customHeight="1">
      <c r="A100" s="149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3"/>
      <c r="C101" s="24"/>
      <c r="D101" s="25"/>
      <c r="E101" s="36"/>
      <c r="F101" s="27"/>
      <c r="G101" s="118"/>
      <c r="H101" s="119"/>
      <c r="I101" s="24"/>
      <c r="J101" s="25"/>
      <c r="K101" s="25"/>
      <c r="M101" s="120"/>
      <c r="N101" s="11"/>
    </row>
    <row r="102" spans="1:14" ht="12.95" customHeight="1">
      <c r="A102" s="149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3"/>
      <c r="C103" s="24"/>
      <c r="D103" s="25"/>
      <c r="E103" s="36"/>
      <c r="F103" s="27"/>
      <c r="G103" s="118"/>
      <c r="H103" s="119"/>
      <c r="I103" s="24"/>
      <c r="J103" s="25"/>
      <c r="K103" s="25"/>
      <c r="M103" s="120"/>
      <c r="N103" s="11"/>
    </row>
    <row r="104" spans="1:14" ht="12.95" customHeight="1">
      <c r="A104" s="149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3"/>
      <c r="C105" s="24"/>
      <c r="D105" s="25"/>
      <c r="E105" s="36"/>
      <c r="F105" s="27"/>
      <c r="G105" s="118"/>
      <c r="H105" s="119"/>
      <c r="I105" s="24"/>
      <c r="J105" s="25"/>
      <c r="K105" s="25"/>
      <c r="M105" s="120"/>
      <c r="N105" s="11"/>
    </row>
    <row r="106" spans="1:14" ht="12.95" customHeight="1">
      <c r="A106" s="149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3"/>
      <c r="C107" s="24"/>
      <c r="D107" s="25"/>
      <c r="E107" s="3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/>
      <c r="N107" s="11"/>
    </row>
    <row r="108" spans="1:14" ht="12.95" customHeight="1">
      <c r="A108" s="149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3"/>
      <c r="C109" s="24"/>
      <c r="D109" s="25"/>
      <c r="E109" s="3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/>
      <c r="N109" s="11"/>
    </row>
    <row r="110" spans="1:14" ht="12.95" customHeight="1">
      <c r="A110" s="149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151"/>
      <c r="B111" s="23"/>
      <c r="C111" s="24"/>
      <c r="D111" s="25"/>
      <c r="E111" s="3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/>
      <c r="N111" s="11"/>
    </row>
    <row r="112" spans="1:14" ht="12.95" customHeight="1">
      <c r="A112" s="149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151"/>
      <c r="B113" s="23"/>
      <c r="C113" s="24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/>
      <c r="N113" s="11"/>
    </row>
    <row r="114" spans="1:14" ht="12.95" customHeight="1">
      <c r="A114" s="149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151"/>
      <c r="B115" s="23"/>
      <c r="C115" s="24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/>
      <c r="N115" s="11"/>
    </row>
    <row r="116" spans="1:14" ht="12.95" customHeight="1">
      <c r="A116" s="149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151"/>
      <c r="B117" s="23"/>
      <c r="C117" s="24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/>
      <c r="N117" s="11"/>
    </row>
    <row r="118" spans="1:14" ht="12.95" customHeight="1">
      <c r="A118" s="149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151"/>
      <c r="B119" s="23"/>
      <c r="C119" s="24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/>
      <c r="N119" s="11"/>
    </row>
    <row r="120" spans="1:14" ht="12.95" customHeight="1">
      <c r="A120" s="149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151"/>
      <c r="B121" s="23"/>
      <c r="C121" s="24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/>
      <c r="N121" s="11"/>
    </row>
    <row r="122" spans="1:14" ht="12.95" customHeight="1">
      <c r="A122" s="149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151"/>
      <c r="B123" s="23"/>
      <c r="C123" s="24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/>
      <c r="N123" s="11"/>
    </row>
    <row r="124" spans="1:14" ht="12.95" customHeight="1">
      <c r="A124" s="149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151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/>
      <c r="N125" s="11"/>
    </row>
    <row r="126" spans="1:14" ht="12.95" customHeight="1">
      <c r="A126" s="149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151"/>
      <c r="B127" s="23"/>
      <c r="C127" s="24"/>
      <c r="D127" s="25"/>
      <c r="E127" s="3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/>
      <c r="N127" s="11"/>
    </row>
    <row r="128" spans="1:14" ht="12.95" customHeight="1">
      <c r="A128" s="149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151"/>
      <c r="B129" s="23"/>
      <c r="C129" s="24"/>
      <c r="D129" s="25"/>
      <c r="E129" s="3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/>
      <c r="N129" s="11"/>
    </row>
    <row r="130" spans="1:14" ht="12.95" customHeight="1">
      <c r="A130" s="149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151"/>
      <c r="B131" s="23"/>
      <c r="C131" s="24"/>
      <c r="D131" s="25"/>
      <c r="E131" s="3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/>
      <c r="N131" s="11"/>
    </row>
    <row r="132" spans="1:14" ht="12.95" customHeight="1">
      <c r="A132" s="149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151"/>
      <c r="B133" s="23"/>
      <c r="C133" s="24"/>
      <c r="D133" s="25"/>
      <c r="E133" s="3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/>
      <c r="N133" s="11"/>
    </row>
    <row r="134" spans="1:14" ht="12.95" customHeight="1">
      <c r="A134" s="149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151"/>
      <c r="B135" s="23"/>
      <c r="C135" s="24"/>
      <c r="D135" s="25"/>
      <c r="E135" s="3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/>
      <c r="N135" s="11"/>
    </row>
    <row r="136" spans="1:14" ht="12.95" customHeight="1">
      <c r="A136" s="149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151"/>
      <c r="B137" s="23"/>
      <c r="C137" s="24"/>
      <c r="D137" s="25"/>
      <c r="E137" s="3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/>
      <c r="N137" s="11"/>
    </row>
    <row r="138" spans="1:14" ht="12.95" customHeight="1">
      <c r="A138" s="149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151"/>
      <c r="B139" s="23"/>
      <c r="C139" s="24"/>
      <c r="D139" s="25"/>
      <c r="E139" s="3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/>
      <c r="N139" s="11"/>
    </row>
    <row r="140" spans="1:14" ht="12.95" customHeight="1">
      <c r="A140" s="149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151"/>
      <c r="B141" s="23"/>
      <c r="C141" s="24"/>
      <c r="D141" s="25"/>
      <c r="E141" s="3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/>
      <c r="N141" s="11"/>
    </row>
    <row r="142" spans="1:14" ht="12.95" customHeight="1">
      <c r="A142" s="149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151"/>
      <c r="B143" s="23"/>
      <c r="C143" s="24"/>
      <c r="D143" s="25"/>
      <c r="E143" s="3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/>
      <c r="N143" s="11"/>
    </row>
    <row r="144" spans="1:14" ht="12.95" customHeight="1">
      <c r="A144" s="152"/>
      <c r="E144" s="28"/>
      <c r="M144" s="30"/>
      <c r="N144" s="11"/>
    </row>
    <row r="145" spans="1:14" ht="12.95" customHeight="1">
      <c r="A145" s="152"/>
      <c r="E145" s="28"/>
      <c r="M145" s="120"/>
      <c r="N145" s="11"/>
    </row>
    <row r="146" spans="1:14" ht="12.95" customHeight="1">
      <c r="A146" s="152"/>
      <c r="E146" s="28"/>
      <c r="M146" s="30"/>
      <c r="N146" s="11"/>
    </row>
    <row r="147" spans="1:14" ht="12.95" customHeight="1">
      <c r="A147" s="152"/>
      <c r="E147" s="28"/>
      <c r="M147" s="120"/>
      <c r="N147" s="11"/>
    </row>
    <row r="148" spans="1:14" ht="12.95" customHeight="1">
      <c r="A148" s="152"/>
      <c r="E148" s="28"/>
      <c r="M148" s="30"/>
      <c r="N148" s="11"/>
    </row>
    <row r="149" spans="1:14" ht="12.95" customHeight="1">
      <c r="A149" s="152"/>
      <c r="E149" s="28"/>
      <c r="M149" s="120"/>
      <c r="N149" s="11"/>
    </row>
    <row r="150" spans="1:14" ht="12.95" customHeight="1">
      <c r="A150" s="152"/>
      <c r="E150" s="28"/>
      <c r="M150" s="30"/>
      <c r="N150" s="11"/>
    </row>
    <row r="151" spans="1:14" ht="12.95" customHeight="1">
      <c r="A151" s="152"/>
      <c r="M151" s="120"/>
      <c r="N151" s="11"/>
    </row>
    <row r="152" spans="1:14" ht="12.95" customHeight="1">
      <c r="A152" s="152"/>
      <c r="M152" s="30"/>
      <c r="N152" s="11"/>
    </row>
    <row r="153" spans="1:14" ht="12.95" customHeight="1">
      <c r="M153" s="120"/>
      <c r="N153" s="11"/>
    </row>
    <row r="154" spans="1:14" ht="12.95" customHeight="1">
      <c r="M154" s="30"/>
      <c r="N154" s="11"/>
    </row>
    <row r="155" spans="1:14" ht="12.95" customHeight="1">
      <c r="M155" s="120"/>
      <c r="N155" s="11"/>
    </row>
    <row r="156" spans="1:14" ht="12.95" customHeight="1">
      <c r="M156" s="30"/>
      <c r="N156" s="11"/>
    </row>
    <row r="157" spans="1:14" ht="12.95" customHeight="1">
      <c r="M157" s="120"/>
      <c r="N157" s="11"/>
    </row>
    <row r="158" spans="1:14" ht="12.95" customHeight="1">
      <c r="M158" s="30"/>
      <c r="N158" s="11"/>
    </row>
    <row r="159" spans="1:14" ht="12.95" customHeight="1">
      <c r="M159" s="120"/>
      <c r="N159" s="11"/>
    </row>
    <row r="160" spans="1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75" customHeight="1">
      <c r="M232" s="30"/>
      <c r="N232" s="11"/>
    </row>
    <row r="233" spans="13:14" ht="12.75" customHeight="1">
      <c r="M233" s="120"/>
      <c r="N233" s="11"/>
    </row>
    <row r="234" spans="13:14" ht="12.75" customHeight="1">
      <c r="M234" s="30"/>
      <c r="N234" s="11"/>
    </row>
    <row r="235" spans="13:14" ht="12.75" customHeight="1">
      <c r="M235" s="120"/>
      <c r="N235" s="11"/>
    </row>
    <row r="236" spans="13:14" ht="12.75" customHeight="1">
      <c r="M236" s="30"/>
      <c r="N236" s="11"/>
    </row>
    <row r="237" spans="13:14" ht="12.75" customHeight="1">
      <c r="M237" s="120"/>
      <c r="N237" s="11"/>
    </row>
    <row r="238" spans="13:14" ht="12.75" customHeight="1">
      <c r="M238" s="30"/>
      <c r="N238" s="11"/>
    </row>
    <row r="239" spans="13:14" ht="12.75" customHeight="1">
      <c r="M239" s="120"/>
      <c r="N239" s="11"/>
    </row>
    <row r="240" spans="13:14" ht="12.75" customHeight="1">
      <c r="M240" s="30"/>
      <c r="N240" s="11"/>
    </row>
    <row r="241" spans="13:14" ht="12.75" customHeight="1">
      <c r="M241" s="120"/>
      <c r="N241" s="11"/>
    </row>
    <row r="242" spans="13:14" ht="12.75" customHeight="1">
      <c r="M242" s="30"/>
      <c r="N242" s="11"/>
    </row>
    <row r="243" spans="13:14" ht="12.75" customHeight="1">
      <c r="M243" s="120"/>
      <c r="N243" s="11"/>
    </row>
    <row r="244" spans="13:14" ht="12.75" customHeight="1">
      <c r="M244" s="30"/>
      <c r="N244" s="11"/>
    </row>
    <row r="245" spans="13:14" ht="12.75" customHeight="1">
      <c r="M245" s="120"/>
      <c r="N245" s="11"/>
    </row>
    <row r="246" spans="13:14" ht="12.75" customHeight="1">
      <c r="M246" s="30"/>
      <c r="N246" s="11"/>
    </row>
    <row r="247" spans="13:14" ht="12.75" customHeight="1">
      <c r="M247" s="120"/>
      <c r="N247" s="11"/>
    </row>
    <row r="248" spans="13:14" ht="12.75" customHeight="1">
      <c r="M248" s="30"/>
      <c r="N248" s="11"/>
    </row>
    <row r="249" spans="13:14" ht="12.75" customHeight="1">
      <c r="M249" s="120"/>
      <c r="N249" s="11"/>
    </row>
    <row r="250" spans="13:14" ht="12.75" customHeight="1">
      <c r="M250" s="30"/>
      <c r="N250" s="11"/>
    </row>
    <row r="251" spans="13:14" ht="12.75" customHeight="1">
      <c r="M251" s="120"/>
      <c r="N251" s="11"/>
    </row>
    <row r="252" spans="13:14" ht="12.75" customHeight="1">
      <c r="M252" s="30"/>
      <c r="N252" s="11"/>
    </row>
    <row r="253" spans="13:14" ht="12.75" customHeight="1">
      <c r="M253" s="120"/>
      <c r="N253" s="11"/>
    </row>
    <row r="254" spans="13:14" ht="12.75" customHeight="1">
      <c r="M254" s="30"/>
      <c r="N254" s="11"/>
    </row>
    <row r="255" spans="13:14" ht="12.75" customHeight="1">
      <c r="M255" s="120"/>
      <c r="N255" s="11"/>
    </row>
    <row r="256" spans="13:14" ht="12.75" customHeight="1">
      <c r="M256" s="30"/>
      <c r="N256" s="11"/>
    </row>
    <row r="257" spans="13:14" ht="12.75" customHeight="1">
      <c r="M257" s="120"/>
      <c r="N257" s="11"/>
    </row>
    <row r="258" spans="13:14" ht="12.75" customHeight="1">
      <c r="M258" s="30"/>
      <c r="N258" s="11"/>
    </row>
    <row r="259" spans="13:14" ht="12.75" customHeight="1">
      <c r="M259" s="120"/>
      <c r="N259" s="11"/>
    </row>
    <row r="260" spans="13:14" ht="12.75" customHeight="1">
      <c r="M260" s="30"/>
      <c r="N260" s="11"/>
    </row>
    <row r="261" spans="13:14" ht="12.75" customHeight="1">
      <c r="M261" s="120"/>
      <c r="N261" s="11"/>
    </row>
    <row r="262" spans="13:14" ht="12.75" customHeight="1">
      <c r="M262" s="30"/>
      <c r="N262" s="11"/>
    </row>
    <row r="263" spans="13:14" ht="12.75" customHeight="1">
      <c r="M263" s="120"/>
      <c r="N263" s="11"/>
    </row>
    <row r="264" spans="13:14" ht="12.75" customHeight="1">
      <c r="M264" s="30"/>
      <c r="N264" s="11"/>
    </row>
    <row r="265" spans="13:14" ht="12.75" customHeight="1">
      <c r="M265" s="120"/>
      <c r="N265" s="11"/>
    </row>
    <row r="266" spans="13:14" ht="12.75" customHeight="1">
      <c r="M266" s="30"/>
      <c r="N266" s="11"/>
    </row>
    <row r="267" spans="13:14" ht="12.75" customHeight="1">
      <c r="M267" s="120"/>
      <c r="N267" s="11"/>
    </row>
    <row r="268" spans="13:14" ht="12.75" customHeight="1">
      <c r="M268" s="30"/>
      <c r="N268" s="11"/>
    </row>
    <row r="269" spans="13:14" ht="12.75" customHeight="1">
      <c r="M269" s="120"/>
      <c r="N269" s="11"/>
    </row>
    <row r="270" spans="13:14" ht="12.75" customHeight="1">
      <c r="M270" s="30"/>
      <c r="N270" s="11"/>
    </row>
    <row r="271" spans="13:14" ht="12.75" customHeight="1">
      <c r="M271" s="120"/>
      <c r="N271" s="11"/>
    </row>
    <row r="272" spans="13:14" ht="12.75" customHeight="1">
      <c r="M272" s="30"/>
      <c r="N272" s="11"/>
    </row>
    <row r="273" spans="13:14" ht="12.75" customHeight="1">
      <c r="M273" s="120"/>
      <c r="N273" s="11"/>
    </row>
    <row r="274" spans="13:14" ht="12.75" customHeight="1">
      <c r="M274" s="30"/>
      <c r="N274" s="11"/>
    </row>
    <row r="275" spans="13:14" ht="12.75" customHeight="1">
      <c r="M275" s="120"/>
      <c r="N275" s="11"/>
    </row>
    <row r="276" spans="13:14" ht="12.75" customHeight="1">
      <c r="M276" s="30"/>
      <c r="N276" s="11"/>
    </row>
    <row r="277" spans="13:14" ht="12.75" customHeight="1">
      <c r="M277" s="120"/>
      <c r="N277" s="11"/>
    </row>
    <row r="278" spans="13:14" ht="12.75" customHeight="1">
      <c r="M278" s="30"/>
      <c r="N278" s="11"/>
    </row>
    <row r="279" spans="13:14" ht="12.75" customHeight="1">
      <c r="M279" s="120"/>
      <c r="N279" s="11"/>
    </row>
    <row r="280" spans="13:14" ht="12.75" customHeight="1">
      <c r="M280" s="30"/>
      <c r="N280" s="11"/>
    </row>
    <row r="281" spans="13:14" ht="12.75" customHeight="1">
      <c r="M281" s="120"/>
      <c r="N281" s="11"/>
    </row>
    <row r="282" spans="13:14" ht="12.95" customHeight="1">
      <c r="M282" s="30"/>
      <c r="N282" s="11"/>
    </row>
    <row r="283" spans="13:14" ht="12.95" customHeight="1">
      <c r="M283" s="120"/>
      <c r="N283" s="11"/>
    </row>
    <row r="284" spans="13:14" ht="12.95" customHeight="1">
      <c r="M284" s="30"/>
      <c r="N284" s="11"/>
    </row>
    <row r="285" spans="13:14" ht="12.95" customHeight="1">
      <c r="M285" s="120"/>
      <c r="N285" s="11"/>
    </row>
    <row r="286" spans="13:14" ht="12.95" customHeight="1">
      <c r="M286" s="30"/>
      <c r="N286" s="11"/>
    </row>
    <row r="287" spans="13:14" ht="12.95" customHeight="1">
      <c r="M287" s="120"/>
      <c r="N287" s="11"/>
    </row>
  </sheetData>
  <mergeCells count="2">
    <mergeCell ref="C1:D1"/>
    <mergeCell ref="I1:K1"/>
  </mergeCells>
  <phoneticPr fontId="3"/>
  <conditionalFormatting sqref="G2:G143">
    <cfRule type="expression" dxfId="5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5">
    <tabColor rgb="FF00B0F0"/>
    <pageSetUpPr fitToPage="1"/>
  </sheetPr>
  <dimension ref="A1:N225"/>
  <sheetViews>
    <sheetView showZeros="0" view="pageBreakPreview" zoomScaleNormal="100" zoomScaleSheetLayoutView="100" workbookViewId="0">
      <pane xSplit="11" ySplit="1" topLeftCell="L50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248</v>
      </c>
      <c r="B2" s="21" t="s">
        <v>241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1" t="s">
        <v>264</v>
      </c>
      <c r="B3" s="23" t="s">
        <v>167</v>
      </c>
      <c r="C3" s="24"/>
      <c r="D3" s="25"/>
      <c r="E3" s="3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3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167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3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25</v>
      </c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 t="s">
        <v>248</v>
      </c>
      <c r="B14" s="21" t="s">
        <v>241</v>
      </c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 t="s">
        <v>269</v>
      </c>
      <c r="B15" s="23" t="s">
        <v>262</v>
      </c>
      <c r="C15" s="24"/>
      <c r="D15" s="25"/>
      <c r="E15" s="2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29</v>
      </c>
      <c r="B19" s="23" t="s">
        <v>262</v>
      </c>
      <c r="C19" s="24"/>
      <c r="D19" s="25"/>
      <c r="E19" s="36">
        <v>1</v>
      </c>
      <c r="F19" s="27" t="s">
        <v>22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2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25</v>
      </c>
      <c r="C23" s="24"/>
      <c r="D23" s="25"/>
      <c r="E23" s="2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 t="s">
        <v>248</v>
      </c>
      <c r="B26" s="21" t="s">
        <v>241</v>
      </c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270</v>
      </c>
      <c r="B27" s="23" t="s">
        <v>256</v>
      </c>
      <c r="C27" s="24"/>
      <c r="D27" s="25"/>
      <c r="E27" s="3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3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29</v>
      </c>
      <c r="B31" s="23" t="s">
        <v>256</v>
      </c>
      <c r="C31" s="24"/>
      <c r="D31" s="25"/>
      <c r="E31" s="36">
        <v>1</v>
      </c>
      <c r="F31" s="27" t="s">
        <v>22</v>
      </c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25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 t="s">
        <v>248</v>
      </c>
      <c r="B38" s="21" t="s">
        <v>241</v>
      </c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271</v>
      </c>
      <c r="B39" s="23" t="s">
        <v>70</v>
      </c>
      <c r="C39" s="24"/>
      <c r="D39" s="25"/>
      <c r="E39" s="3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3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29</v>
      </c>
      <c r="B43" s="23" t="s">
        <v>70</v>
      </c>
      <c r="C43" s="24"/>
      <c r="D43" s="25"/>
      <c r="E43" s="36">
        <v>1</v>
      </c>
      <c r="F43" s="27" t="s">
        <v>22</v>
      </c>
      <c r="G43" s="118"/>
      <c r="H43" s="119"/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3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25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49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3"/>
      <c r="C51" s="24"/>
      <c r="D51" s="25"/>
      <c r="E51" s="3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3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3"/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3"/>
      <c r="C79" s="24"/>
      <c r="D79" s="25"/>
      <c r="E79" s="3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/>
      <c r="N81" s="11"/>
    </row>
    <row r="82" spans="1:14" ht="12.95" customHeight="1">
      <c r="A82" s="152"/>
      <c r="E82" s="28"/>
      <c r="M82" s="30"/>
      <c r="N82" s="11"/>
    </row>
    <row r="83" spans="1:14" ht="12.95" customHeight="1">
      <c r="A83" s="152"/>
      <c r="E83" s="28"/>
      <c r="M83" s="120"/>
      <c r="N83" s="11"/>
    </row>
    <row r="84" spans="1:14" ht="12.95" customHeight="1">
      <c r="A84" s="152"/>
      <c r="E84" s="28"/>
      <c r="M84" s="30"/>
      <c r="N84" s="11"/>
    </row>
    <row r="85" spans="1:14" ht="12.95" customHeight="1">
      <c r="A85" s="152"/>
      <c r="E85" s="28"/>
      <c r="M85" s="120"/>
      <c r="N85" s="11"/>
    </row>
    <row r="86" spans="1:14" ht="12.95" customHeight="1">
      <c r="A86" s="152"/>
      <c r="E86" s="28"/>
      <c r="M86" s="30"/>
      <c r="N86" s="11"/>
    </row>
    <row r="87" spans="1:14" ht="12.95" customHeight="1">
      <c r="A87" s="152"/>
      <c r="E87" s="28"/>
      <c r="M87" s="120"/>
      <c r="N87" s="11"/>
    </row>
    <row r="88" spans="1:14" ht="12.95" customHeight="1">
      <c r="A88" s="152"/>
      <c r="E88" s="28"/>
      <c r="M88" s="30"/>
      <c r="N88" s="11"/>
    </row>
    <row r="89" spans="1:14" ht="12.95" customHeight="1">
      <c r="A89" s="152"/>
      <c r="M89" s="120"/>
      <c r="N89" s="11"/>
    </row>
    <row r="90" spans="1:14" ht="12.95" customHeight="1">
      <c r="A90" s="152"/>
      <c r="M90" s="30"/>
      <c r="N90" s="11"/>
    </row>
    <row r="91" spans="1:14" ht="12.95" customHeight="1">
      <c r="M91" s="120"/>
      <c r="N91" s="11"/>
    </row>
    <row r="92" spans="1:14" ht="12.95" customHeight="1">
      <c r="M92" s="30"/>
      <c r="N92" s="11"/>
    </row>
    <row r="93" spans="1:14" ht="12.95" customHeight="1">
      <c r="M93" s="120"/>
      <c r="N93" s="11"/>
    </row>
    <row r="94" spans="1:14" ht="12.95" customHeight="1">
      <c r="M94" s="30"/>
      <c r="N94" s="11"/>
    </row>
    <row r="95" spans="1:14" ht="12.95" customHeight="1">
      <c r="M95" s="120"/>
      <c r="N95" s="11"/>
    </row>
    <row r="96" spans="1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75" customHeight="1">
      <c r="M102" s="30"/>
      <c r="N102" s="11"/>
    </row>
    <row r="103" spans="13:14" ht="12.75" customHeight="1">
      <c r="M103" s="120"/>
      <c r="N103" s="11"/>
    </row>
    <row r="104" spans="13:14" ht="12.75" customHeight="1">
      <c r="M104" s="30"/>
      <c r="N104" s="11"/>
    </row>
    <row r="105" spans="13:14" ht="12.75" customHeight="1">
      <c r="M105" s="120"/>
      <c r="N105" s="11"/>
    </row>
    <row r="106" spans="13:14" ht="12.75" customHeight="1">
      <c r="M106" s="30"/>
      <c r="N106" s="11"/>
    </row>
    <row r="107" spans="13:14" ht="12.75" customHeight="1">
      <c r="M107" s="120"/>
      <c r="N107" s="11"/>
    </row>
    <row r="108" spans="13:14" ht="12.75" customHeight="1">
      <c r="M108" s="30"/>
      <c r="N108" s="11"/>
    </row>
    <row r="109" spans="13:14" ht="12.75" customHeight="1">
      <c r="M109" s="120"/>
      <c r="N109" s="11"/>
    </row>
    <row r="110" spans="13:14" ht="12.75" customHeight="1">
      <c r="M110" s="30"/>
      <c r="N110" s="11"/>
    </row>
    <row r="111" spans="13:14" ht="12.75" customHeight="1">
      <c r="M111" s="120"/>
      <c r="N111" s="11"/>
    </row>
    <row r="112" spans="13:14" ht="12.75" customHeight="1">
      <c r="M112" s="30"/>
      <c r="N112" s="11"/>
    </row>
    <row r="113" spans="13:14" ht="12.7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95" customHeight="1">
      <c r="M220" s="30"/>
      <c r="N220" s="11"/>
    </row>
    <row r="221" spans="13:14" ht="12.95" customHeight="1">
      <c r="M221" s="120"/>
      <c r="N221" s="11"/>
    </row>
    <row r="222" spans="13:14" ht="12.95" customHeight="1">
      <c r="M222" s="30"/>
      <c r="N222" s="11"/>
    </row>
    <row r="223" spans="13:14" ht="12.95" customHeight="1">
      <c r="M223" s="120"/>
      <c r="N223" s="11"/>
    </row>
    <row r="224" spans="13:14" ht="12.95" customHeight="1">
      <c r="M224" s="30"/>
      <c r="N224" s="11"/>
    </row>
    <row r="225" spans="13:14" ht="12.95" customHeight="1">
      <c r="M225" s="120"/>
      <c r="N225" s="11"/>
    </row>
  </sheetData>
  <mergeCells count="2">
    <mergeCell ref="C1:D1"/>
    <mergeCell ref="I1:K1"/>
  </mergeCells>
  <phoneticPr fontId="3"/>
  <conditionalFormatting sqref="G2:G81">
    <cfRule type="expression" dxfId="4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6">
    <tabColor rgb="FF00B0F0"/>
    <pageSetUpPr fitToPage="1"/>
  </sheetPr>
  <dimension ref="A1:N263"/>
  <sheetViews>
    <sheetView showZeros="0" view="pageBreakPreview" zoomScaleNormal="100" zoomScaleSheetLayoutView="100" workbookViewId="0">
      <pane xSplit="11" ySplit="1" topLeftCell="L66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248</v>
      </c>
      <c r="B2" s="21" t="s">
        <v>242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1" t="s">
        <v>272</v>
      </c>
      <c r="B3" s="23" t="s">
        <v>165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165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2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25</v>
      </c>
      <c r="C11" s="24"/>
      <c r="D11" s="25"/>
      <c r="E11" s="2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7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 t="s">
        <v>248</v>
      </c>
      <c r="B14" s="21" t="s">
        <v>242</v>
      </c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 t="s">
        <v>273</v>
      </c>
      <c r="B15" s="23" t="s">
        <v>166</v>
      </c>
      <c r="C15" s="24"/>
      <c r="D15" s="25"/>
      <c r="E15" s="2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29</v>
      </c>
      <c r="B19" s="23" t="s">
        <v>166</v>
      </c>
      <c r="C19" s="24"/>
      <c r="D19" s="25"/>
      <c r="E19" s="36">
        <v>1</v>
      </c>
      <c r="F19" s="27" t="s">
        <v>22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2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25</v>
      </c>
      <c r="C23" s="24"/>
      <c r="D23" s="25"/>
      <c r="E23" s="2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 t="s">
        <v>248</v>
      </c>
      <c r="B26" s="21" t="s">
        <v>242</v>
      </c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274</v>
      </c>
      <c r="B27" s="23" t="s">
        <v>167</v>
      </c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29</v>
      </c>
      <c r="B31" s="23" t="s">
        <v>167</v>
      </c>
      <c r="C31" s="24"/>
      <c r="D31" s="25"/>
      <c r="E31" s="36">
        <v>1</v>
      </c>
      <c r="F31" s="27" t="s">
        <v>22</v>
      </c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25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 t="s">
        <v>248</v>
      </c>
      <c r="B38" s="21" t="s">
        <v>242</v>
      </c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275</v>
      </c>
      <c r="B39" s="23" t="s">
        <v>168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29</v>
      </c>
      <c r="B43" s="23" t="s">
        <v>168</v>
      </c>
      <c r="C43" s="24"/>
      <c r="D43" s="25"/>
      <c r="E43" s="36">
        <v>1</v>
      </c>
      <c r="F43" s="27" t="s">
        <v>22</v>
      </c>
      <c r="G43" s="118"/>
      <c r="H43" s="119"/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2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25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49" t="s">
        <v>248</v>
      </c>
      <c r="B50" s="21" t="s">
        <v>242</v>
      </c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 t="s">
        <v>276</v>
      </c>
      <c r="B51" s="23" t="s">
        <v>169</v>
      </c>
      <c r="C51" s="24"/>
      <c r="D51" s="25"/>
      <c r="E51" s="2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2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 t="s">
        <v>29</v>
      </c>
      <c r="B55" s="23" t="s">
        <v>169</v>
      </c>
      <c r="C55" s="24"/>
      <c r="D55" s="25"/>
      <c r="E55" s="36">
        <v>1</v>
      </c>
      <c r="F55" s="27" t="s">
        <v>22</v>
      </c>
      <c r="G55" s="118"/>
      <c r="H55" s="119"/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2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7" t="s">
        <v>25</v>
      </c>
      <c r="C59" s="24"/>
      <c r="D59" s="25"/>
      <c r="E59" s="2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49" t="s">
        <v>248</v>
      </c>
      <c r="B62" s="21" t="s">
        <v>242</v>
      </c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 t="s">
        <v>289</v>
      </c>
      <c r="B63" s="23" t="s">
        <v>262</v>
      </c>
      <c r="C63" s="24"/>
      <c r="D63" s="25"/>
      <c r="E63" s="2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2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 t="s">
        <v>29</v>
      </c>
      <c r="B67" s="23" t="s">
        <v>262</v>
      </c>
      <c r="C67" s="24"/>
      <c r="D67" s="25"/>
      <c r="E67" s="36">
        <v>1</v>
      </c>
      <c r="F67" s="27" t="s">
        <v>22</v>
      </c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2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7" t="s">
        <v>25</v>
      </c>
      <c r="C71" s="24"/>
      <c r="D71" s="25"/>
      <c r="E71" s="2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/>
      <c r="I73" s="24"/>
      <c r="J73" s="25"/>
      <c r="K73" s="25"/>
      <c r="M73" s="120"/>
      <c r="N73" s="11"/>
    </row>
    <row r="74" spans="1:14" ht="12.95" customHeight="1">
      <c r="A74" s="149" t="s">
        <v>248</v>
      </c>
      <c r="B74" s="21" t="s">
        <v>242</v>
      </c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 t="s">
        <v>290</v>
      </c>
      <c r="B75" s="23" t="s">
        <v>70</v>
      </c>
      <c r="C75" s="24"/>
      <c r="D75" s="25"/>
      <c r="E75" s="26"/>
      <c r="F75" s="27"/>
      <c r="G75" s="118"/>
      <c r="H75" s="119"/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26"/>
      <c r="F77" s="27"/>
      <c r="G77" s="118"/>
      <c r="H77" s="119"/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 t="s">
        <v>29</v>
      </c>
      <c r="B79" s="23" t="s">
        <v>70</v>
      </c>
      <c r="C79" s="24"/>
      <c r="D79" s="25"/>
      <c r="E79" s="36">
        <v>1</v>
      </c>
      <c r="F79" s="27" t="s">
        <v>22</v>
      </c>
      <c r="G79" s="118"/>
      <c r="H79" s="119"/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26"/>
      <c r="F81" s="27"/>
      <c r="G81" s="118"/>
      <c r="H81" s="119"/>
      <c r="I81" s="24"/>
      <c r="J81" s="25"/>
      <c r="K81" s="25"/>
      <c r="M81" s="120"/>
      <c r="N81" s="11"/>
    </row>
    <row r="82" spans="1:14" ht="12.95" customHeight="1">
      <c r="A82" s="149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7" t="s">
        <v>25</v>
      </c>
      <c r="C83" s="24"/>
      <c r="D83" s="25"/>
      <c r="E83" s="26"/>
      <c r="F83" s="27"/>
      <c r="G83" s="118"/>
      <c r="H83" s="119"/>
      <c r="I83" s="24"/>
      <c r="J83" s="25"/>
      <c r="K83" s="25"/>
      <c r="M83" s="120"/>
      <c r="N83" s="11"/>
    </row>
    <row r="84" spans="1:14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/>
      <c r="I85" s="24"/>
      <c r="J85" s="25"/>
      <c r="K85" s="25"/>
      <c r="M85" s="120"/>
      <c r="N85" s="11"/>
    </row>
    <row r="86" spans="1:14" ht="12.95" customHeight="1">
      <c r="A86" s="149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/>
      <c r="B87" s="23"/>
      <c r="C87" s="24"/>
      <c r="D87" s="25"/>
      <c r="E87" s="36"/>
      <c r="F87" s="27"/>
      <c r="G87" s="118"/>
      <c r="H87" s="119"/>
      <c r="I87" s="24"/>
      <c r="J87" s="25"/>
      <c r="K87" s="25"/>
      <c r="M87" s="120"/>
      <c r="N87" s="11"/>
    </row>
    <row r="88" spans="1:14" ht="12.95" customHeight="1">
      <c r="A88" s="149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36"/>
      <c r="F89" s="27"/>
      <c r="G89" s="118"/>
      <c r="H89" s="119"/>
      <c r="I89" s="24"/>
      <c r="J89" s="25"/>
      <c r="K89" s="25"/>
      <c r="M89" s="120"/>
      <c r="N89" s="11"/>
    </row>
    <row r="90" spans="1:14" ht="12.95" customHeight="1">
      <c r="A90" s="149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3"/>
      <c r="C91" s="24"/>
      <c r="D91" s="25"/>
      <c r="E91" s="36"/>
      <c r="F91" s="27"/>
      <c r="G91" s="118"/>
      <c r="H91" s="119"/>
      <c r="I91" s="24"/>
      <c r="J91" s="25"/>
      <c r="K91" s="25"/>
      <c r="M91" s="120"/>
      <c r="N91" s="11"/>
    </row>
    <row r="92" spans="1:14" ht="12.95" customHeight="1">
      <c r="A92" s="149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/>
      <c r="I93" s="24"/>
      <c r="J93" s="25"/>
      <c r="K93" s="25"/>
      <c r="M93" s="120"/>
      <c r="N93" s="11"/>
    </row>
    <row r="94" spans="1:14" ht="12.95" customHeight="1">
      <c r="A94" s="149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3"/>
      <c r="C95" s="24"/>
      <c r="D95" s="25"/>
      <c r="E95" s="36"/>
      <c r="F95" s="27"/>
      <c r="G95" s="118"/>
      <c r="H95" s="119"/>
      <c r="I95" s="24"/>
      <c r="J95" s="25"/>
      <c r="K95" s="25"/>
      <c r="M95" s="120"/>
      <c r="N95" s="11"/>
    </row>
    <row r="96" spans="1:14" ht="12.95" customHeight="1">
      <c r="A96" s="149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3"/>
      <c r="C97" s="24"/>
      <c r="D97" s="25"/>
      <c r="E97" s="36"/>
      <c r="F97" s="27"/>
      <c r="G97" s="118"/>
      <c r="H97" s="119"/>
      <c r="I97" s="24"/>
      <c r="J97" s="25"/>
      <c r="K97" s="25"/>
      <c r="M97" s="120"/>
      <c r="N97" s="11"/>
    </row>
    <row r="98" spans="1:14" ht="12.95" customHeight="1">
      <c r="A98" s="149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3"/>
      <c r="C99" s="24"/>
      <c r="D99" s="25"/>
      <c r="E99" s="36"/>
      <c r="F99" s="27"/>
      <c r="G99" s="118"/>
      <c r="H99" s="119"/>
      <c r="I99" s="24"/>
      <c r="J99" s="25"/>
      <c r="K99" s="25"/>
      <c r="M99" s="120"/>
      <c r="N99" s="11"/>
    </row>
    <row r="100" spans="1:14" ht="12.95" customHeight="1">
      <c r="A100" s="149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3"/>
      <c r="C101" s="24"/>
      <c r="D101" s="25"/>
      <c r="E101" s="36"/>
      <c r="F101" s="27"/>
      <c r="G101" s="118"/>
      <c r="H101" s="119"/>
      <c r="I101" s="24"/>
      <c r="J101" s="25"/>
      <c r="K101" s="25"/>
      <c r="M101" s="120"/>
      <c r="N101" s="11"/>
    </row>
    <row r="102" spans="1:14" ht="12.95" customHeight="1">
      <c r="A102" s="149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3"/>
      <c r="C103" s="24"/>
      <c r="D103" s="25"/>
      <c r="E103" s="3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/>
      <c r="N103" s="11"/>
    </row>
    <row r="104" spans="1:14" ht="12.95" customHeight="1">
      <c r="A104" s="149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3"/>
      <c r="C105" s="24"/>
      <c r="D105" s="25"/>
      <c r="E105" s="3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/>
      <c r="N105" s="11"/>
    </row>
    <row r="106" spans="1:14" ht="12.95" customHeight="1">
      <c r="A106" s="149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3"/>
      <c r="C107" s="24"/>
      <c r="D107" s="25"/>
      <c r="E107" s="3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/>
      <c r="N107" s="11"/>
    </row>
    <row r="108" spans="1:14" ht="12.95" customHeight="1">
      <c r="A108" s="149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3"/>
      <c r="C109" s="24"/>
      <c r="D109" s="25"/>
      <c r="E109" s="3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/>
      <c r="N109" s="11"/>
    </row>
    <row r="110" spans="1:14" ht="12.95" customHeight="1">
      <c r="A110" s="149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151"/>
      <c r="B111" s="23"/>
      <c r="C111" s="24"/>
      <c r="D111" s="25"/>
      <c r="E111" s="3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/>
      <c r="N111" s="11"/>
    </row>
    <row r="112" spans="1:14" ht="12.95" customHeight="1">
      <c r="A112" s="149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151"/>
      <c r="B113" s="23"/>
      <c r="C113" s="24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/>
      <c r="N113" s="11"/>
    </row>
    <row r="114" spans="1:14" ht="12.95" customHeight="1">
      <c r="A114" s="149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151"/>
      <c r="B115" s="23"/>
      <c r="C115" s="24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/>
      <c r="N115" s="11"/>
    </row>
    <row r="116" spans="1:14" ht="12.95" customHeight="1">
      <c r="A116" s="149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151"/>
      <c r="B117" s="23"/>
      <c r="C117" s="24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/>
      <c r="N117" s="11"/>
    </row>
    <row r="118" spans="1:14" ht="12.95" customHeight="1">
      <c r="A118" s="149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151"/>
      <c r="B119" s="23"/>
      <c r="C119" s="24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/>
      <c r="N119" s="11"/>
    </row>
    <row r="120" spans="1:14" ht="12.95" customHeight="1">
      <c r="A120" s="152"/>
      <c r="E120" s="28"/>
      <c r="M120" s="30"/>
      <c r="N120" s="11"/>
    </row>
    <row r="121" spans="1:14" ht="12.95" customHeight="1">
      <c r="A121" s="152"/>
      <c r="E121" s="28"/>
      <c r="M121" s="120"/>
      <c r="N121" s="11"/>
    </row>
    <row r="122" spans="1:14" ht="12.95" customHeight="1">
      <c r="A122" s="152"/>
      <c r="E122" s="28"/>
      <c r="M122" s="30"/>
      <c r="N122" s="11"/>
    </row>
    <row r="123" spans="1:14" ht="12.95" customHeight="1">
      <c r="A123" s="152"/>
      <c r="E123" s="28"/>
      <c r="M123" s="120"/>
      <c r="N123" s="11"/>
    </row>
    <row r="124" spans="1:14" ht="12.95" customHeight="1">
      <c r="A124" s="152"/>
      <c r="E124" s="28"/>
      <c r="M124" s="30"/>
      <c r="N124" s="11"/>
    </row>
    <row r="125" spans="1:14" ht="12.95" customHeight="1">
      <c r="A125" s="152"/>
      <c r="E125" s="28"/>
      <c r="M125" s="120"/>
      <c r="N125" s="11"/>
    </row>
    <row r="126" spans="1:14" ht="12.95" customHeight="1">
      <c r="A126" s="152"/>
      <c r="E126" s="28"/>
      <c r="M126" s="30"/>
      <c r="N126" s="11"/>
    </row>
    <row r="127" spans="1:14" ht="12.95" customHeight="1">
      <c r="A127" s="152"/>
      <c r="M127" s="120"/>
      <c r="N127" s="11"/>
    </row>
    <row r="128" spans="1:14" ht="12.95" customHeight="1">
      <c r="A128" s="152"/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75" customHeight="1">
      <c r="M232" s="30"/>
      <c r="N232" s="11"/>
    </row>
    <row r="233" spans="13:14" ht="12.75" customHeight="1">
      <c r="M233" s="120"/>
      <c r="N233" s="11"/>
    </row>
    <row r="234" spans="13:14" ht="12.75" customHeight="1">
      <c r="M234" s="30"/>
      <c r="N234" s="11"/>
    </row>
    <row r="235" spans="13:14" ht="12.75" customHeight="1">
      <c r="M235" s="120"/>
      <c r="N235" s="11"/>
    </row>
    <row r="236" spans="13:14" ht="12.75" customHeight="1">
      <c r="M236" s="30"/>
      <c r="N236" s="11"/>
    </row>
    <row r="237" spans="13:14" ht="12.75" customHeight="1">
      <c r="M237" s="120"/>
      <c r="N237" s="11"/>
    </row>
    <row r="238" spans="13:14" ht="12.75" customHeight="1">
      <c r="M238" s="30"/>
      <c r="N238" s="11"/>
    </row>
    <row r="239" spans="13:14" ht="12.75" customHeight="1">
      <c r="M239" s="120"/>
      <c r="N239" s="11"/>
    </row>
    <row r="240" spans="13:14" ht="12.75" customHeight="1">
      <c r="M240" s="30"/>
      <c r="N240" s="11"/>
    </row>
    <row r="241" spans="13:14" ht="12.75" customHeight="1">
      <c r="M241" s="120"/>
      <c r="N241" s="11"/>
    </row>
    <row r="242" spans="13:14" ht="12.75" customHeight="1">
      <c r="M242" s="30"/>
      <c r="N242" s="11"/>
    </row>
    <row r="243" spans="13:14" ht="12.75" customHeight="1">
      <c r="M243" s="120"/>
      <c r="N243" s="11"/>
    </row>
    <row r="244" spans="13:14" ht="12.75" customHeight="1">
      <c r="M244" s="30"/>
      <c r="N244" s="11"/>
    </row>
    <row r="245" spans="13:14" ht="12.75" customHeight="1">
      <c r="M245" s="120"/>
      <c r="N245" s="11"/>
    </row>
    <row r="246" spans="13:14" ht="12.75" customHeight="1">
      <c r="M246" s="30"/>
      <c r="N246" s="11"/>
    </row>
    <row r="247" spans="13:14" ht="12.75" customHeight="1">
      <c r="M247" s="120"/>
      <c r="N247" s="11"/>
    </row>
    <row r="248" spans="13:14" ht="12.75" customHeight="1">
      <c r="M248" s="30"/>
      <c r="N248" s="11"/>
    </row>
    <row r="249" spans="13:14" ht="12.75" customHeight="1">
      <c r="M249" s="120"/>
      <c r="N249" s="11"/>
    </row>
    <row r="250" spans="13:14" ht="12.75" customHeight="1">
      <c r="M250" s="30"/>
      <c r="N250" s="11"/>
    </row>
    <row r="251" spans="13:14" ht="12.75" customHeight="1">
      <c r="M251" s="120"/>
      <c r="N251" s="11"/>
    </row>
    <row r="252" spans="13:14" ht="12.75" customHeight="1">
      <c r="M252" s="30"/>
      <c r="N252" s="11"/>
    </row>
    <row r="253" spans="13:14" ht="12.75" customHeight="1">
      <c r="M253" s="120"/>
      <c r="N253" s="11"/>
    </row>
    <row r="254" spans="13:14" ht="12.75" customHeight="1">
      <c r="M254" s="30"/>
      <c r="N254" s="11"/>
    </row>
    <row r="255" spans="13:14" ht="12.75" customHeight="1">
      <c r="M255" s="120"/>
      <c r="N255" s="11"/>
    </row>
    <row r="256" spans="13:14" ht="12.75" customHeight="1">
      <c r="M256" s="30"/>
      <c r="N256" s="11"/>
    </row>
    <row r="257" spans="13:14" ht="12.75" customHeight="1">
      <c r="M257" s="120"/>
      <c r="N257" s="11"/>
    </row>
    <row r="258" spans="13:14" ht="12.95" customHeight="1">
      <c r="M258" s="30"/>
      <c r="N258" s="11"/>
    </row>
    <row r="259" spans="13:14" ht="12.95" customHeight="1">
      <c r="M259" s="120"/>
      <c r="N259" s="11"/>
    </row>
    <row r="260" spans="13:14" ht="12.95" customHeight="1">
      <c r="M260" s="30"/>
      <c r="N260" s="11"/>
    </row>
    <row r="261" spans="13:14" ht="12.95" customHeight="1">
      <c r="M261" s="120"/>
      <c r="N261" s="11"/>
    </row>
    <row r="262" spans="13:14" ht="12.95" customHeight="1">
      <c r="M262" s="30"/>
      <c r="N262" s="11"/>
    </row>
    <row r="263" spans="13:14" ht="12.95" customHeight="1">
      <c r="M263" s="120"/>
      <c r="N263" s="11"/>
    </row>
  </sheetData>
  <mergeCells count="2">
    <mergeCell ref="C1:D1"/>
    <mergeCell ref="I1:K1"/>
  </mergeCells>
  <phoneticPr fontId="3"/>
  <conditionalFormatting sqref="G2:G119">
    <cfRule type="expression" dxfId="3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7">
    <tabColor rgb="FF00B0F0"/>
    <pageSetUpPr fitToPage="1"/>
  </sheetPr>
  <dimension ref="A1:N229"/>
  <sheetViews>
    <sheetView showZeros="0" view="pageBreakPreview" zoomScaleNormal="100" zoomScaleSheetLayoutView="100" workbookViewId="0">
      <pane xSplit="11" ySplit="1" topLeftCell="L46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248</v>
      </c>
      <c r="B2" s="21" t="s">
        <v>243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1" t="s">
        <v>277</v>
      </c>
      <c r="B3" s="23" t="s">
        <v>167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167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2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25</v>
      </c>
      <c r="C11" s="24"/>
      <c r="D11" s="25"/>
      <c r="E11" s="2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 t="s">
        <v>248</v>
      </c>
      <c r="B14" s="21" t="s">
        <v>243</v>
      </c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 t="s">
        <v>278</v>
      </c>
      <c r="B15" s="23" t="s">
        <v>169</v>
      </c>
      <c r="C15" s="24"/>
      <c r="D15" s="25"/>
      <c r="E15" s="2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29</v>
      </c>
      <c r="B19" s="23" t="s">
        <v>169</v>
      </c>
      <c r="C19" s="24"/>
      <c r="D19" s="25"/>
      <c r="E19" s="36">
        <v>1</v>
      </c>
      <c r="F19" s="27" t="s">
        <v>22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2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25</v>
      </c>
      <c r="C23" s="24"/>
      <c r="D23" s="25"/>
      <c r="E23" s="2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 t="s">
        <v>248</v>
      </c>
      <c r="B26" s="21" t="s">
        <v>243</v>
      </c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279</v>
      </c>
      <c r="B27" s="23" t="s">
        <v>262</v>
      </c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29</v>
      </c>
      <c r="B31" s="23" t="s">
        <v>262</v>
      </c>
      <c r="C31" s="24"/>
      <c r="D31" s="25"/>
      <c r="E31" s="36">
        <v>1</v>
      </c>
      <c r="F31" s="27" t="s">
        <v>22</v>
      </c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25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 t="s">
        <v>248</v>
      </c>
      <c r="B38" s="21" t="s">
        <v>243</v>
      </c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280</v>
      </c>
      <c r="B39" s="23" t="s">
        <v>70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29</v>
      </c>
      <c r="B43" s="23" t="s">
        <v>70</v>
      </c>
      <c r="C43" s="24"/>
      <c r="D43" s="25"/>
      <c r="E43" s="36">
        <v>1</v>
      </c>
      <c r="F43" s="27" t="s">
        <v>22</v>
      </c>
      <c r="G43" s="118"/>
      <c r="H43" s="119"/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2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25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49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3"/>
      <c r="C51" s="24"/>
      <c r="D51" s="25"/>
      <c r="E51" s="3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3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3"/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3"/>
      <c r="C79" s="24"/>
      <c r="D79" s="25"/>
      <c r="E79" s="3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/>
      <c r="N81" s="11"/>
    </row>
    <row r="82" spans="1:14" ht="12.95" customHeight="1">
      <c r="A82" s="149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3"/>
      <c r="C83" s="24"/>
      <c r="D83" s="25"/>
      <c r="E83" s="3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/>
      <c r="N83" s="11"/>
    </row>
    <row r="84" spans="1:14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/>
      <c r="N85" s="11"/>
    </row>
    <row r="86" spans="1:14" ht="12.95" customHeight="1">
      <c r="A86" s="152"/>
      <c r="E86" s="28"/>
      <c r="M86" s="30"/>
      <c r="N86" s="11"/>
    </row>
    <row r="87" spans="1:14" ht="12.95" customHeight="1">
      <c r="A87" s="152"/>
      <c r="E87" s="28"/>
      <c r="M87" s="120"/>
      <c r="N87" s="11"/>
    </row>
    <row r="88" spans="1:14" ht="12.95" customHeight="1">
      <c r="A88" s="152"/>
      <c r="E88" s="28"/>
      <c r="M88" s="30"/>
      <c r="N88" s="11"/>
    </row>
    <row r="89" spans="1:14" ht="12.95" customHeight="1">
      <c r="A89" s="152"/>
      <c r="E89" s="28"/>
      <c r="M89" s="120"/>
      <c r="N89" s="11"/>
    </row>
    <row r="90" spans="1:14" ht="12.95" customHeight="1">
      <c r="A90" s="152"/>
      <c r="E90" s="28"/>
      <c r="M90" s="30"/>
      <c r="N90" s="11"/>
    </row>
    <row r="91" spans="1:14" ht="12.95" customHeight="1">
      <c r="A91" s="152"/>
      <c r="E91" s="28"/>
      <c r="M91" s="120"/>
      <c r="N91" s="11"/>
    </row>
    <row r="92" spans="1:14" ht="12.95" customHeight="1">
      <c r="A92" s="152"/>
      <c r="E92" s="28"/>
      <c r="M92" s="30"/>
      <c r="N92" s="11"/>
    </row>
    <row r="93" spans="1:14" ht="12.95" customHeight="1">
      <c r="A93" s="152"/>
      <c r="M93" s="120"/>
      <c r="N93" s="11"/>
    </row>
    <row r="94" spans="1:14" ht="12.95" customHeight="1">
      <c r="A94" s="152"/>
      <c r="M94" s="30"/>
      <c r="N94" s="11"/>
    </row>
    <row r="95" spans="1:14" ht="12.95" customHeight="1">
      <c r="M95" s="120"/>
      <c r="N95" s="11"/>
    </row>
    <row r="96" spans="1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75" customHeight="1">
      <c r="M106" s="30"/>
      <c r="N106" s="11"/>
    </row>
    <row r="107" spans="13:14" ht="12.75" customHeight="1">
      <c r="M107" s="120"/>
      <c r="N107" s="11"/>
    </row>
    <row r="108" spans="13:14" ht="12.75" customHeight="1">
      <c r="M108" s="30"/>
      <c r="N108" s="11"/>
    </row>
    <row r="109" spans="13:14" ht="12.75" customHeight="1">
      <c r="M109" s="120"/>
      <c r="N109" s="11"/>
    </row>
    <row r="110" spans="13:14" ht="12.75" customHeight="1">
      <c r="M110" s="30"/>
      <c r="N110" s="11"/>
    </row>
    <row r="111" spans="13:14" ht="12.75" customHeight="1">
      <c r="M111" s="120"/>
      <c r="N111" s="11"/>
    </row>
    <row r="112" spans="13:14" ht="12.75" customHeight="1">
      <c r="M112" s="30"/>
      <c r="N112" s="11"/>
    </row>
    <row r="113" spans="13:14" ht="12.7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95" customHeight="1">
      <c r="M224" s="30"/>
      <c r="N224" s="11"/>
    </row>
    <row r="225" spans="13:14" ht="12.95" customHeight="1">
      <c r="M225" s="120"/>
      <c r="N225" s="11"/>
    </row>
    <row r="226" spans="13:14" ht="12.95" customHeight="1">
      <c r="M226" s="30"/>
      <c r="N226" s="11"/>
    </row>
    <row r="227" spans="13:14" ht="12.95" customHeight="1">
      <c r="M227" s="120"/>
      <c r="N227" s="11"/>
    </row>
    <row r="228" spans="13:14" ht="12.95" customHeight="1">
      <c r="M228" s="30"/>
      <c r="N228" s="11"/>
    </row>
    <row r="229" spans="13:14" ht="12.95" customHeight="1">
      <c r="M229" s="120"/>
      <c r="N229" s="11"/>
    </row>
  </sheetData>
  <mergeCells count="2">
    <mergeCell ref="C1:D1"/>
    <mergeCell ref="I1:K1"/>
  </mergeCells>
  <phoneticPr fontId="3"/>
  <conditionalFormatting sqref="G2:G85">
    <cfRule type="expression" dxfId="2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8">
    <tabColor rgb="FF00B0F0"/>
    <pageSetUpPr fitToPage="1"/>
  </sheetPr>
  <dimension ref="A1:N279"/>
  <sheetViews>
    <sheetView showZeros="0" view="pageBreakPreview" zoomScaleNormal="100" zoomScaleSheetLayoutView="100" workbookViewId="0">
      <pane xSplit="11" ySplit="1" topLeftCell="L82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248</v>
      </c>
      <c r="B2" s="21" t="s">
        <v>245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1" t="s">
        <v>282</v>
      </c>
      <c r="B3" s="23" t="s">
        <v>165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165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2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25</v>
      </c>
      <c r="C11" s="24"/>
      <c r="D11" s="25"/>
      <c r="E11" s="2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 t="s">
        <v>248</v>
      </c>
      <c r="B14" s="21" t="s">
        <v>245</v>
      </c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 t="s">
        <v>283</v>
      </c>
      <c r="B15" s="23" t="s">
        <v>166</v>
      </c>
      <c r="C15" s="24"/>
      <c r="D15" s="25"/>
      <c r="E15" s="2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29</v>
      </c>
      <c r="B19" s="23" t="s">
        <v>166</v>
      </c>
      <c r="C19" s="24"/>
      <c r="D19" s="25"/>
      <c r="E19" s="36">
        <v>1</v>
      </c>
      <c r="F19" s="27" t="s">
        <v>22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2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25</v>
      </c>
      <c r="C23" s="24"/>
      <c r="D23" s="25"/>
      <c r="E23" s="2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 t="s">
        <v>248</v>
      </c>
      <c r="B26" s="21" t="s">
        <v>245</v>
      </c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284</v>
      </c>
      <c r="B27" s="23" t="s">
        <v>167</v>
      </c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29</v>
      </c>
      <c r="B31" s="23" t="s">
        <v>167</v>
      </c>
      <c r="C31" s="24"/>
      <c r="D31" s="25"/>
      <c r="E31" s="36">
        <v>1</v>
      </c>
      <c r="F31" s="27" t="s">
        <v>22</v>
      </c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25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 t="s">
        <v>248</v>
      </c>
      <c r="B38" s="21" t="s">
        <v>245</v>
      </c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285</v>
      </c>
      <c r="B39" s="23" t="s">
        <v>168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29</v>
      </c>
      <c r="B43" s="23" t="s">
        <v>168</v>
      </c>
      <c r="C43" s="24"/>
      <c r="D43" s="25"/>
      <c r="E43" s="36">
        <v>1</v>
      </c>
      <c r="F43" s="27" t="s">
        <v>22</v>
      </c>
      <c r="G43" s="118"/>
      <c r="H43" s="119"/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2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25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49" t="s">
        <v>248</v>
      </c>
      <c r="B50" s="21" t="s">
        <v>245</v>
      </c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 t="s">
        <v>286</v>
      </c>
      <c r="B51" s="23" t="s">
        <v>169</v>
      </c>
      <c r="C51" s="24"/>
      <c r="D51" s="25"/>
      <c r="E51" s="2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2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 t="s">
        <v>29</v>
      </c>
      <c r="B55" s="23" t="s">
        <v>169</v>
      </c>
      <c r="C55" s="24"/>
      <c r="D55" s="25"/>
      <c r="E55" s="36">
        <v>1</v>
      </c>
      <c r="F55" s="27" t="s">
        <v>22</v>
      </c>
      <c r="G55" s="118"/>
      <c r="H55" s="119"/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2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7" t="s">
        <v>25</v>
      </c>
      <c r="C59" s="24"/>
      <c r="D59" s="25"/>
      <c r="E59" s="2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2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49" t="s">
        <v>248</v>
      </c>
      <c r="B62" s="21" t="s">
        <v>245</v>
      </c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 t="s">
        <v>287</v>
      </c>
      <c r="B63" s="23" t="s">
        <v>262</v>
      </c>
      <c r="C63" s="24"/>
      <c r="D63" s="25"/>
      <c r="E63" s="2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2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 t="s">
        <v>29</v>
      </c>
      <c r="B67" s="23" t="s">
        <v>262</v>
      </c>
      <c r="C67" s="24"/>
      <c r="D67" s="25"/>
      <c r="E67" s="36">
        <v>1</v>
      </c>
      <c r="F67" s="27" t="s">
        <v>22</v>
      </c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2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7" t="s">
        <v>25</v>
      </c>
      <c r="C71" s="24"/>
      <c r="D71" s="25"/>
      <c r="E71" s="2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/>
      <c r="I73" s="24"/>
      <c r="J73" s="25"/>
      <c r="K73" s="25"/>
      <c r="M73" s="120"/>
      <c r="N73" s="11"/>
    </row>
    <row r="74" spans="1:14" ht="12.95" customHeight="1">
      <c r="A74" s="149" t="s">
        <v>248</v>
      </c>
      <c r="B74" s="21" t="s">
        <v>245</v>
      </c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 t="s">
        <v>288</v>
      </c>
      <c r="B75" s="23" t="s">
        <v>70</v>
      </c>
      <c r="C75" s="24"/>
      <c r="D75" s="25"/>
      <c r="E75" s="26"/>
      <c r="F75" s="27"/>
      <c r="G75" s="118"/>
      <c r="H75" s="119"/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26"/>
      <c r="F77" s="27"/>
      <c r="G77" s="118"/>
      <c r="H77" s="119"/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 t="s">
        <v>29</v>
      </c>
      <c r="B79" s="23" t="s">
        <v>70</v>
      </c>
      <c r="C79" s="24"/>
      <c r="D79" s="25"/>
      <c r="E79" s="36">
        <v>1</v>
      </c>
      <c r="F79" s="27" t="s">
        <v>22</v>
      </c>
      <c r="G79" s="118"/>
      <c r="H79" s="119"/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26"/>
      <c r="F81" s="27"/>
      <c r="G81" s="118"/>
      <c r="H81" s="119"/>
      <c r="I81" s="24"/>
      <c r="J81" s="25"/>
      <c r="K81" s="25"/>
      <c r="M81" s="120"/>
      <c r="N81" s="11"/>
    </row>
    <row r="82" spans="1:14" ht="12.95" customHeight="1">
      <c r="A82" s="149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7" t="s">
        <v>25</v>
      </c>
      <c r="C83" s="24"/>
      <c r="D83" s="25"/>
      <c r="E83" s="26"/>
      <c r="F83" s="27"/>
      <c r="G83" s="118"/>
      <c r="H83" s="119"/>
      <c r="I83" s="24"/>
      <c r="J83" s="25"/>
      <c r="K83" s="25"/>
      <c r="M83" s="120"/>
      <c r="N83" s="11"/>
    </row>
    <row r="84" spans="1:14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/>
      <c r="I85" s="24"/>
      <c r="J85" s="25"/>
      <c r="K85" s="25"/>
      <c r="M85" s="120"/>
      <c r="N85" s="11"/>
    </row>
    <row r="86" spans="1:14" ht="12.95" customHeight="1">
      <c r="A86" s="149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/>
      <c r="B87" s="23"/>
      <c r="C87" s="24"/>
      <c r="D87" s="25"/>
      <c r="E87" s="36"/>
      <c r="F87" s="27"/>
      <c r="G87" s="118"/>
      <c r="H87" s="119"/>
      <c r="I87" s="24"/>
      <c r="J87" s="25"/>
      <c r="K87" s="25"/>
      <c r="M87" s="120"/>
      <c r="N87" s="11"/>
    </row>
    <row r="88" spans="1:14" ht="12.95" customHeight="1">
      <c r="A88" s="149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36"/>
      <c r="F89" s="27"/>
      <c r="G89" s="118"/>
      <c r="H89" s="119"/>
      <c r="I89" s="24"/>
      <c r="J89" s="25"/>
      <c r="K89" s="25"/>
      <c r="M89" s="120"/>
      <c r="N89" s="11"/>
    </row>
    <row r="90" spans="1:14" ht="12.95" customHeight="1">
      <c r="A90" s="149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3"/>
      <c r="C91" s="24"/>
      <c r="D91" s="25"/>
      <c r="E91" s="36"/>
      <c r="F91" s="27"/>
      <c r="G91" s="118"/>
      <c r="H91" s="119"/>
      <c r="I91" s="24"/>
      <c r="J91" s="25"/>
      <c r="K91" s="25"/>
      <c r="M91" s="120"/>
      <c r="N91" s="11"/>
    </row>
    <row r="92" spans="1:14" ht="12.95" customHeight="1">
      <c r="A92" s="149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/>
      <c r="I93" s="24"/>
      <c r="J93" s="25"/>
      <c r="K93" s="25"/>
      <c r="M93" s="120"/>
      <c r="N93" s="11"/>
    </row>
    <row r="94" spans="1:14" ht="12.95" customHeight="1">
      <c r="A94" s="149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3"/>
      <c r="C95" s="24"/>
      <c r="D95" s="25"/>
      <c r="E95" s="36"/>
      <c r="F95" s="27"/>
      <c r="G95" s="118"/>
      <c r="H95" s="119"/>
      <c r="I95" s="24"/>
      <c r="J95" s="25"/>
      <c r="K95" s="25"/>
      <c r="M95" s="120"/>
      <c r="N95" s="11"/>
    </row>
    <row r="96" spans="1:14" ht="12.95" customHeight="1">
      <c r="A96" s="149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3"/>
      <c r="C97" s="24"/>
      <c r="D97" s="25"/>
      <c r="E97" s="36"/>
      <c r="F97" s="27"/>
      <c r="G97" s="118"/>
      <c r="H97" s="119"/>
      <c r="I97" s="24"/>
      <c r="J97" s="25"/>
      <c r="K97" s="25"/>
      <c r="M97" s="120"/>
      <c r="N97" s="11"/>
    </row>
    <row r="98" spans="1:14" ht="12.95" customHeight="1">
      <c r="A98" s="149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3"/>
      <c r="C99" s="24"/>
      <c r="D99" s="25"/>
      <c r="E99" s="36"/>
      <c r="F99" s="27"/>
      <c r="G99" s="118"/>
      <c r="H99" s="119"/>
      <c r="I99" s="24"/>
      <c r="J99" s="25"/>
      <c r="K99" s="25"/>
      <c r="M99" s="120"/>
      <c r="N99" s="11"/>
    </row>
    <row r="100" spans="1:14" ht="12.95" customHeight="1">
      <c r="A100" s="149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3"/>
      <c r="C101" s="24"/>
      <c r="D101" s="25"/>
      <c r="E101" s="36"/>
      <c r="F101" s="27"/>
      <c r="G101" s="118"/>
      <c r="H101" s="119"/>
      <c r="I101" s="24"/>
      <c r="J101" s="25"/>
      <c r="K101" s="25"/>
      <c r="M101" s="120"/>
      <c r="N101" s="11"/>
    </row>
    <row r="102" spans="1:14" ht="12.95" customHeight="1">
      <c r="A102" s="149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3"/>
      <c r="C103" s="24"/>
      <c r="D103" s="25"/>
      <c r="E103" s="36"/>
      <c r="F103" s="27"/>
      <c r="G103" s="118"/>
      <c r="H103" s="119"/>
      <c r="I103" s="24"/>
      <c r="J103" s="25"/>
      <c r="K103" s="25"/>
      <c r="M103" s="120"/>
      <c r="N103" s="11"/>
    </row>
    <row r="104" spans="1:14" ht="12.95" customHeight="1">
      <c r="A104" s="149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3"/>
      <c r="C105" s="24"/>
      <c r="D105" s="25"/>
      <c r="E105" s="36"/>
      <c r="F105" s="27"/>
      <c r="G105" s="118"/>
      <c r="H105" s="119"/>
      <c r="I105" s="24"/>
      <c r="J105" s="25"/>
      <c r="K105" s="25"/>
      <c r="M105" s="120"/>
      <c r="N105" s="11"/>
    </row>
    <row r="106" spans="1:14" ht="12.95" customHeight="1">
      <c r="A106" s="149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3"/>
      <c r="C107" s="24"/>
      <c r="D107" s="25"/>
      <c r="E107" s="36"/>
      <c r="F107" s="27"/>
      <c r="G107" s="118"/>
      <c r="H107" s="119"/>
      <c r="I107" s="24"/>
      <c r="J107" s="25"/>
      <c r="K107" s="25"/>
      <c r="M107" s="120"/>
      <c r="N107" s="11"/>
    </row>
    <row r="108" spans="1:14" ht="12.95" customHeight="1">
      <c r="A108" s="149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3"/>
      <c r="C109" s="24"/>
      <c r="D109" s="25"/>
      <c r="E109" s="3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/>
      <c r="N109" s="11"/>
    </row>
    <row r="110" spans="1:14" ht="12.95" customHeight="1">
      <c r="A110" s="149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151"/>
      <c r="B111" s="23"/>
      <c r="C111" s="24"/>
      <c r="D111" s="25"/>
      <c r="E111" s="3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/>
      <c r="N111" s="11"/>
    </row>
    <row r="112" spans="1:14" ht="12.95" customHeight="1">
      <c r="A112" s="149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151"/>
      <c r="B113" s="23"/>
      <c r="C113" s="24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/>
      <c r="N113" s="11"/>
    </row>
    <row r="114" spans="1:14" ht="12.95" customHeight="1">
      <c r="A114" s="149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151"/>
      <c r="B115" s="23"/>
      <c r="C115" s="24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/>
      <c r="N115" s="11"/>
    </row>
    <row r="116" spans="1:14" ht="12.95" customHeight="1">
      <c r="A116" s="149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151"/>
      <c r="B117" s="23"/>
      <c r="C117" s="24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/>
      <c r="N117" s="11"/>
    </row>
    <row r="118" spans="1:14" ht="12.95" customHeight="1">
      <c r="A118" s="149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151"/>
      <c r="B119" s="23"/>
      <c r="C119" s="24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/>
      <c r="N119" s="11"/>
    </row>
    <row r="120" spans="1:14" ht="12.95" customHeight="1">
      <c r="A120" s="149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151"/>
      <c r="B121" s="23"/>
      <c r="C121" s="24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/>
      <c r="N121" s="11"/>
    </row>
    <row r="122" spans="1:14" ht="12.95" customHeight="1">
      <c r="A122" s="149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151"/>
      <c r="B123" s="23"/>
      <c r="C123" s="24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/>
      <c r="N123" s="11"/>
    </row>
    <row r="124" spans="1:14" ht="12.95" customHeight="1">
      <c r="A124" s="149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151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/>
      <c r="N125" s="11"/>
    </row>
    <row r="126" spans="1:14" ht="12.95" customHeight="1">
      <c r="A126" s="149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151"/>
      <c r="B127" s="23"/>
      <c r="C127" s="24"/>
      <c r="D127" s="25"/>
      <c r="E127" s="3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/>
      <c r="N127" s="11"/>
    </row>
    <row r="128" spans="1:14" ht="12.95" customHeight="1">
      <c r="A128" s="149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151"/>
      <c r="B129" s="23"/>
      <c r="C129" s="24"/>
      <c r="D129" s="25"/>
      <c r="E129" s="3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/>
      <c r="N129" s="11"/>
    </row>
    <row r="130" spans="1:14" ht="12.95" customHeight="1">
      <c r="A130" s="149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151"/>
      <c r="B131" s="23"/>
      <c r="C131" s="24"/>
      <c r="D131" s="25"/>
      <c r="E131" s="3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/>
      <c r="N131" s="11"/>
    </row>
    <row r="132" spans="1:14" ht="12.95" customHeight="1">
      <c r="A132" s="149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151"/>
      <c r="B133" s="23"/>
      <c r="C133" s="24"/>
      <c r="D133" s="25"/>
      <c r="E133" s="3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/>
      <c r="N133" s="11"/>
    </row>
    <row r="134" spans="1:14" ht="12.95" customHeight="1">
      <c r="A134" s="149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151"/>
      <c r="B135" s="23"/>
      <c r="C135" s="24"/>
      <c r="D135" s="25"/>
      <c r="E135" s="3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/>
      <c r="N135" s="11"/>
    </row>
    <row r="136" spans="1:14" ht="12.95" customHeight="1">
      <c r="A136" s="152"/>
      <c r="E136" s="28"/>
      <c r="M136" s="30"/>
      <c r="N136" s="11"/>
    </row>
    <row r="137" spans="1:14" ht="12.95" customHeight="1">
      <c r="A137" s="152"/>
      <c r="E137" s="28"/>
      <c r="M137" s="120"/>
      <c r="N137" s="11"/>
    </row>
    <row r="138" spans="1:14" ht="12.95" customHeight="1">
      <c r="A138" s="152"/>
      <c r="E138" s="28"/>
      <c r="M138" s="30"/>
      <c r="N138" s="11"/>
    </row>
    <row r="139" spans="1:14" ht="12.95" customHeight="1">
      <c r="A139" s="152"/>
      <c r="E139" s="28"/>
      <c r="M139" s="120"/>
      <c r="N139" s="11"/>
    </row>
    <row r="140" spans="1:14" ht="12.95" customHeight="1">
      <c r="A140" s="152"/>
      <c r="E140" s="28"/>
      <c r="M140" s="30"/>
      <c r="N140" s="11"/>
    </row>
    <row r="141" spans="1:14" ht="12.95" customHeight="1">
      <c r="A141" s="152"/>
      <c r="E141" s="28"/>
      <c r="M141" s="120"/>
      <c r="N141" s="11"/>
    </row>
    <row r="142" spans="1:14" ht="12.95" customHeight="1">
      <c r="A142" s="152"/>
      <c r="E142" s="28"/>
      <c r="M142" s="30"/>
      <c r="N142" s="11"/>
    </row>
    <row r="143" spans="1:14" ht="12.95" customHeight="1">
      <c r="A143" s="152"/>
      <c r="M143" s="120"/>
      <c r="N143" s="11"/>
    </row>
    <row r="144" spans="1:14" ht="12.95" customHeight="1">
      <c r="A144" s="152"/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75" customHeight="1">
      <c r="M232" s="30"/>
      <c r="N232" s="11"/>
    </row>
    <row r="233" spans="13:14" ht="12.75" customHeight="1">
      <c r="M233" s="120"/>
      <c r="N233" s="11"/>
    </row>
    <row r="234" spans="13:14" ht="12.75" customHeight="1">
      <c r="M234" s="30"/>
      <c r="N234" s="11"/>
    </row>
    <row r="235" spans="13:14" ht="12.75" customHeight="1">
      <c r="M235" s="120"/>
      <c r="N235" s="11"/>
    </row>
    <row r="236" spans="13:14" ht="12.75" customHeight="1">
      <c r="M236" s="30"/>
      <c r="N236" s="11"/>
    </row>
    <row r="237" spans="13:14" ht="12.75" customHeight="1">
      <c r="M237" s="120"/>
      <c r="N237" s="11"/>
    </row>
    <row r="238" spans="13:14" ht="12.75" customHeight="1">
      <c r="M238" s="30"/>
      <c r="N238" s="11"/>
    </row>
    <row r="239" spans="13:14" ht="12.75" customHeight="1">
      <c r="M239" s="120"/>
      <c r="N239" s="11"/>
    </row>
    <row r="240" spans="13:14" ht="12.75" customHeight="1">
      <c r="M240" s="30"/>
      <c r="N240" s="11"/>
    </row>
    <row r="241" spans="13:14" ht="12.75" customHeight="1">
      <c r="M241" s="120"/>
      <c r="N241" s="11"/>
    </row>
    <row r="242" spans="13:14" ht="12.75" customHeight="1">
      <c r="M242" s="30"/>
      <c r="N242" s="11"/>
    </row>
    <row r="243" spans="13:14" ht="12.75" customHeight="1">
      <c r="M243" s="120"/>
      <c r="N243" s="11"/>
    </row>
    <row r="244" spans="13:14" ht="12.75" customHeight="1">
      <c r="M244" s="30"/>
      <c r="N244" s="11"/>
    </row>
    <row r="245" spans="13:14" ht="12.75" customHeight="1">
      <c r="M245" s="120"/>
      <c r="N245" s="11"/>
    </row>
    <row r="246" spans="13:14" ht="12.75" customHeight="1">
      <c r="M246" s="30"/>
      <c r="N246" s="11"/>
    </row>
    <row r="247" spans="13:14" ht="12.75" customHeight="1">
      <c r="M247" s="120"/>
      <c r="N247" s="11"/>
    </row>
    <row r="248" spans="13:14" ht="12.75" customHeight="1">
      <c r="M248" s="30"/>
      <c r="N248" s="11"/>
    </row>
    <row r="249" spans="13:14" ht="12.75" customHeight="1">
      <c r="M249" s="120"/>
      <c r="N249" s="11"/>
    </row>
    <row r="250" spans="13:14" ht="12.75" customHeight="1">
      <c r="M250" s="30"/>
      <c r="N250" s="11"/>
    </row>
    <row r="251" spans="13:14" ht="12.75" customHeight="1">
      <c r="M251" s="120"/>
      <c r="N251" s="11"/>
    </row>
    <row r="252" spans="13:14" ht="12.75" customHeight="1">
      <c r="M252" s="30"/>
      <c r="N252" s="11"/>
    </row>
    <row r="253" spans="13:14" ht="12.75" customHeight="1">
      <c r="M253" s="120"/>
      <c r="N253" s="11"/>
    </row>
    <row r="254" spans="13:14" ht="12.75" customHeight="1">
      <c r="M254" s="30"/>
      <c r="N254" s="11"/>
    </row>
    <row r="255" spans="13:14" ht="12.75" customHeight="1">
      <c r="M255" s="120"/>
      <c r="N255" s="11"/>
    </row>
    <row r="256" spans="13:14" ht="12.75" customHeight="1">
      <c r="M256" s="30"/>
      <c r="N256" s="11"/>
    </row>
    <row r="257" spans="13:14" ht="12.75" customHeight="1">
      <c r="M257" s="120"/>
      <c r="N257" s="11"/>
    </row>
    <row r="258" spans="13:14" ht="12.75" customHeight="1">
      <c r="M258" s="30"/>
      <c r="N258" s="11"/>
    </row>
    <row r="259" spans="13:14" ht="12.75" customHeight="1">
      <c r="M259" s="120"/>
      <c r="N259" s="11"/>
    </row>
    <row r="260" spans="13:14" ht="12.75" customHeight="1">
      <c r="M260" s="30"/>
      <c r="N260" s="11"/>
    </row>
    <row r="261" spans="13:14" ht="12.75" customHeight="1">
      <c r="M261" s="120"/>
      <c r="N261" s="11"/>
    </row>
    <row r="262" spans="13:14" ht="12.75" customHeight="1">
      <c r="M262" s="30"/>
      <c r="N262" s="11"/>
    </row>
    <row r="263" spans="13:14" ht="12.75" customHeight="1">
      <c r="M263" s="120"/>
      <c r="N263" s="11"/>
    </row>
    <row r="264" spans="13:14" ht="12.75" customHeight="1">
      <c r="M264" s="30"/>
      <c r="N264" s="11"/>
    </row>
    <row r="265" spans="13:14" ht="12.75" customHeight="1">
      <c r="M265" s="120"/>
      <c r="N265" s="11"/>
    </row>
    <row r="266" spans="13:14" ht="12.75" customHeight="1">
      <c r="M266" s="30"/>
      <c r="N266" s="11"/>
    </row>
    <row r="267" spans="13:14" ht="12.75" customHeight="1">
      <c r="M267" s="120"/>
      <c r="N267" s="11"/>
    </row>
    <row r="268" spans="13:14" ht="12.75" customHeight="1">
      <c r="M268" s="30"/>
      <c r="N268" s="11"/>
    </row>
    <row r="269" spans="13:14" ht="12.75" customHeight="1">
      <c r="M269" s="120"/>
      <c r="N269" s="11"/>
    </row>
    <row r="270" spans="13:14" ht="12.75" customHeight="1">
      <c r="M270" s="30"/>
      <c r="N270" s="11"/>
    </row>
    <row r="271" spans="13:14" ht="12.75" customHeight="1">
      <c r="M271" s="120"/>
      <c r="N271" s="11"/>
    </row>
    <row r="272" spans="13:14" ht="12.75" customHeight="1">
      <c r="M272" s="30"/>
      <c r="N272" s="11"/>
    </row>
    <row r="273" spans="13:14" ht="12.75" customHeight="1">
      <c r="M273" s="120"/>
      <c r="N273" s="11"/>
    </row>
    <row r="274" spans="13:14" ht="12.95" customHeight="1">
      <c r="M274" s="30"/>
      <c r="N274" s="11"/>
    </row>
    <row r="275" spans="13:14" ht="12.95" customHeight="1">
      <c r="M275" s="120"/>
      <c r="N275" s="11"/>
    </row>
    <row r="276" spans="13:14" ht="12.95" customHeight="1">
      <c r="M276" s="30"/>
      <c r="N276" s="11"/>
    </row>
    <row r="277" spans="13:14" ht="12.95" customHeight="1">
      <c r="M277" s="120"/>
      <c r="N277" s="11"/>
    </row>
    <row r="278" spans="13:14" ht="12.95" customHeight="1">
      <c r="M278" s="30"/>
      <c r="N278" s="11"/>
    </row>
    <row r="279" spans="13:14" ht="12.95" customHeight="1">
      <c r="M279" s="120"/>
      <c r="N279" s="11"/>
    </row>
  </sheetData>
  <mergeCells count="2">
    <mergeCell ref="C1:D1"/>
    <mergeCell ref="I1:K1"/>
  </mergeCells>
  <phoneticPr fontId="3"/>
  <conditionalFormatting sqref="G2:G135">
    <cfRule type="expression" dxfId="1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9">
    <tabColor rgb="FF00B0F0"/>
    <pageSetUpPr fitToPage="1"/>
  </sheetPr>
  <dimension ref="A1:N277"/>
  <sheetViews>
    <sheetView showZeros="0" view="pageBreakPreview" zoomScaleNormal="100" zoomScaleSheetLayoutView="100" workbookViewId="0">
      <pane xSplit="11" ySplit="1" topLeftCell="L2" activePane="bottomRight" state="frozen"/>
      <selection activeCell="P14" sqref="P14"/>
      <selection pane="topRight" activeCell="P14" sqref="P14"/>
      <selection pane="bottomLeft" activeCell="P14" sqref="P14"/>
      <selection pane="bottomRight" activeCell="P14" sqref="P14"/>
    </sheetView>
  </sheetViews>
  <sheetFormatPr defaultColWidth="9" defaultRowHeight="12.95" customHeight="1"/>
  <cols>
    <col min="1" max="1" width="5.625" style="7" customWidth="1"/>
    <col min="2" max="2" width="28.625" style="8" customWidth="1"/>
    <col min="3" max="4" width="14.125" style="5" customWidth="1"/>
    <col min="5" max="5" width="12.125" style="9" customWidth="1"/>
    <col min="6" max="6" width="5.625" style="6" customWidth="1"/>
    <col min="7" max="7" width="12.625" style="10" customWidth="1"/>
    <col min="8" max="8" width="19.375" style="11" customWidth="1"/>
    <col min="9" max="11" width="9.375" style="5" customWidth="1"/>
    <col min="12" max="12" width="9" style="5"/>
    <col min="13" max="13" width="12.625" style="5" customWidth="1"/>
    <col min="14" max="16384" width="9" style="5"/>
  </cols>
  <sheetData>
    <row r="1" spans="1:14" s="12" customFormat="1" ht="30" customHeight="1">
      <c r="A1" s="1"/>
      <c r="B1" s="2" t="s">
        <v>16</v>
      </c>
      <c r="C1" s="160" t="s">
        <v>6</v>
      </c>
      <c r="D1" s="161"/>
      <c r="E1" s="3" t="s">
        <v>7</v>
      </c>
      <c r="F1" s="4" t="s">
        <v>8</v>
      </c>
      <c r="G1" s="114" t="s">
        <v>9</v>
      </c>
      <c r="H1" s="115" t="s">
        <v>10</v>
      </c>
      <c r="I1" s="162" t="s">
        <v>11</v>
      </c>
      <c r="J1" s="163"/>
      <c r="K1" s="163"/>
    </row>
    <row r="2" spans="1:14" ht="12.95" customHeight="1">
      <c r="A2" s="149" t="s">
        <v>248</v>
      </c>
      <c r="B2" s="21" t="s">
        <v>247</v>
      </c>
      <c r="C2" s="15"/>
      <c r="D2" s="16"/>
      <c r="E2" s="17"/>
      <c r="F2" s="18"/>
      <c r="G2" s="116"/>
      <c r="H2" s="117"/>
      <c r="I2" s="19"/>
      <c r="J2" s="20"/>
      <c r="K2" s="20"/>
    </row>
    <row r="3" spans="1:14" ht="12.95" customHeight="1">
      <c r="A3" s="151" t="s">
        <v>291</v>
      </c>
      <c r="B3" s="23" t="s">
        <v>165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29</v>
      </c>
      <c r="B7" s="23" t="s">
        <v>165</v>
      </c>
      <c r="C7" s="24"/>
      <c r="D7" s="25"/>
      <c r="E7" s="36">
        <v>1</v>
      </c>
      <c r="F7" s="27" t="s">
        <v>22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3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25</v>
      </c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 t="s">
        <v>248</v>
      </c>
      <c r="B14" s="21" t="s">
        <v>247</v>
      </c>
      <c r="C14" s="15"/>
      <c r="D14" s="16"/>
      <c r="E14" s="17"/>
      <c r="F14" s="18"/>
      <c r="G14" s="116"/>
      <c r="H14" s="117"/>
      <c r="I14" s="19"/>
      <c r="J14" s="20"/>
      <c r="K14" s="20"/>
    </row>
    <row r="15" spans="1:14" ht="12.95" customHeight="1">
      <c r="A15" s="151" t="s">
        <v>292</v>
      </c>
      <c r="B15" s="23" t="s">
        <v>166</v>
      </c>
      <c r="C15" s="24"/>
      <c r="D15" s="25"/>
      <c r="E15" s="2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29</v>
      </c>
      <c r="B19" s="23" t="s">
        <v>166</v>
      </c>
      <c r="C19" s="24"/>
      <c r="D19" s="25"/>
      <c r="E19" s="36">
        <v>1</v>
      </c>
      <c r="F19" s="27" t="s">
        <v>22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25</v>
      </c>
      <c r="C23" s="24"/>
      <c r="D23" s="25"/>
      <c r="E23" s="3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 t="s">
        <v>248</v>
      </c>
      <c r="B26" s="21" t="s">
        <v>247</v>
      </c>
      <c r="C26" s="15"/>
      <c r="D26" s="16"/>
      <c r="E26" s="17"/>
      <c r="F26" s="18"/>
      <c r="G26" s="116"/>
      <c r="H26" s="117"/>
      <c r="I26" s="19"/>
      <c r="J26" s="20"/>
      <c r="K26" s="20"/>
    </row>
    <row r="27" spans="1:14" ht="12.95" customHeight="1">
      <c r="A27" s="151" t="s">
        <v>293</v>
      </c>
      <c r="B27" s="24" t="s">
        <v>167</v>
      </c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29</v>
      </c>
      <c r="B31" s="23" t="s">
        <v>167</v>
      </c>
      <c r="C31" s="24"/>
      <c r="D31" s="25"/>
      <c r="E31" s="36">
        <v>1</v>
      </c>
      <c r="F31" s="27" t="s">
        <v>22</v>
      </c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25</v>
      </c>
      <c r="C35" s="24"/>
      <c r="D35" s="25"/>
      <c r="E35" s="3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 t="s">
        <v>248</v>
      </c>
      <c r="B38" s="21" t="s">
        <v>247</v>
      </c>
      <c r="C38" s="15"/>
      <c r="D38" s="16"/>
      <c r="E38" s="17"/>
      <c r="F38" s="18"/>
      <c r="G38" s="116"/>
      <c r="H38" s="117"/>
      <c r="I38" s="19"/>
      <c r="J38" s="20"/>
      <c r="K38" s="20"/>
    </row>
    <row r="39" spans="1:14" ht="12.95" customHeight="1">
      <c r="A39" s="151" t="s">
        <v>294</v>
      </c>
      <c r="B39" s="23" t="s">
        <v>168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3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29</v>
      </c>
      <c r="B43" s="23" t="s">
        <v>168</v>
      </c>
      <c r="C43" s="24"/>
      <c r="D43" s="25"/>
      <c r="E43" s="36">
        <v>1</v>
      </c>
      <c r="F43" s="27" t="s">
        <v>22</v>
      </c>
      <c r="G43" s="118"/>
      <c r="H43" s="119"/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3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3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3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25</v>
      </c>
      <c r="C47" s="24"/>
      <c r="D47" s="25"/>
      <c r="E47" s="3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49" t="s">
        <v>248</v>
      </c>
      <c r="B50" s="21" t="s">
        <v>247</v>
      </c>
      <c r="C50" s="15"/>
      <c r="D50" s="16"/>
      <c r="E50" s="17"/>
      <c r="F50" s="18"/>
      <c r="G50" s="116"/>
      <c r="H50" s="117"/>
      <c r="I50" s="19"/>
      <c r="J50" s="20"/>
      <c r="K50" s="20"/>
    </row>
    <row r="51" spans="1:14" ht="12.95" customHeight="1">
      <c r="A51" s="151" t="s">
        <v>295</v>
      </c>
      <c r="B51" s="23" t="s">
        <v>169</v>
      </c>
      <c r="C51" s="24"/>
      <c r="D51" s="25"/>
      <c r="E51" s="2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2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3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 t="s">
        <v>29</v>
      </c>
      <c r="B55" s="23" t="s">
        <v>169</v>
      </c>
      <c r="C55" s="24"/>
      <c r="D55" s="25"/>
      <c r="E55" s="36">
        <v>1</v>
      </c>
      <c r="F55" s="27" t="s">
        <v>22</v>
      </c>
      <c r="G55" s="118"/>
      <c r="H55" s="119"/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3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3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7" t="s">
        <v>25</v>
      </c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49" t="s">
        <v>248</v>
      </c>
      <c r="B62" s="21" t="s">
        <v>247</v>
      </c>
      <c r="C62" s="15"/>
      <c r="D62" s="16"/>
      <c r="E62" s="17"/>
      <c r="F62" s="18"/>
      <c r="G62" s="116"/>
      <c r="H62" s="117"/>
      <c r="I62" s="19"/>
      <c r="J62" s="20"/>
      <c r="K62" s="20"/>
    </row>
    <row r="63" spans="1:14" ht="12.95" customHeight="1">
      <c r="A63" s="151" t="s">
        <v>296</v>
      </c>
      <c r="B63" s="23" t="s">
        <v>171</v>
      </c>
      <c r="C63" s="24"/>
      <c r="D63" s="25"/>
      <c r="E63" s="2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2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3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 t="s">
        <v>29</v>
      </c>
      <c r="B67" s="23" t="s">
        <v>171</v>
      </c>
      <c r="C67" s="24"/>
      <c r="D67" s="25"/>
      <c r="E67" s="36">
        <v>1</v>
      </c>
      <c r="F67" s="27" t="s">
        <v>22</v>
      </c>
      <c r="G67" s="118"/>
      <c r="H67" s="119"/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3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3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7" t="s">
        <v>25</v>
      </c>
      <c r="C71" s="24"/>
      <c r="D71" s="25"/>
      <c r="E71" s="3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/>
      <c r="I73" s="24"/>
      <c r="J73" s="25"/>
      <c r="K73" s="25"/>
      <c r="M73" s="120"/>
      <c r="N73" s="11"/>
    </row>
    <row r="74" spans="1:14" ht="12.95" customHeight="1">
      <c r="A74" s="149" t="s">
        <v>248</v>
      </c>
      <c r="B74" s="21" t="s">
        <v>247</v>
      </c>
      <c r="C74" s="15"/>
      <c r="D74" s="16"/>
      <c r="E74" s="17"/>
      <c r="F74" s="18"/>
      <c r="G74" s="116"/>
      <c r="H74" s="117"/>
      <c r="I74" s="19"/>
      <c r="J74" s="20"/>
      <c r="K74" s="20"/>
    </row>
    <row r="75" spans="1:14" ht="12.95" customHeight="1">
      <c r="A75" s="151" t="s">
        <v>297</v>
      </c>
      <c r="B75" s="23" t="s">
        <v>262</v>
      </c>
      <c r="C75" s="24"/>
      <c r="D75" s="25"/>
      <c r="E75" s="26"/>
      <c r="F75" s="27"/>
      <c r="G75" s="118"/>
      <c r="H75" s="119"/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26"/>
      <c r="F77" s="27"/>
      <c r="G77" s="118"/>
      <c r="H77" s="119"/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3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 t="s">
        <v>29</v>
      </c>
      <c r="B79" s="23" t="s">
        <v>262</v>
      </c>
      <c r="C79" s="24"/>
      <c r="D79" s="25"/>
      <c r="E79" s="36">
        <v>1</v>
      </c>
      <c r="F79" s="27" t="s">
        <v>22</v>
      </c>
      <c r="G79" s="118"/>
      <c r="H79" s="119"/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3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/>
      <c r="I81" s="24"/>
      <c r="J81" s="25"/>
      <c r="K81" s="25"/>
      <c r="M81" s="120"/>
      <c r="N81" s="11"/>
    </row>
    <row r="82" spans="1:14" ht="12.95" customHeight="1">
      <c r="A82" s="149"/>
      <c r="B82" s="21"/>
      <c r="C82" s="15"/>
      <c r="D82" s="16"/>
      <c r="E82" s="3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7" t="s">
        <v>25</v>
      </c>
      <c r="C83" s="24"/>
      <c r="D83" s="25"/>
      <c r="E83" s="36"/>
      <c r="F83" s="27"/>
      <c r="G83" s="118"/>
      <c r="H83" s="119"/>
      <c r="I83" s="24"/>
      <c r="J83" s="25"/>
      <c r="K83" s="25"/>
      <c r="M83" s="120"/>
      <c r="N83" s="11"/>
    </row>
    <row r="84" spans="1:14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/>
      <c r="I85" s="24"/>
      <c r="J85" s="25"/>
      <c r="K85" s="25"/>
      <c r="M85" s="120"/>
      <c r="N85" s="11"/>
    </row>
    <row r="86" spans="1:14" ht="12.95" customHeight="1">
      <c r="A86" s="149" t="s">
        <v>248</v>
      </c>
      <c r="B86" s="21" t="s">
        <v>247</v>
      </c>
      <c r="C86" s="15"/>
      <c r="D86" s="16"/>
      <c r="E86" s="17"/>
      <c r="F86" s="18"/>
      <c r="G86" s="116"/>
      <c r="H86" s="117"/>
      <c r="I86" s="19"/>
      <c r="J86" s="20"/>
      <c r="K86" s="20"/>
    </row>
    <row r="87" spans="1:14" ht="12.95" customHeight="1">
      <c r="A87" s="151" t="s">
        <v>298</v>
      </c>
      <c r="B87" s="23" t="s">
        <v>70</v>
      </c>
      <c r="C87" s="24"/>
      <c r="D87" s="25"/>
      <c r="E87" s="26"/>
      <c r="F87" s="27"/>
      <c r="G87" s="118"/>
      <c r="H87" s="119"/>
      <c r="I87" s="24"/>
      <c r="J87" s="25"/>
      <c r="K87" s="25"/>
      <c r="M87" s="120"/>
      <c r="N87" s="11"/>
    </row>
    <row r="88" spans="1:14" ht="12.95" customHeight="1">
      <c r="A88" s="149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26"/>
      <c r="F89" s="27"/>
      <c r="G89" s="118"/>
      <c r="H89" s="119"/>
      <c r="I89" s="24"/>
      <c r="J89" s="25"/>
      <c r="K89" s="25"/>
      <c r="M89" s="120"/>
      <c r="N89" s="11"/>
    </row>
    <row r="90" spans="1:14" ht="12.95" customHeight="1">
      <c r="A90" s="149"/>
      <c r="B90" s="21"/>
      <c r="C90" s="15"/>
      <c r="D90" s="16"/>
      <c r="E90" s="3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 t="s">
        <v>29</v>
      </c>
      <c r="B91" s="23" t="s">
        <v>70</v>
      </c>
      <c r="C91" s="24"/>
      <c r="D91" s="25"/>
      <c r="E91" s="36">
        <v>1</v>
      </c>
      <c r="F91" s="27" t="s">
        <v>22</v>
      </c>
      <c r="G91" s="118"/>
      <c r="H91" s="119"/>
      <c r="I91" s="24"/>
      <c r="J91" s="25"/>
      <c r="K91" s="25"/>
      <c r="M91" s="120"/>
      <c r="N91" s="11"/>
    </row>
    <row r="92" spans="1:14" ht="12.95" customHeight="1">
      <c r="A92" s="149"/>
      <c r="B92" s="21"/>
      <c r="C92" s="15"/>
      <c r="D92" s="16"/>
      <c r="E92" s="3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/>
      <c r="I93" s="24"/>
      <c r="J93" s="25"/>
      <c r="K93" s="25"/>
      <c r="M93" s="120"/>
      <c r="N93" s="11"/>
    </row>
    <row r="94" spans="1:14" ht="12.95" customHeight="1">
      <c r="A94" s="149"/>
      <c r="B94" s="21"/>
      <c r="C94" s="15"/>
      <c r="D94" s="16"/>
      <c r="E94" s="3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7" t="s">
        <v>25</v>
      </c>
      <c r="C95" s="24"/>
      <c r="D95" s="25"/>
      <c r="E95" s="36"/>
      <c r="F95" s="27"/>
      <c r="G95" s="118"/>
      <c r="H95" s="119"/>
      <c r="I95" s="24"/>
      <c r="J95" s="25"/>
      <c r="K95" s="25"/>
      <c r="M95" s="120"/>
      <c r="N95" s="11"/>
    </row>
    <row r="96" spans="1:14" ht="12.95" customHeight="1">
      <c r="A96" s="149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3"/>
      <c r="C97" s="24"/>
      <c r="D97" s="25"/>
      <c r="E97" s="36"/>
      <c r="F97" s="27"/>
      <c r="G97" s="118"/>
      <c r="H97" s="119"/>
      <c r="I97" s="24"/>
      <c r="J97" s="25"/>
      <c r="K97" s="25"/>
      <c r="M97" s="120"/>
      <c r="N97" s="11"/>
    </row>
    <row r="98" spans="1:14" ht="12.95" customHeight="1">
      <c r="A98" s="149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3"/>
      <c r="C99" s="24"/>
      <c r="D99" s="25"/>
      <c r="E99" s="36"/>
      <c r="F99" s="27"/>
      <c r="G99" s="118"/>
      <c r="H99" s="119"/>
      <c r="I99" s="24"/>
      <c r="J99" s="25"/>
      <c r="K99" s="25"/>
      <c r="M99" s="120"/>
      <c r="N99" s="11"/>
    </row>
    <row r="100" spans="1:14" ht="12.95" customHeight="1">
      <c r="A100" s="149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3"/>
      <c r="C101" s="24"/>
      <c r="D101" s="25"/>
      <c r="E101" s="36"/>
      <c r="F101" s="27"/>
      <c r="G101" s="118"/>
      <c r="H101" s="119"/>
      <c r="I101" s="24"/>
      <c r="J101" s="25"/>
      <c r="K101" s="25"/>
      <c r="M101" s="120"/>
      <c r="N101" s="11"/>
    </row>
    <row r="102" spans="1:14" ht="12.95" customHeight="1">
      <c r="A102" s="149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3"/>
      <c r="C103" s="24"/>
      <c r="D103" s="25"/>
      <c r="E103" s="36"/>
      <c r="F103" s="27"/>
      <c r="G103" s="118"/>
      <c r="H103" s="119"/>
      <c r="I103" s="24"/>
      <c r="J103" s="25"/>
      <c r="K103" s="25"/>
      <c r="M103" s="120"/>
      <c r="N103" s="11"/>
    </row>
    <row r="104" spans="1:14" ht="12.95" customHeight="1">
      <c r="A104" s="149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3"/>
      <c r="C105" s="24"/>
      <c r="D105" s="25"/>
      <c r="E105" s="36"/>
      <c r="F105" s="27"/>
      <c r="G105" s="118"/>
      <c r="H105" s="119"/>
      <c r="I105" s="24"/>
      <c r="J105" s="25"/>
      <c r="K105" s="25"/>
      <c r="M105" s="120"/>
      <c r="N105" s="11"/>
    </row>
    <row r="106" spans="1:14" ht="12.95" customHeight="1">
      <c r="A106" s="149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3"/>
      <c r="C107" s="24"/>
      <c r="D107" s="25"/>
      <c r="E107" s="36"/>
      <c r="F107" s="27"/>
      <c r="G107" s="118"/>
      <c r="H107" s="119"/>
      <c r="I107" s="24"/>
      <c r="J107" s="25"/>
      <c r="K107" s="25"/>
      <c r="M107" s="120"/>
      <c r="N107" s="11"/>
    </row>
    <row r="108" spans="1:14" ht="12.95" customHeight="1">
      <c r="A108" s="149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3"/>
      <c r="C109" s="24"/>
      <c r="D109" s="25"/>
      <c r="E109" s="3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/>
      <c r="N109" s="11"/>
    </row>
    <row r="110" spans="1:14" ht="12.95" customHeight="1">
      <c r="A110" s="149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151"/>
      <c r="B111" s="23"/>
      <c r="C111" s="24"/>
      <c r="D111" s="25"/>
      <c r="E111" s="3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/>
      <c r="N111" s="11"/>
    </row>
    <row r="112" spans="1:14" ht="12.95" customHeight="1">
      <c r="A112" s="149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151"/>
      <c r="B113" s="23"/>
      <c r="C113" s="24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/>
      <c r="N113" s="11"/>
    </row>
    <row r="114" spans="1:14" ht="12.95" customHeight="1">
      <c r="A114" s="149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151"/>
      <c r="B115" s="23"/>
      <c r="C115" s="24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/>
      <c r="N115" s="11"/>
    </row>
    <row r="116" spans="1:14" ht="12.95" customHeight="1">
      <c r="A116" s="149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151"/>
      <c r="B117" s="23"/>
      <c r="C117" s="24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/>
      <c r="N117" s="11"/>
    </row>
    <row r="118" spans="1:14" ht="12.95" customHeight="1">
      <c r="A118" s="149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151"/>
      <c r="B119" s="23"/>
      <c r="C119" s="24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/>
      <c r="N119" s="11"/>
    </row>
    <row r="120" spans="1:14" ht="12.95" customHeight="1">
      <c r="A120" s="149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151"/>
      <c r="B121" s="23"/>
      <c r="C121" s="24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/>
      <c r="N121" s="11"/>
    </row>
    <row r="122" spans="1:14" ht="12.95" customHeight="1">
      <c r="A122" s="149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151"/>
      <c r="B123" s="23"/>
      <c r="C123" s="24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/>
      <c r="N123" s="11"/>
    </row>
    <row r="124" spans="1:14" ht="12.95" customHeight="1">
      <c r="A124" s="149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151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/>
      <c r="N125" s="11"/>
    </row>
    <row r="126" spans="1:14" ht="12.95" customHeight="1">
      <c r="A126" s="149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151"/>
      <c r="B127" s="23"/>
      <c r="C127" s="24"/>
      <c r="D127" s="25"/>
      <c r="E127" s="3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/>
      <c r="N127" s="11"/>
    </row>
    <row r="128" spans="1:14" ht="12.95" customHeight="1">
      <c r="A128" s="149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151"/>
      <c r="B129" s="23"/>
      <c r="C129" s="24"/>
      <c r="D129" s="25"/>
      <c r="E129" s="3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/>
      <c r="N129" s="11"/>
    </row>
    <row r="130" spans="1:14" ht="12.95" customHeight="1">
      <c r="A130" s="149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151"/>
      <c r="B131" s="23"/>
      <c r="C131" s="24"/>
      <c r="D131" s="25"/>
      <c r="E131" s="3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/>
      <c r="N131" s="11"/>
    </row>
    <row r="132" spans="1:14" ht="12.95" customHeight="1">
      <c r="A132" s="149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151"/>
      <c r="B133" s="23"/>
      <c r="C133" s="24"/>
      <c r="D133" s="25"/>
      <c r="E133" s="3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/>
      <c r="N133" s="11"/>
    </row>
    <row r="134" spans="1:14" ht="12.95" customHeight="1">
      <c r="A134" s="152"/>
      <c r="E134" s="28"/>
      <c r="M134" s="30"/>
      <c r="N134" s="11"/>
    </row>
    <row r="135" spans="1:14" ht="12.95" customHeight="1">
      <c r="A135" s="152"/>
      <c r="E135" s="28"/>
      <c r="M135" s="120"/>
      <c r="N135" s="11"/>
    </row>
    <row r="136" spans="1:14" ht="12.95" customHeight="1">
      <c r="A136" s="152"/>
      <c r="E136" s="28"/>
      <c r="M136" s="30"/>
      <c r="N136" s="11"/>
    </row>
    <row r="137" spans="1:14" ht="12.95" customHeight="1">
      <c r="A137" s="152"/>
      <c r="E137" s="28"/>
      <c r="M137" s="120"/>
      <c r="N137" s="11"/>
    </row>
    <row r="138" spans="1:14" ht="12.95" customHeight="1">
      <c r="A138" s="152"/>
      <c r="E138" s="28"/>
      <c r="M138" s="30"/>
      <c r="N138" s="11"/>
    </row>
    <row r="139" spans="1:14" ht="12.95" customHeight="1">
      <c r="A139" s="152"/>
      <c r="E139" s="28"/>
      <c r="M139" s="120"/>
      <c r="N139" s="11"/>
    </row>
    <row r="140" spans="1:14" ht="12.95" customHeight="1">
      <c r="A140" s="152"/>
      <c r="E140" s="28"/>
      <c r="M140" s="30"/>
      <c r="N140" s="11"/>
    </row>
    <row r="141" spans="1:14" ht="12.95" customHeight="1">
      <c r="A141" s="152"/>
      <c r="M141" s="120"/>
      <c r="N141" s="11"/>
    </row>
    <row r="142" spans="1:14" ht="12.95" customHeight="1">
      <c r="A142" s="152"/>
      <c r="M142" s="30"/>
      <c r="N142" s="11"/>
    </row>
    <row r="143" spans="1:14" ht="12.95" customHeight="1">
      <c r="M143" s="120"/>
      <c r="N143" s="11"/>
    </row>
    <row r="144" spans="1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75" customHeight="1">
      <c r="M232" s="30"/>
      <c r="N232" s="11"/>
    </row>
    <row r="233" spans="13:14" ht="12.75" customHeight="1">
      <c r="M233" s="120"/>
      <c r="N233" s="11"/>
    </row>
    <row r="234" spans="13:14" ht="12.75" customHeight="1">
      <c r="M234" s="30"/>
      <c r="N234" s="11"/>
    </row>
    <row r="235" spans="13:14" ht="12.75" customHeight="1">
      <c r="M235" s="120"/>
      <c r="N235" s="11"/>
    </row>
    <row r="236" spans="13:14" ht="12.75" customHeight="1">
      <c r="M236" s="30"/>
      <c r="N236" s="11"/>
    </row>
    <row r="237" spans="13:14" ht="12.75" customHeight="1">
      <c r="M237" s="120"/>
      <c r="N237" s="11"/>
    </row>
    <row r="238" spans="13:14" ht="12.75" customHeight="1">
      <c r="M238" s="30"/>
      <c r="N238" s="11"/>
    </row>
    <row r="239" spans="13:14" ht="12.75" customHeight="1">
      <c r="M239" s="120"/>
      <c r="N239" s="11"/>
    </row>
    <row r="240" spans="13:14" ht="12.75" customHeight="1">
      <c r="M240" s="30"/>
      <c r="N240" s="11"/>
    </row>
    <row r="241" spans="13:14" ht="12.75" customHeight="1">
      <c r="M241" s="120"/>
      <c r="N241" s="11"/>
    </row>
    <row r="242" spans="13:14" ht="12.75" customHeight="1">
      <c r="M242" s="30"/>
      <c r="N242" s="11"/>
    </row>
    <row r="243" spans="13:14" ht="12.75" customHeight="1">
      <c r="M243" s="120"/>
      <c r="N243" s="11"/>
    </row>
    <row r="244" spans="13:14" ht="12.75" customHeight="1">
      <c r="M244" s="30"/>
      <c r="N244" s="11"/>
    </row>
    <row r="245" spans="13:14" ht="12.75" customHeight="1">
      <c r="M245" s="120"/>
      <c r="N245" s="11"/>
    </row>
    <row r="246" spans="13:14" ht="12.75" customHeight="1">
      <c r="M246" s="30"/>
      <c r="N246" s="11"/>
    </row>
    <row r="247" spans="13:14" ht="12.75" customHeight="1">
      <c r="M247" s="120"/>
      <c r="N247" s="11"/>
    </row>
    <row r="248" spans="13:14" ht="12.75" customHeight="1">
      <c r="M248" s="30"/>
      <c r="N248" s="11"/>
    </row>
    <row r="249" spans="13:14" ht="12.75" customHeight="1">
      <c r="M249" s="120"/>
      <c r="N249" s="11"/>
    </row>
    <row r="250" spans="13:14" ht="12.75" customHeight="1">
      <c r="M250" s="30"/>
      <c r="N250" s="11"/>
    </row>
    <row r="251" spans="13:14" ht="12.75" customHeight="1">
      <c r="M251" s="120"/>
      <c r="N251" s="11"/>
    </row>
    <row r="252" spans="13:14" ht="12.75" customHeight="1">
      <c r="M252" s="30"/>
      <c r="N252" s="11"/>
    </row>
    <row r="253" spans="13:14" ht="12.75" customHeight="1">
      <c r="M253" s="120"/>
      <c r="N253" s="11"/>
    </row>
    <row r="254" spans="13:14" ht="12.75" customHeight="1">
      <c r="M254" s="30"/>
      <c r="N254" s="11"/>
    </row>
    <row r="255" spans="13:14" ht="12.75" customHeight="1">
      <c r="M255" s="120"/>
      <c r="N255" s="11"/>
    </row>
    <row r="256" spans="13:14" ht="12.75" customHeight="1">
      <c r="M256" s="30"/>
      <c r="N256" s="11"/>
    </row>
    <row r="257" spans="13:14" ht="12.75" customHeight="1">
      <c r="M257" s="120"/>
      <c r="N257" s="11"/>
    </row>
    <row r="258" spans="13:14" ht="12.75" customHeight="1">
      <c r="M258" s="30"/>
      <c r="N258" s="11"/>
    </row>
    <row r="259" spans="13:14" ht="12.75" customHeight="1">
      <c r="M259" s="120"/>
      <c r="N259" s="11"/>
    </row>
    <row r="260" spans="13:14" ht="12.75" customHeight="1">
      <c r="M260" s="30"/>
      <c r="N260" s="11"/>
    </row>
    <row r="261" spans="13:14" ht="12.75" customHeight="1">
      <c r="M261" s="120"/>
      <c r="N261" s="11"/>
    </row>
    <row r="262" spans="13:14" ht="12.75" customHeight="1">
      <c r="M262" s="30"/>
      <c r="N262" s="11"/>
    </row>
    <row r="263" spans="13:14" ht="12.75" customHeight="1">
      <c r="M263" s="120"/>
      <c r="N263" s="11"/>
    </row>
    <row r="264" spans="13:14" ht="12.75" customHeight="1">
      <c r="M264" s="30"/>
      <c r="N264" s="11"/>
    </row>
    <row r="265" spans="13:14" ht="12.75" customHeight="1">
      <c r="M265" s="120"/>
      <c r="N265" s="11"/>
    </row>
    <row r="266" spans="13:14" ht="12.75" customHeight="1">
      <c r="M266" s="30"/>
      <c r="N266" s="11"/>
    </row>
    <row r="267" spans="13:14" ht="12.75" customHeight="1">
      <c r="M267" s="120"/>
      <c r="N267" s="11"/>
    </row>
    <row r="268" spans="13:14" ht="12.75" customHeight="1">
      <c r="M268" s="30"/>
      <c r="N268" s="11"/>
    </row>
    <row r="269" spans="13:14" ht="12.75" customHeight="1">
      <c r="M269" s="120"/>
      <c r="N269" s="11"/>
    </row>
    <row r="270" spans="13:14" ht="12.75" customHeight="1">
      <c r="M270" s="30"/>
      <c r="N270" s="11"/>
    </row>
    <row r="271" spans="13:14" ht="12.75" customHeight="1">
      <c r="M271" s="120"/>
      <c r="N271" s="11"/>
    </row>
    <row r="272" spans="13:14" ht="12.95" customHeight="1">
      <c r="M272" s="30"/>
      <c r="N272" s="11"/>
    </row>
    <row r="273" spans="13:14" ht="12.95" customHeight="1">
      <c r="M273" s="120"/>
      <c r="N273" s="11"/>
    </row>
    <row r="274" spans="13:14" ht="12.95" customHeight="1">
      <c r="M274" s="30"/>
      <c r="N274" s="11"/>
    </row>
    <row r="275" spans="13:14" ht="12.95" customHeight="1">
      <c r="M275" s="120"/>
      <c r="N275" s="11"/>
    </row>
    <row r="276" spans="13:14" ht="12.95" customHeight="1">
      <c r="M276" s="30"/>
      <c r="N276" s="11"/>
    </row>
    <row r="277" spans="13:14" ht="12.95" customHeight="1">
      <c r="M277" s="120"/>
      <c r="N277" s="11"/>
    </row>
  </sheetData>
  <mergeCells count="2">
    <mergeCell ref="C1:D1"/>
    <mergeCell ref="I1:K1"/>
  </mergeCells>
  <phoneticPr fontId="3"/>
  <conditionalFormatting sqref="G2:G133">
    <cfRule type="expression" dxfId="0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AFF95-1DB3-4CB3-97BD-D385F37FA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405981-29f0-4702-8bd1-ea7229992bd5"/>
    <ds:schemaRef ds:uri="f254a539-17d5-44fd-a724-b08b6d344a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08C5F6-7EEC-4392-88DC-A28A83179EA1}">
  <ds:schemaRefs>
    <ds:schemaRef ds:uri="http://schemas.microsoft.com/office/2006/metadata/properties"/>
    <ds:schemaRef ds:uri="http://schemas.microsoft.com/office/infopath/2007/PartnerControls"/>
    <ds:schemaRef ds:uri="96405981-29f0-4702-8bd1-ea7229992bd5"/>
    <ds:schemaRef ds:uri="f254a539-17d5-44fd-a724-b08b6d344af4"/>
  </ds:schemaRefs>
</ds:datastoreItem>
</file>

<file path=customXml/itemProps3.xml><?xml version="1.0" encoding="utf-8"?>
<ds:datastoreItem xmlns:ds="http://schemas.openxmlformats.org/officeDocument/2006/customXml" ds:itemID="{7655CF58-66F4-4AD1-9ECC-FCE39F990E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60</vt:i4>
      </vt:variant>
    </vt:vector>
  </HeadingPairs>
  <TitlesOfParts>
    <vt:vector size="91" baseType="lpstr">
      <vt:lpstr>○表紙西暦</vt:lpstr>
      <vt:lpstr>△表紙年号令和</vt:lpstr>
      <vt:lpstr>（1）建築</vt:lpstr>
      <vt:lpstr>建築内訳</vt:lpstr>
      <vt:lpstr>（2）電気</vt:lpstr>
      <vt:lpstr>電気内訳</vt:lpstr>
      <vt:lpstr>（3）空調</vt:lpstr>
      <vt:lpstr>空調内訳</vt:lpstr>
      <vt:lpstr>（4）衛生</vt:lpstr>
      <vt:lpstr>衛生内訳</vt:lpstr>
      <vt:lpstr>（5）昇降機　説明</vt:lpstr>
      <vt:lpstr>（6）機械　説明</vt:lpstr>
      <vt:lpstr>（7） 屋外 </vt:lpstr>
      <vt:lpstr>屋外内訳 </vt:lpstr>
      <vt:lpstr>部分別種目</vt:lpstr>
      <vt:lpstr>部分別建築</vt:lpstr>
      <vt:lpstr>改修種目</vt:lpstr>
      <vt:lpstr>種目</vt:lpstr>
      <vt:lpstr>科目</vt:lpstr>
      <vt:lpstr>中科目</vt:lpstr>
      <vt:lpstr>中中科目</vt:lpstr>
      <vt:lpstr>(1)小科目S0</vt:lpstr>
      <vt:lpstr>(1)小科目S1</vt:lpstr>
      <vt:lpstr>(1)小科目S2</vt:lpstr>
      <vt:lpstr>(1)小科目S3</vt:lpstr>
      <vt:lpstr>(1)小科目S4</vt:lpstr>
      <vt:lpstr>(2)小科目S0</vt:lpstr>
      <vt:lpstr>(2)小科目S1</vt:lpstr>
      <vt:lpstr>(2)小科目S2</vt:lpstr>
      <vt:lpstr>(2)小科目S3</vt:lpstr>
      <vt:lpstr>(2)小科目S4</vt:lpstr>
      <vt:lpstr>'（1）建築'!Print_Area</vt:lpstr>
      <vt:lpstr>'(1)小科目S0'!Print_Area</vt:lpstr>
      <vt:lpstr>'(1)小科目S1'!Print_Area</vt:lpstr>
      <vt:lpstr>'(1)小科目S2'!Print_Area</vt:lpstr>
      <vt:lpstr>'(1)小科目S3'!Print_Area</vt:lpstr>
      <vt:lpstr>'(1)小科目S4'!Print_Area</vt:lpstr>
      <vt:lpstr>'(2)小科目S0'!Print_Area</vt:lpstr>
      <vt:lpstr>'(2)小科目S1'!Print_Area</vt:lpstr>
      <vt:lpstr>'(2)小科目S2'!Print_Area</vt:lpstr>
      <vt:lpstr>'(2)小科目S3'!Print_Area</vt:lpstr>
      <vt:lpstr>'(2)小科目S4'!Print_Area</vt:lpstr>
      <vt:lpstr>'（2）電気'!Print_Area</vt:lpstr>
      <vt:lpstr>'（3）空調'!Print_Area</vt:lpstr>
      <vt:lpstr>'（4）衛生'!Print_Area</vt:lpstr>
      <vt:lpstr>'（5）昇降機　説明'!Print_Area</vt:lpstr>
      <vt:lpstr>'（6）機械　説明'!Print_Area</vt:lpstr>
      <vt:lpstr>'（7） 屋外 '!Print_Area</vt:lpstr>
      <vt:lpstr>△表紙年号令和!Print_Area</vt:lpstr>
      <vt:lpstr>○表紙西暦!Print_Area</vt:lpstr>
      <vt:lpstr>衛生内訳!Print_Area</vt:lpstr>
      <vt:lpstr>'屋外内訳 '!Print_Area</vt:lpstr>
      <vt:lpstr>科目!Print_Area</vt:lpstr>
      <vt:lpstr>改修種目!Print_Area</vt:lpstr>
      <vt:lpstr>空調内訳!Print_Area</vt:lpstr>
      <vt:lpstr>建築内訳!Print_Area</vt:lpstr>
      <vt:lpstr>種目!Print_Area</vt:lpstr>
      <vt:lpstr>中科目!Print_Area</vt:lpstr>
      <vt:lpstr>中中科目!Print_Area</vt:lpstr>
      <vt:lpstr>電気内訳!Print_Area</vt:lpstr>
      <vt:lpstr>部分別建築!Print_Area</vt:lpstr>
      <vt:lpstr>部分別種目!Print_Area</vt:lpstr>
      <vt:lpstr>'（1）建築'!Print_Titles</vt:lpstr>
      <vt:lpstr>'(1)小科目S0'!Print_Titles</vt:lpstr>
      <vt:lpstr>'(1)小科目S1'!Print_Titles</vt:lpstr>
      <vt:lpstr>'(1)小科目S2'!Print_Titles</vt:lpstr>
      <vt:lpstr>'(1)小科目S3'!Print_Titles</vt:lpstr>
      <vt:lpstr>'(1)小科目S4'!Print_Titles</vt:lpstr>
      <vt:lpstr>'(2)小科目S0'!Print_Titles</vt:lpstr>
      <vt:lpstr>'(2)小科目S1'!Print_Titles</vt:lpstr>
      <vt:lpstr>'(2)小科目S2'!Print_Titles</vt:lpstr>
      <vt:lpstr>'(2)小科目S3'!Print_Titles</vt:lpstr>
      <vt:lpstr>'(2)小科目S4'!Print_Titles</vt:lpstr>
      <vt:lpstr>'（2）電気'!Print_Titles</vt:lpstr>
      <vt:lpstr>'（3）空調'!Print_Titles</vt:lpstr>
      <vt:lpstr>'（4）衛生'!Print_Titles</vt:lpstr>
      <vt:lpstr>'（5）昇降機　説明'!Print_Titles</vt:lpstr>
      <vt:lpstr>'（6）機械　説明'!Print_Titles</vt:lpstr>
      <vt:lpstr>'（7） 屋外 '!Print_Titles</vt:lpstr>
      <vt:lpstr>衛生内訳!Print_Titles</vt:lpstr>
      <vt:lpstr>'屋外内訳 '!Print_Titles</vt:lpstr>
      <vt:lpstr>科目!Print_Titles</vt:lpstr>
      <vt:lpstr>改修種目!Print_Titles</vt:lpstr>
      <vt:lpstr>空調内訳!Print_Titles</vt:lpstr>
      <vt:lpstr>建築内訳!Print_Titles</vt:lpstr>
      <vt:lpstr>種目!Print_Titles</vt:lpstr>
      <vt:lpstr>中科目!Print_Titles</vt:lpstr>
      <vt:lpstr>中中科目!Print_Titles</vt:lpstr>
      <vt:lpstr>電気内訳!Print_Titles</vt:lpstr>
      <vt:lpstr>部分別建築!Print_Titles</vt:lpstr>
      <vt:lpstr>部分別種目!Print_Titles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水田 亜紀</cp:lastModifiedBy>
  <cp:revision/>
  <cp:lastPrinted>2026-08-24T02:06:51Z</cp:lastPrinted>
  <dcterms:created xsi:type="dcterms:W3CDTF">1997-03-11T08:46:39Z</dcterms:created>
  <dcterms:modified xsi:type="dcterms:W3CDTF">2026-08-28T12:37:23Z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