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ica365-my.sharepoint.com/personal/kubota-michiko2_jica_go_jp/Documents/デスクトップ/★公告掲載★/20260911_意見招請_26a00532_加藤さん/3、公告・公示/掲載データ/"/>
    </mc:Choice>
  </mc:AlternateContent>
  <xr:revisionPtr revIDLastSave="15" documentId="8_{0B85B9AD-1424-45C9-B3C7-0B37D898C898}" xr6:coauthVersionLast="47" xr6:coauthVersionMax="47" xr10:uidLastSave="{A1C05150-BDAF-45D5-81D3-2B2DAB1F181B}"/>
  <bookViews>
    <workbookView xWindow="3060" yWindow="840" windowWidth="21600" windowHeight="15585" xr2:uid="{B1B946A6-8724-4944-A5B7-E630B6563EA2}"/>
  </bookViews>
  <sheets>
    <sheet name="様式" sheetId="1" r:id="rId1"/>
  </sheets>
  <definedNames>
    <definedName name="_xlnm.Print_Area" localSheetId="0">様式!$A$1:$K$38</definedName>
    <definedName name="_xlnm.Print_Titles" localSheetId="0">様式!$2:$2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61" i="1" l="1"/>
  <c r="H59" i="1"/>
  <c r="H57" i="1"/>
  <c r="H55" i="1"/>
  <c r="H53" i="1"/>
  <c r="H51" i="1"/>
  <c r="H49" i="1"/>
  <c r="H47" i="1"/>
  <c r="H45" i="1"/>
  <c r="H43" i="1"/>
  <c r="H41" i="1"/>
  <c r="H39" i="1"/>
  <c r="M38" i="1"/>
  <c r="H38" i="1"/>
  <c r="N38" i="1" s="1"/>
  <c r="M34" i="1"/>
  <c r="N34" i="1" s="1"/>
  <c r="M32" i="1"/>
  <c r="N32" i="1" s="1"/>
  <c r="M28" i="1"/>
  <c r="N28" i="1" s="1"/>
  <c r="M26" i="1"/>
  <c r="N26" i="1" s="1"/>
  <c r="M24" i="1"/>
  <c r="N24" i="1" s="1"/>
  <c r="M22" i="1"/>
  <c r="N22" i="1" s="1"/>
  <c r="N20" i="1"/>
  <c r="M20" i="1"/>
  <c r="M16" i="1"/>
  <c r="N16" i="1" s="1"/>
  <c r="N14" i="1"/>
  <c r="M14" i="1"/>
  <c r="M12" i="1"/>
  <c r="N12" i="1" s="1"/>
  <c r="N10" i="1"/>
  <c r="M10" i="1"/>
  <c r="M8" i="1"/>
  <c r="N8" i="1" s="1"/>
  <c r="M6" i="1"/>
  <c r="H6" i="1"/>
  <c r="N6" i="1" s="1"/>
  <c r="M4" i="1"/>
  <c r="M18" i="1" s="1"/>
  <c r="H4" i="1"/>
  <c r="N4" i="1" s="1"/>
  <c r="N18" i="1" l="1"/>
  <c r="M30" i="1"/>
  <c r="M36" i="1" l="1"/>
  <c r="N36" i="1" s="1"/>
  <c r="N30" i="1"/>
</calcChain>
</file>

<file path=xl/sharedStrings.xml><?xml version="1.0" encoding="utf-8"?>
<sst xmlns="http://schemas.openxmlformats.org/spreadsheetml/2006/main" count="46" uniqueCount="39">
  <si>
    <t>名　　　　　　称</t>
  </si>
  <si>
    <t>摘　　　　　要</t>
    <phoneticPr fontId="3"/>
  </si>
  <si>
    <t>数  　量</t>
  </si>
  <si>
    <t>単位</t>
  </si>
  <si>
    <t>単  　価</t>
  </si>
  <si>
    <t>金　　   額</t>
  </si>
  <si>
    <t>備           考</t>
  </si>
  <si>
    <t>検算欄</t>
    <rPh sb="0" eb="2">
      <t>ケンザン</t>
    </rPh>
    <rPh sb="2" eb="3">
      <t>ラン</t>
    </rPh>
    <phoneticPr fontId="3"/>
  </si>
  <si>
    <t>検算差額</t>
    <rPh sb="0" eb="2">
      <t>ケンザン</t>
    </rPh>
    <rPh sb="2" eb="4">
      <t>サガク</t>
    </rPh>
    <phoneticPr fontId="3"/>
  </si>
  <si>
    <t>下以降一式と合計は各自設定</t>
    <rPh sb="0" eb="1">
      <t>シタ</t>
    </rPh>
    <rPh sb="1" eb="3">
      <t>イコウ</t>
    </rPh>
    <rPh sb="3" eb="5">
      <t>イッシキ</t>
    </rPh>
    <rPh sb="6" eb="7">
      <t>ゴウ</t>
    </rPh>
    <rPh sb="7" eb="8">
      <t>ケイ</t>
    </rPh>
    <rPh sb="9" eb="11">
      <t>カクジ</t>
    </rPh>
    <rPh sb="11" eb="13">
      <t>セッテイ</t>
    </rPh>
    <phoneticPr fontId="3"/>
  </si>
  <si>
    <t>差額が0であればOK</t>
    <rPh sb="0" eb="2">
      <t>サガク</t>
    </rPh>
    <phoneticPr fontId="3"/>
  </si>
  <si>
    <t>東京ｾﾝﾀｰ大規模改修工事</t>
  </si>
  <si>
    <t>Ⅰ</t>
    <phoneticPr fontId="3"/>
  </si>
  <si>
    <t>直接工事費</t>
    <rPh sb="0" eb="2">
      <t>チョクセツ</t>
    </rPh>
    <rPh sb="2" eb="4">
      <t>コウジ</t>
    </rPh>
    <rPh sb="4" eb="5">
      <t>ヒ</t>
    </rPh>
    <phoneticPr fontId="3"/>
  </si>
  <si>
    <t>A</t>
  </si>
  <si>
    <t>建築工事</t>
  </si>
  <si>
    <t>式</t>
    <rPh sb="0" eb="1">
      <t>シキ</t>
    </rPh>
    <phoneticPr fontId="3"/>
  </si>
  <si>
    <t>B</t>
  </si>
  <si>
    <t>電気設備工事</t>
  </si>
  <si>
    <t>C</t>
  </si>
  <si>
    <t>空調設備工事</t>
  </si>
  <si>
    <t>D</t>
  </si>
  <si>
    <t>給排水衛生設備工事</t>
  </si>
  <si>
    <t>E</t>
  </si>
  <si>
    <t>屋外施設工事</t>
  </si>
  <si>
    <t>計</t>
    <rPh sb="0" eb="1">
      <t>ケイ</t>
    </rPh>
    <phoneticPr fontId="3"/>
  </si>
  <si>
    <t>Ⅱ</t>
    <phoneticPr fontId="3"/>
  </si>
  <si>
    <t>共通費</t>
    <rPh sb="0" eb="2">
      <t>キョウツウ</t>
    </rPh>
    <rPh sb="2" eb="3">
      <t>ヒ</t>
    </rPh>
    <phoneticPr fontId="6"/>
  </si>
  <si>
    <t>(1)</t>
    <phoneticPr fontId="3"/>
  </si>
  <si>
    <t>共通仮設費</t>
    <rPh sb="0" eb="2">
      <t>キョウツウ</t>
    </rPh>
    <rPh sb="2" eb="4">
      <t>カセツ</t>
    </rPh>
    <rPh sb="4" eb="5">
      <t>ヒ</t>
    </rPh>
    <phoneticPr fontId="6"/>
  </si>
  <si>
    <t>(2)</t>
    <phoneticPr fontId="3"/>
  </si>
  <si>
    <t>諸経費</t>
    <rPh sb="0" eb="3">
      <t>ショケイヒ</t>
    </rPh>
    <phoneticPr fontId="6"/>
  </si>
  <si>
    <t>計</t>
    <rPh sb="0" eb="1">
      <t>ケイ</t>
    </rPh>
    <phoneticPr fontId="6"/>
  </si>
  <si>
    <t>合計（工事価格）</t>
    <rPh sb="0" eb="2">
      <t>ゴウケイ</t>
    </rPh>
    <rPh sb="3" eb="5">
      <t>コウジ</t>
    </rPh>
    <rPh sb="5" eb="7">
      <t>カカク</t>
    </rPh>
    <phoneticPr fontId="6"/>
  </si>
  <si>
    <t>Ⅲ</t>
    <phoneticPr fontId="3"/>
  </si>
  <si>
    <t>消費税等相当額</t>
    <rPh sb="0" eb="3">
      <t>ショウヒゼイ</t>
    </rPh>
    <rPh sb="3" eb="4">
      <t>ナド</t>
    </rPh>
    <rPh sb="4" eb="6">
      <t>ソウトウ</t>
    </rPh>
    <rPh sb="6" eb="7">
      <t>ガク</t>
    </rPh>
    <phoneticPr fontId="6"/>
  </si>
  <si>
    <t>総合計（工事費）</t>
    <rPh sb="0" eb="1">
      <t>ソウ</t>
    </rPh>
    <rPh sb="1" eb="3">
      <t>ゴウケイ</t>
    </rPh>
    <rPh sb="4" eb="7">
      <t>コウジヒ</t>
    </rPh>
    <phoneticPr fontId="6"/>
  </si>
  <si>
    <t>参考見積書</t>
    <rPh sb="0" eb="5">
      <t>サンコウミツモリショ</t>
    </rPh>
    <phoneticPr fontId="2"/>
  </si>
  <si>
    <t>別紙3　
別添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</si>
</sst>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 * #,##0_ ;_ * &quot;▲&quot;#,##0_ "/>
    <numFmt numFmtId="177" formatCode="#,##0_ "/>
    <numFmt numFmtId="178" formatCode="0.0%"/>
  </numFmts>
  <fonts count="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BIZ UDゴシック"/>
      <family val="2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9"/>
      <name val="HG丸ｺﾞｼｯｸM-PRO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4" fillId="0" borderId="0" applyFont="0" applyFill="0" applyBorder="0" applyAlignment="0" applyProtection="0"/>
    <xf numFmtId="9" fontId="4" fillId="0" borderId="0" applyFont="0" applyFill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0" borderId="1" xfId="3" applyBorder="1" applyAlignment="1">
      <alignment horizontal="center" vertical="center"/>
    </xf>
    <xf numFmtId="40" fontId="1" fillId="0" borderId="2" xfId="1" applyNumberFormat="1" applyFont="1" applyBorder="1" applyAlignment="1">
      <alignment horizontal="centerContinuous" vertical="center"/>
    </xf>
    <xf numFmtId="0" fontId="1" fillId="0" borderId="3" xfId="3" applyBorder="1" applyAlignment="1">
      <alignment horizontal="center" vertical="center"/>
    </xf>
    <xf numFmtId="176" fontId="1" fillId="0" borderId="2" xfId="3" applyNumberFormat="1" applyBorder="1" applyAlignment="1">
      <alignment horizontal="centerContinuous" vertical="center"/>
    </xf>
    <xf numFmtId="176" fontId="1" fillId="0" borderId="2" xfId="3" applyNumberFormat="1" applyBorder="1" applyAlignment="1">
      <alignment horizontal="center" vertical="center"/>
    </xf>
    <xf numFmtId="0" fontId="1" fillId="0" borderId="0" xfId="3" applyAlignment="1">
      <alignment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1" fillId="0" borderId="5" xfId="0" quotePrefix="1" applyFont="1" applyBorder="1" applyAlignment="1" applyProtection="1">
      <alignment horizontal="left" vertical="center"/>
      <protection locked="0"/>
    </xf>
    <xf numFmtId="0" fontId="1" fillId="0" borderId="6" xfId="0" applyFont="1" applyBorder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40" fontId="1" fillId="0" borderId="5" xfId="1" applyNumberFormat="1" applyFont="1" applyBorder="1" applyAlignment="1" applyProtection="1">
      <alignment horizontal="right" vertical="center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176" fontId="5" fillId="0" borderId="5" xfId="1" applyNumberFormat="1" applyFont="1" applyFill="1" applyBorder="1" applyAlignment="1" applyProtection="1">
      <alignment vertical="center"/>
      <protection locked="0"/>
    </xf>
    <xf numFmtId="176" fontId="1" fillId="0" borderId="5" xfId="1" applyNumberFormat="1" applyFont="1" applyBorder="1" applyAlignment="1">
      <alignment vertical="center"/>
    </xf>
    <xf numFmtId="0" fontId="1" fillId="0" borderId="7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/>
    </xf>
    <xf numFmtId="49" fontId="1" fillId="0" borderId="8" xfId="0" applyNumberFormat="1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vertical="center"/>
      <protection locked="0"/>
    </xf>
    <xf numFmtId="0" fontId="1" fillId="0" borderId="8" xfId="0" applyFont="1" applyBorder="1" applyAlignment="1" applyProtection="1">
      <alignment vertical="center"/>
      <protection locked="0"/>
    </xf>
    <xf numFmtId="40" fontId="1" fillId="0" borderId="9" xfId="1" applyNumberFormat="1" applyFont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176" fontId="5" fillId="0" borderId="10" xfId="1" applyNumberFormat="1" applyFont="1" applyFill="1" applyBorder="1" applyAlignment="1" applyProtection="1">
      <alignment vertical="center"/>
      <protection locked="0"/>
    </xf>
    <xf numFmtId="176" fontId="1" fillId="0" borderId="9" xfId="1" applyNumberFormat="1" applyFont="1" applyBorder="1" applyAlignment="1">
      <alignment vertical="center"/>
    </xf>
    <xf numFmtId="176" fontId="1" fillId="0" borderId="0" xfId="1" applyNumberFormat="1" applyFont="1" applyBorder="1" applyAlignment="1">
      <alignment vertical="center"/>
    </xf>
    <xf numFmtId="177" fontId="1" fillId="0" borderId="0" xfId="0" applyNumberFormat="1" applyFont="1" applyAlignment="1">
      <alignment vertical="center"/>
    </xf>
    <xf numFmtId="0" fontId="1" fillId="0" borderId="5" xfId="0" applyFont="1" applyBorder="1" applyAlignment="1" applyProtection="1">
      <alignment horizontal="left" vertical="center"/>
      <protection locked="0"/>
    </xf>
    <xf numFmtId="0" fontId="1" fillId="0" borderId="5" xfId="0" applyFont="1" applyBorder="1" applyAlignment="1" applyProtection="1">
      <alignment vertical="center"/>
      <protection locked="0"/>
    </xf>
    <xf numFmtId="177" fontId="1" fillId="0" borderId="0" xfId="1" applyNumberFormat="1" applyFont="1" applyBorder="1" applyAlignment="1">
      <alignment vertical="center"/>
    </xf>
    <xf numFmtId="49" fontId="1" fillId="0" borderId="0" xfId="0" applyNumberFormat="1" applyFont="1" applyAlignment="1" applyProtection="1">
      <alignment horizontal="right" vertical="center"/>
      <protection locked="0"/>
    </xf>
    <xf numFmtId="38" fontId="1" fillId="0" borderId="5" xfId="1" applyFont="1" applyBorder="1" applyAlignment="1" applyProtection="1">
      <alignment horizontal="right" vertical="center" indent="1"/>
      <protection locked="0"/>
    </xf>
    <xf numFmtId="49" fontId="1" fillId="0" borderId="8" xfId="0" applyNumberFormat="1" applyFont="1" applyBorder="1" applyAlignment="1" applyProtection="1">
      <alignment horizontal="right" vertical="center"/>
      <protection locked="0"/>
    </xf>
    <xf numFmtId="38" fontId="1" fillId="0" borderId="9" xfId="1" applyFont="1" applyBorder="1" applyAlignment="1" applyProtection="1">
      <alignment horizontal="right" vertical="center" indent="1"/>
      <protection locked="0"/>
    </xf>
    <xf numFmtId="176" fontId="5" fillId="0" borderId="5" xfId="1" applyNumberFormat="1" applyFont="1" applyBorder="1" applyAlignment="1" applyProtection="1">
      <alignment vertical="center"/>
      <protection locked="0"/>
    </xf>
    <xf numFmtId="176" fontId="5" fillId="0" borderId="9" xfId="1" applyNumberFormat="1" applyFont="1" applyBorder="1" applyAlignment="1" applyProtection="1">
      <alignment vertical="center"/>
      <protection locked="0"/>
    </xf>
    <xf numFmtId="178" fontId="1" fillId="0" borderId="9" xfId="0" applyNumberFormat="1" applyFont="1" applyBorder="1" applyAlignment="1" applyProtection="1">
      <alignment vertical="center"/>
      <protection locked="0"/>
    </xf>
    <xf numFmtId="178" fontId="1" fillId="0" borderId="5" xfId="0" applyNumberFormat="1" applyFont="1" applyBorder="1" applyAlignment="1" applyProtection="1">
      <alignment vertical="center"/>
      <protection locked="0"/>
    </xf>
    <xf numFmtId="178" fontId="1" fillId="0" borderId="9" xfId="2" applyNumberFormat="1" applyFont="1" applyBorder="1" applyAlignment="1" applyProtection="1">
      <alignment vertical="center"/>
      <protection locked="0"/>
    </xf>
    <xf numFmtId="9" fontId="1" fillId="0" borderId="9" xfId="0" applyNumberFormat="1" applyFont="1" applyBorder="1" applyAlignment="1" applyProtection="1">
      <alignment vertical="center"/>
      <protection locked="0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distributed" vertical="center"/>
    </xf>
    <xf numFmtId="40" fontId="1" fillId="0" borderId="0" xfId="1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49" fontId="1" fillId="0" borderId="0" xfId="0" quotePrefix="1" applyNumberFormat="1" applyFont="1" applyAlignment="1">
      <alignment horizontal="center" vertical="center"/>
    </xf>
    <xf numFmtId="38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vertical="center"/>
    </xf>
    <xf numFmtId="40" fontId="1" fillId="0" borderId="0" xfId="1" applyNumberFormat="1" applyFont="1" applyAlignment="1">
      <alignment horizontal="right" vertical="center"/>
    </xf>
    <xf numFmtId="49" fontId="1" fillId="0" borderId="1" xfId="3" applyNumberFormat="1" applyBorder="1" applyAlignment="1">
      <alignment horizontal="left" vertical="top"/>
    </xf>
    <xf numFmtId="49" fontId="7" fillId="0" borderId="0" xfId="0" applyNumberFormat="1" applyFont="1" applyAlignment="1">
      <alignment horizontal="left" vertical="center"/>
    </xf>
    <xf numFmtId="0" fontId="1" fillId="0" borderId="2" xfId="3" applyBorder="1" applyAlignment="1">
      <alignment horizontal="center" vertical="center"/>
    </xf>
    <xf numFmtId="0" fontId="1" fillId="0" borderId="1" xfId="3" applyBorder="1" applyAlignment="1">
      <alignment horizontal="center" vertical="center"/>
    </xf>
    <xf numFmtId="38" fontId="1" fillId="0" borderId="2" xfId="1" applyFont="1" applyBorder="1" applyAlignment="1">
      <alignment horizontal="center" vertical="center"/>
    </xf>
    <xf numFmtId="38" fontId="1" fillId="0" borderId="4" xfId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">
    <cellStyle name="パーセント" xfId="2" builtinId="5"/>
    <cellStyle name="桁区切り" xfId="1" builtinId="6"/>
    <cellStyle name="標準" xfId="0" builtinId="0"/>
    <cellStyle name="標準_総括表" xfId="3" xr:uid="{6711C15D-2066-4A72-89A9-343756643B74}"/>
  </cellStyles>
  <dxfs count="1">
    <dxf>
      <font>
        <b val="0"/>
        <i val="0"/>
        <color rgb="FFF7EF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BB0D-0C33-4AF2-8F79-3FEFAA3253CB}">
  <sheetPr>
    <pageSetUpPr fitToPage="1"/>
  </sheetPr>
  <dimension ref="A1:N62"/>
  <sheetViews>
    <sheetView showZeros="0" tabSelected="1" zoomScaleNormal="100" zoomScaleSheetLayoutView="100" workbookViewId="0">
      <selection activeCell="M14" sqref="M14"/>
    </sheetView>
  </sheetViews>
  <sheetFormatPr defaultColWidth="9" defaultRowHeight="13.15" customHeight="1" x14ac:dyDescent="0.15"/>
  <cols>
    <col min="1" max="1" width="5.625" style="40" customWidth="1"/>
    <col min="2" max="2" width="28.625" style="41" customWidth="1"/>
    <col min="3" max="4" width="14.125" style="16" customWidth="1"/>
    <col min="5" max="5" width="12.125" style="47" customWidth="1"/>
    <col min="6" max="6" width="5.625" style="43" customWidth="1"/>
    <col min="7" max="7" width="12.625" style="46" customWidth="1"/>
    <col min="8" max="8" width="19.5" style="46" customWidth="1"/>
    <col min="9" max="11" width="9.375" style="16" customWidth="1"/>
    <col min="12" max="12" width="9" style="16"/>
    <col min="13" max="13" width="12.625" style="16" customWidth="1"/>
    <col min="14" max="16384" width="9" style="16"/>
  </cols>
  <sheetData>
    <row r="1" spans="1:14" ht="42.6" customHeight="1" x14ac:dyDescent="0.15">
      <c r="A1" s="49" t="s">
        <v>37</v>
      </c>
      <c r="K1" s="54" t="s">
        <v>38</v>
      </c>
    </row>
    <row r="2" spans="1:14" s="6" customFormat="1" ht="27" customHeight="1" x14ac:dyDescent="0.15">
      <c r="A2" s="48"/>
      <c r="B2" s="1" t="s">
        <v>0</v>
      </c>
      <c r="C2" s="50" t="s">
        <v>1</v>
      </c>
      <c r="D2" s="51"/>
      <c r="E2" s="2" t="s">
        <v>2</v>
      </c>
      <c r="F2" s="3" t="s">
        <v>3</v>
      </c>
      <c r="G2" s="4" t="s">
        <v>4</v>
      </c>
      <c r="H2" s="5" t="s">
        <v>5</v>
      </c>
      <c r="I2" s="52" t="s">
        <v>6</v>
      </c>
      <c r="J2" s="53"/>
      <c r="K2" s="53"/>
      <c r="M2" s="6" t="s">
        <v>7</v>
      </c>
      <c r="N2" s="6" t="s">
        <v>8</v>
      </c>
    </row>
    <row r="3" spans="1:14" ht="13.15" customHeight="1" x14ac:dyDescent="0.15">
      <c r="A3" s="7"/>
      <c r="B3" s="8"/>
      <c r="C3" s="9"/>
      <c r="D3" s="10"/>
      <c r="E3" s="11"/>
      <c r="F3" s="12"/>
      <c r="G3" s="13"/>
      <c r="H3" s="14"/>
      <c r="I3" s="9"/>
      <c r="J3" s="15"/>
      <c r="K3" s="15"/>
      <c r="M3" s="16" t="s">
        <v>9</v>
      </c>
      <c r="N3" s="16" t="s">
        <v>10</v>
      </c>
    </row>
    <row r="4" spans="1:14" ht="13.15" customHeight="1" x14ac:dyDescent="0.15">
      <c r="A4" s="17"/>
      <c r="B4" s="18" t="s">
        <v>11</v>
      </c>
      <c r="C4" s="19"/>
      <c r="D4" s="20"/>
      <c r="E4" s="21"/>
      <c r="F4" s="22"/>
      <c r="G4" s="23"/>
      <c r="H4" s="24">
        <f>ROUND(E4*G4,0)</f>
        <v>0</v>
      </c>
      <c r="I4" s="19"/>
      <c r="J4" s="20"/>
      <c r="K4" s="20"/>
      <c r="M4" s="25">
        <f>IF(B4&lt;&gt;"計",ROUNDDOWN(E4*G4,0),SUM(M$2:M3))</f>
        <v>0</v>
      </c>
      <c r="N4" s="26" t="str">
        <f>IF((+H4-M4)&lt;&gt;0,H4-M4,IF(H4&gt;0,"0",""))</f>
        <v/>
      </c>
    </row>
    <row r="5" spans="1:14" ht="13.15" customHeight="1" x14ac:dyDescent="0.15">
      <c r="A5" s="7"/>
      <c r="B5" s="27"/>
      <c r="C5" s="28"/>
      <c r="D5" s="10"/>
      <c r="E5" s="11"/>
      <c r="F5" s="12"/>
      <c r="G5" s="13"/>
      <c r="H5" s="14"/>
      <c r="I5" s="28"/>
      <c r="J5" s="10"/>
      <c r="K5" s="10"/>
      <c r="M5" s="29"/>
      <c r="N5" s="26"/>
    </row>
    <row r="6" spans="1:14" ht="13.15" customHeight="1" x14ac:dyDescent="0.15">
      <c r="A6" s="17" t="s">
        <v>12</v>
      </c>
      <c r="B6" s="18" t="s">
        <v>13</v>
      </c>
      <c r="C6" s="19"/>
      <c r="D6" s="20"/>
      <c r="E6" s="21"/>
      <c r="F6" s="22"/>
      <c r="G6" s="23"/>
      <c r="H6" s="24">
        <f>ROUND(E6*G6,0)</f>
        <v>0</v>
      </c>
      <c r="I6" s="19"/>
      <c r="J6" s="20"/>
      <c r="K6" s="20"/>
      <c r="M6" s="25">
        <f>IF(B6&lt;&gt;"計",ROUNDDOWN(E6*G6,0),SUM(M$2:M5))</f>
        <v>0</v>
      </c>
      <c r="N6" s="26" t="str">
        <f>IF((+H6-M6)&lt;&gt;0,H6-M6,IF(H6&gt;0,"0",""))</f>
        <v/>
      </c>
    </row>
    <row r="7" spans="1:14" ht="13.15" customHeight="1" x14ac:dyDescent="0.15">
      <c r="A7" s="30"/>
      <c r="B7" s="27"/>
      <c r="C7" s="28"/>
      <c r="D7" s="10"/>
      <c r="E7" s="31"/>
      <c r="F7" s="12"/>
      <c r="G7" s="13"/>
      <c r="H7" s="14"/>
      <c r="I7" s="28"/>
      <c r="J7" s="10"/>
      <c r="K7" s="10"/>
      <c r="M7" s="29"/>
      <c r="N7" s="26"/>
    </row>
    <row r="8" spans="1:14" ht="13.15" customHeight="1" x14ac:dyDescent="0.15">
      <c r="A8" s="32" t="s">
        <v>14</v>
      </c>
      <c r="B8" s="18" t="s">
        <v>15</v>
      </c>
      <c r="C8" s="19"/>
      <c r="D8" s="20"/>
      <c r="E8" s="33">
        <v>1</v>
      </c>
      <c r="F8" s="22" t="s">
        <v>16</v>
      </c>
      <c r="G8" s="23"/>
      <c r="H8" s="24"/>
      <c r="I8" s="19"/>
      <c r="J8" s="20"/>
      <c r="K8" s="20"/>
      <c r="M8" s="25">
        <f>IF(B8&lt;&gt;"計",ROUNDDOWN(E8*G8,0),SUM(M$2:M7))</f>
        <v>0</v>
      </c>
      <c r="N8" s="26" t="str">
        <f>IF((+H8-M8)&lt;&gt;0,H8-M8,IF(H8&gt;0,"0",""))</f>
        <v/>
      </c>
    </row>
    <row r="9" spans="1:14" ht="13.15" customHeight="1" x14ac:dyDescent="0.15">
      <c r="A9" s="30"/>
      <c r="B9" s="27"/>
      <c r="C9" s="28"/>
      <c r="D9" s="10"/>
      <c r="E9" s="31"/>
      <c r="F9" s="12"/>
      <c r="G9" s="13"/>
      <c r="H9" s="14"/>
      <c r="I9" s="28"/>
      <c r="J9" s="10"/>
      <c r="K9" s="10"/>
      <c r="M9" s="29"/>
      <c r="N9" s="26"/>
    </row>
    <row r="10" spans="1:14" ht="13.15" customHeight="1" x14ac:dyDescent="0.15">
      <c r="A10" s="32" t="s">
        <v>17</v>
      </c>
      <c r="B10" s="18" t="s">
        <v>18</v>
      </c>
      <c r="C10" s="19"/>
      <c r="D10" s="20"/>
      <c r="E10" s="33">
        <v>1</v>
      </c>
      <c r="F10" s="22" t="s">
        <v>16</v>
      </c>
      <c r="G10" s="23"/>
      <c r="H10" s="24"/>
      <c r="I10" s="19"/>
      <c r="J10" s="20"/>
      <c r="K10" s="20"/>
      <c r="M10" s="25">
        <f>IF(B10&lt;&gt;"計",ROUNDDOWN(E10*G10,0),SUM(M$2:M9))</f>
        <v>0</v>
      </c>
      <c r="N10" s="26" t="str">
        <f>IF((+H10-M10)&lt;&gt;0,H10-M10,IF(H10&gt;0,"0",""))</f>
        <v/>
      </c>
    </row>
    <row r="11" spans="1:14" ht="13.15" customHeight="1" x14ac:dyDescent="0.15">
      <c r="A11" s="30"/>
      <c r="B11" s="27"/>
      <c r="C11" s="28"/>
      <c r="D11" s="10"/>
      <c r="E11" s="31"/>
      <c r="F11" s="12"/>
      <c r="G11" s="13"/>
      <c r="H11" s="14"/>
      <c r="I11" s="28"/>
      <c r="J11" s="10"/>
      <c r="K11" s="10"/>
      <c r="M11" s="29"/>
      <c r="N11" s="26"/>
    </row>
    <row r="12" spans="1:14" ht="13.15" customHeight="1" x14ac:dyDescent="0.15">
      <c r="A12" s="32" t="s">
        <v>19</v>
      </c>
      <c r="B12" s="18" t="s">
        <v>20</v>
      </c>
      <c r="C12" s="19"/>
      <c r="D12" s="20"/>
      <c r="E12" s="33">
        <v>1</v>
      </c>
      <c r="F12" s="22" t="s">
        <v>16</v>
      </c>
      <c r="G12" s="23"/>
      <c r="H12" s="24"/>
      <c r="I12" s="19"/>
      <c r="J12" s="20"/>
      <c r="K12" s="20"/>
      <c r="M12" s="25">
        <f>IF(B12&lt;&gt;"計",ROUNDDOWN(E12*G12,0),SUM(M$2:M11))</f>
        <v>0</v>
      </c>
      <c r="N12" s="26" t="str">
        <f>IF((+H12-M12)&lt;&gt;0,H12-M12,IF(H12&gt;0,"0",""))</f>
        <v/>
      </c>
    </row>
    <row r="13" spans="1:14" ht="13.15" customHeight="1" x14ac:dyDescent="0.15">
      <c r="A13" s="30"/>
      <c r="B13" s="27"/>
      <c r="C13" s="28"/>
      <c r="D13" s="10"/>
      <c r="E13" s="31"/>
      <c r="F13" s="12"/>
      <c r="G13" s="13"/>
      <c r="H13" s="14"/>
      <c r="I13" s="28"/>
      <c r="J13" s="10"/>
      <c r="K13" s="10"/>
      <c r="M13" s="29"/>
      <c r="N13" s="26"/>
    </row>
    <row r="14" spans="1:14" ht="13.15" customHeight="1" x14ac:dyDescent="0.15">
      <c r="A14" s="32" t="s">
        <v>21</v>
      </c>
      <c r="B14" s="18" t="s">
        <v>22</v>
      </c>
      <c r="C14" s="19"/>
      <c r="D14" s="20"/>
      <c r="E14" s="33">
        <v>1</v>
      </c>
      <c r="F14" s="22" t="s">
        <v>16</v>
      </c>
      <c r="G14" s="23"/>
      <c r="H14" s="24"/>
      <c r="I14" s="19"/>
      <c r="J14" s="20"/>
      <c r="K14" s="20"/>
      <c r="M14" s="25">
        <f>IF(B14&lt;&gt;"計",ROUNDDOWN(E14*G14,0),SUM(M$2:M13))</f>
        <v>0</v>
      </c>
      <c r="N14" s="26" t="str">
        <f>IF((+H14-M14)&lt;&gt;0,H14-M14,IF(H14&gt;0,"0",""))</f>
        <v/>
      </c>
    </row>
    <row r="15" spans="1:14" ht="13.15" customHeight="1" x14ac:dyDescent="0.15">
      <c r="A15" s="30"/>
      <c r="B15" s="27"/>
      <c r="C15" s="28"/>
      <c r="D15" s="10"/>
      <c r="E15" s="31"/>
      <c r="F15" s="12"/>
      <c r="G15" s="13"/>
      <c r="H15" s="14"/>
      <c r="I15" s="28"/>
      <c r="J15" s="10"/>
      <c r="K15" s="10"/>
      <c r="M15" s="29"/>
      <c r="N15" s="26"/>
    </row>
    <row r="16" spans="1:14" ht="13.15" customHeight="1" x14ac:dyDescent="0.15">
      <c r="A16" s="32" t="s">
        <v>23</v>
      </c>
      <c r="B16" s="18" t="s">
        <v>24</v>
      </c>
      <c r="C16" s="19"/>
      <c r="D16" s="20"/>
      <c r="E16" s="33">
        <v>1</v>
      </c>
      <c r="F16" s="22" t="s">
        <v>16</v>
      </c>
      <c r="G16" s="23"/>
      <c r="H16" s="24"/>
      <c r="I16" s="19"/>
      <c r="J16" s="20"/>
      <c r="K16" s="20"/>
      <c r="M16" s="25">
        <f>IF(B16&lt;&gt;"計",ROUNDDOWN(E16*G16,0),SUM(M$2:M15))</f>
        <v>0</v>
      </c>
      <c r="N16" s="26" t="str">
        <f>IF((+H16-M16)&lt;&gt;0,H16-M16,IF(H16&gt;0,"0",""))</f>
        <v/>
      </c>
    </row>
    <row r="17" spans="1:14" ht="13.15" customHeight="1" x14ac:dyDescent="0.15">
      <c r="A17" s="7"/>
      <c r="B17" s="27"/>
      <c r="C17" s="28"/>
      <c r="D17" s="10"/>
      <c r="E17" s="31"/>
      <c r="F17" s="12"/>
      <c r="G17" s="34"/>
      <c r="H17" s="14"/>
      <c r="I17" s="28"/>
      <c r="J17" s="10"/>
      <c r="K17" s="10"/>
      <c r="M17" s="29"/>
      <c r="N17" s="26"/>
    </row>
    <row r="18" spans="1:14" ht="13.15" customHeight="1" x14ac:dyDescent="0.15">
      <c r="A18" s="17"/>
      <c r="B18" s="22" t="s">
        <v>25</v>
      </c>
      <c r="C18" s="19"/>
      <c r="D18" s="20"/>
      <c r="E18" s="33"/>
      <c r="F18" s="22"/>
      <c r="G18" s="35"/>
      <c r="H18" s="24"/>
      <c r="I18" s="19"/>
      <c r="J18" s="20"/>
      <c r="K18" s="20"/>
      <c r="M18" s="25">
        <f>IF(B18&lt;&gt;"計",ROUNDDOWN(E18*G18,0),SUM(M$2:M17))</f>
        <v>0</v>
      </c>
      <c r="N18" s="26" t="str">
        <f>IF((+H18-M18)&lt;&gt;0,H18-M18,IF(H18&gt;0,"0",""))</f>
        <v/>
      </c>
    </row>
    <row r="19" spans="1:14" ht="13.15" customHeight="1" x14ac:dyDescent="0.15">
      <c r="A19" s="7"/>
      <c r="B19" s="27"/>
      <c r="C19" s="28"/>
      <c r="D19" s="10"/>
      <c r="E19" s="31"/>
      <c r="F19" s="12"/>
      <c r="G19" s="34"/>
      <c r="H19" s="14"/>
      <c r="I19" s="28"/>
      <c r="J19" s="10"/>
      <c r="K19" s="10"/>
      <c r="M19" s="29"/>
      <c r="N19" s="26"/>
    </row>
    <row r="20" spans="1:14" ht="13.15" customHeight="1" x14ac:dyDescent="0.15">
      <c r="A20" s="17" t="s">
        <v>26</v>
      </c>
      <c r="B20" s="18" t="s">
        <v>27</v>
      </c>
      <c r="C20" s="19"/>
      <c r="D20" s="20"/>
      <c r="E20" s="33"/>
      <c r="F20" s="22"/>
      <c r="G20" s="35"/>
      <c r="H20" s="24"/>
      <c r="I20" s="19"/>
      <c r="J20" s="20"/>
      <c r="K20" s="20"/>
      <c r="M20" s="25">
        <f>IF(B20&lt;&gt;"計",ROUNDDOWN(E20*G20,0),SUM(M$2:M19))</f>
        <v>0</v>
      </c>
      <c r="N20" s="26" t="str">
        <f>IF((+H20-M20)&lt;&gt;0,H20-M20,IF(H20&gt;0,"0",""))</f>
        <v/>
      </c>
    </row>
    <row r="21" spans="1:14" ht="13.15" customHeight="1" x14ac:dyDescent="0.15">
      <c r="A21" s="7"/>
      <c r="B21" s="27"/>
      <c r="C21" s="28"/>
      <c r="D21" s="10"/>
      <c r="E21" s="31"/>
      <c r="F21" s="12"/>
      <c r="G21" s="34"/>
      <c r="H21" s="14"/>
      <c r="I21" s="28"/>
      <c r="J21" s="10"/>
      <c r="K21" s="10"/>
      <c r="M21" s="29"/>
      <c r="N21" s="26"/>
    </row>
    <row r="22" spans="1:14" ht="13.15" customHeight="1" x14ac:dyDescent="0.15">
      <c r="A22" s="32" t="s">
        <v>28</v>
      </c>
      <c r="B22" s="18" t="s">
        <v>29</v>
      </c>
      <c r="C22" s="19"/>
      <c r="D22" s="20"/>
      <c r="E22" s="33">
        <v>1</v>
      </c>
      <c r="F22" s="22" t="s">
        <v>16</v>
      </c>
      <c r="G22" s="35"/>
      <c r="H22" s="24"/>
      <c r="I22" s="36"/>
      <c r="J22" s="20"/>
      <c r="K22" s="20"/>
      <c r="M22" s="25">
        <f>IF(B22&lt;&gt;"計",ROUNDDOWN(E22*G22,0),SUM(M$2:M21))</f>
        <v>0</v>
      </c>
      <c r="N22" s="26" t="str">
        <f>IF((+H22-M22)&lt;&gt;0,H22-M22,IF(H22&gt;0,"0",""))</f>
        <v/>
      </c>
    </row>
    <row r="23" spans="1:14" ht="13.15" customHeight="1" x14ac:dyDescent="0.15">
      <c r="A23" s="30"/>
      <c r="B23" s="27"/>
      <c r="C23" s="28"/>
      <c r="D23" s="10"/>
      <c r="E23" s="31"/>
      <c r="F23" s="12"/>
      <c r="G23" s="34"/>
      <c r="H23" s="14"/>
      <c r="I23" s="37"/>
      <c r="J23" s="10"/>
      <c r="K23" s="10"/>
      <c r="M23" s="29"/>
      <c r="N23" s="26"/>
    </row>
    <row r="24" spans="1:14" ht="13.15" customHeight="1" x14ac:dyDescent="0.15">
      <c r="A24" s="32" t="s">
        <v>30</v>
      </c>
      <c r="B24" s="18" t="s">
        <v>31</v>
      </c>
      <c r="C24" s="19"/>
      <c r="D24" s="20"/>
      <c r="E24" s="33">
        <v>1</v>
      </c>
      <c r="F24" s="22" t="s">
        <v>16</v>
      </c>
      <c r="G24" s="35"/>
      <c r="H24" s="24"/>
      <c r="I24" s="36"/>
      <c r="J24" s="20"/>
      <c r="K24" s="20"/>
      <c r="M24" s="25">
        <f>IF(B24&lt;&gt;"計",ROUNDDOWN(E24*G24,0),SUM(M$2:M23))</f>
        <v>0</v>
      </c>
      <c r="N24" s="26" t="str">
        <f>IF((+H24-M24)&lt;&gt;0,H24-M24,IF(H24&gt;0,"0",""))</f>
        <v/>
      </c>
    </row>
    <row r="25" spans="1:14" ht="13.15" customHeight="1" x14ac:dyDescent="0.15">
      <c r="A25" s="7"/>
      <c r="B25" s="27"/>
      <c r="C25" s="28"/>
      <c r="D25" s="10"/>
      <c r="E25" s="31"/>
      <c r="F25" s="12"/>
      <c r="G25" s="34"/>
      <c r="H25" s="14"/>
      <c r="I25" s="37"/>
      <c r="J25" s="10"/>
      <c r="K25" s="10"/>
      <c r="M25" s="29"/>
      <c r="N25" s="26"/>
    </row>
    <row r="26" spans="1:14" ht="13.15" customHeight="1" x14ac:dyDescent="0.15">
      <c r="A26" s="17"/>
      <c r="B26" s="22" t="s">
        <v>32</v>
      </c>
      <c r="C26" s="19"/>
      <c r="D26" s="20"/>
      <c r="E26" s="33"/>
      <c r="F26" s="22"/>
      <c r="G26" s="35"/>
      <c r="H26" s="24"/>
      <c r="I26" s="38"/>
      <c r="J26" s="20"/>
      <c r="K26" s="20"/>
      <c r="M26" s="25">
        <f>IF(B26&lt;&gt;"計",ROUNDDOWN(E26*G26,0),SUM(M$21:M25))</f>
        <v>0</v>
      </c>
      <c r="N26" s="26" t="str">
        <f>IF((+H26-M26)&lt;&gt;0,H26-M26,IF(H26&gt;0,"0",""))</f>
        <v/>
      </c>
    </row>
    <row r="27" spans="1:14" ht="13.15" customHeight="1" x14ac:dyDescent="0.15">
      <c r="A27" s="30"/>
      <c r="B27" s="27"/>
      <c r="C27" s="28"/>
      <c r="D27" s="10"/>
      <c r="E27" s="31"/>
      <c r="F27" s="12"/>
      <c r="G27" s="13"/>
      <c r="H27" s="14"/>
      <c r="I27" s="28"/>
      <c r="J27" s="10"/>
      <c r="K27" s="10"/>
      <c r="M27" s="29"/>
      <c r="N27" s="26"/>
    </row>
    <row r="28" spans="1:14" ht="13.15" customHeight="1" x14ac:dyDescent="0.15">
      <c r="A28" s="32"/>
      <c r="B28" s="18"/>
      <c r="C28" s="19"/>
      <c r="D28" s="20"/>
      <c r="E28" s="33"/>
      <c r="F28" s="22"/>
      <c r="G28" s="23"/>
      <c r="H28" s="24"/>
      <c r="I28" s="19"/>
      <c r="J28" s="20"/>
      <c r="K28" s="20"/>
      <c r="M28" s="25">
        <f>IF(B28&lt;&gt;"計",ROUNDDOWN(E28*G28,0),SUM(M$2:M27))</f>
        <v>0</v>
      </c>
      <c r="N28" s="26" t="str">
        <f>IF((+H28-M28)&lt;&gt;0,H28-M28,IF(H28&gt;0,"0",""))</f>
        <v/>
      </c>
    </row>
    <row r="29" spans="1:14" ht="13.15" customHeight="1" x14ac:dyDescent="0.15">
      <c r="A29" s="7"/>
      <c r="B29" s="27"/>
      <c r="C29" s="28"/>
      <c r="D29" s="10"/>
      <c r="E29" s="31"/>
      <c r="F29" s="12"/>
      <c r="G29" s="34"/>
      <c r="H29" s="14"/>
      <c r="I29" s="28"/>
      <c r="J29" s="10"/>
      <c r="K29" s="10"/>
      <c r="M29" s="29"/>
      <c r="N29" s="26"/>
    </row>
    <row r="30" spans="1:14" ht="13.15" customHeight="1" x14ac:dyDescent="0.15">
      <c r="A30" s="17"/>
      <c r="B30" s="22" t="s">
        <v>33</v>
      </c>
      <c r="C30" s="19"/>
      <c r="D30" s="20"/>
      <c r="E30" s="33"/>
      <c r="F30" s="22"/>
      <c r="G30" s="35"/>
      <c r="H30" s="24"/>
      <c r="I30" s="19"/>
      <c r="J30" s="20"/>
      <c r="K30" s="20"/>
      <c r="M30" s="25">
        <f>+M18+M26</f>
        <v>0</v>
      </c>
      <c r="N30" s="26" t="str">
        <f>IF((+H30-M30)&lt;&gt;0,H30-M30,IF(H30&gt;0,"0",""))</f>
        <v/>
      </c>
    </row>
    <row r="31" spans="1:14" ht="13.15" customHeight="1" x14ac:dyDescent="0.15">
      <c r="A31" s="30"/>
      <c r="B31" s="27"/>
      <c r="C31" s="28"/>
      <c r="D31" s="10"/>
      <c r="E31" s="31"/>
      <c r="F31" s="12"/>
      <c r="G31" s="13"/>
      <c r="H31" s="14"/>
      <c r="I31" s="28"/>
      <c r="J31" s="10"/>
      <c r="K31" s="10"/>
      <c r="M31" s="29"/>
      <c r="N31" s="26"/>
    </row>
    <row r="32" spans="1:14" ht="13.15" customHeight="1" x14ac:dyDescent="0.15">
      <c r="A32" s="32"/>
      <c r="B32" s="18"/>
      <c r="C32" s="19"/>
      <c r="D32" s="20"/>
      <c r="E32" s="33"/>
      <c r="F32" s="22"/>
      <c r="G32" s="23"/>
      <c r="H32" s="24"/>
      <c r="I32" s="19"/>
      <c r="J32" s="20"/>
      <c r="K32" s="20"/>
      <c r="M32" s="25">
        <f>IF(B32&lt;&gt;"計",ROUNDDOWN(E32*G32,0),SUM(M$2:M31))</f>
        <v>0</v>
      </c>
      <c r="N32" s="26" t="str">
        <f>IF((+H32-M32)&lt;&gt;0,H32-M32,IF(H32&gt;0,"0",""))</f>
        <v/>
      </c>
    </row>
    <row r="33" spans="1:14" ht="13.15" customHeight="1" x14ac:dyDescent="0.15">
      <c r="A33" s="7"/>
      <c r="B33" s="27"/>
      <c r="C33" s="28"/>
      <c r="D33" s="10"/>
      <c r="E33" s="31"/>
      <c r="F33" s="12"/>
      <c r="G33" s="34"/>
      <c r="H33" s="14"/>
      <c r="I33" s="28"/>
      <c r="J33" s="10"/>
      <c r="K33" s="10"/>
      <c r="M33" s="29"/>
      <c r="N33" s="26"/>
    </row>
    <row r="34" spans="1:14" ht="13.15" customHeight="1" x14ac:dyDescent="0.15">
      <c r="A34" s="17" t="s">
        <v>34</v>
      </c>
      <c r="B34" s="18" t="s">
        <v>35</v>
      </c>
      <c r="C34" s="39"/>
      <c r="D34" s="20"/>
      <c r="E34" s="33">
        <v>1</v>
      </c>
      <c r="F34" s="22" t="s">
        <v>16</v>
      </c>
      <c r="G34" s="35"/>
      <c r="H34" s="24"/>
      <c r="I34" s="39">
        <v>0.1</v>
      </c>
      <c r="J34" s="20"/>
      <c r="K34" s="20"/>
      <c r="M34" s="25">
        <f>IF(B34&lt;&gt;"計",ROUNDDOWN(E34*G34,0),SUM(M$2:M33))</f>
        <v>0</v>
      </c>
      <c r="N34" s="26" t="str">
        <f>IF((+H34-M34)&lt;&gt;0,H34-M34,IF(H34&gt;0,"0",""))</f>
        <v/>
      </c>
    </row>
    <row r="35" spans="1:14" ht="13.15" customHeight="1" x14ac:dyDescent="0.15">
      <c r="A35" s="7"/>
      <c r="B35" s="27"/>
      <c r="C35" s="28"/>
      <c r="D35" s="10"/>
      <c r="E35" s="31"/>
      <c r="F35" s="12"/>
      <c r="G35" s="34"/>
      <c r="H35" s="14"/>
      <c r="I35" s="28"/>
      <c r="J35" s="10"/>
      <c r="K35" s="10"/>
      <c r="M35" s="29"/>
      <c r="N35" s="26"/>
    </row>
    <row r="36" spans="1:14" ht="13.15" customHeight="1" x14ac:dyDescent="0.15">
      <c r="A36" s="17"/>
      <c r="B36" s="22" t="s">
        <v>36</v>
      </c>
      <c r="C36" s="19"/>
      <c r="D36" s="20"/>
      <c r="E36" s="33"/>
      <c r="F36" s="22"/>
      <c r="G36" s="35"/>
      <c r="H36" s="24"/>
      <c r="I36" s="19"/>
      <c r="J36" s="20"/>
      <c r="K36" s="20"/>
      <c r="M36" s="25">
        <f>+M30+M34</f>
        <v>0</v>
      </c>
      <c r="N36" s="26" t="str">
        <f>IF((+H36-M36)&lt;&gt;0,H36-M36,IF(H36&gt;0,"0",""))</f>
        <v/>
      </c>
    </row>
    <row r="37" spans="1:14" ht="13.15" customHeight="1" x14ac:dyDescent="0.15">
      <c r="A37" s="7"/>
      <c r="B37" s="27"/>
      <c r="C37" s="28"/>
      <c r="D37" s="10"/>
      <c r="E37" s="11"/>
      <c r="F37" s="12"/>
      <c r="G37" s="34"/>
      <c r="H37" s="14"/>
      <c r="I37" s="28"/>
      <c r="J37" s="10"/>
      <c r="K37" s="10"/>
      <c r="M37" s="29"/>
      <c r="N37" s="26"/>
    </row>
    <row r="38" spans="1:14" ht="13.15" customHeight="1" x14ac:dyDescent="0.15">
      <c r="A38" s="17"/>
      <c r="B38" s="18"/>
      <c r="C38" s="19"/>
      <c r="D38" s="20"/>
      <c r="E38" s="21"/>
      <c r="F38" s="22"/>
      <c r="G38" s="35"/>
      <c r="H38" s="24">
        <f>ROUND(E38*G38,0)</f>
        <v>0</v>
      </c>
      <c r="I38" s="19"/>
      <c r="J38" s="20"/>
      <c r="K38" s="20"/>
      <c r="M38" s="25">
        <f>IF(B38&lt;&gt;"計",ROUNDDOWN(E38*G38,0),SUM(M$2:M37))</f>
        <v>0</v>
      </c>
      <c r="N38" s="26" t="str">
        <f>IF((+H38-M38)&lt;&gt;0,H38-M38,IF(H38&gt;0,"0",""))</f>
        <v/>
      </c>
    </row>
    <row r="39" spans="1:14" ht="13.15" customHeight="1" x14ac:dyDescent="0.15">
      <c r="E39" s="42"/>
      <c r="G39" s="25"/>
      <c r="H39" s="25">
        <f>ROUND(E39*G39,0)</f>
        <v>0</v>
      </c>
    </row>
    <row r="40" spans="1:14" ht="13.15" customHeight="1" x14ac:dyDescent="0.15">
      <c r="E40" s="42"/>
      <c r="G40" s="25"/>
      <c r="H40" s="25"/>
    </row>
    <row r="41" spans="1:14" ht="13.15" customHeight="1" x14ac:dyDescent="0.15">
      <c r="A41" s="44"/>
      <c r="E41" s="42"/>
      <c r="G41" s="25"/>
      <c r="H41" s="25">
        <f>ROUND(E41*G41,0)</f>
        <v>0</v>
      </c>
    </row>
    <row r="42" spans="1:14" ht="13.15" customHeight="1" x14ac:dyDescent="0.15">
      <c r="E42" s="42"/>
      <c r="G42" s="25"/>
      <c r="H42" s="25"/>
    </row>
    <row r="43" spans="1:14" ht="13.15" customHeight="1" x14ac:dyDescent="0.15">
      <c r="E43" s="42"/>
      <c r="G43" s="25"/>
      <c r="H43" s="25">
        <f>ROUND(E43*G43,0)</f>
        <v>0</v>
      </c>
    </row>
    <row r="44" spans="1:14" ht="13.15" customHeight="1" x14ac:dyDescent="0.15">
      <c r="E44" s="42"/>
      <c r="G44" s="25"/>
      <c r="H44" s="25"/>
    </row>
    <row r="45" spans="1:14" ht="13.15" customHeight="1" x14ac:dyDescent="0.15">
      <c r="A45" s="44"/>
      <c r="E45" s="42"/>
      <c r="G45" s="25"/>
      <c r="H45" s="25">
        <f>ROUND(E45*G45,0)</f>
        <v>0</v>
      </c>
    </row>
    <row r="46" spans="1:14" ht="13.15" customHeight="1" x14ac:dyDescent="0.15">
      <c r="E46" s="42"/>
      <c r="G46" s="25"/>
      <c r="H46" s="25"/>
    </row>
    <row r="47" spans="1:14" ht="13.15" customHeight="1" x14ac:dyDescent="0.15">
      <c r="E47" s="42"/>
      <c r="G47" s="25"/>
      <c r="H47" s="25">
        <f>ROUND(E47*G47,0)</f>
        <v>0</v>
      </c>
    </row>
    <row r="48" spans="1:14" ht="13.15" customHeight="1" x14ac:dyDescent="0.15">
      <c r="E48" s="42"/>
      <c r="G48" s="25"/>
      <c r="H48" s="25"/>
    </row>
    <row r="49" spans="1:10" ht="13.15" customHeight="1" x14ac:dyDescent="0.15">
      <c r="A49" s="44"/>
      <c r="E49" s="42"/>
      <c r="G49" s="25"/>
      <c r="H49" s="25">
        <f>ROUND(E49*G49,0)</f>
        <v>0</v>
      </c>
    </row>
    <row r="50" spans="1:10" ht="13.15" customHeight="1" x14ac:dyDescent="0.15">
      <c r="E50" s="42"/>
      <c r="G50" s="25"/>
      <c r="H50" s="25"/>
    </row>
    <row r="51" spans="1:10" ht="13.15" customHeight="1" x14ac:dyDescent="0.15">
      <c r="E51" s="42"/>
      <c r="G51" s="25"/>
      <c r="H51" s="25">
        <f>ROUND(E51*G51,0)</f>
        <v>0</v>
      </c>
    </row>
    <row r="52" spans="1:10" ht="13.15" customHeight="1" x14ac:dyDescent="0.15">
      <c r="E52" s="42"/>
      <c r="G52" s="25"/>
      <c r="H52" s="25"/>
    </row>
    <row r="53" spans="1:10" ht="13.15" customHeight="1" x14ac:dyDescent="0.15">
      <c r="A53" s="44"/>
      <c r="E53" s="42"/>
      <c r="G53" s="25"/>
      <c r="H53" s="25">
        <f>ROUND(E53*G53,0)</f>
        <v>0</v>
      </c>
    </row>
    <row r="54" spans="1:10" ht="13.15" customHeight="1" x14ac:dyDescent="0.15">
      <c r="E54" s="42"/>
      <c r="G54" s="25"/>
      <c r="H54" s="25"/>
    </row>
    <row r="55" spans="1:10" ht="13.15" customHeight="1" x14ac:dyDescent="0.15">
      <c r="E55" s="42"/>
      <c r="G55" s="25"/>
      <c r="H55" s="25">
        <f>ROUND(E55*G55,0)</f>
        <v>0</v>
      </c>
    </row>
    <row r="56" spans="1:10" ht="13.15" customHeight="1" x14ac:dyDescent="0.15">
      <c r="E56" s="42"/>
      <c r="G56" s="25"/>
      <c r="H56" s="25"/>
    </row>
    <row r="57" spans="1:10" ht="13.15" customHeight="1" x14ac:dyDescent="0.15">
      <c r="E57" s="42"/>
      <c r="G57" s="25"/>
      <c r="H57" s="25">
        <f>ROUND(E57*G57,0)</f>
        <v>0</v>
      </c>
    </row>
    <row r="58" spans="1:10" ht="13.15" customHeight="1" x14ac:dyDescent="0.15">
      <c r="E58" s="42"/>
      <c r="G58" s="25"/>
      <c r="H58" s="25"/>
    </row>
    <row r="59" spans="1:10" ht="13.15" customHeight="1" x14ac:dyDescent="0.15">
      <c r="E59" s="42"/>
      <c r="G59" s="25"/>
      <c r="H59" s="25">
        <f>ROUND(E59*G59,0)</f>
        <v>0</v>
      </c>
    </row>
    <row r="60" spans="1:10" ht="13.15" customHeight="1" x14ac:dyDescent="0.15">
      <c r="E60" s="42"/>
      <c r="G60" s="25"/>
      <c r="H60" s="25"/>
      <c r="I60" s="45"/>
      <c r="J60" s="45"/>
    </row>
    <row r="61" spans="1:10" ht="13.15" customHeight="1" x14ac:dyDescent="0.15">
      <c r="E61" s="42"/>
      <c r="G61" s="25"/>
      <c r="H61" s="25">
        <f>ROUND(E61*G61,0)</f>
        <v>0</v>
      </c>
    </row>
    <row r="62" spans="1:10" ht="13.15" customHeight="1" x14ac:dyDescent="0.15">
      <c r="E62" s="42"/>
      <c r="H62" s="25"/>
    </row>
  </sheetData>
  <mergeCells count="2">
    <mergeCell ref="C2:D2"/>
    <mergeCell ref="I2:K2"/>
  </mergeCells>
  <phoneticPr fontId="2"/>
  <conditionalFormatting sqref="G3:G38">
    <cfRule type="expression" dxfId="0" priority="1" stopIfTrue="1">
      <formula>AND(E3=1,F3="式")</formula>
    </cfRule>
  </conditionalFormatting>
  <printOptions horizontalCentered="1"/>
  <pageMargins left="0.39370078740157483" right="0.39370078740157483" top="0.98425196850393704" bottom="0.94488188976377963" header="0.51181102362204722" footer="0.59055118110236227"/>
  <pageSetup paperSize="9" scale="86" orientation="landscape" useFirstPageNumber="1" r:id="rId1"/>
  <headerFooter alignWithMargins="0">
    <oddFooter>&amp;R&amp;"ＭＳ 明朝,標準"&amp;U P －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Shinoyama, Kazuyoshi[篠山 和良]</dc:creator>
  <cp:lastModifiedBy>Kubota, Michiko[久保田 美智子]</cp:lastModifiedBy>
  <cp:lastPrinted>2026-09-08T02:01:02Z</cp:lastPrinted>
  <dcterms:created xsi:type="dcterms:W3CDTF">2026-09-07T07:49:37Z</dcterms:created>
  <dcterms:modified xsi:type="dcterms:W3CDTF">2026-09-10T02:51:05Z</dcterms:modified>
</cp:coreProperties>
</file>