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9" documentId="13_ncr:1_{D2382395-8DB5-421E-B4A8-1AF866C50490}" xr6:coauthVersionLast="47" xr6:coauthVersionMax="47" xr10:uidLastSave="{0CF20415-67D0-4C1D-AB82-3DBF2FAD386A}"/>
  <bookViews>
    <workbookView xWindow="-120" yWindow="-16320" windowWidth="29040" windowHeight="15720" xr2:uid="{40441B1C-C7C5-4566-A653-8BACD88A8C0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D18" i="1"/>
  <c r="D15" i="1"/>
  <c r="D12" i="1"/>
  <c r="D7" i="1"/>
  <c r="D19" i="1" l="1"/>
  <c r="D21" i="1" s="1"/>
  <c r="D22" i="1" s="1"/>
</calcChain>
</file>

<file path=xl/sharedStrings.xml><?xml version="1.0" encoding="utf-8"?>
<sst xmlns="http://schemas.openxmlformats.org/spreadsheetml/2006/main" count="49" uniqueCount="49">
  <si>
    <t>積算様式</t>
    <rPh sb="0" eb="4">
      <t>セキサンヨウシキ</t>
    </rPh>
    <phoneticPr fontId="1"/>
  </si>
  <si>
    <t>入札金額（税抜額）下記⑰（⑯×100/110）＝</t>
    <rPh sb="7" eb="8">
      <t>ガク</t>
    </rPh>
    <rPh sb="9" eb="11">
      <t>カキ</t>
    </rPh>
    <phoneticPr fontId="1"/>
  </si>
  <si>
    <t>円</t>
    <rPh sb="0" eb="1">
      <t>エン</t>
    </rPh>
    <phoneticPr fontId="1"/>
  </si>
  <si>
    <t>【入札金額】</t>
    <rPh sb="1" eb="3">
      <t>ニュウサツ</t>
    </rPh>
    <rPh sb="3" eb="5">
      <t>キンガク</t>
    </rPh>
    <phoneticPr fontId="1"/>
  </si>
  <si>
    <t>（単位：円）</t>
    <rPh sb="1" eb="3">
      <t>タンイ</t>
    </rPh>
    <rPh sb="4" eb="5">
      <t>エン</t>
    </rPh>
    <phoneticPr fontId="1"/>
  </si>
  <si>
    <t>移動経費</t>
    <rPh sb="0" eb="4">
      <t>イドウケイヒ</t>
    </rPh>
    <phoneticPr fontId="1"/>
  </si>
  <si>
    <t>移動直接経費（a）
（固定費部分除く）</t>
    <rPh sb="0" eb="4">
      <t>イドウチョクセツ</t>
    </rPh>
    <rPh sb="4" eb="6">
      <t>ケイヒ</t>
    </rPh>
    <rPh sb="11" eb="16">
      <t>コテイヒブブン</t>
    </rPh>
    <rPh sb="16" eb="17">
      <t>ノゾ</t>
    </rPh>
    <phoneticPr fontId="1"/>
  </si>
  <si>
    <t>①</t>
    <phoneticPr fontId="1"/>
  </si>
  <si>
    <t>移動調整率</t>
    <rPh sb="0" eb="2">
      <t>イドウ</t>
    </rPh>
    <rPh sb="2" eb="4">
      <t>チョウセイ</t>
    </rPh>
    <rPh sb="4" eb="5">
      <t>リツ</t>
    </rPh>
    <phoneticPr fontId="1"/>
  </si>
  <si>
    <t>②</t>
    <phoneticPr fontId="1"/>
  </si>
  <si>
    <t>調整額</t>
    <rPh sb="0" eb="3">
      <t>チョウセイガク</t>
    </rPh>
    <phoneticPr fontId="1"/>
  </si>
  <si>
    <t>③</t>
    <phoneticPr fontId="1"/>
  </si>
  <si>
    <t>①×②</t>
    <phoneticPr fontId="1"/>
  </si>
  <si>
    <t>固定費(b)</t>
    <rPh sb="0" eb="3">
      <t>コテイヒ</t>
    </rPh>
    <phoneticPr fontId="1"/>
  </si>
  <si>
    <t>④</t>
    <phoneticPr fontId="1"/>
  </si>
  <si>
    <t>移動経費入札額</t>
    <rPh sb="0" eb="2">
      <t>イドウ</t>
    </rPh>
    <phoneticPr fontId="1"/>
  </si>
  <si>
    <t>⑤</t>
    <phoneticPr fontId="1"/>
  </si>
  <si>
    <t>③＋④</t>
  </si>
  <si>
    <t>宿泊経費</t>
    <rPh sb="0" eb="4">
      <t>シュクハクケイヒ</t>
    </rPh>
    <phoneticPr fontId="1"/>
  </si>
  <si>
    <t>宿泊直接経費(c)</t>
    <rPh sb="0" eb="2">
      <t>シュクハク</t>
    </rPh>
    <phoneticPr fontId="1"/>
  </si>
  <si>
    <t>⑥</t>
    <phoneticPr fontId="1"/>
  </si>
  <si>
    <t>宿泊調整率</t>
    <rPh sb="0" eb="2">
      <t>シュクハク</t>
    </rPh>
    <phoneticPr fontId="1"/>
  </si>
  <si>
    <t>⑦</t>
    <phoneticPr fontId="1"/>
  </si>
  <si>
    <t>宿泊経費入札額</t>
    <rPh sb="0" eb="2">
      <t>シュクハク</t>
    </rPh>
    <phoneticPr fontId="1"/>
  </si>
  <si>
    <t>⑧</t>
    <phoneticPr fontId="1"/>
  </si>
  <si>
    <t>⑥×⑦</t>
    <phoneticPr fontId="1"/>
  </si>
  <si>
    <t>来日時待機宿泊
対応業務経費</t>
    <rPh sb="0" eb="5">
      <t>ライニチジタイキ</t>
    </rPh>
    <rPh sb="5" eb="7">
      <t>シュクハク</t>
    </rPh>
    <phoneticPr fontId="1"/>
  </si>
  <si>
    <t>対応スタッフ配置単価</t>
    <rPh sb="0" eb="2">
      <t>タイオウ</t>
    </rPh>
    <rPh sb="6" eb="8">
      <t>ハイチ</t>
    </rPh>
    <rPh sb="8" eb="10">
      <t>タンカ</t>
    </rPh>
    <phoneticPr fontId="1"/>
  </si>
  <si>
    <t>⑨</t>
    <phoneticPr fontId="1"/>
  </si>
  <si>
    <t>配置人日</t>
    <rPh sb="0" eb="2">
      <t>ハイチ</t>
    </rPh>
    <rPh sb="2" eb="3">
      <t>ヒト</t>
    </rPh>
    <rPh sb="3" eb="4">
      <t>ヒ</t>
    </rPh>
    <phoneticPr fontId="1"/>
  </si>
  <si>
    <t>⑩</t>
    <phoneticPr fontId="1"/>
  </si>
  <si>
    <t>対応スタッフ経費(d)</t>
    <rPh sb="0" eb="2">
      <t>タイオウ</t>
    </rPh>
    <rPh sb="6" eb="8">
      <t>ケイヒ</t>
    </rPh>
    <phoneticPr fontId="1"/>
  </si>
  <si>
    <t>⑪</t>
    <phoneticPr fontId="1"/>
  </si>
  <si>
    <t>⑨×⑩</t>
    <phoneticPr fontId="1"/>
  </si>
  <si>
    <t>貸与パソコン単価</t>
    <rPh sb="0" eb="2">
      <t>タイヨ</t>
    </rPh>
    <rPh sb="6" eb="8">
      <t>タンカ</t>
    </rPh>
    <phoneticPr fontId="1"/>
  </si>
  <si>
    <t>⑫</t>
    <phoneticPr fontId="1"/>
  </si>
  <si>
    <t>台数</t>
    <rPh sb="0" eb="2">
      <t>ダイスウ</t>
    </rPh>
    <phoneticPr fontId="1"/>
  </si>
  <si>
    <t>⑬</t>
    <phoneticPr fontId="1"/>
  </si>
  <si>
    <t>貸与パソコン経費(e)</t>
    <rPh sb="0" eb="2">
      <t>タイヨ</t>
    </rPh>
    <rPh sb="6" eb="8">
      <t>ケイヒ</t>
    </rPh>
    <phoneticPr fontId="1"/>
  </si>
  <si>
    <t>⑭</t>
    <phoneticPr fontId="1"/>
  </si>
  <si>
    <t>⑫×⑬</t>
    <phoneticPr fontId="1"/>
  </si>
  <si>
    <t>来日時待機宿泊
対応業務経費入札額</t>
    <rPh sb="0" eb="7">
      <t>ライニチジタイキシュクハク</t>
    </rPh>
    <rPh sb="8" eb="10">
      <t>タイオウ</t>
    </rPh>
    <rPh sb="10" eb="12">
      <t>ギョウム</t>
    </rPh>
    <rPh sb="12" eb="14">
      <t>ケイヒ</t>
    </rPh>
    <rPh sb="14" eb="17">
      <t>ニュウサツガク</t>
    </rPh>
    <phoneticPr fontId="1"/>
  </si>
  <si>
    <t>⑮</t>
    <phoneticPr fontId="1"/>
  </si>
  <si>
    <t>⑪＋⑭</t>
    <phoneticPr fontId="1"/>
  </si>
  <si>
    <t>⑯</t>
    <phoneticPr fontId="1"/>
  </si>
  <si>
    <t>⑤＋⑧＋⑮</t>
    <phoneticPr fontId="1"/>
  </si>
  <si>
    <t>入札金額（税抜）</t>
    <rPh sb="0" eb="4">
      <t>ニュウサツキンガク</t>
    </rPh>
    <rPh sb="5" eb="7">
      <t>ゼイヌ</t>
    </rPh>
    <phoneticPr fontId="1"/>
  </si>
  <si>
    <t>⑰</t>
    <phoneticPr fontId="1"/>
  </si>
  <si>
    <t>合計金額（税込）</t>
    <rPh sb="0" eb="2">
      <t>ゴウケイ</t>
    </rPh>
    <rPh sb="2" eb="4">
      <t>キンガク</t>
    </rPh>
    <rPh sb="5" eb="7">
      <t>ゼイコ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</si>
</sst>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u/>
      <sz val="1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8" fontId="0" fillId="0" borderId="1" xfId="1" applyFont="1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38" fontId="0" fillId="2" borderId="1" xfId="1" applyFont="1" applyFill="1" applyBorder="1">
      <alignment vertical="center"/>
    </xf>
    <xf numFmtId="0" fontId="0" fillId="2" borderId="1" xfId="0" applyFill="1" applyBorder="1" applyAlignment="1">
      <alignment vertical="center" wrapText="1"/>
    </xf>
    <xf numFmtId="38" fontId="0" fillId="3" borderId="1" xfId="1" applyFont="1" applyFill="1" applyBorder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40" fontId="0" fillId="2" borderId="1" xfId="1" applyNumberFormat="1" applyFont="1" applyFill="1" applyBorder="1">
      <alignment vertical="center"/>
    </xf>
    <xf numFmtId="38" fontId="4" fillId="0" borderId="2" xfId="1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F1A66-AB4A-4A3D-B226-73A5050794C5}">
  <dimension ref="B1:G22"/>
  <sheetViews>
    <sheetView tabSelected="1" view="pageBreakPreview" zoomScale="60" zoomScaleNormal="100" workbookViewId="0"/>
  </sheetViews>
  <sheetFormatPr defaultRowHeight="14" x14ac:dyDescent="0.2"/>
  <cols>
    <col min="1" max="1" width="3.33203125" customWidth="1"/>
    <col min="2" max="2" width="14.83203125" customWidth="1"/>
    <col min="3" max="3" width="21.5" customWidth="1"/>
    <col min="4" max="4" width="15.5" customWidth="1"/>
    <col min="5" max="5" width="3.08203125" bestFit="1" customWidth="1"/>
    <col min="6" max="6" width="13.58203125" customWidth="1"/>
  </cols>
  <sheetData>
    <row r="1" spans="2:7" ht="36" customHeight="1" x14ac:dyDescent="0.2">
      <c r="F1" s="10" t="s">
        <v>0</v>
      </c>
    </row>
    <row r="2" spans="2:7" ht="26.5" customHeight="1" x14ac:dyDescent="0.2">
      <c r="B2" s="9" t="s">
        <v>1</v>
      </c>
      <c r="C2" s="9"/>
      <c r="D2" s="9"/>
      <c r="E2" s="12">
        <f>D22</f>
        <v>0</v>
      </c>
      <c r="F2" s="13"/>
      <c r="G2" t="s">
        <v>2</v>
      </c>
    </row>
    <row r="4" spans="2:7" ht="23.15" customHeight="1" x14ac:dyDescent="0.2">
      <c r="B4" t="s">
        <v>3</v>
      </c>
      <c r="F4" t="s">
        <v>4</v>
      </c>
    </row>
    <row r="5" spans="2:7" ht="53.15" customHeight="1" x14ac:dyDescent="0.2">
      <c r="B5" s="16" t="s">
        <v>5</v>
      </c>
      <c r="C5" s="2" t="s">
        <v>6</v>
      </c>
      <c r="D5" s="3">
        <v>495000000</v>
      </c>
      <c r="E5" s="4" t="s">
        <v>7</v>
      </c>
      <c r="F5" s="1"/>
    </row>
    <row r="6" spans="2:7" x14ac:dyDescent="0.2">
      <c r="B6" s="17"/>
      <c r="C6" s="1" t="s">
        <v>8</v>
      </c>
      <c r="D6" s="11"/>
      <c r="E6" s="4" t="s">
        <v>9</v>
      </c>
      <c r="F6" s="5"/>
    </row>
    <row r="7" spans="2:7" x14ac:dyDescent="0.2">
      <c r="B7" s="17"/>
      <c r="C7" s="1" t="s">
        <v>10</v>
      </c>
      <c r="D7" s="8">
        <f>D5*D6</f>
        <v>0</v>
      </c>
      <c r="E7" s="4" t="s">
        <v>11</v>
      </c>
      <c r="F7" s="5" t="s">
        <v>12</v>
      </c>
    </row>
    <row r="8" spans="2:7" x14ac:dyDescent="0.2">
      <c r="B8" s="17"/>
      <c r="C8" s="1" t="s">
        <v>13</v>
      </c>
      <c r="D8" s="3">
        <v>17000000</v>
      </c>
      <c r="E8" s="1" t="s">
        <v>14</v>
      </c>
      <c r="F8" s="5"/>
    </row>
    <row r="9" spans="2:7" x14ac:dyDescent="0.2">
      <c r="B9" s="18"/>
      <c r="C9" s="7" t="s">
        <v>15</v>
      </c>
      <c r="D9" s="6"/>
      <c r="E9" s="1" t="s">
        <v>16</v>
      </c>
      <c r="F9" s="5" t="s">
        <v>17</v>
      </c>
    </row>
    <row r="10" spans="2:7" x14ac:dyDescent="0.2">
      <c r="B10" s="16" t="s">
        <v>18</v>
      </c>
      <c r="C10" s="1" t="s">
        <v>19</v>
      </c>
      <c r="D10" s="3">
        <v>452000000</v>
      </c>
      <c r="E10" s="1" t="s">
        <v>20</v>
      </c>
      <c r="F10" s="5"/>
    </row>
    <row r="11" spans="2:7" x14ac:dyDescent="0.2">
      <c r="B11" s="17"/>
      <c r="C11" s="1" t="s">
        <v>21</v>
      </c>
      <c r="D11" s="11"/>
      <c r="E11" s="1" t="s">
        <v>22</v>
      </c>
      <c r="F11" s="5"/>
    </row>
    <row r="12" spans="2:7" x14ac:dyDescent="0.2">
      <c r="B12" s="18"/>
      <c r="C12" s="7" t="s">
        <v>23</v>
      </c>
      <c r="D12" s="6">
        <f>D10*D11</f>
        <v>0</v>
      </c>
      <c r="E12" s="1" t="s">
        <v>24</v>
      </c>
      <c r="F12" s="5" t="s">
        <v>25</v>
      </c>
    </row>
    <row r="13" spans="2:7" x14ac:dyDescent="0.2">
      <c r="B13" s="19" t="s">
        <v>26</v>
      </c>
      <c r="C13" s="1" t="s">
        <v>27</v>
      </c>
      <c r="D13" s="6"/>
      <c r="E13" s="1" t="s">
        <v>28</v>
      </c>
      <c r="F13" s="5"/>
    </row>
    <row r="14" spans="2:7" x14ac:dyDescent="0.2">
      <c r="B14" s="17"/>
      <c r="C14" s="1" t="s">
        <v>29</v>
      </c>
      <c r="D14" s="3">
        <v>1031</v>
      </c>
      <c r="E14" s="1" t="s">
        <v>30</v>
      </c>
      <c r="F14" s="5"/>
    </row>
    <row r="15" spans="2:7" x14ac:dyDescent="0.2">
      <c r="B15" s="17"/>
      <c r="C15" s="1" t="s">
        <v>31</v>
      </c>
      <c r="D15" s="3">
        <f>D13*D14</f>
        <v>0</v>
      </c>
      <c r="E15" s="1" t="s">
        <v>32</v>
      </c>
      <c r="F15" s="5" t="s">
        <v>33</v>
      </c>
    </row>
    <row r="16" spans="2:7" x14ac:dyDescent="0.2">
      <c r="B16" s="17"/>
      <c r="C16" s="1" t="s">
        <v>34</v>
      </c>
      <c r="D16" s="6"/>
      <c r="E16" s="1" t="s">
        <v>35</v>
      </c>
      <c r="F16" s="5"/>
    </row>
    <row r="17" spans="2:6" x14ac:dyDescent="0.2">
      <c r="B17" s="17"/>
      <c r="C17" s="1" t="s">
        <v>36</v>
      </c>
      <c r="D17" s="3">
        <v>115</v>
      </c>
      <c r="E17" s="1" t="s">
        <v>37</v>
      </c>
      <c r="F17" s="5"/>
    </row>
    <row r="18" spans="2:6" x14ac:dyDescent="0.2">
      <c r="B18" s="17"/>
      <c r="C18" s="1" t="s">
        <v>38</v>
      </c>
      <c r="D18" s="3">
        <f>D16*D17</f>
        <v>0</v>
      </c>
      <c r="E18" s="1" t="s">
        <v>39</v>
      </c>
      <c r="F18" s="5" t="s">
        <v>40</v>
      </c>
    </row>
    <row r="19" spans="2:6" ht="35.5" customHeight="1" x14ac:dyDescent="0.2">
      <c r="B19" s="18"/>
      <c r="C19" s="7" t="s">
        <v>41</v>
      </c>
      <c r="D19" s="6">
        <f>D15+D18</f>
        <v>0</v>
      </c>
      <c r="E19" s="1" t="s">
        <v>42</v>
      </c>
      <c r="F19" s="5" t="s">
        <v>43</v>
      </c>
    </row>
    <row r="21" spans="2:6" x14ac:dyDescent="0.2">
      <c r="B21" s="14" t="s">
        <v>48</v>
      </c>
      <c r="C21" s="15"/>
      <c r="D21" s="6">
        <f>D9+D12+D19</f>
        <v>0</v>
      </c>
      <c r="E21" s="1" t="s">
        <v>44</v>
      </c>
      <c r="F21" s="1" t="s">
        <v>45</v>
      </c>
    </row>
    <row r="22" spans="2:6" x14ac:dyDescent="0.2">
      <c r="B22" s="14" t="s">
        <v>46</v>
      </c>
      <c r="C22" s="15"/>
      <c r="D22" s="6">
        <f>D21*(100/110)</f>
        <v>0</v>
      </c>
      <c r="E22" s="1" t="s">
        <v>47</v>
      </c>
      <c r="F22" s="1"/>
    </row>
  </sheetData>
  <mergeCells count="6">
    <mergeCell ref="E2:F2"/>
    <mergeCell ref="B21:C21"/>
    <mergeCell ref="B22:C22"/>
    <mergeCell ref="B5:B9"/>
    <mergeCell ref="B10:B12"/>
    <mergeCell ref="B13:B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2026-09-14T00:44:34Z</dcterms:created>
  <dcterms:modified xsi:type="dcterms:W3CDTF">2026-09-14T01:52:45Z</dcterms:modified>
  <cp:category/>
  <cp:contentStatus/>
</cp:coreProperties>
</file>