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jica365.sharepoint.com/sites/msteams_34e51e/Shared Documents/01.語学訓練契約について/2026年度-2028年度 派遣前訓練業務委託契約/01.意見招請実施方針決裁/【二本松】意見招請/決裁　添付物/"/>
    </mc:Choice>
  </mc:AlternateContent>
  <xr:revisionPtr revIDLastSave="8" documentId="13_ncr:1_{96DB5CBF-E32F-43EE-83A3-A9F03EAD01A7}" xr6:coauthVersionLast="47" xr6:coauthVersionMax="47" xr10:uidLastSave="{75638DF7-3D37-40CE-A8AB-F191507F8639}"/>
  <bookViews>
    <workbookView xWindow="-110" yWindow="-110" windowWidth="19420" windowHeight="10300" xr2:uid="{00000000-000D-0000-FFFF-FFFF00000000}"/>
  </bookViews>
  <sheets>
    <sheet name="見積書積算様式（二本松）" sheetId="4" r:id="rId1"/>
  </sheets>
  <definedNames>
    <definedName name="_xlnm.Print_Area" localSheetId="0">'見積書積算様式（二本松）'!$A$1:$V$27</definedName>
    <definedName name="Z_48C0F27D_DDD2_4A67_8C8A_0AD22D226629_.wvu.Cols" localSheetId="0" hidden="1">'見積書積算様式（二本松）'!$R:$R</definedName>
    <definedName name="Z_48C0F27D_DDD2_4A67_8C8A_0AD22D226629_.wvu.PrintArea" localSheetId="0" hidden="1">'見積書積算様式（二本松）'!$A$1:$V$24</definedName>
    <definedName name="Z_48C0F27D_DDD2_4A67_8C8A_0AD22D226629_.wvu.Rows" localSheetId="0" hidden="1">'見積書積算様式（二本松）'!#REF!</definedName>
    <definedName name="Z_D5B97785_CF77_4AA8_BDF8_B44E220633CA_.wvu.Cols" localSheetId="0" hidden="1">'見積書積算様式（二本松）'!$R:$R</definedName>
    <definedName name="Z_D5B97785_CF77_4AA8_BDF8_B44E220633CA_.wvu.PrintArea" localSheetId="0" hidden="1">'見積書積算様式（二本松）'!$A$1:$V$24</definedName>
    <definedName name="Z_D5B97785_CF77_4AA8_BDF8_B44E220633CA_.wvu.Rows" localSheetId="0" hidden="1">'見積書積算様式（二本松）'!#REF!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4" l="1"/>
  <c r="K26" i="4"/>
  <c r="K27" i="4" s="1"/>
  <c r="K7" i="4" s="1"/>
  <c r="J26" i="4"/>
  <c r="J27" i="4" s="1"/>
  <c r="J7" i="4" s="1"/>
  <c r="L22" i="4"/>
  <c r="K22" i="4"/>
  <c r="J22" i="4"/>
  <c r="L21" i="4"/>
  <c r="K21" i="4"/>
  <c r="J21" i="4"/>
  <c r="L20" i="4"/>
  <c r="K20" i="4"/>
  <c r="J20" i="4"/>
  <c r="L19" i="4"/>
  <c r="K19" i="4"/>
  <c r="J19" i="4"/>
  <c r="L15" i="4"/>
  <c r="K15" i="4"/>
  <c r="J15" i="4"/>
  <c r="L14" i="4"/>
  <c r="K14" i="4"/>
  <c r="J14" i="4"/>
  <c r="L13" i="4"/>
  <c r="K13" i="4"/>
  <c r="J13" i="4"/>
  <c r="M26" i="4" l="1"/>
  <c r="M27" i="4" s="1"/>
  <c r="M7" i="4" s="1"/>
  <c r="J16" i="4"/>
  <c r="J5" i="4" s="1"/>
  <c r="L27" i="4"/>
  <c r="L7" i="4" s="1"/>
  <c r="L16" i="4"/>
  <c r="L5" i="4" s="1"/>
  <c r="M15" i="4"/>
  <c r="K16" i="4"/>
  <c r="K5" i="4" s="1"/>
  <c r="M14" i="4"/>
  <c r="J23" i="4"/>
  <c r="J6" i="4" s="1"/>
  <c r="M20" i="4"/>
  <c r="M21" i="4"/>
  <c r="M22" i="4"/>
  <c r="K23" i="4"/>
  <c r="K6" i="4" s="1"/>
  <c r="M19" i="4"/>
  <c r="L23" i="4"/>
  <c r="L6" i="4" s="1"/>
  <c r="M13" i="4"/>
  <c r="M16" i="4" l="1"/>
  <c r="M5" i="4"/>
  <c r="K8" i="4"/>
  <c r="K9" i="4" s="1"/>
  <c r="K10" i="4" s="1"/>
  <c r="J8" i="4"/>
  <c r="J9" i="4" s="1"/>
  <c r="J10" i="4" s="1"/>
  <c r="M6" i="4"/>
  <c r="M23" i="4"/>
  <c r="L8" i="4"/>
  <c r="M8" i="4" l="1"/>
  <c r="M9" i="4" s="1"/>
  <c r="M10" i="4" s="1"/>
  <c r="L9" i="4"/>
  <c r="L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tc={5AB450B6-F67D-4200-804A-65827C03E153}</author>
  </authors>
  <commentList>
    <comment ref="E15" authorId="0" shapeId="0" xr:uid="{5AB450B6-F67D-4200-804A-65827C03E1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一般管理費って年単位じゃないといけないんでしょうか？月単位だと楽だなあと思っております…（3隊次で分割して精算するのが嫌なだけです）</t>
      </text>
    </comment>
  </commentList>
</comments>
</file>

<file path=xl/sharedStrings.xml><?xml version="1.0" encoding="utf-8"?>
<sst xmlns="http://schemas.openxmlformats.org/spreadsheetml/2006/main" count="39" uniqueCount="35">
  <si>
    <t>JICA海外協力隊 語学訓練業務　見積書積算様式</t>
    <rPh sb="4" eb="6">
      <t>カイガイ</t>
    </rPh>
    <rPh sb="6" eb="9">
      <t>キョウリョクタイ</t>
    </rPh>
    <rPh sb="10" eb="12">
      <t>ゴガク</t>
    </rPh>
    <rPh sb="12" eb="14">
      <t>クンレン</t>
    </rPh>
    <rPh sb="14" eb="16">
      <t>ギョウム</t>
    </rPh>
    <rPh sb="17" eb="20">
      <t>ミツモリショ</t>
    </rPh>
    <rPh sb="20" eb="22">
      <t>セキサン</t>
    </rPh>
    <rPh sb="22" eb="24">
      <t>ヨウシキ</t>
    </rPh>
    <phoneticPr fontId="2"/>
  </si>
  <si>
    <t>費目</t>
    <rPh sb="0" eb="2">
      <t>ヒモク</t>
    </rPh>
    <phoneticPr fontId="2"/>
  </si>
  <si>
    <t>単位</t>
    <rPh sb="0" eb="2">
      <t>タンイ</t>
    </rPh>
    <phoneticPr fontId="2"/>
  </si>
  <si>
    <t>単価（円）</t>
    <rPh sb="0" eb="2">
      <t>タンカ</t>
    </rPh>
    <rPh sb="3" eb="4">
      <t>エン</t>
    </rPh>
    <phoneticPr fontId="2"/>
  </si>
  <si>
    <t>数量</t>
    <rPh sb="0" eb="2">
      <t>スウリョウ</t>
    </rPh>
    <phoneticPr fontId="2"/>
  </si>
  <si>
    <t>金額</t>
    <rPh sb="0" eb="2">
      <t>キンガク</t>
    </rPh>
    <phoneticPr fontId="2"/>
  </si>
  <si>
    <t>合計額</t>
    <rPh sb="0" eb="2">
      <t>ゴウケイ</t>
    </rPh>
    <rPh sb="2" eb="3">
      <t>ガク</t>
    </rPh>
    <phoneticPr fontId="2"/>
  </si>
  <si>
    <t>積算根拠、備考</t>
    <rPh sb="0" eb="2">
      <t>セキサン</t>
    </rPh>
    <rPh sb="2" eb="4">
      <t>コンキョ</t>
    </rPh>
    <rPh sb="5" eb="7">
      <t>ビコウ</t>
    </rPh>
    <phoneticPr fontId="2"/>
  </si>
  <si>
    <t>　語学訓練運営業務費</t>
    <rPh sb="1" eb="3">
      <t>ゴガク</t>
    </rPh>
    <rPh sb="3" eb="5">
      <t>クンレン</t>
    </rPh>
    <rPh sb="5" eb="7">
      <t>ウンエイ</t>
    </rPh>
    <rPh sb="7" eb="9">
      <t>ギョウム</t>
    </rPh>
    <rPh sb="9" eb="10">
      <t>ヒ</t>
    </rPh>
    <phoneticPr fontId="2"/>
  </si>
  <si>
    <t>　語学訓練実施･教材作成業務費</t>
    <rPh sb="1" eb="3">
      <t>ゴガク</t>
    </rPh>
    <rPh sb="3" eb="5">
      <t>クンレン</t>
    </rPh>
    <rPh sb="5" eb="7">
      <t>ジッシ</t>
    </rPh>
    <rPh sb="8" eb="10">
      <t>キョウザイ</t>
    </rPh>
    <rPh sb="10" eb="12">
      <t>サクセイ</t>
    </rPh>
    <rPh sb="12" eb="14">
      <t>ギョウム</t>
    </rPh>
    <rPh sb="14" eb="15">
      <t>ヒ</t>
    </rPh>
    <phoneticPr fontId="2"/>
  </si>
  <si>
    <t>　直接経費</t>
    <rPh sb="1" eb="3">
      <t>チョクセツ</t>
    </rPh>
    <rPh sb="3" eb="5">
      <t>ケイヒ</t>
    </rPh>
    <phoneticPr fontId="2"/>
  </si>
  <si>
    <t>合計（税抜）</t>
    <rPh sb="0" eb="2">
      <t>ゴウケイ</t>
    </rPh>
    <rPh sb="3" eb="5">
      <t>ゼイヌ</t>
    </rPh>
    <phoneticPr fontId="2"/>
  </si>
  <si>
    <t>消費税</t>
    <rPh sb="0" eb="3">
      <t>ショウヒゼイ</t>
    </rPh>
    <phoneticPr fontId="2"/>
  </si>
  <si>
    <t>合計（税込）</t>
    <rPh sb="0" eb="2">
      <t>ゴウケイ</t>
    </rPh>
    <rPh sb="3" eb="4">
      <t>ゼイ</t>
    </rPh>
    <rPh sb="4" eb="5">
      <t>コ</t>
    </rPh>
    <phoneticPr fontId="2"/>
  </si>
  <si>
    <t>1. 語学訓練運営業務費</t>
    <rPh sb="3" eb="5">
      <t>ゴガク</t>
    </rPh>
    <rPh sb="5" eb="7">
      <t>クンレン</t>
    </rPh>
    <rPh sb="7" eb="9">
      <t>ウンエイ</t>
    </rPh>
    <rPh sb="9" eb="11">
      <t>ギョウム</t>
    </rPh>
    <rPh sb="11" eb="12">
      <t>ヒ</t>
    </rPh>
    <phoneticPr fontId="2"/>
  </si>
  <si>
    <t>（1）直接人件費（総括管理責任者）</t>
    <rPh sb="3" eb="5">
      <t>チョクセツ</t>
    </rPh>
    <rPh sb="5" eb="8">
      <t>ジンケンヒ</t>
    </rPh>
    <rPh sb="9" eb="11">
      <t>ソウカツ</t>
    </rPh>
    <rPh sb="11" eb="13">
      <t>カンリ</t>
    </rPh>
    <rPh sb="13" eb="15">
      <t>セキニン</t>
    </rPh>
    <rPh sb="15" eb="16">
      <t>シャ</t>
    </rPh>
    <phoneticPr fontId="2"/>
  </si>
  <si>
    <t>月</t>
    <rPh sb="0" eb="1">
      <t>ツキ</t>
    </rPh>
    <phoneticPr fontId="2"/>
  </si>
  <si>
    <t>（2）直接人件費（業務調整員経費）</t>
    <rPh sb="3" eb="5">
      <t>チョクセツ</t>
    </rPh>
    <rPh sb="5" eb="8">
      <t>ジンケンヒ</t>
    </rPh>
    <rPh sb="9" eb="11">
      <t>ギョウム</t>
    </rPh>
    <rPh sb="11" eb="13">
      <t>チョウセイ</t>
    </rPh>
    <rPh sb="13" eb="14">
      <t>イン</t>
    </rPh>
    <rPh sb="14" eb="16">
      <t>ケイヒ</t>
    </rPh>
    <phoneticPr fontId="2"/>
  </si>
  <si>
    <t>（3）一般管理費（間接費）</t>
    <rPh sb="3" eb="5">
      <t>イッパン</t>
    </rPh>
    <rPh sb="5" eb="8">
      <t>カンリヒ</t>
    </rPh>
    <rPh sb="9" eb="11">
      <t>カンセツ</t>
    </rPh>
    <rPh sb="11" eb="12">
      <t>ヒ</t>
    </rPh>
    <phoneticPr fontId="2"/>
  </si>
  <si>
    <t>年</t>
    <rPh sb="0" eb="1">
      <t>ネン</t>
    </rPh>
    <phoneticPr fontId="2"/>
  </si>
  <si>
    <t>合計</t>
    <rPh sb="0" eb="2">
      <t>ゴウケイ</t>
    </rPh>
    <phoneticPr fontId="2"/>
  </si>
  <si>
    <t>2. 語学訓練実施･教材作成業務費</t>
    <rPh sb="3" eb="5">
      <t>ゴガク</t>
    </rPh>
    <rPh sb="5" eb="7">
      <t>クンレン</t>
    </rPh>
    <rPh sb="7" eb="9">
      <t>ジッシ</t>
    </rPh>
    <rPh sb="10" eb="12">
      <t>キョウザイ</t>
    </rPh>
    <rPh sb="12" eb="14">
      <t>サクセイ</t>
    </rPh>
    <rPh sb="14" eb="16">
      <t>ギョウム</t>
    </rPh>
    <rPh sb="16" eb="17">
      <t>ヒ</t>
    </rPh>
    <phoneticPr fontId="2"/>
  </si>
  <si>
    <t>（1）語学インストラクター発注分（73日訓練）</t>
    <rPh sb="3" eb="5">
      <t>ゴガク</t>
    </rPh>
    <phoneticPr fontId="2"/>
  </si>
  <si>
    <t>人</t>
    <rPh sb="0" eb="1">
      <t>ニン</t>
    </rPh>
    <phoneticPr fontId="2"/>
  </si>
  <si>
    <t>（2）シラバス・教材・テスト　見直し</t>
    <phoneticPr fontId="2"/>
  </si>
  <si>
    <t>時間</t>
    <rPh sb="0" eb="2">
      <t>ジカン</t>
    </rPh>
    <phoneticPr fontId="2"/>
  </si>
  <si>
    <t>（3）シラバス・教材・テスト　修正</t>
    <phoneticPr fontId="2"/>
  </si>
  <si>
    <t>ページ</t>
    <phoneticPr fontId="2"/>
  </si>
  <si>
    <t>3. 直接経費</t>
    <rPh sb="3" eb="5">
      <t>チョクセツ</t>
    </rPh>
    <rPh sb="5" eb="7">
      <t>ケイヒ</t>
    </rPh>
    <phoneticPr fontId="2"/>
  </si>
  <si>
    <t>（1）教材購入費</t>
    <phoneticPr fontId="2"/>
  </si>
  <si>
    <t>式</t>
    <rPh sb="0" eb="1">
      <t>シキ</t>
    </rPh>
    <phoneticPr fontId="2"/>
  </si>
  <si>
    <t>実費精算のため入札対象外。</t>
    <rPh sb="0" eb="2">
      <t>ジッピ</t>
    </rPh>
    <rPh sb="2" eb="4">
      <t>セイサン</t>
    </rPh>
    <rPh sb="7" eb="9">
      <t>ニュウサツ</t>
    </rPh>
    <rPh sb="9" eb="12">
      <t>タイショウガイ</t>
    </rPh>
    <phoneticPr fontId="2"/>
  </si>
  <si>
    <t>二本松</t>
    <rPh sb="0" eb="3">
      <t>ニホンマツ</t>
    </rPh>
    <phoneticPr fontId="2"/>
  </si>
  <si>
    <t>（4）翻訳業務（履歴書作成）</t>
    <phoneticPr fontId="2"/>
  </si>
  <si>
    <t>左記は長期隊員のみ。公示では短期隊員の人数も加算される見込み。</t>
    <rPh sb="0" eb="2">
      <t>サキ</t>
    </rPh>
    <rPh sb="3" eb="7">
      <t>チョウキタイイン</t>
    </rPh>
    <rPh sb="10" eb="12">
      <t>コウジ</t>
    </rPh>
    <rPh sb="14" eb="16">
      <t>タンキ</t>
    </rPh>
    <rPh sb="16" eb="18">
      <t>タイイン</t>
    </rPh>
    <rPh sb="19" eb="21">
      <t>ニンズウ</t>
    </rPh>
    <rPh sb="22" eb="24">
      <t>カサン</t>
    </rPh>
    <rPh sb="27" eb="29">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</si>
</sst>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ＭＳ ゴシック"/>
      <family val="3"/>
      <charset val="128"/>
    </font>
    <font>
      <sz val="12"/>
      <color theme="1"/>
      <name val="ＭＳ ゴシック"/>
      <family val="3"/>
      <charset val="128"/>
    </font>
    <font>
      <sz val="6"/>
      <name val="ＭＳ ゴシック"/>
      <family val="3"/>
      <charset val="128"/>
    </font>
    <font>
      <sz val="20"/>
      <color theme="1"/>
      <name val="ＭＳ ゴシック"/>
      <family val="3"/>
      <charset val="128"/>
    </font>
    <font>
      <b/>
      <sz val="12"/>
      <color theme="1"/>
      <name val="ＭＳ ゴシック"/>
      <family val="3"/>
      <charset val="128"/>
    </font>
    <font>
      <sz val="12"/>
      <color rgb="FFFF0000"/>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diagonal/>
    </border>
    <border diagonalUp="1">
      <left style="thin">
        <color indexed="64"/>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38" fontId="0" fillId="0" borderId="2" xfId="0" applyNumberFormat="1" applyBorder="1" applyAlignment="1">
      <alignment horizontal="right" vertical="center"/>
    </xf>
    <xf numFmtId="0" fontId="0" fillId="0" borderId="0" xfId="0" applyAlignment="1">
      <alignment horizontal="center" vertical="center"/>
    </xf>
    <xf numFmtId="38"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4" fillId="0" borderId="0" xfId="0" applyFont="1">
      <alignment vertical="center"/>
    </xf>
    <xf numFmtId="0" fontId="0" fillId="0" borderId="8" xfId="0" applyBorder="1" applyAlignment="1">
      <alignment horizontal="left" vertical="center"/>
    </xf>
    <xf numFmtId="0" fontId="0" fillId="0" borderId="0" xfId="0" applyAlignment="1">
      <alignment horizontal="left" vertical="center"/>
    </xf>
    <xf numFmtId="38" fontId="1" fillId="0" borderId="0" xfId="1" applyFont="1" applyBorder="1">
      <alignment vertical="center"/>
    </xf>
    <xf numFmtId="0" fontId="0" fillId="0" borderId="0" xfId="0" applyAlignment="1">
      <alignment horizontal="left" vertical="center" wrapText="1"/>
    </xf>
    <xf numFmtId="38" fontId="0" fillId="0" borderId="4" xfId="0" applyNumberFormat="1" applyBorder="1" applyAlignment="1">
      <alignment horizontal="right" vertical="center"/>
    </xf>
    <xf numFmtId="0" fontId="0" fillId="0" borderId="4" xfId="0" applyBorder="1" applyAlignment="1">
      <alignment horizontal="center" vertical="center"/>
    </xf>
    <xf numFmtId="38" fontId="1" fillId="0" borderId="4" xfId="1" applyFont="1" applyBorder="1">
      <alignment vertical="center"/>
    </xf>
    <xf numFmtId="38" fontId="6" fillId="0" borderId="4" xfId="1" applyFont="1" applyBorder="1">
      <alignment vertical="center"/>
    </xf>
    <xf numFmtId="38" fontId="1" fillId="0" borderId="2" xfId="1" applyFont="1" applyBorder="1">
      <alignment vertical="center"/>
    </xf>
    <xf numFmtId="38" fontId="4" fillId="0" borderId="17" xfId="0" applyNumberFormat="1" applyFont="1" applyBorder="1" applyAlignment="1">
      <alignment horizontal="right" vertical="center"/>
    </xf>
    <xf numFmtId="38" fontId="4" fillId="0" borderId="17" xfId="1" applyFont="1" applyBorder="1">
      <alignment vertical="center"/>
    </xf>
    <xf numFmtId="38" fontId="4" fillId="0" borderId="17" xfId="1" applyFont="1" applyBorder="1" applyAlignment="1">
      <alignment vertical="center"/>
    </xf>
    <xf numFmtId="0" fontId="4" fillId="2" borderId="5" xfId="0" applyFont="1" applyFill="1" applyBorder="1" applyAlignment="1">
      <alignment horizontal="center" vertical="center"/>
    </xf>
    <xf numFmtId="0" fontId="4" fillId="0" borderId="5" xfId="0" applyFont="1" applyBorder="1" applyAlignment="1">
      <alignment horizontal="center" vertical="center"/>
    </xf>
    <xf numFmtId="38" fontId="4" fillId="0" borderId="5" xfId="1" applyFont="1" applyBorder="1">
      <alignment vertical="center"/>
    </xf>
    <xf numFmtId="0" fontId="4" fillId="0" borderId="5" xfId="0" applyFont="1" applyBorder="1" applyAlignment="1">
      <alignment horizontal="left" vertical="center" wrapText="1"/>
    </xf>
    <xf numFmtId="0" fontId="4" fillId="0" borderId="12" xfId="0" applyFont="1" applyBorder="1">
      <alignment vertical="center"/>
    </xf>
    <xf numFmtId="0" fontId="0" fillId="0" borderId="2" xfId="0" applyBorder="1" applyAlignment="1">
      <alignment horizontal="center" vertical="center"/>
    </xf>
    <xf numFmtId="0" fontId="0" fillId="0" borderId="14" xfId="0" applyBorder="1" applyAlignment="1">
      <alignment horizontal="center" vertical="center"/>
    </xf>
    <xf numFmtId="0" fontId="4" fillId="0" borderId="17"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38" fontId="5" fillId="3" borderId="2" xfId="1" applyFont="1" applyFill="1" applyBorder="1">
      <alignment vertical="center"/>
    </xf>
    <xf numFmtId="38" fontId="5" fillId="3" borderId="4" xfId="1" applyFont="1" applyFill="1" applyBorder="1">
      <alignment vertical="center"/>
    </xf>
    <xf numFmtId="38" fontId="1" fillId="3" borderId="4" xfId="1" applyFont="1" applyFill="1" applyBorder="1">
      <alignment vertical="center"/>
    </xf>
    <xf numFmtId="0" fontId="0" fillId="0" borderId="22" xfId="0" applyBorder="1" applyAlignment="1">
      <alignment horizontal="center" vertical="center"/>
    </xf>
    <xf numFmtId="38" fontId="1" fillId="3" borderId="22" xfId="1" applyFont="1" applyFill="1" applyBorder="1">
      <alignment vertical="center"/>
    </xf>
    <xf numFmtId="38" fontId="6" fillId="0" borderId="22" xfId="1" applyFont="1" applyBorder="1">
      <alignment vertical="center"/>
    </xf>
    <xf numFmtId="0" fontId="0" fillId="0" borderId="27" xfId="0" applyBorder="1" applyAlignment="1">
      <alignment horizontal="center" vertical="center"/>
    </xf>
    <xf numFmtId="38" fontId="0" fillId="0" borderId="26" xfId="0" applyNumberFormat="1" applyBorder="1" applyAlignment="1">
      <alignment horizontal="right" vertical="center"/>
    </xf>
    <xf numFmtId="0" fontId="0" fillId="0" borderId="26" xfId="0" applyBorder="1" applyAlignment="1">
      <alignment horizontal="center" vertical="center"/>
    </xf>
    <xf numFmtId="38" fontId="0" fillId="3" borderId="26" xfId="1" applyFont="1" applyFill="1" applyBorder="1">
      <alignment vertical="center"/>
    </xf>
    <xf numFmtId="38" fontId="1" fillId="0" borderId="26" xfId="1" applyFont="1" applyBorder="1">
      <alignment vertical="center"/>
    </xf>
    <xf numFmtId="38" fontId="1" fillId="3" borderId="2" xfId="1" applyFont="1" applyFill="1" applyBorder="1">
      <alignment vertical="center"/>
    </xf>
    <xf numFmtId="38" fontId="1" fillId="3" borderId="26" xfId="1" applyFont="1" applyFill="1" applyBorder="1">
      <alignment vertical="center"/>
    </xf>
    <xf numFmtId="0" fontId="0" fillId="0" borderId="33" xfId="0" applyBorder="1" applyAlignment="1">
      <alignment horizontal="center" vertical="center"/>
    </xf>
    <xf numFmtId="38" fontId="1" fillId="0" borderId="33" xfId="1" applyFont="1" applyBorder="1">
      <alignment vertical="center"/>
    </xf>
    <xf numFmtId="38" fontId="1" fillId="0" borderId="35" xfId="1" applyFont="1" applyBorder="1">
      <alignment vertical="center"/>
    </xf>
    <xf numFmtId="0" fontId="0" fillId="0" borderId="36" xfId="0" applyBorder="1" applyAlignment="1">
      <alignment horizontal="center" vertical="center"/>
    </xf>
    <xf numFmtId="38" fontId="4" fillId="0" borderId="26" xfId="0" applyNumberFormat="1" applyFont="1" applyBorder="1" applyAlignment="1">
      <alignment horizontal="right" vertical="center"/>
    </xf>
    <xf numFmtId="38" fontId="0" fillId="0" borderId="37" xfId="0" applyNumberFormat="1" applyBorder="1" applyAlignment="1">
      <alignment horizontal="right" vertical="center"/>
    </xf>
    <xf numFmtId="38" fontId="0" fillId="0" borderId="38" xfId="0" applyNumberFormat="1" applyBorder="1" applyAlignment="1">
      <alignment horizontal="right" vertical="center"/>
    </xf>
    <xf numFmtId="38" fontId="4" fillId="0" borderId="39" xfId="0" applyNumberFormat="1" applyFont="1" applyBorder="1" applyAlignment="1">
      <alignment horizontal="right" vertical="center"/>
    </xf>
    <xf numFmtId="38" fontId="4" fillId="0" borderId="40" xfId="0" applyNumberFormat="1" applyFont="1" applyBorder="1" applyAlignment="1">
      <alignment horizontal="right" vertical="center"/>
    </xf>
    <xf numFmtId="38" fontId="0" fillId="0" borderId="41" xfId="0" applyNumberFormat="1" applyBorder="1" applyAlignment="1">
      <alignment horizontal="right" vertical="center"/>
    </xf>
    <xf numFmtId="38" fontId="0" fillId="0" borderId="42" xfId="0" applyNumberFormat="1" applyBorder="1" applyAlignment="1">
      <alignment horizontal="right" vertical="center"/>
    </xf>
    <xf numFmtId="38" fontId="4" fillId="0" borderId="43" xfId="0" applyNumberFormat="1" applyFont="1" applyBorder="1" applyAlignment="1">
      <alignment horizontal="right" vertical="center"/>
    </xf>
    <xf numFmtId="38" fontId="4" fillId="0" borderId="44" xfId="0" applyNumberFormat="1" applyFont="1" applyBorder="1" applyAlignment="1">
      <alignment horizontal="right" vertical="center"/>
    </xf>
    <xf numFmtId="38" fontId="0" fillId="0" borderId="37" xfId="1" applyFont="1" applyBorder="1" applyAlignment="1">
      <alignment vertical="center"/>
    </xf>
    <xf numFmtId="38" fontId="0" fillId="0" borderId="38" xfId="1" applyFont="1" applyBorder="1" applyAlignment="1">
      <alignment vertical="center"/>
    </xf>
    <xf numFmtId="38" fontId="0" fillId="0" borderId="39" xfId="1" applyFont="1" applyBorder="1" applyAlignment="1">
      <alignment vertical="center"/>
    </xf>
    <xf numFmtId="38" fontId="4" fillId="0" borderId="40" xfId="1" applyFont="1" applyBorder="1" applyAlignment="1">
      <alignment vertical="center"/>
    </xf>
    <xf numFmtId="38" fontId="1" fillId="0" borderId="41" xfId="1" applyFont="1" applyBorder="1">
      <alignment vertical="center"/>
    </xf>
    <xf numFmtId="38" fontId="1" fillId="0" borderId="42" xfId="1" applyFont="1" applyBorder="1">
      <alignment vertical="center"/>
    </xf>
    <xf numFmtId="38" fontId="1" fillId="0" borderId="43" xfId="1" applyFont="1" applyBorder="1">
      <alignment vertical="center"/>
    </xf>
    <xf numFmtId="38" fontId="4" fillId="0" borderId="44" xfId="1" applyFont="1" applyBorder="1" applyAlignment="1">
      <alignment vertical="center"/>
    </xf>
    <xf numFmtId="38" fontId="1" fillId="0" borderId="45" xfId="1" applyFont="1" applyBorder="1">
      <alignment vertical="center"/>
    </xf>
    <xf numFmtId="38" fontId="1" fillId="0" borderId="38" xfId="1" applyFont="1" applyBorder="1">
      <alignment vertical="center"/>
    </xf>
    <xf numFmtId="38" fontId="1" fillId="0" borderId="39" xfId="1" applyFont="1" applyBorder="1">
      <alignment vertical="center"/>
    </xf>
    <xf numFmtId="38" fontId="4" fillId="0" borderId="40" xfId="1" applyFont="1" applyBorder="1">
      <alignment vertical="center"/>
    </xf>
    <xf numFmtId="38" fontId="1" fillId="0" borderId="46" xfId="1" applyFont="1" applyBorder="1">
      <alignment vertical="center"/>
    </xf>
    <xf numFmtId="38" fontId="4" fillId="0" borderId="44" xfId="1" applyFont="1" applyBorder="1">
      <alignment vertical="center"/>
    </xf>
    <xf numFmtId="38" fontId="0" fillId="0" borderId="47" xfId="1" applyFont="1" applyBorder="1" applyAlignment="1">
      <alignment vertical="center"/>
    </xf>
    <xf numFmtId="38" fontId="1" fillId="0" borderId="48" xfId="1" applyFont="1" applyBorder="1">
      <alignment vertical="center"/>
    </xf>
    <xf numFmtId="0" fontId="0" fillId="0" borderId="51" xfId="0" applyBorder="1" applyAlignment="1">
      <alignment horizontal="center" vertical="center"/>
    </xf>
    <xf numFmtId="38" fontId="4" fillId="0" borderId="50" xfId="0" applyNumberFormat="1" applyFont="1" applyBorder="1" applyAlignment="1">
      <alignment horizontal="right" vertical="center"/>
    </xf>
    <xf numFmtId="38" fontId="4" fillId="0" borderId="52" xfId="0" applyNumberFormat="1" applyFont="1" applyBorder="1" applyAlignment="1">
      <alignment horizontal="right" vertical="center"/>
    </xf>
    <xf numFmtId="38" fontId="4" fillId="0" borderId="53" xfId="0" applyNumberFormat="1" applyFont="1" applyBorder="1" applyAlignment="1">
      <alignment horizontal="right" vertical="center"/>
    </xf>
    <xf numFmtId="38" fontId="0" fillId="0" borderId="43" xfId="0" applyNumberFormat="1" applyBorder="1" applyAlignment="1">
      <alignment horizontal="right" vertical="center"/>
    </xf>
    <xf numFmtId="38" fontId="0" fillId="0" borderId="39" xfId="0" applyNumberFormat="1" applyBorder="1" applyAlignment="1">
      <alignment horizontal="right" vertical="center"/>
    </xf>
    <xf numFmtId="0" fontId="4" fillId="0" borderId="1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left" vertical="center" wrapText="1"/>
    </xf>
    <xf numFmtId="0" fontId="0" fillId="0" borderId="26" xfId="0" applyBorder="1" applyAlignment="1">
      <alignment horizontal="left" vertical="center"/>
    </xf>
    <xf numFmtId="0" fontId="6" fillId="0" borderId="26" xfId="0" applyFont="1" applyBorder="1" applyAlignment="1">
      <alignment horizontal="left" vertical="center" wrapText="1"/>
    </xf>
    <xf numFmtId="0" fontId="6" fillId="0" borderId="31" xfId="0" applyFont="1" applyBorder="1" applyAlignment="1">
      <alignment horizontal="left" vertical="center" wrapText="1"/>
    </xf>
    <xf numFmtId="0" fontId="6" fillId="0" borderId="24" xfId="0" applyFont="1" applyBorder="1" applyAlignment="1">
      <alignment horizontal="left" vertical="center" wrapText="1"/>
    </xf>
    <xf numFmtId="0" fontId="4" fillId="0" borderId="12" xfId="0" applyFont="1" applyBorder="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xf>
    <xf numFmtId="0" fontId="0" fillId="2" borderId="1" xfId="0" applyFill="1" applyBorder="1" applyAlignment="1">
      <alignment horizontal="left" vertical="center" shrinkToFit="1"/>
    </xf>
    <xf numFmtId="0" fontId="0" fillId="2" borderId="2" xfId="0" applyFill="1" applyBorder="1" applyAlignment="1">
      <alignment horizontal="left" vertical="center" shrinkToFit="1"/>
    </xf>
    <xf numFmtId="0" fontId="0" fillId="0" borderId="2"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xf>
    <xf numFmtId="0" fontId="0" fillId="2" borderId="4" xfId="0" applyFill="1" applyBorder="1" applyAlignment="1">
      <alignment horizontal="left"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2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0" borderId="49" xfId="0" applyBorder="1" applyAlignment="1">
      <alignment horizontal="left" vertical="center"/>
    </xf>
    <xf numFmtId="0" fontId="0" fillId="0" borderId="50" xfId="0" applyBorder="1" applyAlignment="1">
      <alignment horizontal="left" vertical="center"/>
    </xf>
    <xf numFmtId="0" fontId="0" fillId="0" borderId="50" xfId="0" applyBorder="1" applyAlignment="1">
      <alignment horizontal="center" vertical="center" wrapText="1"/>
    </xf>
    <xf numFmtId="0" fontId="0" fillId="0" borderId="54" xfId="0"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wrapText="1"/>
    </xf>
    <xf numFmtId="0" fontId="0" fillId="0" borderId="28" xfId="0" applyBorder="1" applyAlignment="1">
      <alignment horizontal="lef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wrapText="1"/>
    </xf>
    <xf numFmtId="0" fontId="0" fillId="0" borderId="28" xfId="0" applyBorder="1" applyAlignment="1">
      <alignment horizontal="center" vertical="center" wrapText="1"/>
    </xf>
    <xf numFmtId="3" fontId="0" fillId="0" borderId="25" xfId="0" applyNumberFormat="1" applyBorder="1" applyAlignment="1">
      <alignment horizontal="left" vertical="center"/>
    </xf>
    <xf numFmtId="3" fontId="0" fillId="0" borderId="26" xfId="0" applyNumberFormat="1" applyBorder="1" applyAlignment="1">
      <alignment horizontal="left" vertical="center"/>
    </xf>
    <xf numFmtId="3" fontId="0" fillId="0" borderId="26" xfId="0" applyNumberFormat="1" applyBorder="1" applyAlignment="1">
      <alignment horizontal="center" vertical="center" wrapText="1"/>
    </xf>
    <xf numFmtId="3" fontId="0" fillId="0" borderId="28" xfId="0" applyNumberFormat="1" applyBorder="1" applyAlignment="1">
      <alignment horizontal="center" vertical="center" wrapText="1"/>
    </xf>
    <xf numFmtId="0" fontId="3" fillId="0" borderId="0" xfId="0" applyFont="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0" borderId="5" xfId="0" applyFont="1" applyBorder="1" applyAlignment="1">
      <alignment horizontal="left" vertical="center"/>
    </xf>
    <xf numFmtId="0" fontId="0" fillId="0" borderId="4" xfId="0" applyBorder="1" applyAlignment="1">
      <alignment horizontal="center" vertical="center" wrapText="1"/>
    </xf>
    <xf numFmtId="0" fontId="0" fillId="0" borderId="11"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ori, Eiji[森 詠司]" id="{13CD6394-4692-4A5B-8C40-F8EAEAC11972}" userId="S::Mori.Eiji@jica.go.jp::6a96df97-4a23-436c-8f45-af5bd7c408b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5" dT="2025-05-29T11:24:28.97" personId="{13CD6394-4692-4A5B-8C40-F8EAEAC11972}" id="{5AB450B6-F67D-4200-804A-65827C03E153}">
    <text>一般管理費って年単位じゃないといけないんでしょうか？月単位だと楽だなあと思っております…（3隊次で分割して精算するのが嫌なだけです）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FBC8-9AF4-4E2E-87E2-1DEB8886201A}">
  <sheetPr>
    <pageSetUpPr fitToPage="1"/>
  </sheetPr>
  <dimension ref="A1:W28"/>
  <sheetViews>
    <sheetView tabSelected="1" zoomScaleNormal="100" zoomScaleSheetLayoutView="85" workbookViewId="0">
      <pane xSplit="4" ySplit="3" topLeftCell="E20" activePane="bottomRight" state="frozen"/>
      <selection pane="topRight" activeCell="E1" sqref="E1"/>
      <selection pane="bottomLeft" activeCell="A5" sqref="A5"/>
      <selection pane="bottomRight" activeCell="I20" sqref="I20"/>
    </sheetView>
  </sheetViews>
  <sheetFormatPr defaultRowHeight="14" x14ac:dyDescent="0.2"/>
  <cols>
    <col min="1" max="1" width="5.25" customWidth="1"/>
    <col min="3" max="3" width="10.75" customWidth="1"/>
    <col min="4" max="4" width="17.25" customWidth="1"/>
    <col min="6" max="6" width="13" customWidth="1"/>
    <col min="7" max="7" width="8.25" customWidth="1"/>
    <col min="10" max="10" width="15.08203125" customWidth="1"/>
    <col min="11" max="11" width="15.75" customWidth="1"/>
    <col min="12" max="12" width="17.75" customWidth="1"/>
    <col min="13" max="13" width="17" customWidth="1"/>
    <col min="16" max="16" width="5" customWidth="1"/>
    <col min="17" max="17" width="8.75" customWidth="1"/>
    <col min="18" max="18" width="4.58203125" hidden="1" customWidth="1"/>
    <col min="19" max="19" width="4" customWidth="1"/>
    <col min="20" max="20" width="12.08203125" customWidth="1"/>
    <col min="22" max="22" width="8.58203125" customWidth="1"/>
    <col min="23" max="23" width="32.08203125" customWidth="1"/>
  </cols>
  <sheetData>
    <row r="1" spans="1:23" ht="67.150000000000006" customHeight="1" thickBot="1" x14ac:dyDescent="0.25">
      <c r="A1" s="134" t="s">
        <v>0</v>
      </c>
      <c r="B1" s="134"/>
      <c r="C1" s="134"/>
      <c r="D1" s="134"/>
      <c r="E1" s="134"/>
      <c r="F1" s="134"/>
      <c r="G1" s="134"/>
      <c r="H1" s="134"/>
      <c r="I1" s="134"/>
      <c r="J1" s="134"/>
      <c r="K1" s="134"/>
      <c r="L1" s="134"/>
      <c r="M1" s="134"/>
      <c r="N1" s="134"/>
      <c r="O1" s="134"/>
      <c r="P1" s="134"/>
      <c r="Q1" s="134"/>
      <c r="R1" s="134"/>
      <c r="S1" s="134"/>
      <c r="T1" s="134"/>
      <c r="U1" s="134"/>
      <c r="V1" s="134"/>
    </row>
    <row r="2" spans="1:23" ht="21" customHeight="1" x14ac:dyDescent="0.2">
      <c r="A2" s="135" t="s">
        <v>1</v>
      </c>
      <c r="B2" s="136"/>
      <c r="C2" s="136"/>
      <c r="D2" s="136"/>
      <c r="E2" s="136" t="s">
        <v>2</v>
      </c>
      <c r="F2" s="136" t="s">
        <v>3</v>
      </c>
      <c r="G2" s="136" t="s">
        <v>4</v>
      </c>
      <c r="H2" s="136"/>
      <c r="I2" s="136"/>
      <c r="J2" s="136" t="s">
        <v>5</v>
      </c>
      <c r="K2" s="136"/>
      <c r="L2" s="136"/>
      <c r="M2" s="136" t="s">
        <v>6</v>
      </c>
      <c r="N2" s="139" t="s">
        <v>7</v>
      </c>
      <c r="O2" s="139"/>
      <c r="P2" s="139"/>
      <c r="Q2" s="139"/>
      <c r="R2" s="139"/>
      <c r="S2" s="139"/>
      <c r="T2" s="139"/>
      <c r="U2" s="139"/>
      <c r="V2" s="140"/>
    </row>
    <row r="3" spans="1:23" ht="21" customHeight="1" thickBot="1" x14ac:dyDescent="0.25">
      <c r="A3" s="137"/>
      <c r="B3" s="138"/>
      <c r="C3" s="138"/>
      <c r="D3" s="138"/>
      <c r="E3" s="138"/>
      <c r="F3" s="138"/>
      <c r="G3" s="25">
        <v>2026</v>
      </c>
      <c r="H3" s="25">
        <v>2027</v>
      </c>
      <c r="I3" s="25">
        <v>2028</v>
      </c>
      <c r="J3" s="25">
        <v>2026</v>
      </c>
      <c r="K3" s="25">
        <v>2027</v>
      </c>
      <c r="L3" s="25">
        <v>2028</v>
      </c>
      <c r="M3" s="138"/>
      <c r="N3" s="141"/>
      <c r="O3" s="141"/>
      <c r="P3" s="141"/>
      <c r="Q3" s="141"/>
      <c r="R3" s="141"/>
      <c r="S3" s="141"/>
      <c r="T3" s="141"/>
      <c r="U3" s="141"/>
      <c r="V3" s="142"/>
    </row>
    <row r="4" spans="1:23" ht="22.5" customHeight="1" thickBot="1" x14ac:dyDescent="0.25">
      <c r="A4" s="143" t="s">
        <v>32</v>
      </c>
      <c r="B4" s="143"/>
      <c r="C4" s="143"/>
      <c r="D4" s="143"/>
      <c r="E4" s="143"/>
      <c r="F4" s="143"/>
      <c r="G4" s="143"/>
      <c r="H4" s="143"/>
      <c r="I4" s="143"/>
      <c r="J4" s="143"/>
      <c r="K4" s="143"/>
      <c r="L4" s="143"/>
      <c r="M4" s="143"/>
      <c r="N4" s="143"/>
      <c r="O4" s="143"/>
      <c r="P4" s="143"/>
      <c r="Q4" s="143"/>
      <c r="R4" s="143"/>
      <c r="S4" s="143"/>
      <c r="T4" s="143"/>
      <c r="U4" s="143"/>
      <c r="V4" s="143"/>
    </row>
    <row r="5" spans="1:23" ht="33.75" customHeight="1" x14ac:dyDescent="0.2">
      <c r="A5" s="115" t="s">
        <v>8</v>
      </c>
      <c r="B5" s="116"/>
      <c r="C5" s="116"/>
      <c r="D5" s="116"/>
      <c r="E5" s="27"/>
      <c r="F5" s="27"/>
      <c r="G5" s="27"/>
      <c r="H5" s="27"/>
      <c r="I5" s="27"/>
      <c r="J5" s="1">
        <f>J16</f>
        <v>0</v>
      </c>
      <c r="K5" s="1">
        <f>K16</f>
        <v>0</v>
      </c>
      <c r="L5" s="51">
        <f>L16</f>
        <v>0</v>
      </c>
      <c r="M5" s="47">
        <f>SUM(J5:L5)</f>
        <v>0</v>
      </c>
      <c r="N5" s="139"/>
      <c r="O5" s="139"/>
      <c r="P5" s="139"/>
      <c r="Q5" s="139"/>
      <c r="R5" s="139"/>
      <c r="S5" s="139"/>
      <c r="T5" s="139"/>
      <c r="U5" s="139"/>
      <c r="V5" s="140"/>
    </row>
    <row r="6" spans="1:23" ht="33.75" customHeight="1" x14ac:dyDescent="0.2">
      <c r="A6" s="118" t="s">
        <v>9</v>
      </c>
      <c r="B6" s="119"/>
      <c r="C6" s="119"/>
      <c r="D6" s="119"/>
      <c r="E6" s="28"/>
      <c r="F6" s="28"/>
      <c r="G6" s="28"/>
      <c r="H6" s="28"/>
      <c r="I6" s="28"/>
      <c r="J6" s="11">
        <f>J23</f>
        <v>0</v>
      </c>
      <c r="K6" s="11">
        <f>K23</f>
        <v>0</v>
      </c>
      <c r="L6" s="52">
        <f>L23</f>
        <v>0</v>
      </c>
      <c r="M6" s="48">
        <f>SUM(J6:L6)</f>
        <v>0</v>
      </c>
      <c r="N6" s="144"/>
      <c r="O6" s="144"/>
      <c r="P6" s="144"/>
      <c r="Q6" s="144"/>
      <c r="R6" s="144"/>
      <c r="S6" s="144"/>
      <c r="T6" s="144"/>
      <c r="U6" s="144"/>
      <c r="V6" s="145"/>
    </row>
    <row r="7" spans="1:23" ht="33.75" customHeight="1" thickBot="1" x14ac:dyDescent="0.25">
      <c r="A7" s="130" t="s">
        <v>10</v>
      </c>
      <c r="B7" s="131"/>
      <c r="C7" s="131"/>
      <c r="D7" s="131"/>
      <c r="E7" s="35"/>
      <c r="F7" s="35"/>
      <c r="G7" s="35"/>
      <c r="H7" s="35"/>
      <c r="I7" s="35"/>
      <c r="J7" s="36">
        <f>J27</f>
        <v>500000</v>
      </c>
      <c r="K7" s="36">
        <f t="shared" ref="K7:M7" si="0">K27</f>
        <v>500000</v>
      </c>
      <c r="L7" s="75">
        <f t="shared" si="0"/>
        <v>500000</v>
      </c>
      <c r="M7" s="76">
        <f t="shared" si="0"/>
        <v>1500000</v>
      </c>
      <c r="N7" s="132"/>
      <c r="O7" s="132"/>
      <c r="P7" s="132"/>
      <c r="Q7" s="132"/>
      <c r="R7" s="132"/>
      <c r="S7" s="132"/>
      <c r="T7" s="132"/>
      <c r="U7" s="132"/>
      <c r="V7" s="133"/>
    </row>
    <row r="8" spans="1:23" ht="33.75" customHeight="1" thickTop="1" x14ac:dyDescent="0.2">
      <c r="A8" s="111" t="s">
        <v>11</v>
      </c>
      <c r="B8" s="112"/>
      <c r="C8" s="112"/>
      <c r="D8" s="112"/>
      <c r="E8" s="71"/>
      <c r="F8" s="71"/>
      <c r="G8" s="71"/>
      <c r="H8" s="71"/>
      <c r="I8" s="71"/>
      <c r="J8" s="72">
        <f>SUM(J5:J7)</f>
        <v>500000</v>
      </c>
      <c r="K8" s="72">
        <f t="shared" ref="K8:M8" si="1">SUM(K5:K7)</f>
        <v>500000</v>
      </c>
      <c r="L8" s="73">
        <f t="shared" si="1"/>
        <v>500000</v>
      </c>
      <c r="M8" s="74">
        <f t="shared" si="1"/>
        <v>1500000</v>
      </c>
      <c r="N8" s="113"/>
      <c r="O8" s="113"/>
      <c r="P8" s="113"/>
      <c r="Q8" s="113"/>
      <c r="R8" s="113"/>
      <c r="S8" s="113"/>
      <c r="T8" s="113"/>
      <c r="U8" s="113"/>
      <c r="V8" s="114"/>
    </row>
    <row r="9" spans="1:23" ht="33.75" customHeight="1" thickBot="1" x14ac:dyDescent="0.25">
      <c r="A9" s="122" t="s">
        <v>12</v>
      </c>
      <c r="B9" s="91"/>
      <c r="C9" s="91"/>
      <c r="D9" s="91"/>
      <c r="E9" s="35"/>
      <c r="F9" s="35"/>
      <c r="G9" s="35"/>
      <c r="H9" s="35"/>
      <c r="I9" s="35"/>
      <c r="J9" s="46">
        <f>J8*0.1</f>
        <v>50000</v>
      </c>
      <c r="K9" s="46">
        <f t="shared" ref="K9:M9" si="2">K8*0.1</f>
        <v>50000</v>
      </c>
      <c r="L9" s="53">
        <f t="shared" si="2"/>
        <v>50000</v>
      </c>
      <c r="M9" s="49">
        <f t="shared" si="2"/>
        <v>150000</v>
      </c>
      <c r="N9" s="128"/>
      <c r="O9" s="128"/>
      <c r="P9" s="128"/>
      <c r="Q9" s="128"/>
      <c r="R9" s="128"/>
      <c r="S9" s="128"/>
      <c r="T9" s="128"/>
      <c r="U9" s="128"/>
      <c r="V9" s="129"/>
    </row>
    <row r="10" spans="1:23" ht="33.75" customHeight="1" thickTop="1" thickBot="1" x14ac:dyDescent="0.25">
      <c r="A10" s="86" t="s">
        <v>13</v>
      </c>
      <c r="B10" s="87"/>
      <c r="C10" s="87"/>
      <c r="D10" s="87"/>
      <c r="E10" s="45"/>
      <c r="F10" s="45"/>
      <c r="G10" s="45"/>
      <c r="H10" s="45"/>
      <c r="I10" s="45"/>
      <c r="J10" s="16">
        <f>SUM(J8:J9)</f>
        <v>550000</v>
      </c>
      <c r="K10" s="16">
        <f t="shared" ref="K10:M10" si="3">SUM(K8:K9)</f>
        <v>550000</v>
      </c>
      <c r="L10" s="54">
        <f t="shared" si="3"/>
        <v>550000</v>
      </c>
      <c r="M10" s="50">
        <f t="shared" si="3"/>
        <v>1650000</v>
      </c>
      <c r="N10" s="88"/>
      <c r="O10" s="88"/>
      <c r="P10" s="88"/>
      <c r="Q10" s="88"/>
      <c r="R10" s="88"/>
      <c r="S10" s="88"/>
      <c r="T10" s="88"/>
      <c r="U10" s="88"/>
      <c r="V10" s="89"/>
    </row>
    <row r="11" spans="1:23" ht="24.75" customHeight="1" x14ac:dyDescent="0.2">
      <c r="A11" s="2"/>
      <c r="B11" s="2"/>
      <c r="C11" s="2"/>
      <c r="D11" s="2"/>
      <c r="E11" s="2"/>
      <c r="F11" s="2"/>
      <c r="G11" s="2"/>
      <c r="H11" s="2"/>
      <c r="I11" s="2"/>
      <c r="J11" s="3"/>
      <c r="K11" s="2"/>
      <c r="L11" s="2"/>
      <c r="M11" s="3"/>
      <c r="N11" s="4"/>
      <c r="O11" s="4"/>
      <c r="P11" s="4"/>
      <c r="Q11" s="4"/>
      <c r="R11" s="4"/>
      <c r="S11" s="4"/>
      <c r="T11" s="4"/>
      <c r="U11" s="4"/>
      <c r="V11" s="4"/>
    </row>
    <row r="12" spans="1:23" ht="22.5" customHeight="1" thickBot="1" x14ac:dyDescent="0.25">
      <c r="A12" s="23" t="s">
        <v>14</v>
      </c>
      <c r="B12" s="6"/>
      <c r="C12" s="6"/>
      <c r="D12" s="6"/>
      <c r="E12" s="6"/>
      <c r="F12" s="6"/>
      <c r="G12" s="6"/>
      <c r="H12" s="6"/>
      <c r="I12" s="6"/>
      <c r="J12" s="6"/>
      <c r="K12" s="6"/>
      <c r="L12" s="6"/>
      <c r="M12" s="6"/>
      <c r="N12" s="6"/>
      <c r="O12" s="6"/>
      <c r="P12" s="6"/>
      <c r="Q12" s="6"/>
      <c r="R12" s="6"/>
      <c r="S12" s="6"/>
      <c r="T12" s="6"/>
      <c r="U12" s="6"/>
      <c r="V12" s="6"/>
    </row>
    <row r="13" spans="1:23" ht="33.75" customHeight="1" x14ac:dyDescent="0.2">
      <c r="A13" s="115" t="s">
        <v>15</v>
      </c>
      <c r="B13" s="116"/>
      <c r="C13" s="116"/>
      <c r="D13" s="116"/>
      <c r="E13" s="24" t="s">
        <v>16</v>
      </c>
      <c r="F13" s="29"/>
      <c r="G13" s="15">
        <v>12</v>
      </c>
      <c r="H13" s="15">
        <v>12</v>
      </c>
      <c r="I13" s="15">
        <v>12</v>
      </c>
      <c r="J13" s="15">
        <f>G13*$F$13</f>
        <v>0</v>
      </c>
      <c r="K13" s="15">
        <f t="shared" ref="K13:L13" si="4">H13*$F$13</f>
        <v>0</v>
      </c>
      <c r="L13" s="59">
        <f t="shared" si="4"/>
        <v>0</v>
      </c>
      <c r="M13" s="55">
        <f>SUM(J13:L13)</f>
        <v>0</v>
      </c>
      <c r="N13" s="100"/>
      <c r="O13" s="100"/>
      <c r="P13" s="100"/>
      <c r="Q13" s="100"/>
      <c r="R13" s="100"/>
      <c r="S13" s="100"/>
      <c r="T13" s="100"/>
      <c r="U13" s="100"/>
      <c r="V13" s="117"/>
      <c r="W13" s="5"/>
    </row>
    <row r="14" spans="1:23" ht="33.75" customHeight="1" x14ac:dyDescent="0.2">
      <c r="A14" s="118" t="s">
        <v>17</v>
      </c>
      <c r="B14" s="119"/>
      <c r="C14" s="119"/>
      <c r="D14" s="119"/>
      <c r="E14" s="12" t="s">
        <v>16</v>
      </c>
      <c r="F14" s="30"/>
      <c r="G14" s="13">
        <v>24</v>
      </c>
      <c r="H14" s="13">
        <v>24</v>
      </c>
      <c r="I14" s="13">
        <v>24</v>
      </c>
      <c r="J14" s="13">
        <f>G14*$F$14</f>
        <v>0</v>
      </c>
      <c r="K14" s="13">
        <f t="shared" ref="K14:L14" si="5">H14*$F$14</f>
        <v>0</v>
      </c>
      <c r="L14" s="60">
        <f t="shared" si="5"/>
        <v>0</v>
      </c>
      <c r="M14" s="56">
        <f t="shared" ref="M14" si="6">SUM(J14:L14)</f>
        <v>0</v>
      </c>
      <c r="N14" s="120"/>
      <c r="O14" s="120"/>
      <c r="P14" s="120"/>
      <c r="Q14" s="120"/>
      <c r="R14" s="120"/>
      <c r="S14" s="120"/>
      <c r="T14" s="120"/>
      <c r="U14" s="120"/>
      <c r="V14" s="121"/>
    </row>
    <row r="15" spans="1:23" ht="33.75" customHeight="1" thickBot="1" x14ac:dyDescent="0.25">
      <c r="A15" s="122" t="s">
        <v>18</v>
      </c>
      <c r="B15" s="91"/>
      <c r="C15" s="91"/>
      <c r="D15" s="91"/>
      <c r="E15" s="37" t="s">
        <v>19</v>
      </c>
      <c r="F15" s="38"/>
      <c r="G15" s="39">
        <v>1</v>
      </c>
      <c r="H15" s="39">
        <v>1</v>
      </c>
      <c r="I15" s="39">
        <v>1</v>
      </c>
      <c r="J15" s="39">
        <f>G15*$F$15</f>
        <v>0</v>
      </c>
      <c r="K15" s="39">
        <f t="shared" ref="K15:L15" si="7">H15*$F$15</f>
        <v>0</v>
      </c>
      <c r="L15" s="61">
        <f t="shared" si="7"/>
        <v>0</v>
      </c>
      <c r="M15" s="57">
        <f>SUM(J15:L15)</f>
        <v>0</v>
      </c>
      <c r="N15" s="123"/>
      <c r="O15" s="123"/>
      <c r="P15" s="123"/>
      <c r="Q15" s="123"/>
      <c r="R15" s="123"/>
      <c r="S15" s="123"/>
      <c r="T15" s="123"/>
      <c r="U15" s="123"/>
      <c r="V15" s="124"/>
    </row>
    <row r="16" spans="1:23" s="6" customFormat="1" ht="33.75" customHeight="1" thickTop="1" thickBot="1" x14ac:dyDescent="0.25">
      <c r="A16" s="125" t="s">
        <v>20</v>
      </c>
      <c r="B16" s="126"/>
      <c r="C16" s="126"/>
      <c r="D16" s="126"/>
      <c r="E16" s="26"/>
      <c r="F16" s="17"/>
      <c r="G16" s="17"/>
      <c r="H16" s="17"/>
      <c r="I16" s="17"/>
      <c r="J16" s="18">
        <f>SUM(J13:J15)</f>
        <v>0</v>
      </c>
      <c r="K16" s="18">
        <f>SUM(K13:K15)</f>
        <v>0</v>
      </c>
      <c r="L16" s="62">
        <f>SUM(L13:L15)</f>
        <v>0</v>
      </c>
      <c r="M16" s="58">
        <f>SUM(M13:M15)</f>
        <v>0</v>
      </c>
      <c r="N16" s="84"/>
      <c r="O16" s="84"/>
      <c r="P16" s="84"/>
      <c r="Q16" s="84"/>
      <c r="R16" s="84"/>
      <c r="S16" s="84"/>
      <c r="T16" s="84"/>
      <c r="U16" s="84"/>
      <c r="V16" s="85"/>
    </row>
    <row r="17" spans="1:22" x14ac:dyDescent="0.2">
      <c r="A17" s="127"/>
      <c r="B17" s="127"/>
      <c r="C17" s="127"/>
      <c r="D17" s="127"/>
      <c r="E17" s="127"/>
      <c r="F17" s="127"/>
      <c r="G17" s="127"/>
      <c r="H17" s="127"/>
      <c r="I17" s="127"/>
      <c r="J17" s="127"/>
      <c r="K17" s="127"/>
      <c r="L17" s="127"/>
      <c r="M17" s="127"/>
      <c r="N17" s="127"/>
      <c r="O17" s="127"/>
      <c r="P17" s="127"/>
      <c r="Q17" s="127"/>
      <c r="R17" s="127"/>
      <c r="S17" s="127"/>
      <c r="T17" s="127"/>
      <c r="U17" s="127"/>
      <c r="V17" s="127"/>
    </row>
    <row r="18" spans="1:22" ht="22.5" customHeight="1" thickBot="1" x14ac:dyDescent="0.25">
      <c r="A18" s="97" t="s">
        <v>21</v>
      </c>
      <c r="B18" s="97"/>
      <c r="C18" s="97"/>
      <c r="D18" s="97"/>
      <c r="E18" s="97"/>
      <c r="F18" s="97"/>
      <c r="G18" s="97"/>
      <c r="H18" s="97"/>
      <c r="I18" s="97"/>
      <c r="J18" s="97"/>
      <c r="K18" s="97"/>
      <c r="L18" s="97"/>
      <c r="M18" s="97"/>
      <c r="N18" s="97"/>
      <c r="O18" s="97"/>
      <c r="P18" s="97"/>
      <c r="Q18" s="97"/>
      <c r="R18" s="97"/>
      <c r="S18" s="97"/>
      <c r="T18" s="97"/>
      <c r="U18" s="97"/>
      <c r="V18" s="97"/>
    </row>
    <row r="19" spans="1:22" ht="33.75" customHeight="1" x14ac:dyDescent="0.2">
      <c r="A19" s="98" t="s">
        <v>22</v>
      </c>
      <c r="B19" s="99"/>
      <c r="C19" s="99"/>
      <c r="D19" s="99"/>
      <c r="E19" s="24" t="s">
        <v>23</v>
      </c>
      <c r="F19" s="40"/>
      <c r="G19" s="15">
        <v>87</v>
      </c>
      <c r="H19" s="15">
        <v>93</v>
      </c>
      <c r="I19" s="15">
        <v>91</v>
      </c>
      <c r="J19" s="44">
        <f>$F19*G19</f>
        <v>0</v>
      </c>
      <c r="K19" s="44">
        <f t="shared" ref="K19:L22" si="8">$F19*H19</f>
        <v>0</v>
      </c>
      <c r="L19" s="67">
        <f t="shared" si="8"/>
        <v>0</v>
      </c>
      <c r="M19" s="63">
        <f>SUM(J19:L19)</f>
        <v>0</v>
      </c>
      <c r="N19" s="100"/>
      <c r="O19" s="101"/>
      <c r="P19" s="102"/>
      <c r="Q19" s="102"/>
      <c r="R19" s="102"/>
      <c r="S19" s="102"/>
      <c r="T19" s="102"/>
      <c r="U19" s="102"/>
      <c r="V19" s="102"/>
    </row>
    <row r="20" spans="1:22" ht="33.75" customHeight="1" x14ac:dyDescent="0.2">
      <c r="A20" s="103" t="s">
        <v>24</v>
      </c>
      <c r="B20" s="104"/>
      <c r="C20" s="104"/>
      <c r="D20" s="104"/>
      <c r="E20" s="12" t="s">
        <v>25</v>
      </c>
      <c r="F20" s="31"/>
      <c r="G20" s="14">
        <v>504</v>
      </c>
      <c r="H20" s="14">
        <v>546</v>
      </c>
      <c r="I20" s="14">
        <v>546</v>
      </c>
      <c r="J20" s="13">
        <f t="shared" ref="J20:J21" si="9">$F20*G20</f>
        <v>0</v>
      </c>
      <c r="K20" s="13">
        <f t="shared" si="8"/>
        <v>0</v>
      </c>
      <c r="L20" s="60">
        <f t="shared" si="8"/>
        <v>0</v>
      </c>
      <c r="M20" s="64">
        <f t="shared" ref="M20:M21" si="10">SUM(J20:L20)</f>
        <v>0</v>
      </c>
      <c r="N20" s="105"/>
      <c r="O20" s="106"/>
      <c r="P20" s="107"/>
      <c r="Q20" s="107"/>
      <c r="R20" s="107"/>
      <c r="S20" s="107"/>
      <c r="T20" s="107"/>
      <c r="U20" s="107"/>
      <c r="V20" s="107"/>
    </row>
    <row r="21" spans="1:22" ht="33.75" customHeight="1" x14ac:dyDescent="0.2">
      <c r="A21" s="103" t="s">
        <v>26</v>
      </c>
      <c r="B21" s="104"/>
      <c r="C21" s="104"/>
      <c r="D21" s="104"/>
      <c r="E21" s="32" t="s">
        <v>25</v>
      </c>
      <c r="F21" s="33"/>
      <c r="G21" s="34">
        <v>1008</v>
      </c>
      <c r="H21" s="34">
        <v>1092</v>
      </c>
      <c r="I21" s="34">
        <v>1092</v>
      </c>
      <c r="J21" s="13">
        <f t="shared" si="9"/>
        <v>0</v>
      </c>
      <c r="K21" s="13">
        <f t="shared" si="8"/>
        <v>0</v>
      </c>
      <c r="L21" s="60">
        <f t="shared" si="8"/>
        <v>0</v>
      </c>
      <c r="M21" s="64">
        <f t="shared" si="10"/>
        <v>0</v>
      </c>
      <c r="N21" s="108"/>
      <c r="O21" s="109"/>
      <c r="P21" s="109"/>
      <c r="Q21" s="109"/>
      <c r="R21" s="109"/>
      <c r="S21" s="109"/>
      <c r="T21" s="109"/>
      <c r="U21" s="109"/>
      <c r="V21" s="110"/>
    </row>
    <row r="22" spans="1:22" ht="33.75" customHeight="1" thickBot="1" x14ac:dyDescent="0.25">
      <c r="A22" s="90" t="s">
        <v>33</v>
      </c>
      <c r="B22" s="91"/>
      <c r="C22" s="91"/>
      <c r="D22" s="91"/>
      <c r="E22" s="37" t="s">
        <v>27</v>
      </c>
      <c r="F22" s="41"/>
      <c r="G22" s="39">
        <v>381</v>
      </c>
      <c r="H22" s="39">
        <v>405</v>
      </c>
      <c r="I22" s="39">
        <v>400</v>
      </c>
      <c r="J22" s="39">
        <f>$F22*G22</f>
        <v>0</v>
      </c>
      <c r="K22" s="39">
        <f t="shared" si="8"/>
        <v>0</v>
      </c>
      <c r="L22" s="61">
        <f t="shared" si="8"/>
        <v>0</v>
      </c>
      <c r="M22" s="65">
        <f>SUM(J22:L22)</f>
        <v>0</v>
      </c>
      <c r="N22" s="92" t="s">
        <v>34</v>
      </c>
      <c r="O22" s="93"/>
      <c r="P22" s="94"/>
      <c r="Q22" s="94"/>
      <c r="R22" s="94"/>
      <c r="S22" s="94"/>
      <c r="T22" s="94"/>
      <c r="U22" s="94"/>
      <c r="V22" s="94"/>
    </row>
    <row r="23" spans="1:22" s="6" customFormat="1" ht="33.75" customHeight="1" thickTop="1" thickBot="1" x14ac:dyDescent="0.25">
      <c r="A23" s="82" t="s">
        <v>20</v>
      </c>
      <c r="B23" s="83"/>
      <c r="C23" s="83"/>
      <c r="D23" s="83"/>
      <c r="E23" s="26"/>
      <c r="F23" s="17"/>
      <c r="G23" s="17"/>
      <c r="H23" s="17"/>
      <c r="I23" s="17"/>
      <c r="J23" s="17">
        <f>SUM(J19:J22)</f>
        <v>0</v>
      </c>
      <c r="K23" s="17">
        <f>SUM(K19:K22)</f>
        <v>0</v>
      </c>
      <c r="L23" s="68">
        <f>SUM(L19:L22)</f>
        <v>0</v>
      </c>
      <c r="M23" s="66">
        <f>SUM(M19:M22)</f>
        <v>0</v>
      </c>
      <c r="N23" s="84"/>
      <c r="O23" s="95"/>
      <c r="P23" s="95"/>
      <c r="Q23" s="95"/>
      <c r="R23" s="95"/>
      <c r="S23" s="95"/>
      <c r="T23" s="95"/>
      <c r="U23" s="95"/>
      <c r="V23" s="96"/>
    </row>
    <row r="24" spans="1:22" s="6" customFormat="1" x14ac:dyDescent="0.2">
      <c r="A24" s="19"/>
      <c r="B24" s="19"/>
      <c r="C24" s="19"/>
      <c r="D24" s="19"/>
      <c r="E24" s="20"/>
      <c r="F24" s="21"/>
      <c r="G24" s="21"/>
      <c r="H24" s="21"/>
      <c r="I24" s="21"/>
      <c r="J24" s="21"/>
      <c r="K24" s="21"/>
      <c r="L24" s="21"/>
      <c r="M24" s="21"/>
      <c r="N24" s="22"/>
      <c r="O24" s="22"/>
      <c r="P24" s="22"/>
      <c r="Q24" s="22"/>
      <c r="R24" s="22"/>
      <c r="S24" s="22"/>
      <c r="T24" s="22"/>
      <c r="U24" s="22"/>
      <c r="V24" s="22"/>
    </row>
    <row r="25" spans="1:22" ht="22.5" customHeight="1" thickBot="1" x14ac:dyDescent="0.25">
      <c r="A25" s="77" t="s">
        <v>28</v>
      </c>
      <c r="B25" s="77"/>
      <c r="C25" s="77"/>
      <c r="D25" s="77"/>
      <c r="E25" s="77"/>
      <c r="F25" s="77"/>
      <c r="G25" s="77"/>
      <c r="H25" s="77"/>
      <c r="I25" s="77"/>
      <c r="J25" s="77"/>
      <c r="K25" s="77"/>
      <c r="L25" s="77"/>
      <c r="M25" s="77"/>
      <c r="N25" s="77"/>
      <c r="O25" s="77"/>
      <c r="P25" s="77"/>
      <c r="Q25" s="77"/>
      <c r="R25" s="77"/>
      <c r="S25" s="77"/>
      <c r="T25" s="77"/>
      <c r="U25" s="77"/>
      <c r="V25" s="77"/>
    </row>
    <row r="26" spans="1:22" ht="33.75" customHeight="1" thickBot="1" x14ac:dyDescent="0.25">
      <c r="A26" s="78" t="s">
        <v>29</v>
      </c>
      <c r="B26" s="79"/>
      <c r="C26" s="79"/>
      <c r="D26" s="79"/>
      <c r="E26" s="42" t="s">
        <v>30</v>
      </c>
      <c r="F26" s="43">
        <v>500000</v>
      </c>
      <c r="G26" s="43">
        <v>1</v>
      </c>
      <c r="H26" s="43">
        <v>1</v>
      </c>
      <c r="I26" s="43">
        <v>1</v>
      </c>
      <c r="J26" s="43">
        <f>$F26*G26</f>
        <v>500000</v>
      </c>
      <c r="K26" s="43">
        <f t="shared" ref="K26:L26" si="11">$F26*H26</f>
        <v>500000</v>
      </c>
      <c r="L26" s="70">
        <f t="shared" si="11"/>
        <v>500000</v>
      </c>
      <c r="M26" s="69">
        <f>SUM(J26:L26)</f>
        <v>1500000</v>
      </c>
      <c r="N26" s="80" t="s">
        <v>31</v>
      </c>
      <c r="O26" s="80"/>
      <c r="P26" s="80"/>
      <c r="Q26" s="80"/>
      <c r="R26" s="80"/>
      <c r="S26" s="80"/>
      <c r="T26" s="80"/>
      <c r="U26" s="80"/>
      <c r="V26" s="81"/>
    </row>
    <row r="27" spans="1:22" s="6" customFormat="1" ht="33.75" customHeight="1" thickTop="1" thickBot="1" x14ac:dyDescent="0.25">
      <c r="A27" s="82" t="s">
        <v>20</v>
      </c>
      <c r="B27" s="83"/>
      <c r="C27" s="83"/>
      <c r="D27" s="83"/>
      <c r="E27" s="26"/>
      <c r="F27" s="17"/>
      <c r="G27" s="17"/>
      <c r="H27" s="17"/>
      <c r="I27" s="17"/>
      <c r="J27" s="17">
        <f>SUM(J26:J26)</f>
        <v>500000</v>
      </c>
      <c r="K27" s="17">
        <f>SUM(K26:K26)</f>
        <v>500000</v>
      </c>
      <c r="L27" s="68">
        <f>SUM(L26:L26)</f>
        <v>500000</v>
      </c>
      <c r="M27" s="66">
        <f>SUM(M26:M26)</f>
        <v>1500000</v>
      </c>
      <c r="N27" s="84"/>
      <c r="O27" s="84"/>
      <c r="P27" s="84"/>
      <c r="Q27" s="84"/>
      <c r="R27" s="84"/>
      <c r="S27" s="84"/>
      <c r="T27" s="84"/>
      <c r="U27" s="84"/>
      <c r="V27" s="85"/>
    </row>
    <row r="28" spans="1:22" ht="20.65" customHeight="1" x14ac:dyDescent="0.2">
      <c r="A28" s="7"/>
      <c r="B28" s="8"/>
      <c r="C28" s="8"/>
      <c r="D28" s="8"/>
      <c r="E28" s="2"/>
      <c r="F28" s="9"/>
      <c r="G28" s="9"/>
      <c r="H28" s="9"/>
      <c r="I28" s="9"/>
      <c r="J28" s="9"/>
      <c r="K28" s="9"/>
      <c r="L28" s="9"/>
      <c r="M28" s="9"/>
      <c r="N28" s="10"/>
      <c r="O28" s="10"/>
      <c r="P28" s="10"/>
      <c r="Q28" s="10"/>
      <c r="R28" s="10"/>
      <c r="S28" s="10"/>
      <c r="T28" s="10"/>
      <c r="U28" s="10"/>
      <c r="V28" s="10"/>
    </row>
  </sheetData>
  <mergeCells count="45">
    <mergeCell ref="A7:D7"/>
    <mergeCell ref="N7:V7"/>
    <mergeCell ref="A1:V1"/>
    <mergeCell ref="A2:D3"/>
    <mergeCell ref="E2:E3"/>
    <mergeCell ref="F2:F3"/>
    <mergeCell ref="G2:I2"/>
    <mergeCell ref="J2:L2"/>
    <mergeCell ref="M2:M3"/>
    <mergeCell ref="N2:V3"/>
    <mergeCell ref="A4:V4"/>
    <mergeCell ref="A5:D5"/>
    <mergeCell ref="N5:V5"/>
    <mergeCell ref="A6:D6"/>
    <mergeCell ref="N6:V6"/>
    <mergeCell ref="A8:D8"/>
    <mergeCell ref="N8:V8"/>
    <mergeCell ref="A9:D9"/>
    <mergeCell ref="N9:V9"/>
    <mergeCell ref="A10:D10"/>
    <mergeCell ref="N10:V10"/>
    <mergeCell ref="A13:D13"/>
    <mergeCell ref="N13:V13"/>
    <mergeCell ref="A14:D14"/>
    <mergeCell ref="N14:V14"/>
    <mergeCell ref="A15:D15"/>
    <mergeCell ref="N15:V15"/>
    <mergeCell ref="A16:D16"/>
    <mergeCell ref="N16:V16"/>
    <mergeCell ref="A17:V17"/>
    <mergeCell ref="A18:V18"/>
    <mergeCell ref="A19:D19"/>
    <mergeCell ref="N19:V19"/>
    <mergeCell ref="A27:D27"/>
    <mergeCell ref="N27:V27"/>
    <mergeCell ref="A20:D20"/>
    <mergeCell ref="N20:V20"/>
    <mergeCell ref="A21:D21"/>
    <mergeCell ref="N21:V21"/>
    <mergeCell ref="A22:D22"/>
    <mergeCell ref="N22:V22"/>
    <mergeCell ref="A23:D23"/>
    <mergeCell ref="N23:V23"/>
    <mergeCell ref="A26:D26"/>
    <mergeCell ref="N26:V26"/>
  </mergeCells>
  <phoneticPr fontId="2"/>
  <pageMargins left="0.7" right="0.7" top="0.75" bottom="0.75" header="0.3" footer="0.3"/>
  <pageSetup paperSize="9" scale="54"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f91ea5f-5fba-479d-a38e-e2b98794e2e2">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B930DB7283C6A4AB69FA1FBC314B41D" ma:contentTypeVersion="13" ma:contentTypeDescription="新しいドキュメントを作成します。" ma:contentTypeScope="" ma:versionID="1f565733e4db55d8cecd823f1267fc59">
  <xsd:schema xmlns:xsd="http://www.w3.org/2001/XMLSchema" xmlns:xs="http://www.w3.org/2001/XMLSchema" xmlns:p="http://schemas.microsoft.com/office/2006/metadata/properties" xmlns:ns2="32f91258-dd19-46e9-baae-f6f421dbc15e" xmlns:ns3="0f91ea5f-5fba-479d-a38e-e2b98794e2e2" targetNamespace="http://schemas.microsoft.com/office/2006/metadata/properties" ma:root="true" ma:fieldsID="54a61a173f6e55f5dfe2be78b2af5edd" ns2:_="" ns3:_="">
    <xsd:import namespace="32f91258-dd19-46e9-baae-f6f421dbc15e"/>
    <xsd:import namespace="0f91ea5f-5fba-479d-a38e-e2b98794e2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91258-dd19-46e9-baae-f6f421dbc1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91ea5f-5fba-479d-a38e-e2b98794e2e2"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F9807A-54A9-463B-B18E-EB9C620C1975}">
  <ds:schemaRefs>
    <ds:schemaRef ds:uri="http://schemas.microsoft.com/sharepoint/v3/contenttype/forms"/>
  </ds:schemaRefs>
</ds:datastoreItem>
</file>

<file path=customXml/itemProps2.xml><?xml version="1.0" encoding="utf-8"?>
<ds:datastoreItem xmlns:ds="http://schemas.openxmlformats.org/officeDocument/2006/customXml" ds:itemID="{75520350-4373-4CBA-AE68-2189988DFDAD}">
  <ds:schemaRefs>
    <ds:schemaRef ds:uri="0f91ea5f-5fba-479d-a38e-e2b98794e2e2"/>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32f91258-dd19-46e9-baae-f6f421dbc15e"/>
    <ds:schemaRef ds:uri="http://www.w3.org/XML/1998/namespace"/>
  </ds:schemaRefs>
</ds:datastoreItem>
</file>

<file path=customXml/itemProps3.xml><?xml version="1.0" encoding="utf-8"?>
<ds:datastoreItem xmlns:ds="http://schemas.openxmlformats.org/officeDocument/2006/customXml" ds:itemID="{43011F62-9FE8-47EC-861E-CEB06A8F1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91258-dd19-46e9-baae-f6f421dbc15e"/>
    <ds:schemaRef ds:uri="0f91ea5f-5fba-479d-a38e-e2b98794e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見積書積算様式（二本松）</vt:lpstr>
      <vt:lpstr>'見積書積算様式（二本松）'!Print_Area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Naganawa</dc:creator>
  <cp:keywords/>
  <dc:description/>
  <cp:lastModifiedBy>Kuwahara, Shiori[桑原 志織]</cp:lastModifiedBy>
  <cp:revision/>
  <dcterms:created xsi:type="dcterms:W3CDTF">2018-11-29T07:36:19Z</dcterms:created>
  <dcterms:modified xsi:type="dcterms:W3CDTF">2025-06-26T23:44:01Z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0x010100CB930DB7283C6A4AB69FA1FBC314B41D</vt:lpwstr>
  </property>
  <property fmtid="{D5CDD505-2E9C-101B-9397-08002B2CF9AE}" pid="3" name="MediaServiceImageTags">
    <vt:lpwstr/>
  </property>
  <property fmtid="{D5CDD505-2E9C-101B-9397-08002B2CF9AE}" pid="4" name="Order">
    <vt:r8>30200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