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48\Desktop\2026年度からの契約\0918公示\"/>
    </mc:Choice>
  </mc:AlternateContent>
  <xr:revisionPtr revIDLastSave="0" documentId="13_ncr:1_{0335985A-D4AA-4952-9CAE-67CBEC700E39}" xr6:coauthVersionLast="47" xr6:coauthVersionMax="47" xr10:uidLastSave="{00000000-0000-0000-0000-000000000000}"/>
  <bookViews>
    <workbookView xWindow="-120" yWindow="-16320" windowWidth="29040" windowHeight="15720" xr2:uid="{F5FD4D3B-D32E-4130-9226-EDD618CD4308}"/>
  </bookViews>
  <sheets>
    <sheet name="積算様式（二本松）" sheetId="9" r:id="rId1"/>
  </sheets>
  <definedNames>
    <definedName name="_xlnm.Print_Area" localSheetId="0">'積算様式（二本松）'!$A$1:$M$30</definedName>
    <definedName name="Z_48C0F27D_DDD2_4A67_8C8A_0AD22D226629_.wvu.Cols" localSheetId="0" hidden="1">'積算様式（二本松）'!#REF!</definedName>
    <definedName name="Z_48C0F27D_DDD2_4A67_8C8A_0AD22D226629_.wvu.PrintArea" localSheetId="0" hidden="1">'積算様式（二本松）'!$A$1:$M$26</definedName>
    <definedName name="Z_48C0F27D_DDD2_4A67_8C8A_0AD22D226629_.wvu.Rows" localSheetId="0" hidden="1">'積算様式（二本松）'!$23:$23</definedName>
    <definedName name="Z_D5B97785_CF77_4AA8_BDF8_B44E220633CA_.wvu.Cols" localSheetId="0" hidden="1">'積算様式（二本松）'!#REF!</definedName>
    <definedName name="Z_D5B97785_CF77_4AA8_BDF8_B44E220633CA_.wvu.PrintArea" localSheetId="0" hidden="1">'積算様式（二本松）'!$A$1:$M$26</definedName>
    <definedName name="Z_D5B97785_CF77_4AA8_BDF8_B44E220633CA_.wvu.Rows" localSheetId="0" hidden="1">'積算様式（二本松）'!$23:$23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9" l="1"/>
  <c r="K8" i="9"/>
  <c r="L8" i="9"/>
  <c r="J8" i="9"/>
  <c r="J23" i="9"/>
  <c r="K23" i="9"/>
  <c r="L23" i="9"/>
  <c r="J24" i="9"/>
  <c r="K24" i="9"/>
  <c r="L24" i="9"/>
  <c r="J25" i="9"/>
  <c r="K25" i="9"/>
  <c r="L25" i="9"/>
  <c r="K22" i="9"/>
  <c r="L22" i="9"/>
  <c r="J22" i="9"/>
  <c r="K14" i="9"/>
  <c r="L14" i="9"/>
  <c r="K15" i="9"/>
  <c r="L15" i="9"/>
  <c r="J15" i="9"/>
  <c r="M15" i="9" s="1"/>
  <c r="J14" i="9"/>
  <c r="L29" i="9"/>
  <c r="L30" i="9" s="1"/>
  <c r="K29" i="9"/>
  <c r="K30" i="9" s="1"/>
  <c r="J29" i="9"/>
  <c r="J30" i="9" s="1"/>
  <c r="F16" i="9" l="1"/>
  <c r="L16" i="9" s="1"/>
  <c r="L17" i="9" s="1"/>
  <c r="L6" i="9" s="1"/>
  <c r="M14" i="9"/>
  <c r="M25" i="9"/>
  <c r="M22" i="9"/>
  <c r="M24" i="9"/>
  <c r="K26" i="9"/>
  <c r="K7" i="9" s="1"/>
  <c r="L26" i="9"/>
  <c r="L7" i="9" s="1"/>
  <c r="M23" i="9"/>
  <c r="J26" i="9"/>
  <c r="J7" i="9" s="1"/>
  <c r="M29" i="9"/>
  <c r="M30" i="9" s="1"/>
  <c r="M26" i="9" l="1"/>
  <c r="M7" i="9"/>
  <c r="L9" i="9"/>
  <c r="L10" i="9" s="1"/>
  <c r="J16" i="9"/>
  <c r="J17" i="9" s="1"/>
  <c r="J6" i="9" s="1"/>
  <c r="K16" i="9"/>
  <c r="K17" i="9" s="1"/>
  <c r="K6" i="9" s="1"/>
  <c r="K9" i="9" s="1"/>
  <c r="L11" i="9" l="1"/>
  <c r="K10" i="9"/>
  <c r="K11" i="9" s="1"/>
  <c r="J9" i="9"/>
  <c r="M6" i="9"/>
  <c r="M9" i="9" s="1"/>
  <c r="M16" i="9"/>
  <c r="M17" i="9" s="1"/>
  <c r="M10" i="9" l="1"/>
  <c r="M11" i="9" s="1"/>
  <c r="J10" i="9"/>
  <c r="J11" i="9" s="1"/>
</calcChain>
</file>

<file path=xl/sharedStrings.xml><?xml version="1.0" encoding="utf-8"?>
<sst xmlns="http://schemas.openxmlformats.org/spreadsheetml/2006/main" count="40" uniqueCount="37">
  <si>
    <t>費目</t>
    <rPh sb="0" eb="2">
      <t>ヒモク</t>
    </rPh>
    <phoneticPr fontId="3"/>
  </si>
  <si>
    <t>単位</t>
    <rPh sb="0" eb="2">
      <t>タンイ</t>
    </rPh>
    <phoneticPr fontId="3"/>
  </si>
  <si>
    <t>単価（円）</t>
    <rPh sb="0" eb="2">
      <t>タンカ</t>
    </rPh>
    <rPh sb="3" eb="4">
      <t>エン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</si>
  <si>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</si>
  <si>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</si>
  <si>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合計額</t>
    <rPh sb="0" eb="2">
      <t>ゴウケイ</t>
    </rPh>
    <rPh sb="2" eb="3">
      <t>ガク</t>
    </rPh>
    <phoneticPr fontId="3"/>
  </si>
  <si>
    <t>合計</t>
    <rPh sb="0" eb="2">
      <t>ゴウケイ</t>
    </rPh>
    <phoneticPr fontId="3"/>
  </si>
  <si>
    <t>　消費税</t>
    <rPh sb="1" eb="4">
      <t>ショウヒゼイ</t>
    </rPh>
    <phoneticPr fontId="3"/>
  </si>
  <si>
    <t>総計</t>
    <rPh sb="0" eb="2">
      <t>ソウケイ</t>
    </rPh>
    <phoneticPr fontId="3"/>
  </si>
  <si>
    <t>1. 語学訓練運営業務費</t>
    <phoneticPr fontId="3"/>
  </si>
  <si>
    <t>月</t>
    <rPh sb="0" eb="1">
      <t>ツキ</t>
    </rPh>
    <phoneticPr fontId="3"/>
  </si>
  <si>
    <t>（2）直接人件費（業務調整員経費）</t>
    <rPh sb="3" eb="5">
      <t>チョクセツ</t>
    </rPh>
    <rPh sb="5" eb="8">
      <t>ジンケンヒ</t>
    </rPh>
    <rPh sb="9" eb="11">
      <t>ギョウム</t>
    </rPh>
    <rPh sb="11" eb="13">
      <t>チョウセイ</t>
    </rPh>
    <rPh sb="13" eb="14">
      <t>イン</t>
    </rPh>
    <rPh sb="14" eb="16">
      <t>ケイヒ</t>
    </rPh>
    <phoneticPr fontId="3"/>
  </si>
  <si>
    <t>（1）語学インストラクター発注分
　　（73日訓練）</t>
    <rPh sb="3" eb="5">
      <t>ゴガク</t>
    </rPh>
    <phoneticPr fontId="3"/>
  </si>
  <si>
    <t>人</t>
    <rPh sb="0" eb="1">
      <t>ヒト</t>
    </rPh>
    <phoneticPr fontId="3"/>
  </si>
  <si>
    <t>（2）シラバス・教材・テスト　見直し</t>
    <phoneticPr fontId="1"/>
  </si>
  <si>
    <t>時間</t>
    <rPh sb="0" eb="2">
      <t>ジカン</t>
    </rPh>
    <phoneticPr fontId="3"/>
  </si>
  <si>
    <t>時間</t>
    <rPh sb="0" eb="2">
      <t>ジカン</t>
    </rPh>
    <phoneticPr fontId="1"/>
  </si>
  <si>
    <t>（4）翻訳業務（履歴書作成）</t>
  </si>
  <si>
    <t>ページ</t>
    <phoneticPr fontId="3"/>
  </si>
  <si>
    <t>（1）教材購入費</t>
    <phoneticPr fontId="1"/>
  </si>
  <si>
    <t>式</t>
    <rPh sb="0" eb="1">
      <t>シキ</t>
    </rPh>
    <phoneticPr fontId="3"/>
  </si>
  <si>
    <t>（3）シラバス・教材・テスト　修正</t>
    <phoneticPr fontId="1"/>
  </si>
  <si>
    <t>2. 語学訓練実施業務費</t>
    <rPh sb="3" eb="5">
      <t>ゴガク</t>
    </rPh>
    <phoneticPr fontId="3"/>
  </si>
  <si>
    <t>3. 直接経費</t>
    <phoneticPr fontId="1"/>
  </si>
  <si>
    <t>　3．直接経費</t>
    <rPh sb="3" eb="5">
      <t>チョクセツ</t>
    </rPh>
    <rPh sb="5" eb="7">
      <t>ケイヒ</t>
    </rPh>
    <phoneticPr fontId="3"/>
  </si>
  <si>
    <t>　1．語学訓練運営業務費</t>
    <phoneticPr fontId="1"/>
  </si>
  <si>
    <t>式</t>
    <rPh sb="0" eb="1">
      <t>シキ</t>
    </rPh>
    <phoneticPr fontId="1"/>
  </si>
  <si>
    <t>合計</t>
    <rPh sb="0" eb="2">
      <t>ゴウケイ</t>
    </rPh>
    <phoneticPr fontId="1"/>
  </si>
  <si>
    <t>（3）一般管理費等</t>
    <rPh sb="3" eb="5">
      <t>イッパン</t>
    </rPh>
    <rPh sb="5" eb="8">
      <t>カンリヒ</t>
    </rPh>
    <rPh sb="8" eb="9">
      <t>トウ</t>
    </rPh>
    <phoneticPr fontId="1"/>
  </si>
  <si>
    <t>※一般管理費等（1式）の単価</t>
    <rPh sb="1" eb="7">
      <t>イッパンカンリヒトウ</t>
    </rPh>
    <rPh sb="9" eb="10">
      <t>シキ</t>
    </rPh>
    <rPh sb="12" eb="14">
      <t>タンカ</t>
    </rPh>
    <phoneticPr fontId="3"/>
  </si>
  <si>
    <t>1年間の直接人件費 合計の</t>
    <rPh sb="1" eb="3">
      <t>ネンカン</t>
    </rPh>
    <rPh sb="4" eb="9">
      <t>チョクセツジンケンヒ</t>
    </rPh>
    <rPh sb="10" eb="12">
      <t>ゴウケイ</t>
    </rPh>
    <phoneticPr fontId="1"/>
  </si>
  <si>
    <t>一般管理費においては任意の%を左のセルにご入力ください。</t>
    <rPh sb="0" eb="2">
      <t>イッパン</t>
    </rPh>
    <rPh sb="2" eb="4">
      <t>カンリ</t>
    </rPh>
    <rPh sb="4" eb="5">
      <t>ヒ</t>
    </rPh>
    <rPh sb="10" eb="12">
      <t>ニンイ</t>
    </rPh>
    <rPh sb="15" eb="16">
      <t>ヒダリ</t>
    </rPh>
    <rPh sb="21" eb="23">
      <t>ニュウリョク</t>
    </rPh>
    <phoneticPr fontId="1"/>
  </si>
  <si>
    <t>　2．語学訓練実施業務費</t>
    <rPh sb="3" eb="5">
      <t>ゴガク</t>
    </rPh>
    <phoneticPr fontId="1"/>
  </si>
  <si>
    <t>二本松</t>
    <rPh sb="0" eb="3">
      <t>ニホンマツ</t>
    </rPh>
    <phoneticPr fontId="3"/>
  </si>
  <si>
    <t>（1）直接人件費（総括責任者）</t>
    <rPh sb="3" eb="5">
      <t>チョクセツ</t>
    </rPh>
    <rPh sb="5" eb="8">
      <t>ジンケンヒ</t>
    </rPh>
    <rPh sb="9" eb="11">
      <t>ソウカツ</t>
    </rPh>
    <rPh sb="11" eb="13">
      <t>セキニン</t>
    </rPh>
    <rPh sb="13" eb="14">
      <t>シャ</t>
    </rPh>
    <phoneticPr fontId="3"/>
  </si>
  <si>
    <t>2026-2028年度JICA海外協力隊 二本松青年海外協力隊訓練所語学訓練業務　積算様式（参考）</t>
    <rPh sb="21" eb="24">
      <t>ニホンマツ</t>
    </rPh>
    <rPh sb="24" eb="26">
      <t>セイネン</t>
    </rPh>
    <phoneticPr fontId="3"/>
  </si>
  <si>
    <t>別紙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</si>
</sst>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12"/>
      <color rgb="FF00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4" xfId="1" applyFont="1" applyBorder="1" applyAlignment="1">
      <alignment horizontal="center" vertical="center"/>
    </xf>
    <xf numFmtId="0" fontId="7" fillId="2" borderId="24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7" fillId="2" borderId="29" xfId="1" applyFont="1" applyFill="1" applyBorder="1" applyAlignment="1">
      <alignment horizontal="left" vertical="center"/>
    </xf>
    <xf numFmtId="0" fontId="5" fillId="0" borderId="16" xfId="1" applyFont="1" applyBorder="1">
      <alignment vertical="center"/>
    </xf>
    <xf numFmtId="38" fontId="5" fillId="0" borderId="20" xfId="1" applyNumberFormat="1" applyFont="1" applyBorder="1" applyAlignment="1">
      <alignment horizontal="right" vertical="center"/>
    </xf>
    <xf numFmtId="38" fontId="5" fillId="0" borderId="30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right" vertical="center"/>
    </xf>
    <xf numFmtId="3" fontId="5" fillId="0" borderId="26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right" vertical="center"/>
    </xf>
    <xf numFmtId="38" fontId="5" fillId="0" borderId="41" xfId="1" applyNumberFormat="1" applyFont="1" applyBorder="1" applyAlignment="1">
      <alignment horizontal="right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19" xfId="1" applyFont="1" applyFill="1" applyBorder="1">
      <alignment vertical="center"/>
    </xf>
    <xf numFmtId="38" fontId="7" fillId="3" borderId="14" xfId="1" applyNumberFormat="1" applyFont="1" applyFill="1" applyBorder="1" applyAlignment="1">
      <alignment horizontal="right" vertical="center"/>
    </xf>
    <xf numFmtId="38" fontId="7" fillId="0" borderId="0" xfId="1" applyNumberFormat="1" applyFont="1" applyAlignment="1">
      <alignment horizontal="left" vertical="center"/>
    </xf>
    <xf numFmtId="38" fontId="5" fillId="0" borderId="0" xfId="1" applyNumberFormat="1" applyFont="1">
      <alignment vertical="center"/>
    </xf>
    <xf numFmtId="0" fontId="5" fillId="0" borderId="18" xfId="1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3" borderId="21" xfId="1" applyFont="1" applyFill="1" applyBorder="1" applyAlignment="1">
      <alignment horizontal="center" vertical="center"/>
    </xf>
    <xf numFmtId="38" fontId="7" fillId="3" borderId="1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8" fontId="5" fillId="0" borderId="0" xfId="1" applyNumberFormat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38" fontId="9" fillId="0" borderId="32" xfId="2" applyFont="1" applyFill="1" applyBorder="1">
      <alignment vertical="center"/>
    </xf>
    <xf numFmtId="38" fontId="5" fillId="0" borderId="33" xfId="2" applyFont="1" applyBorder="1">
      <alignment vertical="center"/>
    </xf>
    <xf numFmtId="38" fontId="5" fillId="0" borderId="4" xfId="2" applyFont="1" applyBorder="1">
      <alignment vertical="center"/>
    </xf>
    <xf numFmtId="38" fontId="5" fillId="0" borderId="4" xfId="2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35" xfId="1" applyFont="1" applyBorder="1" applyAlignment="1">
      <alignment horizontal="center" vertical="center"/>
    </xf>
    <xf numFmtId="38" fontId="9" fillId="0" borderId="37" xfId="2" applyFont="1" applyFill="1" applyBorder="1">
      <alignment vertical="center"/>
    </xf>
    <xf numFmtId="38" fontId="5" fillId="0" borderId="36" xfId="2" applyFont="1" applyBorder="1">
      <alignment vertical="center"/>
    </xf>
    <xf numFmtId="38" fontId="9" fillId="5" borderId="34" xfId="2" applyFont="1" applyFill="1" applyBorder="1">
      <alignment vertical="center"/>
    </xf>
    <xf numFmtId="0" fontId="7" fillId="3" borderId="17" xfId="1" applyFont="1" applyFill="1" applyBorder="1" applyAlignment="1">
      <alignment vertical="center"/>
    </xf>
    <xf numFmtId="38" fontId="10" fillId="3" borderId="17" xfId="2" applyFont="1" applyFill="1" applyBorder="1">
      <alignment vertical="center"/>
    </xf>
    <xf numFmtId="38" fontId="7" fillId="3" borderId="17" xfId="2" applyFont="1" applyFill="1" applyBorder="1">
      <alignment vertical="center"/>
    </xf>
    <xf numFmtId="38" fontId="7" fillId="3" borderId="4" xfId="2" applyFont="1" applyFill="1" applyBorder="1">
      <alignment vertical="center"/>
    </xf>
    <xf numFmtId="0" fontId="7" fillId="0" borderId="0" xfId="1" applyFont="1">
      <alignment vertical="center"/>
    </xf>
    <xf numFmtId="0" fontId="5" fillId="0" borderId="0" xfId="1" applyFont="1" applyFill="1" applyBorder="1" applyAlignment="1">
      <alignment horizontal="center" vertical="center"/>
    </xf>
    <xf numFmtId="9" fontId="5" fillId="0" borderId="32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Border="1">
      <alignment vertical="center"/>
    </xf>
    <xf numFmtId="38" fontId="7" fillId="0" borderId="0" xfId="2" applyFont="1" applyBorder="1" applyAlignment="1">
      <alignment vertical="center"/>
    </xf>
    <xf numFmtId="38" fontId="5" fillId="0" borderId="32" xfId="2" applyFont="1" applyFill="1" applyBorder="1">
      <alignment vertical="center"/>
    </xf>
    <xf numFmtId="38" fontId="5" fillId="0" borderId="4" xfId="2" applyFont="1" applyFill="1" applyBorder="1">
      <alignment vertical="center"/>
    </xf>
    <xf numFmtId="38" fontId="9" fillId="0" borderId="4" xfId="2" applyFont="1" applyBorder="1">
      <alignment vertical="center"/>
    </xf>
    <xf numFmtId="38" fontId="5" fillId="0" borderId="32" xfId="2" applyFont="1" applyBorder="1">
      <alignment vertical="center"/>
    </xf>
    <xf numFmtId="0" fontId="5" fillId="3" borderId="17" xfId="1" applyFont="1" applyFill="1" applyBorder="1" applyAlignment="1">
      <alignment horizontal="center" vertical="center"/>
    </xf>
    <xf numFmtId="38" fontId="5" fillId="3" borderId="19" xfId="2" applyFont="1" applyFill="1" applyBorder="1">
      <alignment vertical="center"/>
    </xf>
    <xf numFmtId="38" fontId="5" fillId="3" borderId="17" xfId="2" applyFont="1" applyFill="1" applyBorder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8" fontId="5" fillId="0" borderId="0" xfId="2" applyFont="1" applyFill="1" applyBorder="1">
      <alignment vertical="center"/>
    </xf>
    <xf numFmtId="38" fontId="7" fillId="0" borderId="0" xfId="2" applyFont="1" applyFill="1" applyBorder="1">
      <alignment vertical="center"/>
    </xf>
    <xf numFmtId="0" fontId="7" fillId="3" borderId="4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38" fontId="5" fillId="0" borderId="0" xfId="2" applyFont="1" applyBorder="1">
      <alignment vertical="center"/>
    </xf>
    <xf numFmtId="38" fontId="5" fillId="0" borderId="33" xfId="2" applyFont="1" applyFill="1" applyBorder="1">
      <alignment vertical="center"/>
    </xf>
    <xf numFmtId="38" fontId="9" fillId="0" borderId="33" xfId="2" applyFont="1" applyFill="1" applyBorder="1">
      <alignment vertical="center"/>
    </xf>
    <xf numFmtId="0" fontId="6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8" fillId="0" borderId="3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3" fontId="5" fillId="0" borderId="3" xfId="1" applyNumberFormat="1" applyFont="1" applyBorder="1" applyAlignment="1">
      <alignment horizontal="left" vertical="center"/>
    </xf>
    <xf numFmtId="3" fontId="5" fillId="0" borderId="4" xfId="1" applyNumberFormat="1" applyFont="1" applyBorder="1" applyAlignment="1">
      <alignment horizontal="left" vertical="center"/>
    </xf>
    <xf numFmtId="3" fontId="5" fillId="0" borderId="22" xfId="1" applyNumberFormat="1" applyFont="1" applyBorder="1" applyAlignment="1">
      <alignment horizontal="left" vertical="center"/>
    </xf>
    <xf numFmtId="3" fontId="5" fillId="0" borderId="5" xfId="1" applyNumberFormat="1" applyFont="1" applyBorder="1" applyAlignment="1">
      <alignment horizontal="left" vertical="center"/>
    </xf>
    <xf numFmtId="3" fontId="5" fillId="0" borderId="6" xfId="1" applyNumberFormat="1" applyFont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</cellXfs>
  <cellStyles count="4">
    <cellStyle name="パーセント 2" xfId="3" xr:uid="{BFB6BB94-BDD3-405F-B35E-C9E3B9551D69}"/>
    <cellStyle name="桁区切り 2" xfId="2" xr:uid="{84C84991-758D-4CD9-8FD7-41A5184BFD69}"/>
    <cellStyle name="標準" xfId="0" builtinId="0"/>
    <cellStyle name="標準 2" xfId="1" xr:uid="{B94CA3F7-2EA0-42BE-B8E6-8DCBBB95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1CDC-89EB-41E9-90EC-8E294323C070}">
  <sheetPr>
    <pageSetUpPr fitToPage="1"/>
  </sheetPr>
  <dimension ref="A1:O32"/>
  <sheetViews>
    <sheetView tabSelected="1" view="pageBreakPreview" zoomScaleNormal="100" zoomScaleSheetLayoutView="100" workbookViewId="0">
      <selection activeCell="A2" sqref="A2:M2"/>
    </sheetView>
  </sheetViews>
  <sheetFormatPr defaultColWidth="9" defaultRowHeight="14"/>
  <cols>
    <col min="1" max="1" width="5.25" style="2" customWidth="1"/>
    <col min="2" max="2" width="9" style="2"/>
    <col min="3" max="3" width="10.83203125" style="2" customWidth="1"/>
    <col min="4" max="4" width="14.5" style="2" customWidth="1"/>
    <col min="5" max="5" width="9" style="2"/>
    <col min="6" max="6" width="13" style="2" customWidth="1"/>
    <col min="7" max="7" width="10.5" style="2" customWidth="1"/>
    <col min="8" max="8" width="11" style="2" bestFit="1" customWidth="1"/>
    <col min="9" max="9" width="10" style="2" customWidth="1"/>
    <col min="10" max="12" width="20.58203125" style="2" customWidth="1"/>
    <col min="13" max="13" width="25.25" style="2" customWidth="1"/>
    <col min="14" max="14" width="32.08203125" style="2" customWidth="1"/>
    <col min="15" max="15" width="15.75" style="2" customWidth="1"/>
    <col min="16" max="16" width="11.75" style="2" customWidth="1"/>
    <col min="17" max="17" width="13.33203125" style="2" customWidth="1"/>
    <col min="18" max="16384" width="9" style="2"/>
  </cols>
  <sheetData>
    <row r="1" spans="1:15" ht="33" customHeight="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37.9" customHeight="1" thickBot="1">
      <c r="A2" s="65" t="s">
        <v>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21" customHeight="1">
      <c r="A3" s="66" t="s">
        <v>0</v>
      </c>
      <c r="B3" s="67"/>
      <c r="C3" s="67"/>
      <c r="D3" s="67"/>
      <c r="E3" s="67" t="s">
        <v>1</v>
      </c>
      <c r="F3" s="67" t="s">
        <v>2</v>
      </c>
      <c r="G3" s="67" t="s">
        <v>3</v>
      </c>
      <c r="H3" s="67"/>
      <c r="I3" s="67"/>
      <c r="J3" s="67" t="s">
        <v>4</v>
      </c>
      <c r="K3" s="67"/>
      <c r="L3" s="67"/>
      <c r="M3" s="70" t="s">
        <v>5</v>
      </c>
    </row>
    <row r="4" spans="1:15" ht="21" customHeight="1">
      <c r="A4" s="68"/>
      <c r="B4" s="69"/>
      <c r="C4" s="69"/>
      <c r="D4" s="69"/>
      <c r="E4" s="69"/>
      <c r="F4" s="69"/>
      <c r="G4" s="3">
        <v>2026</v>
      </c>
      <c r="H4" s="3">
        <v>2027</v>
      </c>
      <c r="I4" s="3">
        <v>2028</v>
      </c>
      <c r="J4" s="3">
        <v>2026</v>
      </c>
      <c r="K4" s="3">
        <v>2027</v>
      </c>
      <c r="L4" s="3">
        <v>2028</v>
      </c>
      <c r="M4" s="71"/>
    </row>
    <row r="5" spans="1:15" ht="30" customHeight="1" thickBot="1">
      <c r="A5" s="4" t="s">
        <v>33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5" ht="30" customHeight="1">
      <c r="A6" s="73" t="s">
        <v>25</v>
      </c>
      <c r="B6" s="74"/>
      <c r="C6" s="74"/>
      <c r="D6" s="75"/>
      <c r="E6" s="7"/>
      <c r="F6" s="7"/>
      <c r="G6" s="7"/>
      <c r="H6" s="7"/>
      <c r="I6" s="7"/>
      <c r="J6" s="8">
        <f>J17</f>
        <v>0</v>
      </c>
      <c r="K6" s="8">
        <f t="shared" ref="K6:L6" si="0">K17</f>
        <v>0</v>
      </c>
      <c r="L6" s="8">
        <f t="shared" si="0"/>
        <v>0</v>
      </c>
      <c r="M6" s="9">
        <f>SUM(J6:L6)</f>
        <v>0</v>
      </c>
    </row>
    <row r="7" spans="1:15" ht="30" customHeight="1">
      <c r="A7" s="76" t="s">
        <v>32</v>
      </c>
      <c r="B7" s="77"/>
      <c r="C7" s="77"/>
      <c r="D7" s="78"/>
      <c r="E7" s="10"/>
      <c r="F7" s="10"/>
      <c r="G7" s="10"/>
      <c r="H7" s="10"/>
      <c r="I7" s="10"/>
      <c r="J7" s="11">
        <f>J26</f>
        <v>0</v>
      </c>
      <c r="K7" s="11">
        <f t="shared" ref="K7:L7" si="1">K26</f>
        <v>0</v>
      </c>
      <c r="L7" s="11">
        <f t="shared" si="1"/>
        <v>0</v>
      </c>
      <c r="M7" s="12">
        <f t="shared" ref="M7:M8" si="2">SUM(J7:L7)</f>
        <v>0</v>
      </c>
    </row>
    <row r="8" spans="1:15" ht="30" customHeight="1" thickBot="1">
      <c r="A8" s="79" t="s">
        <v>24</v>
      </c>
      <c r="B8" s="80"/>
      <c r="C8" s="80"/>
      <c r="D8" s="80"/>
      <c r="E8" s="13"/>
      <c r="F8" s="13"/>
      <c r="G8" s="13"/>
      <c r="H8" s="13"/>
      <c r="I8" s="13"/>
      <c r="J8" s="14">
        <f>J30</f>
        <v>500000</v>
      </c>
      <c r="K8" s="14">
        <f t="shared" ref="K8:L8" si="3">K30</f>
        <v>500000</v>
      </c>
      <c r="L8" s="14">
        <f t="shared" si="3"/>
        <v>500000</v>
      </c>
      <c r="M8" s="15">
        <f t="shared" si="2"/>
        <v>1500000</v>
      </c>
    </row>
    <row r="9" spans="1:15" ht="30" customHeight="1" thickTop="1">
      <c r="A9" s="81" t="s">
        <v>6</v>
      </c>
      <c r="B9" s="82"/>
      <c r="C9" s="82"/>
      <c r="D9" s="82"/>
      <c r="E9" s="16"/>
      <c r="F9" s="16"/>
      <c r="G9" s="17"/>
      <c r="H9" s="16"/>
      <c r="I9" s="16"/>
      <c r="J9" s="18">
        <f>SUM(J6:J8)</f>
        <v>500000</v>
      </c>
      <c r="K9" s="18">
        <f t="shared" ref="K9:M9" si="4">SUM(K6:K8)</f>
        <v>500000</v>
      </c>
      <c r="L9" s="18">
        <f t="shared" si="4"/>
        <v>500000</v>
      </c>
      <c r="M9" s="18">
        <f t="shared" si="4"/>
        <v>1500000</v>
      </c>
      <c r="N9" s="19"/>
      <c r="O9" s="20"/>
    </row>
    <row r="10" spans="1:15" ht="30" customHeight="1" thickBot="1">
      <c r="A10" s="83" t="s">
        <v>7</v>
      </c>
      <c r="B10" s="84"/>
      <c r="C10" s="84"/>
      <c r="D10" s="84"/>
      <c r="E10" s="21"/>
      <c r="F10" s="21"/>
      <c r="G10" s="21"/>
      <c r="H10" s="21"/>
      <c r="I10" s="21"/>
      <c r="J10" s="22">
        <f>J9*0.1</f>
        <v>50000</v>
      </c>
      <c r="K10" s="22">
        <f t="shared" ref="K10:M10" si="5">K9*0.1</f>
        <v>50000</v>
      </c>
      <c r="L10" s="22">
        <f t="shared" si="5"/>
        <v>50000</v>
      </c>
      <c r="M10" s="22">
        <f t="shared" si="5"/>
        <v>150000</v>
      </c>
    </row>
    <row r="11" spans="1:15" ht="30" customHeight="1" thickTop="1" thickBot="1">
      <c r="A11" s="85" t="s">
        <v>8</v>
      </c>
      <c r="B11" s="86"/>
      <c r="C11" s="86"/>
      <c r="D11" s="86"/>
      <c r="E11" s="23"/>
      <c r="F11" s="23"/>
      <c r="G11" s="23"/>
      <c r="H11" s="23"/>
      <c r="I11" s="23"/>
      <c r="J11" s="24">
        <f>SUM(J9:J10)</f>
        <v>550000</v>
      </c>
      <c r="K11" s="24">
        <f t="shared" ref="K11:M11" si="6">SUM(K9:K10)</f>
        <v>550000</v>
      </c>
      <c r="L11" s="24">
        <f t="shared" si="6"/>
        <v>550000</v>
      </c>
      <c r="M11" s="24">
        <f t="shared" si="6"/>
        <v>1650000</v>
      </c>
      <c r="N11" s="19"/>
      <c r="O11" s="20"/>
    </row>
    <row r="12" spans="1:15" ht="30" customHeight="1">
      <c r="A12" s="25"/>
      <c r="B12" s="26"/>
      <c r="C12" s="26"/>
      <c r="D12" s="26"/>
      <c r="E12" s="26"/>
      <c r="F12" s="26"/>
      <c r="G12" s="26"/>
      <c r="H12" s="26"/>
      <c r="I12" s="26"/>
      <c r="J12" s="27"/>
      <c r="K12" s="26"/>
      <c r="L12" s="26"/>
      <c r="M12" s="27"/>
    </row>
    <row r="13" spans="1:15" ht="30" customHeight="1" thickBot="1">
      <c r="A13" s="87" t="s">
        <v>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5" ht="30" customHeight="1" thickBot="1">
      <c r="A14" s="88" t="s">
        <v>34</v>
      </c>
      <c r="B14" s="88"/>
      <c r="C14" s="88"/>
      <c r="D14" s="88"/>
      <c r="E14" s="28" t="s">
        <v>10</v>
      </c>
      <c r="F14" s="29"/>
      <c r="G14" s="30">
        <v>12</v>
      </c>
      <c r="H14" s="31">
        <v>12</v>
      </c>
      <c r="I14" s="31">
        <v>12</v>
      </c>
      <c r="J14" s="31">
        <f>$F14*G14</f>
        <v>0</v>
      </c>
      <c r="K14" s="31">
        <f t="shared" ref="K14:L16" si="7">$F14*H14</f>
        <v>0</v>
      </c>
      <c r="L14" s="31">
        <f t="shared" si="7"/>
        <v>0</v>
      </c>
      <c r="M14" s="32">
        <f>SUM(J14:L14)</f>
        <v>0</v>
      </c>
      <c r="N14" s="33"/>
    </row>
    <row r="15" spans="1:15" ht="30" customHeight="1" thickBot="1">
      <c r="A15" s="88" t="s">
        <v>11</v>
      </c>
      <c r="B15" s="88"/>
      <c r="C15" s="88"/>
      <c r="D15" s="88"/>
      <c r="E15" s="34" t="s">
        <v>10</v>
      </c>
      <c r="F15" s="35"/>
      <c r="G15" s="36">
        <v>24</v>
      </c>
      <c r="H15" s="31">
        <v>24</v>
      </c>
      <c r="I15" s="31">
        <v>24</v>
      </c>
      <c r="J15" s="31">
        <f t="shared" ref="J15" si="8">$F15*G15</f>
        <v>0</v>
      </c>
      <c r="K15" s="31">
        <f t="shared" si="7"/>
        <v>0</v>
      </c>
      <c r="L15" s="31">
        <f t="shared" si="7"/>
        <v>0</v>
      </c>
      <c r="M15" s="32">
        <f t="shared" ref="M15:M16" si="9">SUM(J15:L15)</f>
        <v>0</v>
      </c>
    </row>
    <row r="16" spans="1:15" ht="30" customHeight="1">
      <c r="A16" s="88" t="s">
        <v>28</v>
      </c>
      <c r="B16" s="88"/>
      <c r="C16" s="88"/>
      <c r="D16" s="88"/>
      <c r="E16" s="3" t="s">
        <v>26</v>
      </c>
      <c r="F16" s="37">
        <f>(J14+J15)*E19</f>
        <v>0</v>
      </c>
      <c r="G16" s="31">
        <v>1</v>
      </c>
      <c r="H16" s="31">
        <v>1</v>
      </c>
      <c r="I16" s="31">
        <v>1</v>
      </c>
      <c r="J16" s="31">
        <f>$F16*G16</f>
        <v>0</v>
      </c>
      <c r="K16" s="31">
        <f t="shared" si="7"/>
        <v>0</v>
      </c>
      <c r="L16" s="31">
        <f t="shared" si="7"/>
        <v>0</v>
      </c>
      <c r="M16" s="32">
        <f t="shared" si="9"/>
        <v>0</v>
      </c>
    </row>
    <row r="17" spans="1:13" ht="30" customHeight="1">
      <c r="A17" s="89" t="s">
        <v>27</v>
      </c>
      <c r="B17" s="89"/>
      <c r="C17" s="89"/>
      <c r="D17" s="89"/>
      <c r="E17" s="38"/>
      <c r="F17" s="39"/>
      <c r="G17" s="40"/>
      <c r="H17" s="40"/>
      <c r="I17" s="40"/>
      <c r="J17" s="41">
        <f>SUM(J14:J16)</f>
        <v>0</v>
      </c>
      <c r="K17" s="41">
        <f t="shared" ref="K17:M17" si="10">SUM(K14:K16)</f>
        <v>0</v>
      </c>
      <c r="L17" s="41">
        <f t="shared" si="10"/>
        <v>0</v>
      </c>
      <c r="M17" s="41">
        <f t="shared" si="10"/>
        <v>0</v>
      </c>
    </row>
    <row r="18" spans="1:13" s="42" customFormat="1" ht="30" customHeight="1" thickBot="1">
      <c r="A18" s="72" t="s">
        <v>29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s="42" customFormat="1" ht="30" customHeight="1" thickBot="1">
      <c r="A19" s="43"/>
      <c r="B19" s="92" t="s">
        <v>30</v>
      </c>
      <c r="C19" s="92"/>
      <c r="D19" s="93"/>
      <c r="E19" s="44"/>
      <c r="F19" s="95" t="s">
        <v>31</v>
      </c>
      <c r="G19" s="96"/>
      <c r="H19" s="96"/>
      <c r="I19" s="96"/>
      <c r="J19" s="96"/>
      <c r="K19" s="45"/>
    </row>
    <row r="20" spans="1:13" s="42" customFormat="1" ht="30" customHeight="1" thickTop="1">
      <c r="A20" s="46"/>
      <c r="B20" s="46"/>
      <c r="C20" s="46"/>
      <c r="D20" s="46"/>
      <c r="E20" s="46"/>
      <c r="F20" s="47"/>
      <c r="G20" s="47"/>
      <c r="H20" s="47"/>
      <c r="I20" s="47"/>
      <c r="J20" s="48"/>
      <c r="K20" s="48"/>
      <c r="L20" s="48"/>
      <c r="M20" s="48"/>
    </row>
    <row r="21" spans="1:13" ht="30" customHeight="1" thickBot="1">
      <c r="A21" s="87" t="s">
        <v>22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30" customHeight="1" thickBot="1">
      <c r="A22" s="94" t="s">
        <v>12</v>
      </c>
      <c r="B22" s="94"/>
      <c r="C22" s="94"/>
      <c r="D22" s="94"/>
      <c r="E22" s="28" t="s">
        <v>13</v>
      </c>
      <c r="F22" s="49"/>
      <c r="G22" s="63">
        <v>87</v>
      </c>
      <c r="H22" s="31">
        <v>93</v>
      </c>
      <c r="I22" s="31">
        <v>91</v>
      </c>
      <c r="J22" s="31">
        <f>$F22*G22</f>
        <v>0</v>
      </c>
      <c r="K22" s="31">
        <f t="shared" ref="K22:L22" si="11">$F22*H22</f>
        <v>0</v>
      </c>
      <c r="L22" s="31">
        <f t="shared" si="11"/>
        <v>0</v>
      </c>
      <c r="M22" s="32">
        <f>SUM(J22:L22)</f>
        <v>0</v>
      </c>
    </row>
    <row r="23" spans="1:13" s="42" customFormat="1" ht="30" customHeight="1" thickBot="1">
      <c r="A23" s="94" t="s">
        <v>14</v>
      </c>
      <c r="B23" s="88"/>
      <c r="C23" s="88"/>
      <c r="D23" s="88"/>
      <c r="E23" s="28" t="s">
        <v>15</v>
      </c>
      <c r="F23" s="49"/>
      <c r="G23" s="64">
        <v>504</v>
      </c>
      <c r="H23" s="51">
        <v>546</v>
      </c>
      <c r="I23" s="51">
        <v>546</v>
      </c>
      <c r="J23" s="31">
        <f t="shared" ref="J23:J25" si="12">$F23*G23</f>
        <v>0</v>
      </c>
      <c r="K23" s="31">
        <f t="shared" ref="K23:K25" si="13">$F23*H23</f>
        <v>0</v>
      </c>
      <c r="L23" s="31">
        <f t="shared" ref="L23:L25" si="14">$F23*I23</f>
        <v>0</v>
      </c>
      <c r="M23" s="32">
        <f t="shared" ref="M23:M25" si="15">SUM(J23:L23)</f>
        <v>0</v>
      </c>
    </row>
    <row r="24" spans="1:13" s="42" customFormat="1" ht="30" customHeight="1" thickBot="1">
      <c r="A24" s="94" t="s">
        <v>21</v>
      </c>
      <c r="B24" s="94"/>
      <c r="C24" s="94"/>
      <c r="D24" s="94"/>
      <c r="E24" s="28" t="s">
        <v>16</v>
      </c>
      <c r="F24" s="49"/>
      <c r="G24" s="64">
        <v>1008</v>
      </c>
      <c r="H24" s="51">
        <v>1092</v>
      </c>
      <c r="I24" s="51">
        <v>1092</v>
      </c>
      <c r="J24" s="31">
        <f t="shared" si="12"/>
        <v>0</v>
      </c>
      <c r="K24" s="31">
        <f t="shared" si="13"/>
        <v>0</v>
      </c>
      <c r="L24" s="31">
        <f t="shared" si="14"/>
        <v>0</v>
      </c>
      <c r="M24" s="32">
        <f t="shared" si="15"/>
        <v>0</v>
      </c>
    </row>
    <row r="25" spans="1:13" ht="30" customHeight="1" thickBot="1">
      <c r="A25" s="94" t="s">
        <v>17</v>
      </c>
      <c r="B25" s="88"/>
      <c r="C25" s="88"/>
      <c r="D25" s="88"/>
      <c r="E25" s="28" t="s">
        <v>18</v>
      </c>
      <c r="F25" s="52"/>
      <c r="G25" s="30">
        <v>478</v>
      </c>
      <c r="H25" s="31">
        <v>502</v>
      </c>
      <c r="I25" s="31">
        <v>497</v>
      </c>
      <c r="J25" s="31">
        <f t="shared" si="12"/>
        <v>0</v>
      </c>
      <c r="K25" s="31">
        <f t="shared" si="13"/>
        <v>0</v>
      </c>
      <c r="L25" s="31">
        <f t="shared" si="14"/>
        <v>0</v>
      </c>
      <c r="M25" s="32">
        <f t="shared" si="15"/>
        <v>0</v>
      </c>
    </row>
    <row r="26" spans="1:13" ht="30" customHeight="1">
      <c r="A26" s="97" t="s">
        <v>6</v>
      </c>
      <c r="B26" s="98"/>
      <c r="C26" s="98"/>
      <c r="D26" s="98"/>
      <c r="E26" s="53"/>
      <c r="F26" s="54"/>
      <c r="G26" s="55"/>
      <c r="H26" s="55"/>
      <c r="I26" s="55"/>
      <c r="J26" s="41">
        <f>SUM(J22:J25)</f>
        <v>0</v>
      </c>
      <c r="K26" s="41">
        <f t="shared" ref="K26:M26" si="16">SUM(K22:K25)</f>
        <v>0</v>
      </c>
      <c r="L26" s="41">
        <f t="shared" si="16"/>
        <v>0</v>
      </c>
      <c r="M26" s="41">
        <f t="shared" si="16"/>
        <v>0</v>
      </c>
    </row>
    <row r="27" spans="1:13" ht="30" customHeight="1">
      <c r="A27" s="56"/>
      <c r="B27" s="43"/>
      <c r="C27" s="43"/>
      <c r="D27" s="43"/>
      <c r="E27" s="43"/>
      <c r="F27" s="57"/>
      <c r="G27" s="57"/>
      <c r="H27" s="57"/>
      <c r="I27" s="57"/>
      <c r="J27" s="58"/>
      <c r="K27" s="58"/>
      <c r="L27" s="58"/>
      <c r="M27" s="58"/>
    </row>
    <row r="28" spans="1:13" s="42" customFormat="1" ht="30" customHeight="1">
      <c r="A28" s="87" t="s">
        <v>23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13" ht="30" customHeight="1">
      <c r="A29" s="94" t="s">
        <v>19</v>
      </c>
      <c r="B29" s="94"/>
      <c r="C29" s="94"/>
      <c r="D29" s="94"/>
      <c r="E29" s="3" t="s">
        <v>20</v>
      </c>
      <c r="F29" s="50">
        <v>500000</v>
      </c>
      <c r="G29" s="31">
        <v>1</v>
      </c>
      <c r="H29" s="31">
        <v>1</v>
      </c>
      <c r="I29" s="31">
        <v>1</v>
      </c>
      <c r="J29" s="31">
        <f t="shared" ref="J29:L29" si="17">G29*$F29</f>
        <v>500000</v>
      </c>
      <c r="K29" s="31">
        <f t="shared" si="17"/>
        <v>500000</v>
      </c>
      <c r="L29" s="31">
        <f t="shared" si="17"/>
        <v>500000</v>
      </c>
      <c r="M29" s="31">
        <f>SUM(J29:L29)</f>
        <v>1500000</v>
      </c>
    </row>
    <row r="30" spans="1:13" s="42" customFormat="1" ht="30" customHeight="1">
      <c r="A30" s="89" t="s">
        <v>6</v>
      </c>
      <c r="B30" s="89"/>
      <c r="C30" s="89"/>
      <c r="D30" s="89"/>
      <c r="E30" s="59"/>
      <c r="F30" s="41"/>
      <c r="G30" s="41"/>
      <c r="H30" s="41"/>
      <c r="I30" s="41"/>
      <c r="J30" s="41">
        <f>SUM(J29:J29)</f>
        <v>500000</v>
      </c>
      <c r="K30" s="41">
        <f>SUM(K29:K29)</f>
        <v>500000</v>
      </c>
      <c r="L30" s="41">
        <f>SUM(L29:L29)</f>
        <v>500000</v>
      </c>
      <c r="M30" s="41">
        <f>SUM(M29:M29)</f>
        <v>1500000</v>
      </c>
    </row>
    <row r="31" spans="1:13">
      <c r="A31" s="90"/>
      <c r="B31" s="91"/>
      <c r="C31" s="91"/>
      <c r="D31" s="91"/>
      <c r="E31" s="46"/>
      <c r="F31" s="47"/>
      <c r="G31" s="47"/>
      <c r="H31" s="47"/>
      <c r="I31" s="47"/>
      <c r="J31" s="47"/>
      <c r="K31" s="47"/>
      <c r="L31" s="47"/>
      <c r="M31" s="47"/>
    </row>
    <row r="32" spans="1:13">
      <c r="A32" s="60"/>
      <c r="B32" s="61"/>
      <c r="C32" s="61"/>
      <c r="D32" s="61"/>
      <c r="E32" s="26"/>
      <c r="F32" s="62"/>
      <c r="G32" s="62"/>
      <c r="H32" s="62"/>
      <c r="I32" s="62"/>
      <c r="J32" s="62"/>
      <c r="K32" s="62"/>
      <c r="L32" s="62"/>
      <c r="M32" s="62"/>
    </row>
  </sheetData>
  <mergeCells count="31">
    <mergeCell ref="A31:D31"/>
    <mergeCell ref="B19:D19"/>
    <mergeCell ref="A21:M21"/>
    <mergeCell ref="A22:D22"/>
    <mergeCell ref="A23:D23"/>
    <mergeCell ref="A24:D24"/>
    <mergeCell ref="F19:J19"/>
    <mergeCell ref="A25:D25"/>
    <mergeCell ref="A26:D26"/>
    <mergeCell ref="A28:M28"/>
    <mergeCell ref="A29:D29"/>
    <mergeCell ref="A30:D30"/>
    <mergeCell ref="A18:M18"/>
    <mergeCell ref="A6:D6"/>
    <mergeCell ref="A7:D7"/>
    <mergeCell ref="A8:D8"/>
    <mergeCell ref="A9:D9"/>
    <mergeCell ref="A10:D10"/>
    <mergeCell ref="A11:D11"/>
    <mergeCell ref="A13:M13"/>
    <mergeCell ref="A14:D14"/>
    <mergeCell ref="A15:D15"/>
    <mergeCell ref="A16:D16"/>
    <mergeCell ref="A17:D17"/>
    <mergeCell ref="A2:M2"/>
    <mergeCell ref="A3:D4"/>
    <mergeCell ref="E3:E4"/>
    <mergeCell ref="F3:F4"/>
    <mergeCell ref="G3:I3"/>
    <mergeCell ref="J3:L3"/>
    <mergeCell ref="M3:M4"/>
  </mergeCells>
  <phoneticPr fontId="1"/>
  <pageMargins left="0.7" right="0.7" top="0.75" bottom="0.75" header="0.3" footer="0.3"/>
  <pageSetup paperSize="8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f91258-dd19-46e9-baae-f6f421dbc15e">
      <Terms xmlns="http://schemas.microsoft.com/office/infopath/2007/PartnerControls"/>
    </lcf76f155ced4ddcb4097134ff3c332f>
    <TaxCatchAll xmlns="0f91ea5f-5fba-479d-a38e-e2b98794e2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30DB7283C6A4AB69FA1FBC314B41D" ma:contentTypeVersion="16" ma:contentTypeDescription="新しいドキュメントを作成します。" ma:contentTypeScope="" ma:versionID="db25687d8e27310a2a16aaf7d543edc4">
  <xsd:schema xmlns:xsd="http://www.w3.org/2001/XMLSchema" xmlns:xs="http://www.w3.org/2001/XMLSchema" xmlns:p="http://schemas.microsoft.com/office/2006/metadata/properties" xmlns:ns2="32f91258-dd19-46e9-baae-f6f421dbc15e" xmlns:ns3="0f91ea5f-5fba-479d-a38e-e2b98794e2e2" targetNamespace="http://schemas.microsoft.com/office/2006/metadata/properties" ma:root="true" ma:fieldsID="e750286c386b61904177cb20dfe54b89" ns2:_="" ns3:_="">
    <xsd:import namespace="32f91258-dd19-46e9-baae-f6f421dbc15e"/>
    <xsd:import namespace="0f91ea5f-5fba-479d-a38e-e2b98794e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1258-dd19-46e9-baae-f6f421dbc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1ea5f-5fba-479d-a38e-e2b98794e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9959a9-5961-46b8-b7f6-ac53a73a555f}" ma:internalName="TaxCatchAll" ma:showField="CatchAllData" ma:web="0f91ea5f-5fba-479d-a38e-e2b98794e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E4CAB-9E42-414B-BAA8-8C8F194402CA}">
  <ds:schemaRefs>
    <ds:schemaRef ds:uri="http://schemas.openxmlformats.org/package/2006/metadata/core-properties"/>
    <ds:schemaRef ds:uri="http://purl.org/dc/elements/1.1/"/>
    <ds:schemaRef ds:uri="32f91258-dd19-46e9-baae-f6f421dbc15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0f91ea5f-5fba-479d-a38e-e2b98794e2e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D6E3EE-534A-40F4-B477-7F337E367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1258-dd19-46e9-baae-f6f421dbc15e"/>
    <ds:schemaRef ds:uri="0f91ea5f-5fba-479d-a38e-e2b98794e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22EA6-9AD0-442C-812E-A03B975889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積算様式（二本松）</vt:lpstr>
      <vt:lpstr>'積算様式（二本松）'!Print_Area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Mori, Eiji[森 詠司]</dc:creator>
  <cp:keywords/>
  <dc:description/>
  <cp:lastModifiedBy>Yagame, Shino[家亀 志伸]</cp:lastModifiedBy>
  <cp:revision/>
  <cp:lastPrinted>2025-09-02T03:49:52Z</cp:lastPrinted>
  <dcterms:created xsi:type="dcterms:W3CDTF">2025-07-14T08:02:33Z</dcterms:created>
  <dcterms:modified xsi:type="dcterms:W3CDTF">2025-09-18T03:16:55Z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0x010100CB930DB7283C6A4AB69FA1FBC314B41D</vt:lpwstr>
  </property>
  <property fmtid="{D5CDD505-2E9C-101B-9397-08002B2CF9AE}" pid="3" name="MediaServiceImageTags">
    <vt:lpwstr/>
  </property>
</Properties>
</file>