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7B4F08AE-F219-47F2-A2D8-B52AFCF74CFB}" xr6:coauthVersionLast="47" xr6:coauthVersionMax="47" xr10:uidLastSave="{00000000-0000-0000-0000-000000000000}"/>
  <bookViews>
    <workbookView xWindow="-120" yWindow="-120" windowWidth="29040" windowHeight="15720" xr2:uid="{00000000-000D-0000-FFFF-FFFF00000000}"/>
  </bookViews>
  <sheets>
    <sheet name="積算内訳書" sheetId="44" r:id="rId1"/>
  </sheets>
  <definedNames>
    <definedName name="_xlnm.Print_Area" localSheetId="0">積算内訳書!$B$1:$H$39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44" l="1"/>
  <c r="G33" i="44"/>
  <c r="G32" i="44"/>
  <c r="G30" i="44"/>
  <c r="G29" i="44"/>
  <c r="G27" i="44"/>
  <c r="G25" i="44"/>
  <c r="G24" i="44"/>
  <c r="G23" i="44"/>
  <c r="G21" i="44"/>
  <c r="G20" i="44"/>
  <c r="G18" i="44"/>
  <c r="G35" i="44" s="1"/>
  <c r="G36" i="44" s="1"/>
  <c r="G37" i="44" l="1"/>
  <c r="G38" i="44" s="1"/>
  <c r="C13" i="44" s="1"/>
</calcChain>
</file>

<file path=xl/sharedStrings.xml><?xml version="1.0" encoding="utf-8"?>
<sst xmlns="http://schemas.openxmlformats.org/spreadsheetml/2006/main" count="50" uniqueCount="32">
  <si>
    <t>独立行政法人国際協力機構　中国センター</t>
    <rPh sb="0" eb="2">
      <t>ドクリツ</t>
    </rPh>
    <rPh sb="2" eb="4">
      <t>ギョウセイ</t>
    </rPh>
    <rPh sb="4" eb="6">
      <t>ホウジン</t>
    </rPh>
    <rPh sb="6" eb="8">
      <t>コクサイ</t>
    </rPh>
    <rPh sb="8" eb="10">
      <t>キョウリョク</t>
    </rPh>
    <rPh sb="10" eb="12">
      <t>キコウ</t>
    </rPh>
    <rPh sb="13" eb="15">
      <t>チュウゴク</t>
    </rPh>
    <phoneticPr fontId="12"/>
  </si>
  <si>
    <t>契約担当役　所長　殿</t>
    <rPh sb="0" eb="2">
      <t>ケイヤク</t>
    </rPh>
    <rPh sb="2" eb="4">
      <t>タントウ</t>
    </rPh>
    <rPh sb="4" eb="5">
      <t>ヤク</t>
    </rPh>
    <rPh sb="6" eb="8">
      <t>ショチョウ</t>
    </rPh>
    <rPh sb="9" eb="10">
      <t>ドノ</t>
    </rPh>
    <phoneticPr fontId="12"/>
  </si>
  <si>
    <t>住所</t>
    <rPh sb="0" eb="2">
      <t>ジュウショ</t>
    </rPh>
    <phoneticPr fontId="12"/>
  </si>
  <si>
    <t>会社名</t>
    <rPh sb="0" eb="3">
      <t>カイシャメイ</t>
    </rPh>
    <phoneticPr fontId="12"/>
  </si>
  <si>
    <t>代表者</t>
    <rPh sb="0" eb="3">
      <t>ダイヒョウシャ</t>
    </rPh>
    <phoneticPr fontId="12"/>
  </si>
  <si>
    <t>　</t>
    <phoneticPr fontId="12"/>
  </si>
  <si>
    <t>名称</t>
    <rPh sb="0" eb="2">
      <t>メイショウ</t>
    </rPh>
    <phoneticPr fontId="12"/>
  </si>
  <si>
    <t>単価</t>
    <rPh sb="0" eb="2">
      <t>タンカ</t>
    </rPh>
    <phoneticPr fontId="12"/>
  </si>
  <si>
    <t>数量</t>
    <rPh sb="0" eb="2">
      <t>スウリョウ</t>
    </rPh>
    <phoneticPr fontId="12"/>
  </si>
  <si>
    <t>単位</t>
    <rPh sb="0" eb="2">
      <t>タンイ</t>
    </rPh>
    <phoneticPr fontId="10"/>
  </si>
  <si>
    <t>小計</t>
    <rPh sb="0" eb="2">
      <t>ショウケイ</t>
    </rPh>
    <phoneticPr fontId="12"/>
  </si>
  <si>
    <t>マイクロバス</t>
    <phoneticPr fontId="12"/>
  </si>
  <si>
    <t>基本管理料</t>
    <rPh sb="0" eb="2">
      <t>キホン</t>
    </rPh>
    <rPh sb="2" eb="4">
      <t>カンリ</t>
    </rPh>
    <rPh sb="4" eb="5">
      <t>リョウ</t>
    </rPh>
    <phoneticPr fontId="12"/>
  </si>
  <si>
    <t>カ月分</t>
    <rPh sb="1" eb="2">
      <t>ゲツ</t>
    </rPh>
    <rPh sb="2" eb="3">
      <t>ブン</t>
    </rPh>
    <phoneticPr fontId="12"/>
  </si>
  <si>
    <t>時間外管理料</t>
    <rPh sb="0" eb="3">
      <t>ジカンガイ</t>
    </rPh>
    <rPh sb="3" eb="5">
      <t>カンリ</t>
    </rPh>
    <rPh sb="5" eb="6">
      <t>リョウ</t>
    </rPh>
    <phoneticPr fontId="12"/>
  </si>
  <si>
    <t>　一般時間外管理料</t>
    <rPh sb="1" eb="3">
      <t>イッパン</t>
    </rPh>
    <rPh sb="3" eb="5">
      <t>ジカン</t>
    </rPh>
    <rPh sb="5" eb="6">
      <t>ガイ</t>
    </rPh>
    <rPh sb="6" eb="8">
      <t>カンリ</t>
    </rPh>
    <rPh sb="8" eb="9">
      <t>リョウ</t>
    </rPh>
    <phoneticPr fontId="12"/>
  </si>
  <si>
    <t>時間分</t>
    <rPh sb="0" eb="2">
      <t>ジカン</t>
    </rPh>
    <rPh sb="2" eb="3">
      <t>ブン</t>
    </rPh>
    <phoneticPr fontId="12"/>
  </si>
  <si>
    <t>　深夜時間管理料</t>
    <rPh sb="1" eb="3">
      <t>シンヤ</t>
    </rPh>
    <rPh sb="3" eb="5">
      <t>ジカン</t>
    </rPh>
    <rPh sb="5" eb="7">
      <t>カンリ</t>
    </rPh>
    <rPh sb="7" eb="8">
      <t>リョウ</t>
    </rPh>
    <phoneticPr fontId="12"/>
  </si>
  <si>
    <t>基本管理日外管理料</t>
    <rPh sb="0" eb="2">
      <t>キホン</t>
    </rPh>
    <rPh sb="2" eb="4">
      <t>カンリ</t>
    </rPh>
    <rPh sb="4" eb="5">
      <t>ビ</t>
    </rPh>
    <rPh sb="5" eb="6">
      <t>ガイ</t>
    </rPh>
    <rPh sb="6" eb="8">
      <t>カンリ</t>
    </rPh>
    <rPh sb="8" eb="9">
      <t>リョウ</t>
    </rPh>
    <phoneticPr fontId="12"/>
  </si>
  <si>
    <t>　管理日外
　（4時間以内）</t>
    <rPh sb="1" eb="3">
      <t>カンリ</t>
    </rPh>
    <rPh sb="3" eb="4">
      <t>ビ</t>
    </rPh>
    <rPh sb="4" eb="5">
      <t>ガイ</t>
    </rPh>
    <rPh sb="9" eb="11">
      <t>ジカン</t>
    </rPh>
    <rPh sb="11" eb="13">
      <t>イナイ</t>
    </rPh>
    <phoneticPr fontId="12"/>
  </si>
  <si>
    <t>日分</t>
    <rPh sb="0" eb="1">
      <t>ニチ</t>
    </rPh>
    <rPh sb="1" eb="2">
      <t>ブン</t>
    </rPh>
    <phoneticPr fontId="12"/>
  </si>
  <si>
    <t>　管理日外
　（4時間を超え8時間以内）</t>
    <rPh sb="1" eb="3">
      <t>カンリ</t>
    </rPh>
    <rPh sb="3" eb="4">
      <t>ビ</t>
    </rPh>
    <rPh sb="4" eb="5">
      <t>ガイ</t>
    </rPh>
    <rPh sb="12" eb="13">
      <t>コ</t>
    </rPh>
    <rPh sb="15" eb="17">
      <t>ジカン</t>
    </rPh>
    <rPh sb="17" eb="19">
      <t>イナイ</t>
    </rPh>
    <phoneticPr fontId="12"/>
  </si>
  <si>
    <t>　管理日外
　（8時間を超える場合）</t>
    <rPh sb="1" eb="3">
      <t>カンリ</t>
    </rPh>
    <rPh sb="3" eb="4">
      <t>ビ</t>
    </rPh>
    <rPh sb="4" eb="5">
      <t>ガイ</t>
    </rPh>
    <rPh sb="9" eb="11">
      <t>ジカン</t>
    </rPh>
    <rPh sb="12" eb="13">
      <t>コ</t>
    </rPh>
    <rPh sb="15" eb="17">
      <t>バアイ</t>
    </rPh>
    <phoneticPr fontId="12"/>
  </si>
  <si>
    <t>乗用車</t>
    <rPh sb="0" eb="3">
      <t>ジョウヨウシャ</t>
    </rPh>
    <phoneticPr fontId="12"/>
  </si>
  <si>
    <t>１年間合計額</t>
    <rPh sb="1" eb="3">
      <t>ネンカン</t>
    </rPh>
    <rPh sb="3" eb="5">
      <t>ゴウケイ</t>
    </rPh>
    <rPh sb="5" eb="6">
      <t>ガク</t>
    </rPh>
    <phoneticPr fontId="12"/>
  </si>
  <si>
    <t>消費税</t>
    <rPh sb="0" eb="3">
      <t>ショウヒゼイ</t>
    </rPh>
    <phoneticPr fontId="12"/>
  </si>
  <si>
    <t>総計</t>
    <rPh sb="0" eb="2">
      <t>ソウケイ</t>
    </rPh>
    <phoneticPr fontId="12"/>
  </si>
  <si>
    <t>件　名：2027年度-2031年度JICA中国車両運行管理業務</t>
    <rPh sb="0" eb="1">
      <t>ケン</t>
    </rPh>
    <rPh sb="2" eb="3">
      <t>メイ</t>
    </rPh>
    <phoneticPr fontId="12"/>
  </si>
  <si>
    <t>契約期間（5年間分）合計額</t>
    <rPh sb="0" eb="2">
      <t>ケイヤク</t>
    </rPh>
    <rPh sb="2" eb="4">
      <t>キカン</t>
    </rPh>
    <rPh sb="6" eb="8">
      <t>ネンカン</t>
    </rPh>
    <rPh sb="8" eb="9">
      <t>ブン</t>
    </rPh>
    <rPh sb="10" eb="12">
      <t>ゴウケイ</t>
    </rPh>
    <rPh sb="12" eb="13">
      <t>ガク</t>
    </rPh>
    <phoneticPr fontId="12"/>
  </si>
  <si>
    <t>※数量は、2025年度実績を元に記載（実績がない場合は「1」。端数切り上げ。）しているものであり、基本管理料金を除き、当該契約において業務量及び支払額を保証するものではありません。</t>
    <rPh sb="1" eb="3">
      <t>スウリョウ</t>
    </rPh>
    <phoneticPr fontId="12"/>
  </si>
  <si>
    <t>経費積算内訳書</t>
    <rPh sb="0" eb="2">
      <t>ケイヒ</t>
    </rPh>
    <rPh sb="2" eb="4">
      <t>セキサン</t>
    </rPh>
    <rPh sb="4" eb="7">
      <t>ウチワケショ</t>
    </rPh>
    <phoneticPr fontId="12"/>
  </si>
  <si>
    <t>別紙４</t>
    <rPh sb="0" eb="2">
      <t>ベッシ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</si>
</sst>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
    <numFmt numFmtId="177" formatCode="#,##0_ "/>
    <numFmt numFmtId="178" formatCode="#,##0&quot;円&quot;"/>
  </numFmts>
  <fonts count="44">
    <font>
      <sz val="11"/>
      <name val="ＭＳ Ｐゴシック"/>
      <family val="3"/>
      <charset val="128"/>
    </font>
    <font>
      <sz val="11"/>
      <color theme="1"/>
      <name val="ＭＳ Ｐゴシック"/>
      <family val="2"/>
      <charset val="128"/>
      <scheme val="minor"/>
    </font>
    <font>
      <sz val="11"/>
      <name val="ＭＳ Ｐゴシック"/>
      <family val="3"/>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b/>
      <sz val="22"/>
      <name val="ＭＳ Ｐゴシック"/>
      <family val="3"/>
      <charset val="128"/>
    </font>
    <font>
      <sz val="11"/>
      <name val="ＭＳ 明朝"/>
      <family val="1"/>
      <charset val="128"/>
    </font>
    <font>
      <sz val="6"/>
      <name val="ＭＳ Ｐゴシック"/>
      <family val="3"/>
      <charset val="128"/>
    </font>
    <font>
      <sz val="12"/>
      <name val="ＭＳ ゴシック"/>
      <family val="3"/>
      <charset val="128"/>
    </font>
    <font>
      <sz val="11"/>
      <name val="明朝"/>
      <family val="1"/>
      <charset val="128"/>
    </font>
    <font>
      <sz val="10"/>
      <name val="MS Sans Serif"/>
      <family val="2"/>
    </font>
    <font>
      <b/>
      <sz val="10"/>
      <name val="MS Sans Serif"/>
      <family val="2"/>
    </font>
    <font>
      <sz val="12"/>
      <name val="明朝"/>
      <family val="1"/>
      <charset val="128"/>
    </font>
    <font>
      <sz val="10"/>
      <name val="明朝"/>
      <family val="1"/>
      <charset val="128"/>
    </font>
    <font>
      <sz val="11"/>
      <color theme="1"/>
      <name val="ＭＳ Ｐゴシック"/>
      <family val="3"/>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10"/>
      <name val="ＭＳ ゴシック"/>
      <family val="3"/>
      <charset val="128"/>
    </font>
    <font>
      <b/>
      <sz val="12"/>
      <name val="ＭＳ ゴシック"/>
      <family val="3"/>
      <charset val="128"/>
    </font>
    <font>
      <b/>
      <sz val="11"/>
      <name val="ＭＳ ゴシック"/>
      <family val="3"/>
      <charset val="128"/>
    </font>
    <font>
      <u/>
      <sz val="11"/>
      <name val="ＭＳ ゴシック"/>
      <family val="3"/>
      <charset val="128"/>
    </font>
    <font>
      <u val="double"/>
      <sz val="16"/>
      <name val="ＭＳ ゴシック"/>
      <family val="3"/>
      <charset val="128"/>
    </font>
    <font>
      <b/>
      <sz val="16"/>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2">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double">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auto="1"/>
      </bottom>
      <diagonal/>
    </border>
    <border>
      <left style="thin">
        <color indexed="64"/>
      </left>
      <right style="thin">
        <color indexed="64"/>
      </right>
      <top/>
      <bottom style="hair">
        <color indexed="64"/>
      </bottom>
      <diagonal/>
    </border>
    <border>
      <left/>
      <right/>
      <top/>
      <bottom style="thick">
        <color auto="1"/>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hair">
        <color auto="1"/>
      </top>
      <bottom style="hair">
        <color auto="1"/>
      </bottom>
      <diagonal/>
    </border>
    <border>
      <left style="medium">
        <color indexed="64"/>
      </left>
      <right style="thin">
        <color indexed="64"/>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auto="1"/>
      </left>
      <right/>
      <top style="thin">
        <color indexed="64"/>
      </top>
      <bottom style="thin">
        <color auto="1"/>
      </bottom>
      <diagonal/>
    </border>
    <border>
      <left style="medium">
        <color indexed="64"/>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hair">
        <color auto="1"/>
      </bottom>
      <diagonal/>
    </border>
    <border>
      <left/>
      <right style="thin">
        <color indexed="64"/>
      </right>
      <top style="hair">
        <color auto="1"/>
      </top>
      <bottom/>
      <diagonal/>
    </border>
    <border>
      <left/>
      <right style="thin">
        <color indexed="64"/>
      </right>
      <top style="hair">
        <color auto="1"/>
      </top>
      <bottom style="hair">
        <color auto="1"/>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71">
    <xf numFmtId="0" fontId="0" fillId="0" borderId="0"/>
    <xf numFmtId="176" fontId="3" fillId="0" borderId="0" applyFill="0" applyBorder="0" applyAlignment="0"/>
    <xf numFmtId="0" fontId="5" fillId="0" borderId="0">
      <alignment horizontal="left"/>
    </xf>
    <xf numFmtId="0" fontId="6" fillId="0" borderId="1" applyNumberFormat="0" applyAlignment="0" applyProtection="0">
      <alignment horizontal="left" vertical="center"/>
    </xf>
    <xf numFmtId="0" fontId="6" fillId="0" borderId="2">
      <alignment horizontal="left" vertical="center"/>
    </xf>
    <xf numFmtId="0" fontId="4" fillId="0" borderId="0"/>
    <xf numFmtId="4" fontId="5" fillId="0" borderId="0">
      <alignment horizontal="right"/>
    </xf>
    <xf numFmtId="4" fontId="7" fillId="0" borderId="0">
      <alignment horizontal="right"/>
    </xf>
    <xf numFmtId="0" fontId="8" fillId="0" borderId="0">
      <alignment horizontal="left"/>
    </xf>
    <xf numFmtId="0" fontId="9" fillId="0" borderId="0">
      <alignment horizontal="center"/>
    </xf>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14" fillId="0" borderId="0"/>
    <xf numFmtId="38" fontId="11" fillId="0" borderId="0" applyFont="0" applyFill="0" applyBorder="0" applyAlignment="0" applyProtection="0"/>
    <xf numFmtId="0" fontId="11" fillId="0" borderId="0"/>
    <xf numFmtId="38" fontId="2" fillId="0" borderId="0" applyFont="0" applyFill="0" applyBorder="0" applyAlignment="0" applyProtection="0">
      <alignment vertical="center"/>
    </xf>
    <xf numFmtId="0" fontId="15" fillId="0" borderId="0" applyNumberFormat="0" applyFont="0" applyFill="0" applyBorder="0" applyAlignment="0" applyProtection="0">
      <alignment horizontal="left"/>
    </xf>
    <xf numFmtId="0" fontId="16" fillId="0" borderId="4">
      <alignment horizontal="center"/>
    </xf>
    <xf numFmtId="3" fontId="17" fillId="0" borderId="5">
      <alignment horizontal="right"/>
    </xf>
    <xf numFmtId="0" fontId="18" fillId="0" borderId="5">
      <alignment horizontal="right"/>
    </xf>
    <xf numFmtId="0" fontId="17" fillId="0" borderId="5">
      <alignment horizontal="center"/>
    </xf>
    <xf numFmtId="0" fontId="19" fillId="0" borderId="0">
      <alignment vertical="center"/>
    </xf>
    <xf numFmtId="0" fontId="13" fillId="0" borderId="5">
      <alignment horizontal="left"/>
    </xf>
    <xf numFmtId="0" fontId="2" fillId="0" borderId="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6" applyNumberFormat="0" applyAlignment="0" applyProtection="0">
      <alignment vertical="center"/>
    </xf>
    <xf numFmtId="0" fontId="24"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7" applyNumberFormat="0" applyFont="0" applyAlignment="0" applyProtection="0">
      <alignment vertical="center"/>
    </xf>
    <xf numFmtId="0" fontId="25" fillId="0" borderId="8" applyNumberFormat="0" applyFill="0" applyAlignment="0" applyProtection="0">
      <alignment vertical="center"/>
    </xf>
    <xf numFmtId="0" fontId="26" fillId="3" borderId="0" applyNumberFormat="0" applyBorder="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1" fillId="0" borderId="0" applyNumberFormat="0" applyFill="0" applyBorder="0" applyAlignment="0" applyProtection="0">
      <alignment vertical="center"/>
    </xf>
    <xf numFmtId="0" fontId="32" fillId="0" borderId="13" applyNumberFormat="0" applyFill="0" applyAlignment="0" applyProtection="0">
      <alignment vertical="center"/>
    </xf>
    <xf numFmtId="0" fontId="33" fillId="23" borderId="14" applyNumberFormat="0" applyAlignment="0" applyProtection="0">
      <alignment vertical="center"/>
    </xf>
    <xf numFmtId="0" fontId="34" fillId="0" borderId="0" applyNumberFormat="0" applyFill="0" applyBorder="0" applyAlignment="0" applyProtection="0">
      <alignment vertical="center"/>
    </xf>
    <xf numFmtId="0" fontId="35" fillId="7" borderId="9" applyNumberFormat="0" applyAlignment="0" applyProtection="0">
      <alignment vertical="center"/>
    </xf>
    <xf numFmtId="0" fontId="36" fillId="4" borderId="0" applyNumberFormat="0" applyBorder="0" applyAlignment="0" applyProtection="0">
      <alignment vertical="center"/>
    </xf>
    <xf numFmtId="0" fontId="2" fillId="0" borderId="0">
      <alignment vertical="center"/>
    </xf>
    <xf numFmtId="0" fontId="19" fillId="0" borderId="0">
      <alignment vertical="center"/>
    </xf>
    <xf numFmtId="0" fontId="13" fillId="0" borderId="0">
      <alignment vertical="center"/>
    </xf>
    <xf numFmtId="38" fontId="19" fillId="0" borderId="0" applyFont="0" applyFill="0" applyBorder="0" applyAlignment="0" applyProtection="0">
      <alignment vertical="center"/>
    </xf>
  </cellStyleXfs>
  <cellXfs count="76">
    <xf numFmtId="0" fontId="0" fillId="0" borderId="0" xfId="0"/>
    <xf numFmtId="0" fontId="37" fillId="0" borderId="0" xfId="0" applyFont="1" applyAlignment="1">
      <alignment vertical="center"/>
    </xf>
    <xf numFmtId="0" fontId="37" fillId="0" borderId="0" xfId="0" applyFont="1" applyAlignment="1">
      <alignment horizontal="left" vertical="center"/>
    </xf>
    <xf numFmtId="0" fontId="37" fillId="0" borderId="0" xfId="0" applyFont="1" applyAlignment="1">
      <alignment horizontal="center" vertical="center"/>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38" fillId="0" borderId="0" xfId="0" applyFont="1" applyAlignment="1">
      <alignment vertical="center"/>
    </xf>
    <xf numFmtId="0" fontId="37" fillId="0" borderId="15" xfId="0" applyFont="1" applyBorder="1" applyAlignment="1">
      <alignment horizontal="center" vertical="center"/>
    </xf>
    <xf numFmtId="38" fontId="37" fillId="0" borderId="16" xfId="10" applyFont="1" applyBorder="1" applyAlignment="1">
      <alignment vertical="center"/>
    </xf>
    <xf numFmtId="38" fontId="38" fillId="0" borderId="0" xfId="10" applyFont="1" applyAlignment="1">
      <alignment vertical="center"/>
    </xf>
    <xf numFmtId="38" fontId="37" fillId="0" borderId="0" xfId="10" applyFont="1" applyAlignment="1">
      <alignment vertical="center"/>
    </xf>
    <xf numFmtId="38" fontId="38" fillId="0" borderId="0" xfId="0" applyNumberFormat="1" applyFont="1" applyAlignment="1">
      <alignment vertical="center"/>
    </xf>
    <xf numFmtId="0" fontId="37" fillId="0" borderId="18" xfId="0" applyFont="1" applyBorder="1" applyAlignment="1">
      <alignment horizontal="center" vertical="center"/>
    </xf>
    <xf numFmtId="38" fontId="37" fillId="0" borderId="17" xfId="10" applyFont="1" applyBorder="1" applyAlignment="1">
      <alignment vertical="center"/>
    </xf>
    <xf numFmtId="0" fontId="39" fillId="0" borderId="0" xfId="0" applyFont="1" applyAlignment="1">
      <alignment horizontal="left" vertical="center"/>
    </xf>
    <xf numFmtId="0" fontId="13" fillId="0" borderId="0" xfId="0" applyFont="1" applyAlignment="1">
      <alignment horizontal="center" vertical="center"/>
    </xf>
    <xf numFmtId="38" fontId="13" fillId="0" borderId="0" xfId="10" applyFont="1" applyBorder="1" applyAlignment="1">
      <alignment vertical="center"/>
    </xf>
    <xf numFmtId="0" fontId="13" fillId="0" borderId="0" xfId="0" applyFont="1" applyAlignment="1">
      <alignment horizontal="left" vertical="center"/>
    </xf>
    <xf numFmtId="0" fontId="13" fillId="0" borderId="0" xfId="0" applyFont="1" applyAlignment="1">
      <alignment vertical="center"/>
    </xf>
    <xf numFmtId="0" fontId="40" fillId="0" borderId="0" xfId="0" applyFont="1" applyAlignment="1">
      <alignment vertical="center"/>
    </xf>
    <xf numFmtId="0" fontId="37" fillId="0" borderId="0" xfId="0" applyFont="1" applyAlignment="1">
      <alignment horizontal="centerContinuous" vertical="center"/>
    </xf>
    <xf numFmtId="0" fontId="41" fillId="0" borderId="0" xfId="0" applyFont="1" applyAlignment="1">
      <alignment horizontal="left" vertical="center"/>
    </xf>
    <xf numFmtId="0" fontId="42" fillId="0" borderId="0" xfId="0" applyFont="1" applyAlignment="1">
      <alignment horizontal="centerContinuous" vertical="center"/>
    </xf>
    <xf numFmtId="0" fontId="37" fillId="0" borderId="0" xfId="0" applyFont="1" applyAlignment="1">
      <alignment horizontal="right" vertical="center"/>
    </xf>
    <xf numFmtId="0" fontId="13" fillId="0" borderId="20" xfId="0" applyFont="1" applyBorder="1" applyAlignment="1">
      <alignment horizontal="left" vertical="center"/>
    </xf>
    <xf numFmtId="0" fontId="37" fillId="0" borderId="23" xfId="0" applyFont="1" applyBorder="1" applyAlignment="1">
      <alignment vertical="center"/>
    </xf>
    <xf numFmtId="0" fontId="37" fillId="0" borderId="24" xfId="0" applyFont="1" applyBorder="1" applyAlignment="1">
      <alignment horizontal="center" vertical="center"/>
    </xf>
    <xf numFmtId="38" fontId="37" fillId="0" borderId="25" xfId="10" applyFont="1" applyBorder="1" applyAlignment="1">
      <alignment vertical="center"/>
    </xf>
    <xf numFmtId="0" fontId="37" fillId="0" borderId="27" xfId="0" applyFont="1" applyBorder="1" applyAlignment="1">
      <alignment vertical="center"/>
    </xf>
    <xf numFmtId="0" fontId="37" fillId="0" borderId="28" xfId="0" applyFont="1" applyBorder="1" applyAlignment="1">
      <alignment horizontal="center" vertical="center"/>
    </xf>
    <xf numFmtId="38" fontId="37" fillId="0" borderId="29" xfId="10" applyFont="1" applyBorder="1" applyAlignment="1">
      <alignment vertical="center"/>
    </xf>
    <xf numFmtId="0" fontId="37" fillId="0" borderId="23" xfId="0" applyFont="1" applyBorder="1" applyAlignment="1">
      <alignment vertical="center" wrapText="1"/>
    </xf>
    <xf numFmtId="0" fontId="37" fillId="0" borderId="22" xfId="0" applyFont="1" applyBorder="1" applyAlignment="1">
      <alignment vertical="center" wrapText="1"/>
    </xf>
    <xf numFmtId="0" fontId="37" fillId="0" borderId="31" xfId="0" applyFont="1" applyBorder="1" applyAlignment="1">
      <alignment horizontal="center" vertical="center"/>
    </xf>
    <xf numFmtId="38" fontId="37" fillId="0" borderId="32" xfId="10" applyFont="1" applyBorder="1" applyAlignment="1">
      <alignment vertical="center"/>
    </xf>
    <xf numFmtId="0" fontId="37" fillId="0" borderId="27" xfId="0" applyFont="1" applyBorder="1" applyAlignment="1">
      <alignment vertical="center" wrapText="1"/>
    </xf>
    <xf numFmtId="0" fontId="37" fillId="0" borderId="34" xfId="0" applyFont="1" applyBorder="1" applyAlignment="1">
      <alignment horizontal="center" vertical="center"/>
    </xf>
    <xf numFmtId="38" fontId="37" fillId="0" borderId="35" xfId="10" applyFont="1" applyBorder="1" applyAlignment="1">
      <alignment vertical="center"/>
    </xf>
    <xf numFmtId="0" fontId="37" fillId="0" borderId="20" xfId="13" quotePrefix="1" applyFont="1" applyBorder="1" applyAlignment="1">
      <alignment horizontal="left" vertical="center"/>
    </xf>
    <xf numFmtId="0" fontId="37" fillId="0" borderId="37" xfId="0" applyFont="1" applyBorder="1" applyAlignment="1">
      <alignment horizontal="center" vertical="center"/>
    </xf>
    <xf numFmtId="38" fontId="37" fillId="0" borderId="38" xfId="10" applyFont="1" applyBorder="1" applyAlignment="1">
      <alignment vertical="center"/>
    </xf>
    <xf numFmtId="0" fontId="37" fillId="0" borderId="20" xfId="0" applyFont="1" applyBorder="1" applyAlignment="1">
      <alignment horizontal="left" vertical="center"/>
    </xf>
    <xf numFmtId="0" fontId="13" fillId="0" borderId="39" xfId="0" applyFont="1" applyBorder="1" applyAlignment="1">
      <alignment horizontal="left" vertical="center"/>
    </xf>
    <xf numFmtId="0" fontId="37" fillId="0" borderId="39" xfId="0" applyFont="1" applyBorder="1" applyAlignment="1">
      <alignment horizontal="left" vertical="center"/>
    </xf>
    <xf numFmtId="0" fontId="37" fillId="0" borderId="39" xfId="13" quotePrefix="1" applyFont="1" applyBorder="1" applyAlignment="1">
      <alignment horizontal="left" vertical="center"/>
    </xf>
    <xf numFmtId="38" fontId="41" fillId="0" borderId="0" xfId="0" applyNumberFormat="1" applyFont="1" applyAlignment="1">
      <alignment vertical="center"/>
    </xf>
    <xf numFmtId="0" fontId="37" fillId="0" borderId="3" xfId="0" applyFont="1" applyBorder="1" applyAlignment="1">
      <alignment vertical="center"/>
    </xf>
    <xf numFmtId="38" fontId="37" fillId="0" borderId="33" xfId="10" applyFont="1" applyBorder="1" applyAlignment="1">
      <alignment vertical="center"/>
    </xf>
    <xf numFmtId="177" fontId="37" fillId="0" borderId="41" xfId="0" applyNumberFormat="1" applyFont="1" applyBorder="1" applyAlignment="1">
      <alignment vertical="center"/>
    </xf>
    <xf numFmtId="177" fontId="37" fillId="0" borderId="43" xfId="0" applyNumberFormat="1" applyFont="1" applyBorder="1" applyAlignment="1">
      <alignment vertical="center"/>
    </xf>
    <xf numFmtId="177" fontId="37" fillId="0" borderId="44" xfId="0" applyNumberFormat="1" applyFont="1" applyBorder="1" applyAlignment="1">
      <alignment vertical="center"/>
    </xf>
    <xf numFmtId="0" fontId="13" fillId="0" borderId="34" xfId="0" applyFont="1" applyBorder="1" applyAlignment="1">
      <alignment horizontal="center" vertical="center"/>
    </xf>
    <xf numFmtId="38" fontId="37" fillId="0" borderId="46" xfId="10" applyFont="1" applyBorder="1" applyAlignment="1">
      <alignment vertical="center"/>
    </xf>
    <xf numFmtId="38" fontId="37" fillId="0" borderId="47" xfId="10" applyFont="1" applyBorder="1" applyAlignment="1">
      <alignment vertical="center"/>
    </xf>
    <xf numFmtId="0" fontId="40" fillId="0" borderId="30" xfId="0" applyFont="1" applyBorder="1" applyAlignment="1">
      <alignment vertical="center"/>
    </xf>
    <xf numFmtId="0" fontId="40" fillId="0" borderId="36" xfId="0" applyFont="1" applyBorder="1" applyAlignment="1">
      <alignment vertical="center"/>
    </xf>
    <xf numFmtId="0" fontId="40" fillId="0" borderId="27" xfId="0" applyFont="1" applyBorder="1" applyAlignment="1">
      <alignment vertical="center"/>
    </xf>
    <xf numFmtId="0" fontId="40" fillId="0" borderId="21" xfId="0" applyFont="1" applyBorder="1" applyAlignment="1">
      <alignment vertical="center"/>
    </xf>
    <xf numFmtId="0" fontId="13" fillId="0" borderId="48" xfId="0" applyFont="1" applyBorder="1" applyAlignment="1">
      <alignment horizontal="center" vertical="center"/>
    </xf>
    <xf numFmtId="0" fontId="40" fillId="0" borderId="49" xfId="0" applyFont="1" applyBorder="1" applyAlignment="1">
      <alignment vertical="center"/>
    </xf>
    <xf numFmtId="178" fontId="43" fillId="0" borderId="19" xfId="0" applyNumberFormat="1" applyFont="1" applyBorder="1" applyAlignment="1">
      <alignment vertical="center"/>
    </xf>
    <xf numFmtId="38" fontId="37" fillId="0" borderId="24" xfId="10" applyFont="1" applyBorder="1" applyAlignment="1">
      <alignment vertical="center"/>
    </xf>
    <xf numFmtId="38" fontId="37" fillId="0" borderId="40" xfId="10" applyFont="1" applyBorder="1" applyAlignment="1">
      <alignment vertical="center"/>
    </xf>
    <xf numFmtId="38" fontId="37" fillId="0" borderId="41" xfId="10" applyFont="1" applyBorder="1" applyAlignment="1">
      <alignment vertical="center"/>
    </xf>
    <xf numFmtId="38" fontId="37" fillId="0" borderId="40" xfId="10" applyFont="1" applyBorder="1" applyAlignment="1">
      <alignment vertical="center" wrapText="1"/>
    </xf>
    <xf numFmtId="38" fontId="37" fillId="0" borderId="42" xfId="10" applyFont="1" applyBorder="1" applyAlignment="1">
      <alignment vertical="center" wrapText="1"/>
    </xf>
    <xf numFmtId="38" fontId="37" fillId="0" borderId="41" xfId="10" applyFont="1" applyBorder="1" applyAlignment="1">
      <alignment vertical="center" wrapText="1"/>
    </xf>
    <xf numFmtId="0" fontId="37" fillId="0" borderId="51" xfId="0" applyFont="1" applyBorder="1" applyAlignment="1">
      <alignment horizontal="left" vertical="center" wrapText="1"/>
    </xf>
    <xf numFmtId="0" fontId="13" fillId="0" borderId="48" xfId="0" applyFont="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0" borderId="50" xfId="0" applyBorder="1" applyAlignment="1">
      <alignment horizontal="left" vertical="center"/>
    </xf>
    <xf numFmtId="0" fontId="40" fillId="0" borderId="26" xfId="0" applyFont="1" applyBorder="1" applyAlignment="1">
      <alignment vertical="center"/>
    </xf>
    <xf numFmtId="0" fontId="37" fillId="0" borderId="2" xfId="0" applyFont="1" applyBorder="1" applyAlignment="1">
      <alignment vertical="center"/>
    </xf>
    <xf numFmtId="0" fontId="0" fillId="0" borderId="2" xfId="0" applyBorder="1" applyAlignment="1">
      <alignment vertical="center"/>
    </xf>
    <xf numFmtId="0" fontId="0" fillId="0" borderId="45" xfId="0" applyBorder="1" applyAlignment="1">
      <alignment vertical="center"/>
    </xf>
  </cellXfs>
  <cellStyles count="71">
    <cellStyle name="20% - アクセント 1 2" xfId="25" xr:uid="{00000000-0005-0000-0000-000000000000}"/>
    <cellStyle name="20% - アクセント 2 2" xfId="26" xr:uid="{00000000-0005-0000-0000-000001000000}"/>
    <cellStyle name="20% - アクセント 3 2" xfId="27" xr:uid="{00000000-0005-0000-0000-000002000000}"/>
    <cellStyle name="20% - アクセント 4 2" xfId="28" xr:uid="{00000000-0005-0000-0000-000003000000}"/>
    <cellStyle name="20% - アクセント 5 2" xfId="29" xr:uid="{00000000-0005-0000-0000-000004000000}"/>
    <cellStyle name="20% - アクセント 6 2" xfId="30" xr:uid="{00000000-0005-0000-0000-000005000000}"/>
    <cellStyle name="40% - アクセント 1 2" xfId="31" xr:uid="{00000000-0005-0000-0000-000006000000}"/>
    <cellStyle name="40% - アクセント 2 2" xfId="32" xr:uid="{00000000-0005-0000-0000-000007000000}"/>
    <cellStyle name="40% - アクセント 3 2" xfId="33" xr:uid="{00000000-0005-0000-0000-000008000000}"/>
    <cellStyle name="40% - アクセント 4 2" xfId="34" xr:uid="{00000000-0005-0000-0000-000009000000}"/>
    <cellStyle name="40% - アクセント 5 2" xfId="35" xr:uid="{00000000-0005-0000-0000-00000A000000}"/>
    <cellStyle name="40% - アクセント 6 2" xfId="36" xr:uid="{00000000-0005-0000-0000-00000B000000}"/>
    <cellStyle name="60% - アクセント 1 2" xfId="37" xr:uid="{00000000-0005-0000-0000-00000C000000}"/>
    <cellStyle name="60% - アクセント 2 2" xfId="38" xr:uid="{00000000-0005-0000-0000-00000D000000}"/>
    <cellStyle name="60% - アクセント 3 2" xfId="39" xr:uid="{00000000-0005-0000-0000-00000E000000}"/>
    <cellStyle name="60% - アクセント 4 2" xfId="40" xr:uid="{00000000-0005-0000-0000-00000F000000}"/>
    <cellStyle name="60% - アクセント 5 2" xfId="41" xr:uid="{00000000-0005-0000-0000-000010000000}"/>
    <cellStyle name="60% - アクセント 6 2" xfId="42" xr:uid="{00000000-0005-0000-0000-000011000000}"/>
    <cellStyle name="Calc Currency (0)" xfId="1" xr:uid="{00000000-0005-0000-0000-000012000000}"/>
    <cellStyle name="entry" xfId="2" xr:uid="{00000000-0005-0000-0000-000013000000}"/>
    <cellStyle name="Header1" xfId="3" xr:uid="{00000000-0005-0000-0000-000014000000}"/>
    <cellStyle name="Header2" xfId="4" xr:uid="{00000000-0005-0000-0000-000015000000}"/>
    <cellStyle name="Normal_#18-Internet" xfId="5" xr:uid="{00000000-0005-0000-0000-000016000000}"/>
    <cellStyle name="price" xfId="6" xr:uid="{00000000-0005-0000-0000-000017000000}"/>
    <cellStyle name="PSChar" xfId="17" xr:uid="{00000000-0005-0000-0000-000018000000}"/>
    <cellStyle name="PSHeading" xfId="18" xr:uid="{00000000-0005-0000-0000-000019000000}"/>
    <cellStyle name="revised" xfId="7" xr:uid="{00000000-0005-0000-0000-00001A000000}"/>
    <cellStyle name="section" xfId="8" xr:uid="{00000000-0005-0000-0000-00001B000000}"/>
    <cellStyle name="title" xfId="9" xr:uid="{00000000-0005-0000-0000-00001C000000}"/>
    <cellStyle name="アクセント 1 2" xfId="43" xr:uid="{00000000-0005-0000-0000-00001D000000}"/>
    <cellStyle name="アクセント 2 2" xfId="44" xr:uid="{00000000-0005-0000-0000-00001E000000}"/>
    <cellStyle name="アクセント 3 2" xfId="45" xr:uid="{00000000-0005-0000-0000-00001F000000}"/>
    <cellStyle name="アクセント 4 2" xfId="46" xr:uid="{00000000-0005-0000-0000-000020000000}"/>
    <cellStyle name="アクセント 5 2" xfId="47" xr:uid="{00000000-0005-0000-0000-000021000000}"/>
    <cellStyle name="アクセント 6 2" xfId="48" xr:uid="{00000000-0005-0000-0000-000022000000}"/>
    <cellStyle name="タイトル 2" xfId="49" xr:uid="{00000000-0005-0000-0000-000023000000}"/>
    <cellStyle name="チェック セル 2" xfId="50" xr:uid="{00000000-0005-0000-0000-000024000000}"/>
    <cellStyle name="どちらでもない 2" xfId="51" xr:uid="{00000000-0005-0000-0000-000025000000}"/>
    <cellStyle name="パーセント 2" xfId="52" xr:uid="{00000000-0005-0000-0000-000026000000}"/>
    <cellStyle name="メモ 2" xfId="53" xr:uid="{00000000-0005-0000-0000-000027000000}"/>
    <cellStyle name="リンク セル 2" xfId="54" xr:uid="{00000000-0005-0000-0000-000028000000}"/>
    <cellStyle name="悪い 2" xfId="55" xr:uid="{00000000-0005-0000-0000-000029000000}"/>
    <cellStyle name="金額_見積内訳_⑥ドコモ警備見積書" xfId="19" xr:uid="{00000000-0005-0000-0000-00002A000000}"/>
    <cellStyle name="計算 2" xfId="56" xr:uid="{00000000-0005-0000-0000-00002B000000}"/>
    <cellStyle name="警告文 2" xfId="57" xr:uid="{00000000-0005-0000-0000-00002C000000}"/>
    <cellStyle name="桁区切り" xfId="10" builtinId="6"/>
    <cellStyle name="桁区切り 2" xfId="12" xr:uid="{00000000-0005-0000-0000-00002E000000}"/>
    <cellStyle name="桁区切り 3" xfId="14" xr:uid="{00000000-0005-0000-0000-00002F000000}"/>
    <cellStyle name="桁区切り 3 2" xfId="70" xr:uid="{00000000-0005-0000-0000-000030000000}"/>
    <cellStyle name="桁区切り 4" xfId="16" xr:uid="{00000000-0005-0000-0000-000031000000}"/>
    <cellStyle name="見出し 1 2" xfId="58" xr:uid="{00000000-0005-0000-0000-000032000000}"/>
    <cellStyle name="見出し 2 2" xfId="59" xr:uid="{00000000-0005-0000-0000-000033000000}"/>
    <cellStyle name="見出し 3 2" xfId="60" xr:uid="{00000000-0005-0000-0000-000034000000}"/>
    <cellStyle name="見出し 4 2" xfId="61" xr:uid="{00000000-0005-0000-0000-000035000000}"/>
    <cellStyle name="集計 2" xfId="62" xr:uid="{00000000-0005-0000-0000-000036000000}"/>
    <cellStyle name="出力 2" xfId="63" xr:uid="{00000000-0005-0000-0000-000037000000}"/>
    <cellStyle name="数量" xfId="20" xr:uid="{00000000-0005-0000-0000-000038000000}"/>
    <cellStyle name="説明文 2" xfId="64" xr:uid="{00000000-0005-0000-0000-000039000000}"/>
    <cellStyle name="単位_⑥ドコモ警備見積書" xfId="21" xr:uid="{00000000-0005-0000-0000-00003A000000}"/>
    <cellStyle name="入力 2" xfId="65" xr:uid="{00000000-0005-0000-0000-00003B000000}"/>
    <cellStyle name="標準" xfId="0" builtinId="0"/>
    <cellStyle name="標準 2" xfId="11" xr:uid="{00000000-0005-0000-0000-00003D000000}"/>
    <cellStyle name="標準 2 2" xfId="69" xr:uid="{00000000-0005-0000-0000-00003E000000}"/>
    <cellStyle name="標準 3" xfId="15" xr:uid="{00000000-0005-0000-0000-00003F000000}"/>
    <cellStyle name="標準 3 2" xfId="68" xr:uid="{00000000-0005-0000-0000-000040000000}"/>
    <cellStyle name="標準 4" xfId="22" xr:uid="{00000000-0005-0000-0000-000041000000}"/>
    <cellStyle name="標準 5" xfId="24" xr:uid="{00000000-0005-0000-0000-000042000000}"/>
    <cellStyle name="標準 6" xfId="67" xr:uid="{00000000-0005-0000-0000-000043000000}"/>
    <cellStyle name="標準_PBL-W見積書2" xfId="13" xr:uid="{00000000-0005-0000-0000-000044000000}"/>
    <cellStyle name="名称_見積内訳" xfId="23" xr:uid="{00000000-0005-0000-0000-000045000000}"/>
    <cellStyle name="良い 2" xfId="66" xr:uid="{00000000-0005-0000-0000-00004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87</xdr:row>
      <xdr:rowOff>0</xdr:rowOff>
    </xdr:from>
    <xdr:to>
      <xdr:col>8</xdr:col>
      <xdr:colOff>76200</xdr:colOff>
      <xdr:row>87</xdr:row>
      <xdr:rowOff>206188</xdr:rowOff>
    </xdr:to>
    <xdr:sp macro="" textlink="">
      <xdr:nvSpPr>
        <xdr:cNvPr id="2" name="Text Box 14">
          <a:extLst>
            <a:ext uri="{FF2B5EF4-FFF2-40B4-BE49-F238E27FC236}">
              <a16:creationId xmlns:a16="http://schemas.microsoft.com/office/drawing/2014/main" id="{D02D122D-D3D7-4DF6-8815-8322935F8C98}"/>
            </a:ext>
          </a:extLst>
        </xdr:cNvPr>
        <xdr:cNvSpPr txBox="1">
          <a:spLocks noChangeArrowheads="1"/>
        </xdr:cNvSpPr>
      </xdr:nvSpPr>
      <xdr:spPr bwMode="auto">
        <a:xfrm>
          <a:off x="7324725" y="22812375"/>
          <a:ext cx="76200" cy="206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87</xdr:row>
      <xdr:rowOff>0</xdr:rowOff>
    </xdr:from>
    <xdr:to>
      <xdr:col>8</xdr:col>
      <xdr:colOff>76200</xdr:colOff>
      <xdr:row>87</xdr:row>
      <xdr:rowOff>206188</xdr:rowOff>
    </xdr:to>
    <xdr:sp macro="" textlink="">
      <xdr:nvSpPr>
        <xdr:cNvPr id="3" name="Text Box 14">
          <a:extLst>
            <a:ext uri="{FF2B5EF4-FFF2-40B4-BE49-F238E27FC236}">
              <a16:creationId xmlns:a16="http://schemas.microsoft.com/office/drawing/2014/main" id="{16D66B85-A7C4-42BD-AFCE-3BA7CD3F28FE}"/>
            </a:ext>
          </a:extLst>
        </xdr:cNvPr>
        <xdr:cNvSpPr txBox="1">
          <a:spLocks noChangeArrowheads="1"/>
        </xdr:cNvSpPr>
      </xdr:nvSpPr>
      <xdr:spPr bwMode="auto">
        <a:xfrm>
          <a:off x="7324725" y="22812375"/>
          <a:ext cx="76200" cy="206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15</xdr:row>
      <xdr:rowOff>0</xdr:rowOff>
    </xdr:from>
    <xdr:to>
      <xdr:col>8</xdr:col>
      <xdr:colOff>76200</xdr:colOff>
      <xdr:row>15</xdr:row>
      <xdr:rowOff>209550</xdr:rowOff>
    </xdr:to>
    <xdr:sp macro="" textlink="">
      <xdr:nvSpPr>
        <xdr:cNvPr id="4" name="Text Box 14">
          <a:extLst>
            <a:ext uri="{FF2B5EF4-FFF2-40B4-BE49-F238E27FC236}">
              <a16:creationId xmlns:a16="http://schemas.microsoft.com/office/drawing/2014/main" id="{4510AC85-7A2D-4089-8337-164D3F60BCBE}"/>
            </a:ext>
          </a:extLst>
        </xdr:cNvPr>
        <xdr:cNvSpPr txBox="1">
          <a:spLocks noChangeArrowheads="1"/>
        </xdr:cNvSpPr>
      </xdr:nvSpPr>
      <xdr:spPr bwMode="auto">
        <a:xfrm>
          <a:off x="7324725" y="3971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87</xdr:row>
      <xdr:rowOff>0</xdr:rowOff>
    </xdr:from>
    <xdr:to>
      <xdr:col>8</xdr:col>
      <xdr:colOff>76200</xdr:colOff>
      <xdr:row>87</xdr:row>
      <xdr:rowOff>206188</xdr:rowOff>
    </xdr:to>
    <xdr:sp macro="" textlink="">
      <xdr:nvSpPr>
        <xdr:cNvPr id="5" name="Text Box 14">
          <a:extLst>
            <a:ext uri="{FF2B5EF4-FFF2-40B4-BE49-F238E27FC236}">
              <a16:creationId xmlns:a16="http://schemas.microsoft.com/office/drawing/2014/main" id="{F48F3A21-4865-4DAB-B22E-1EAB92B8D29C}"/>
            </a:ext>
          </a:extLst>
        </xdr:cNvPr>
        <xdr:cNvSpPr txBox="1">
          <a:spLocks noChangeArrowheads="1"/>
        </xdr:cNvSpPr>
      </xdr:nvSpPr>
      <xdr:spPr bwMode="auto">
        <a:xfrm>
          <a:off x="7324725" y="22812375"/>
          <a:ext cx="76200" cy="206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3B5C-D996-4807-B1E3-BA6114A9520C}">
  <dimension ref="B2:N68"/>
  <sheetViews>
    <sheetView tabSelected="1" view="pageBreakPreview" zoomScaleNormal="100" zoomScaleSheetLayoutView="100" workbookViewId="0">
      <selection activeCell="G3" sqref="G3"/>
    </sheetView>
  </sheetViews>
  <sheetFormatPr defaultColWidth="9" defaultRowHeight="20.100000000000001" customHeight="1"/>
  <cols>
    <col min="1" max="1" width="2.625" style="1" customWidth="1"/>
    <col min="2" max="2" width="5.75" style="2" customWidth="1"/>
    <col min="3" max="3" width="35.875" style="1" customWidth="1"/>
    <col min="4" max="4" width="12.75" style="1" customWidth="1"/>
    <col min="5" max="5" width="7.125" style="1" customWidth="1"/>
    <col min="6" max="6" width="9.25" style="3" customWidth="1"/>
    <col min="7" max="7" width="17" style="3" customWidth="1"/>
    <col min="8" max="8" width="5.75" style="2" customWidth="1"/>
    <col min="9" max="9" width="14.5" style="1" bestFit="1" customWidth="1"/>
    <col min="10" max="10" width="13.625" style="1" bestFit="1" customWidth="1"/>
    <col min="11" max="11" width="7.5" style="1" bestFit="1" customWidth="1"/>
    <col min="12" max="12" width="17.125" style="1" customWidth="1"/>
    <col min="13" max="13" width="19.875" style="1" customWidth="1"/>
    <col min="14" max="14" width="9.625" style="1" bestFit="1" customWidth="1"/>
    <col min="15" max="15" width="15.625" style="1" customWidth="1"/>
    <col min="16" max="16384" width="9" style="1"/>
  </cols>
  <sheetData>
    <row r="2" spans="2:8" ht="20.100000000000001" customHeight="1">
      <c r="G2" s="3" t="s">
        <v>31</v>
      </c>
    </row>
    <row r="4" spans="2:8" ht="26.25" customHeight="1">
      <c r="B4" s="22" t="s">
        <v>30</v>
      </c>
      <c r="C4" s="20"/>
      <c r="D4" s="20"/>
      <c r="E4" s="20"/>
      <c r="F4" s="20"/>
      <c r="G4" s="20"/>
      <c r="H4" s="22"/>
    </row>
    <row r="5" spans="2:8" ht="26.25" customHeight="1">
      <c r="B5" s="22"/>
      <c r="C5" s="20"/>
      <c r="D5" s="20"/>
      <c r="E5" s="20"/>
      <c r="F5" s="20"/>
      <c r="G5" s="20"/>
      <c r="H5" s="22"/>
    </row>
    <row r="6" spans="2:8" ht="26.25" customHeight="1">
      <c r="B6" s="22"/>
      <c r="C6" s="20"/>
      <c r="D6" s="20"/>
      <c r="E6" s="20"/>
      <c r="F6" s="20"/>
      <c r="G6" s="20"/>
      <c r="H6" s="22"/>
    </row>
    <row r="7" spans="2:8" ht="20.100000000000001" customHeight="1">
      <c r="B7" s="2" t="s">
        <v>0</v>
      </c>
      <c r="C7" s="20"/>
      <c r="D7" s="20"/>
      <c r="E7" s="20"/>
      <c r="F7" s="20"/>
      <c r="G7" s="20"/>
    </row>
    <row r="8" spans="2:8" ht="20.100000000000001" customHeight="1">
      <c r="B8" s="21" t="s">
        <v>1</v>
      </c>
      <c r="E8" s="1" t="s">
        <v>2</v>
      </c>
      <c r="H8" s="21"/>
    </row>
    <row r="9" spans="2:8" ht="20.100000000000001" customHeight="1">
      <c r="B9" s="21"/>
      <c r="E9" s="1" t="s">
        <v>3</v>
      </c>
      <c r="H9" s="21"/>
    </row>
    <row r="10" spans="2:8" ht="20.100000000000001" customHeight="1">
      <c r="E10" s="1" t="s">
        <v>4</v>
      </c>
    </row>
    <row r="13" spans="2:8" ht="20.100000000000001" customHeight="1" thickBot="1">
      <c r="B13" s="23"/>
      <c r="C13" s="60">
        <f>G38</f>
        <v>0</v>
      </c>
      <c r="D13" s="45"/>
      <c r="H13" s="23"/>
    </row>
    <row r="14" spans="2:8" ht="20.100000000000001" customHeight="1" thickTop="1">
      <c r="B14" s="2" t="s">
        <v>5</v>
      </c>
      <c r="C14" s="19" t="s">
        <v>27</v>
      </c>
      <c r="D14" s="19"/>
      <c r="H14" s="2" t="s">
        <v>5</v>
      </c>
    </row>
    <row r="15" spans="2:8" ht="20.100000000000001" customHeight="1" thickBot="1">
      <c r="C15" s="3"/>
      <c r="D15" s="3"/>
    </row>
    <row r="16" spans="2:8" ht="20.100000000000001" customHeight="1" thickBot="1">
      <c r="B16" s="42"/>
      <c r="C16" s="58" t="s">
        <v>6</v>
      </c>
      <c r="D16" s="51" t="s">
        <v>7</v>
      </c>
      <c r="E16" s="4" t="s">
        <v>8</v>
      </c>
      <c r="F16" s="51" t="s">
        <v>9</v>
      </c>
      <c r="G16" s="5" t="s">
        <v>10</v>
      </c>
      <c r="H16" s="24"/>
    </row>
    <row r="17" spans="2:11" ht="20.100000000000001" customHeight="1" thickBot="1">
      <c r="B17" s="42"/>
      <c r="C17" s="68" t="s">
        <v>23</v>
      </c>
      <c r="D17" s="69"/>
      <c r="E17" s="70"/>
      <c r="F17" s="70"/>
      <c r="G17" s="71"/>
      <c r="H17" s="24"/>
    </row>
    <row r="18" spans="2:11" s="6" customFormat="1" ht="20.100000000000001" customHeight="1">
      <c r="B18" s="43"/>
      <c r="C18" s="59" t="s">
        <v>12</v>
      </c>
      <c r="D18" s="61"/>
      <c r="E18" s="26">
        <v>12</v>
      </c>
      <c r="F18" s="27" t="s">
        <v>13</v>
      </c>
      <c r="G18" s="27">
        <f>D18*E18</f>
        <v>0</v>
      </c>
      <c r="H18" s="41"/>
      <c r="I18" s="1"/>
      <c r="J18" s="1"/>
      <c r="K18" s="1"/>
    </row>
    <row r="19" spans="2:11" s="6" customFormat="1" ht="20.100000000000001" customHeight="1">
      <c r="B19" s="43"/>
      <c r="C19" s="72" t="s">
        <v>14</v>
      </c>
      <c r="D19" s="73"/>
      <c r="E19" s="74"/>
      <c r="F19" s="74"/>
      <c r="G19" s="75"/>
      <c r="H19" s="41"/>
      <c r="I19" s="1"/>
      <c r="J19" s="1"/>
      <c r="K19" s="1"/>
    </row>
    <row r="20" spans="2:11" s="6" customFormat="1" ht="20.100000000000001" customHeight="1">
      <c r="B20" s="43"/>
      <c r="C20" s="25" t="s">
        <v>15</v>
      </c>
      <c r="D20" s="62"/>
      <c r="E20" s="12">
        <v>202</v>
      </c>
      <c r="F20" s="13" t="s">
        <v>16</v>
      </c>
      <c r="G20" s="47">
        <f>D20*E20</f>
        <v>0</v>
      </c>
      <c r="H20" s="41"/>
      <c r="I20" s="1"/>
      <c r="J20" s="1"/>
      <c r="K20" s="1"/>
    </row>
    <row r="21" spans="2:11" s="6" customFormat="1" ht="20.100000000000001" customHeight="1">
      <c r="B21" s="43"/>
      <c r="C21" s="28" t="s">
        <v>17</v>
      </c>
      <c r="D21" s="63"/>
      <c r="E21" s="29">
        <v>2</v>
      </c>
      <c r="F21" s="30" t="s">
        <v>16</v>
      </c>
      <c r="G21" s="52">
        <f>D21*E21</f>
        <v>0</v>
      </c>
      <c r="H21" s="41"/>
      <c r="I21" s="1"/>
      <c r="J21" s="1"/>
      <c r="K21" s="1"/>
    </row>
    <row r="22" spans="2:11" s="6" customFormat="1" ht="20.100000000000001" customHeight="1">
      <c r="B22" s="43"/>
      <c r="C22" s="72" t="s">
        <v>18</v>
      </c>
      <c r="D22" s="73"/>
      <c r="E22" s="74"/>
      <c r="F22" s="74"/>
      <c r="G22" s="74"/>
      <c r="H22" s="41"/>
      <c r="I22" s="1"/>
      <c r="J22" s="1"/>
      <c r="K22" s="1"/>
    </row>
    <row r="23" spans="2:11" s="6" customFormat="1" ht="27">
      <c r="B23" s="43"/>
      <c r="C23" s="31" t="s">
        <v>19</v>
      </c>
      <c r="D23" s="64"/>
      <c r="E23" s="12">
        <v>3</v>
      </c>
      <c r="F23" s="13" t="s">
        <v>20</v>
      </c>
      <c r="G23" s="13">
        <f>D23*E23</f>
        <v>0</v>
      </c>
      <c r="H23" s="41"/>
      <c r="I23" s="1"/>
      <c r="J23" s="1"/>
      <c r="K23" s="1"/>
    </row>
    <row r="24" spans="2:11" s="6" customFormat="1" ht="27">
      <c r="B24" s="43"/>
      <c r="C24" s="32" t="s">
        <v>21</v>
      </c>
      <c r="D24" s="65"/>
      <c r="E24" s="7">
        <v>8</v>
      </c>
      <c r="F24" s="8" t="s">
        <v>20</v>
      </c>
      <c r="G24" s="13">
        <f t="shared" ref="G24" si="0">D24*E24</f>
        <v>0</v>
      </c>
      <c r="H24" s="41"/>
      <c r="I24" s="1"/>
      <c r="J24" s="1"/>
      <c r="K24" s="1"/>
    </row>
    <row r="25" spans="2:11" s="6" customFormat="1" ht="27.75" thickBot="1">
      <c r="B25" s="43"/>
      <c r="C25" s="35" t="s">
        <v>22</v>
      </c>
      <c r="D25" s="66"/>
      <c r="E25" s="29">
        <v>20</v>
      </c>
      <c r="F25" s="30" t="s">
        <v>16</v>
      </c>
      <c r="G25" s="13">
        <f>D25*E25</f>
        <v>0</v>
      </c>
      <c r="H25" s="41"/>
      <c r="I25" s="1"/>
      <c r="J25" s="1"/>
      <c r="K25" s="1"/>
    </row>
    <row r="26" spans="2:11" ht="20.100000000000001" customHeight="1" thickBot="1">
      <c r="B26" s="42"/>
      <c r="C26" s="68" t="s">
        <v>11</v>
      </c>
      <c r="D26" s="70"/>
      <c r="E26" s="70"/>
      <c r="F26" s="70"/>
      <c r="G26" s="71"/>
      <c r="H26" s="24"/>
    </row>
    <row r="27" spans="2:11" s="6" customFormat="1" ht="20.100000000000001" customHeight="1">
      <c r="B27" s="43"/>
      <c r="C27" s="59" t="s">
        <v>12</v>
      </c>
      <c r="D27" s="61"/>
      <c r="E27" s="26">
        <v>12</v>
      </c>
      <c r="F27" s="27" t="s">
        <v>13</v>
      </c>
      <c r="G27" s="27">
        <f>D27*E27</f>
        <v>0</v>
      </c>
      <c r="H27" s="41"/>
      <c r="I27" s="1"/>
      <c r="J27" s="1"/>
      <c r="K27" s="1"/>
    </row>
    <row r="28" spans="2:11" s="6" customFormat="1" ht="20.100000000000001" customHeight="1">
      <c r="B28" s="43"/>
      <c r="C28" s="72" t="s">
        <v>14</v>
      </c>
      <c r="D28" s="73"/>
      <c r="E28" s="74"/>
      <c r="F28" s="74"/>
      <c r="G28" s="75"/>
      <c r="H28" s="41"/>
      <c r="I28" s="1"/>
      <c r="J28" s="1"/>
      <c r="K28" s="1"/>
    </row>
    <row r="29" spans="2:11" s="6" customFormat="1" ht="20.100000000000001" customHeight="1">
      <c r="B29" s="43"/>
      <c r="C29" s="25" t="s">
        <v>15</v>
      </c>
      <c r="D29" s="62"/>
      <c r="E29" s="12">
        <v>1</v>
      </c>
      <c r="F29" s="13" t="s">
        <v>16</v>
      </c>
      <c r="G29" s="53">
        <f>D29*E29</f>
        <v>0</v>
      </c>
      <c r="H29" s="2"/>
      <c r="I29" s="1"/>
      <c r="J29" s="1"/>
      <c r="K29" s="1"/>
    </row>
    <row r="30" spans="2:11" s="6" customFormat="1" ht="20.100000000000001" customHeight="1">
      <c r="B30" s="43"/>
      <c r="C30" s="28" t="s">
        <v>17</v>
      </c>
      <c r="D30" s="63"/>
      <c r="E30" s="29">
        <v>1</v>
      </c>
      <c r="F30" s="30" t="s">
        <v>16</v>
      </c>
      <c r="G30" s="52">
        <f>D30*E30</f>
        <v>0</v>
      </c>
      <c r="H30" s="41"/>
      <c r="I30" s="1"/>
      <c r="J30" s="1"/>
      <c r="K30" s="1"/>
    </row>
    <row r="31" spans="2:11" s="6" customFormat="1" ht="20.100000000000001" customHeight="1">
      <c r="B31" s="43"/>
      <c r="C31" s="72" t="s">
        <v>18</v>
      </c>
      <c r="D31" s="73"/>
      <c r="E31" s="74"/>
      <c r="F31" s="74"/>
      <c r="G31" s="74"/>
      <c r="H31" s="41"/>
      <c r="I31" s="1"/>
      <c r="J31" s="1"/>
      <c r="K31" s="1"/>
    </row>
    <row r="32" spans="2:11" s="6" customFormat="1" ht="27">
      <c r="B32" s="43"/>
      <c r="C32" s="31" t="s">
        <v>19</v>
      </c>
      <c r="D32" s="64"/>
      <c r="E32" s="12">
        <v>4</v>
      </c>
      <c r="F32" s="13" t="s">
        <v>20</v>
      </c>
      <c r="G32" s="13">
        <f>D32*E32</f>
        <v>0</v>
      </c>
      <c r="H32" s="41"/>
      <c r="I32" s="1"/>
      <c r="J32" s="1"/>
      <c r="K32" s="1"/>
    </row>
    <row r="33" spans="2:14" s="6" customFormat="1" ht="27">
      <c r="B33" s="43"/>
      <c r="C33" s="32" t="s">
        <v>21</v>
      </c>
      <c r="D33" s="65"/>
      <c r="E33" s="7">
        <v>9</v>
      </c>
      <c r="F33" s="8" t="s">
        <v>20</v>
      </c>
      <c r="G33" s="13">
        <f t="shared" ref="G33" si="1">D33*E33</f>
        <v>0</v>
      </c>
      <c r="H33" s="41"/>
      <c r="I33" s="1"/>
      <c r="J33" s="1"/>
      <c r="K33" s="1"/>
    </row>
    <row r="34" spans="2:14" s="6" customFormat="1" ht="27">
      <c r="B34" s="43"/>
      <c r="C34" s="35" t="s">
        <v>22</v>
      </c>
      <c r="D34" s="66"/>
      <c r="E34" s="29">
        <v>8</v>
      </c>
      <c r="F34" s="30" t="s">
        <v>16</v>
      </c>
      <c r="G34" s="13">
        <f>D34*E34</f>
        <v>0</v>
      </c>
      <c r="H34" s="41"/>
      <c r="I34" s="1"/>
      <c r="J34" s="1"/>
      <c r="K34" s="1"/>
    </row>
    <row r="35" spans="2:14" s="6" customFormat="1" ht="20.100000000000001" customHeight="1">
      <c r="B35" s="44"/>
      <c r="C35" s="54" t="s">
        <v>24</v>
      </c>
      <c r="D35" s="49"/>
      <c r="E35" s="33"/>
      <c r="F35" s="34"/>
      <c r="G35" s="34">
        <f>G18+G20+G21+G23+G24+G25+G27+G29+G30+G32+G33+G34</f>
        <v>0</v>
      </c>
      <c r="H35" s="38"/>
      <c r="I35" s="10"/>
      <c r="J35" s="10"/>
      <c r="K35" s="10"/>
      <c r="L35" s="11"/>
      <c r="M35" s="9"/>
      <c r="N35" s="11"/>
    </row>
    <row r="36" spans="2:14" s="6" customFormat="1" ht="20.100000000000001" customHeight="1">
      <c r="B36" s="44"/>
      <c r="C36" s="55" t="s">
        <v>28</v>
      </c>
      <c r="D36" s="50"/>
      <c r="E36" s="39"/>
      <c r="F36" s="40"/>
      <c r="G36" s="40">
        <f>G35*5</f>
        <v>0</v>
      </c>
      <c r="H36" s="38"/>
      <c r="I36" s="10"/>
      <c r="J36" s="10"/>
      <c r="K36" s="10"/>
      <c r="L36" s="11"/>
      <c r="M36" s="9"/>
      <c r="N36" s="11"/>
    </row>
    <row r="37" spans="2:14" s="6" customFormat="1" ht="20.100000000000001" customHeight="1" thickBot="1">
      <c r="B37" s="44"/>
      <c r="C37" s="56" t="s">
        <v>25</v>
      </c>
      <c r="D37" s="48"/>
      <c r="E37" s="29"/>
      <c r="F37" s="30"/>
      <c r="G37" s="30">
        <f>G36*0.1</f>
        <v>0</v>
      </c>
      <c r="H37" s="38"/>
      <c r="I37" s="10"/>
      <c r="J37" s="10"/>
      <c r="K37" s="10"/>
      <c r="L37" s="11"/>
      <c r="M37" s="9"/>
      <c r="N37" s="11"/>
    </row>
    <row r="38" spans="2:14" s="6" customFormat="1" ht="20.100000000000001" customHeight="1" thickBot="1">
      <c r="B38" s="44"/>
      <c r="C38" s="57" t="s">
        <v>26</v>
      </c>
      <c r="D38" s="46"/>
      <c r="E38" s="36"/>
      <c r="F38" s="37"/>
      <c r="G38" s="37">
        <f>G36+G37</f>
        <v>0</v>
      </c>
      <c r="H38" s="38"/>
      <c r="I38" s="10"/>
      <c r="J38" s="10"/>
      <c r="K38" s="10"/>
      <c r="L38" s="11"/>
      <c r="M38" s="9"/>
      <c r="N38" s="11"/>
    </row>
    <row r="39" spans="2:14" s="6" customFormat="1" ht="53.25" customHeight="1">
      <c r="B39" s="14"/>
      <c r="C39" s="67" t="s">
        <v>29</v>
      </c>
      <c r="D39" s="67"/>
      <c r="E39" s="67"/>
      <c r="F39" s="67"/>
      <c r="G39" s="67"/>
      <c r="H39" s="14"/>
      <c r="I39" s="1"/>
      <c r="J39" s="1"/>
      <c r="K39" s="1"/>
    </row>
    <row r="40" spans="2:14" s="6" customFormat="1" ht="20.100000000000001" customHeight="1">
      <c r="B40" s="17"/>
      <c r="C40" s="18"/>
      <c r="D40" s="18"/>
      <c r="E40" s="15"/>
      <c r="F40" s="16"/>
      <c r="G40" s="16"/>
      <c r="H40" s="17"/>
      <c r="I40" s="1"/>
      <c r="J40" s="1"/>
      <c r="K40" s="1"/>
    </row>
    <row r="41" spans="2:14" s="6" customFormat="1" ht="20.100000000000001" customHeight="1">
      <c r="B41" s="17"/>
      <c r="C41" s="18"/>
      <c r="D41" s="18"/>
      <c r="E41" s="15"/>
      <c r="F41" s="16"/>
      <c r="G41" s="16"/>
      <c r="H41" s="17"/>
      <c r="I41" s="1"/>
      <c r="J41" s="1"/>
      <c r="K41" s="1"/>
    </row>
    <row r="42" spans="2:14" s="6" customFormat="1" ht="20.100000000000001" customHeight="1">
      <c r="B42" s="17"/>
      <c r="C42" s="18"/>
      <c r="D42" s="18"/>
      <c r="E42" s="15"/>
      <c r="F42" s="16"/>
      <c r="G42" s="16"/>
      <c r="H42" s="17"/>
      <c r="I42" s="1"/>
      <c r="J42" s="1"/>
      <c r="K42" s="1"/>
    </row>
    <row r="43" spans="2:14" s="6" customFormat="1" ht="20.100000000000001" customHeight="1">
      <c r="B43" s="2"/>
      <c r="C43" s="1"/>
      <c r="D43" s="1"/>
      <c r="E43" s="1"/>
      <c r="F43" s="3"/>
      <c r="G43" s="3"/>
      <c r="H43" s="2"/>
      <c r="I43" s="1"/>
      <c r="J43" s="1"/>
      <c r="K43" s="1"/>
    </row>
    <row r="44" spans="2:14" s="6" customFormat="1" ht="20.100000000000001" customHeight="1">
      <c r="B44" s="2"/>
      <c r="C44" s="1"/>
      <c r="D44" s="1"/>
      <c r="E44" s="1"/>
      <c r="F44" s="3"/>
      <c r="G44" s="3"/>
      <c r="H44" s="2"/>
      <c r="I44" s="1"/>
      <c r="J44" s="1"/>
      <c r="K44" s="1"/>
    </row>
    <row r="45" spans="2:14" s="6" customFormat="1" ht="20.100000000000001" customHeight="1">
      <c r="B45" s="2"/>
      <c r="C45" s="1"/>
      <c r="D45" s="1"/>
      <c r="E45" s="1"/>
      <c r="F45" s="3"/>
      <c r="G45" s="3"/>
      <c r="H45" s="2"/>
      <c r="I45" s="1"/>
      <c r="J45" s="1"/>
      <c r="K45" s="1"/>
    </row>
    <row r="46" spans="2:14" s="6" customFormat="1" ht="20.100000000000001" customHeight="1">
      <c r="B46" s="2"/>
      <c r="C46" s="1"/>
      <c r="D46" s="1"/>
      <c r="E46" s="1"/>
      <c r="F46" s="3"/>
      <c r="G46" s="3"/>
      <c r="H46" s="2"/>
      <c r="I46" s="1"/>
      <c r="J46" s="1"/>
      <c r="K46" s="1"/>
    </row>
    <row r="47" spans="2:14" s="6" customFormat="1" ht="20.100000000000001" customHeight="1">
      <c r="B47" s="2"/>
      <c r="C47" s="1"/>
      <c r="D47" s="1"/>
      <c r="E47" s="1"/>
      <c r="F47" s="3"/>
      <c r="G47" s="3"/>
      <c r="H47" s="2"/>
      <c r="I47" s="1"/>
      <c r="J47" s="1"/>
      <c r="K47" s="1"/>
    </row>
    <row r="48" spans="2:14" s="6" customFormat="1" ht="20.100000000000001" customHeight="1">
      <c r="B48" s="2"/>
      <c r="C48" s="1"/>
      <c r="D48" s="1"/>
      <c r="E48" s="1"/>
      <c r="F48" s="3"/>
      <c r="G48" s="3"/>
      <c r="H48" s="2"/>
      <c r="I48" s="1"/>
      <c r="J48" s="1"/>
      <c r="K48" s="1"/>
    </row>
    <row r="49" spans="2:11" s="6" customFormat="1" ht="20.100000000000001" customHeight="1">
      <c r="B49" s="2"/>
      <c r="C49" s="1"/>
      <c r="D49" s="1"/>
      <c r="E49" s="1"/>
      <c r="F49" s="3"/>
      <c r="G49" s="3"/>
      <c r="H49" s="2"/>
      <c r="I49" s="1"/>
      <c r="J49" s="1"/>
      <c r="K49" s="1"/>
    </row>
    <row r="50" spans="2:11" s="6" customFormat="1" ht="20.100000000000001" customHeight="1">
      <c r="B50" s="2"/>
      <c r="C50" s="1"/>
      <c r="D50" s="1"/>
      <c r="E50" s="1"/>
      <c r="F50" s="3"/>
      <c r="G50" s="3"/>
      <c r="H50" s="2"/>
      <c r="I50" s="1"/>
      <c r="J50" s="1"/>
      <c r="K50" s="1"/>
    </row>
    <row r="51" spans="2:11" s="6" customFormat="1" ht="20.100000000000001" customHeight="1">
      <c r="B51" s="2"/>
      <c r="C51" s="1"/>
      <c r="D51" s="1"/>
      <c r="E51" s="1"/>
      <c r="F51" s="3"/>
      <c r="G51" s="3"/>
      <c r="H51" s="2"/>
      <c r="I51" s="1"/>
      <c r="J51" s="1"/>
      <c r="K51" s="1"/>
    </row>
    <row r="52" spans="2:11" s="6" customFormat="1" ht="20.100000000000001" customHeight="1">
      <c r="B52" s="2"/>
      <c r="C52" s="1"/>
      <c r="D52" s="1"/>
      <c r="E52" s="1"/>
      <c r="F52" s="3"/>
      <c r="G52" s="3"/>
      <c r="H52" s="2"/>
      <c r="I52" s="1"/>
      <c r="J52" s="1"/>
      <c r="K52" s="1"/>
    </row>
    <row r="53" spans="2:11" s="6" customFormat="1" ht="20.100000000000001" customHeight="1">
      <c r="B53" s="2"/>
      <c r="C53" s="1"/>
      <c r="D53" s="1"/>
      <c r="E53" s="1"/>
      <c r="F53" s="3"/>
      <c r="G53" s="3"/>
      <c r="H53" s="2"/>
      <c r="I53" s="1"/>
      <c r="J53" s="1"/>
      <c r="K53" s="1"/>
    </row>
    <row r="54" spans="2:11" s="6" customFormat="1" ht="20.100000000000001" customHeight="1">
      <c r="B54" s="2"/>
      <c r="C54" s="1"/>
      <c r="D54" s="1"/>
      <c r="E54" s="1"/>
      <c r="F54" s="3"/>
      <c r="G54" s="3"/>
      <c r="H54" s="2"/>
      <c r="I54" s="1"/>
      <c r="J54" s="1"/>
      <c r="K54" s="1"/>
    </row>
    <row r="55" spans="2:11" s="6" customFormat="1" ht="20.100000000000001" customHeight="1">
      <c r="B55" s="2"/>
      <c r="C55" s="1"/>
      <c r="D55" s="1"/>
      <c r="E55" s="1"/>
      <c r="F55" s="3"/>
      <c r="G55" s="3"/>
      <c r="H55" s="2"/>
      <c r="I55" s="1"/>
      <c r="J55" s="1"/>
      <c r="K55" s="1"/>
    </row>
    <row r="56" spans="2:11" s="6" customFormat="1" ht="20.100000000000001" customHeight="1">
      <c r="B56" s="2"/>
      <c r="C56" s="1"/>
      <c r="D56" s="1"/>
      <c r="E56" s="1"/>
      <c r="F56" s="3"/>
      <c r="G56" s="3"/>
      <c r="H56" s="2"/>
      <c r="I56" s="1"/>
      <c r="J56" s="1"/>
      <c r="K56" s="1"/>
    </row>
    <row r="57" spans="2:11" s="6" customFormat="1" ht="20.100000000000001" customHeight="1">
      <c r="B57" s="2"/>
      <c r="C57" s="1"/>
      <c r="D57" s="1"/>
      <c r="E57" s="1"/>
      <c r="F57" s="3"/>
      <c r="G57" s="3"/>
      <c r="H57" s="2"/>
      <c r="I57" s="1"/>
      <c r="J57" s="1"/>
      <c r="K57" s="1"/>
    </row>
    <row r="58" spans="2:11" s="6" customFormat="1" ht="20.100000000000001" customHeight="1">
      <c r="B58" s="2"/>
      <c r="C58" s="1"/>
      <c r="D58" s="1"/>
      <c r="E58" s="1"/>
      <c r="F58" s="3"/>
      <c r="G58" s="3"/>
      <c r="H58" s="2"/>
      <c r="I58" s="1"/>
      <c r="J58" s="1"/>
      <c r="K58" s="1"/>
    </row>
    <row r="59" spans="2:11" s="6" customFormat="1" ht="20.100000000000001" customHeight="1">
      <c r="B59" s="2"/>
      <c r="C59" s="1"/>
      <c r="D59" s="1"/>
      <c r="E59" s="1"/>
      <c r="F59" s="3"/>
      <c r="G59" s="3"/>
      <c r="H59" s="2"/>
      <c r="I59" s="1"/>
      <c r="J59" s="1"/>
      <c r="K59" s="1"/>
    </row>
    <row r="60" spans="2:11" s="6" customFormat="1" ht="20.100000000000001" customHeight="1">
      <c r="B60" s="2"/>
      <c r="C60" s="1"/>
      <c r="D60" s="1"/>
      <c r="E60" s="1"/>
      <c r="F60" s="3"/>
      <c r="G60" s="3"/>
      <c r="H60" s="2"/>
      <c r="I60" s="1"/>
      <c r="J60" s="1"/>
      <c r="K60" s="1"/>
    </row>
    <row r="61" spans="2:11" s="6" customFormat="1" ht="20.100000000000001" customHeight="1">
      <c r="B61" s="2"/>
      <c r="C61" s="1"/>
      <c r="D61" s="1"/>
      <c r="E61" s="1"/>
      <c r="F61" s="3"/>
      <c r="G61" s="3"/>
      <c r="H61" s="2"/>
      <c r="I61" s="1"/>
      <c r="J61" s="1"/>
      <c r="K61" s="1"/>
    </row>
    <row r="62" spans="2:11" s="6" customFormat="1" ht="20.100000000000001" customHeight="1">
      <c r="B62" s="2"/>
      <c r="C62" s="1"/>
      <c r="D62" s="1"/>
      <c r="E62" s="1"/>
      <c r="F62" s="3"/>
      <c r="G62" s="3"/>
      <c r="H62" s="2"/>
      <c r="I62" s="1"/>
      <c r="J62" s="1"/>
      <c r="K62" s="1"/>
    </row>
    <row r="63" spans="2:11" s="6" customFormat="1" ht="20.100000000000001" customHeight="1">
      <c r="B63" s="2"/>
      <c r="C63" s="1"/>
      <c r="D63" s="1"/>
      <c r="E63" s="1"/>
      <c r="F63" s="3"/>
      <c r="G63" s="3"/>
      <c r="H63" s="2"/>
      <c r="I63" s="1"/>
      <c r="J63" s="1"/>
      <c r="K63" s="1"/>
    </row>
    <row r="64" spans="2:11" s="6" customFormat="1" ht="20.100000000000001" customHeight="1">
      <c r="B64" s="2"/>
      <c r="C64" s="1"/>
      <c r="D64" s="1"/>
      <c r="E64" s="1"/>
      <c r="F64" s="3"/>
      <c r="G64" s="3"/>
      <c r="H64" s="2"/>
      <c r="I64" s="1"/>
      <c r="J64" s="1"/>
      <c r="K64" s="1"/>
    </row>
    <row r="65" spans="2:11" s="6" customFormat="1" ht="20.100000000000001" customHeight="1">
      <c r="B65" s="2"/>
      <c r="C65" s="1"/>
      <c r="D65" s="1"/>
      <c r="E65" s="1"/>
      <c r="F65" s="3"/>
      <c r="G65" s="3"/>
      <c r="H65" s="2"/>
      <c r="I65" s="1"/>
      <c r="J65" s="1"/>
      <c r="K65" s="1"/>
    </row>
    <row r="66" spans="2:11" s="6" customFormat="1" ht="20.100000000000001" customHeight="1">
      <c r="B66" s="2"/>
      <c r="C66" s="1"/>
      <c r="D66" s="1"/>
      <c r="E66" s="1"/>
      <c r="F66" s="3"/>
      <c r="G66" s="3"/>
      <c r="H66" s="2"/>
      <c r="I66" s="1"/>
      <c r="J66" s="1"/>
      <c r="K66" s="1"/>
    </row>
    <row r="67" spans="2:11" s="6" customFormat="1" ht="20.100000000000001" customHeight="1">
      <c r="B67" s="2"/>
      <c r="C67" s="1"/>
      <c r="D67" s="1"/>
      <c r="E67" s="1"/>
      <c r="F67" s="3"/>
      <c r="G67" s="3"/>
      <c r="H67" s="2"/>
      <c r="I67" s="1"/>
      <c r="J67" s="1"/>
      <c r="K67" s="1"/>
    </row>
    <row r="68" spans="2:11" s="6" customFormat="1" ht="20.100000000000001" customHeight="1">
      <c r="B68" s="2"/>
      <c r="C68" s="1"/>
      <c r="D68" s="1"/>
      <c r="E68" s="1"/>
      <c r="F68" s="3"/>
      <c r="G68" s="3"/>
      <c r="H68" s="2"/>
      <c r="I68" s="1"/>
      <c r="J68" s="1"/>
      <c r="K68" s="1"/>
    </row>
  </sheetData>
  <mergeCells count="7">
    <mergeCell ref="C39:G39"/>
    <mergeCell ref="C17:G17"/>
    <mergeCell ref="C19:G19"/>
    <mergeCell ref="C22:G22"/>
    <mergeCell ref="C26:G26"/>
    <mergeCell ref="C28:G28"/>
    <mergeCell ref="C31:G31"/>
  </mergeCells>
  <phoneticPr fontId="12"/>
  <printOptions horizontalCentered="1"/>
  <pageMargins left="0.39370078740157483" right="3.937007874015748E-2" top="0.59055118110236227" bottom="0.47244094488188981" header="0.31496062992125984" footer="0.19685039370078741"/>
  <pageSetup paperSize="9" scale="83"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積算内訳書</vt:lpstr>
      <vt:lpstr>積算内訳書!Print_Area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2020-08-28T04:53:50Z</dcterms:created>
  <dcterms:modified xsi:type="dcterms:W3CDTF">2026-08-25T08:03:11Z</dcterms:modified>
  <cp:category/>
  <cp:contentStatus/>
</cp:coreProperties>
</file>