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defaultThemeVersion="124226"/>
  <xr:revisionPtr revIDLastSave="0" documentId="13_ncr:1_{5AA8AB2A-C55D-4E9D-87DC-5A7683B56F7E}" xr6:coauthVersionLast="47" xr6:coauthVersionMax="47" xr10:uidLastSave="{00000000-0000-0000-0000-000000000000}"/>
  <bookViews>
    <workbookView xWindow="390" yWindow="390" windowWidth="28005" windowHeight="13230" xr2:uid="{AEC96358-C88C-4EBE-B50C-4BA5E20ECDC9}"/>
  </bookViews>
  <sheets>
    <sheet name="様式_3年度（定額）" sheetId="59" r:id="rId1"/>
    <sheet name="ドロップダウンリスト" sheetId="58" state="hidden" r:id="rId2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'様式_3年度（定額）'!$B$1:$G$28</definedName>
    <definedName name="概算払い経費内訳書">#REF!</definedName>
    <definedName name="概算払い請求書">#REF!</definedName>
    <definedName name="基本情報">#REF!</definedName>
    <definedName name="見・契_経費内訳書">#REF!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9" l="1"/>
  <c r="F15" i="59" s="1"/>
  <c r="F18" i="59" s="1"/>
  <c r="F16" i="59"/>
  <c r="F13" i="59"/>
  <c r="F12" i="59"/>
  <c r="F11" i="59"/>
  <c r="F10" i="59"/>
  <c r="F9" i="59" s="1"/>
  <c r="F6" i="59" s="1"/>
  <c r="F19" i="59" l="1"/>
  <c r="F20" i="59" s="1"/>
  <c r="F21" i="59" l="1"/>
  <c r="F22" i="5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" authorId="0" shapeId="0" xr:uid="{4A2D79CB-9A6C-40D1-B2F9-13ECC466B0E5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  <comment ref="F20" authorId="0" shapeId="0" xr:uid="{EF8F92FB-479C-4021-883A-7068241EF152}">
      <text>
        <r>
          <rPr>
            <sz val="9"/>
            <color indexed="81"/>
            <rFont val="MS P ゴシック"/>
            <family val="3"/>
            <charset val="128"/>
          </rPr>
          <t>1年度分×3の計算式が入っています。異なる方法で積算する場合は様式を適宜編集してください。</t>
        </r>
      </text>
    </comment>
  </commentList>
</comments>
</file>

<file path=xl/sharedStrings.xml><?xml version="1.0" encoding="utf-8"?>
<sst xmlns="http://schemas.openxmlformats.org/spreadsheetml/2006/main" count="51" uniqueCount="42">
  <si>
    <t>項　　目</t>
    <phoneticPr fontId="7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</si>
  <si>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</si>
  <si>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</si>
  <si>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</si>
  <si>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２．研修旅費</t>
    <rPh sb="2" eb="4">
      <t>ケンシュウ</t>
    </rPh>
    <rPh sb="4" eb="6">
      <t>リョヒ</t>
    </rPh>
    <phoneticPr fontId="7"/>
  </si>
  <si>
    <t>(1)旅費</t>
    <rPh sb="3" eb="5">
      <t>リョヒ</t>
    </rPh>
    <phoneticPr fontId="7"/>
  </si>
  <si>
    <t>３．国外講師招聘費</t>
    <rPh sb="2" eb="4">
      <t>コクガイ</t>
    </rPh>
    <rPh sb="4" eb="6">
      <t>コウシ</t>
    </rPh>
    <rPh sb="6" eb="8">
      <t>ショウヘイ</t>
    </rPh>
    <rPh sb="8" eb="9">
      <t>ヒ</t>
    </rPh>
    <phoneticPr fontId="7"/>
  </si>
  <si>
    <t>４．研修諸経費</t>
    <rPh sb="2" eb="4">
      <t>ケンシュウ</t>
    </rPh>
    <rPh sb="4" eb="7">
      <t>ショケイヒ</t>
    </rPh>
    <phoneticPr fontId="7"/>
  </si>
  <si>
    <t>Ⅱ．業務人件費</t>
    <rPh sb="2" eb="4">
      <t>ギョウム</t>
    </rPh>
    <rPh sb="4" eb="7">
      <t>ジンケンヒ</t>
    </rPh>
    <phoneticPr fontId="7"/>
  </si>
  <si>
    <t>Ⅲ．業務管理費</t>
    <rPh sb="2" eb="4">
      <t>ギョウム</t>
    </rPh>
    <rPh sb="4" eb="7">
      <t>カンリヒ</t>
    </rPh>
    <phoneticPr fontId="7"/>
  </si>
  <si>
    <t>／日</t>
    <rPh sb="1" eb="2">
      <t>ニチ</t>
    </rPh>
    <phoneticPr fontId="6"/>
  </si>
  <si>
    <t>／泊</t>
    <rPh sb="1" eb="2">
      <t>ハク</t>
    </rPh>
    <phoneticPr fontId="6"/>
  </si>
  <si>
    <t>Ⅳ．1年度分小計（Ⅰ.＋Ⅱ.＋Ⅲ.）</t>
    <rPh sb="3" eb="5">
      <t>ネンド</t>
    </rPh>
    <rPh sb="5" eb="6">
      <t>ブン</t>
    </rPh>
    <rPh sb="6" eb="7">
      <t>ショウ</t>
    </rPh>
    <rPh sb="7" eb="8">
      <t>ケイ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</si>
  <si>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</si>
  <si>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合　　計（Ⅴ.＋Ⅵ.）</t>
    <rPh sb="0" eb="1">
      <t>ゴウ</t>
    </rPh>
    <rPh sb="3" eb="4">
      <t>ケイ</t>
    </rPh>
    <phoneticPr fontId="7"/>
  </si>
  <si>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</si>
  <si>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(1)航空賃</t>
    <rPh sb="3" eb="5">
      <t>コウクウ</t>
    </rPh>
    <rPh sb="5" eb="6">
      <t>チン</t>
    </rPh>
    <phoneticPr fontId="7"/>
  </si>
  <si>
    <t>(2)本邦滞在費</t>
    <rPh sb="3" eb="5">
      <t>ホンポウ</t>
    </rPh>
    <rPh sb="5" eb="7">
      <t>タイザイ</t>
    </rPh>
    <rPh sb="7" eb="8">
      <t>ヒ</t>
    </rPh>
    <phoneticPr fontId="7"/>
  </si>
  <si>
    <t>(3)内国旅費</t>
    <rPh sb="3" eb="5">
      <t>ナイコク</t>
    </rPh>
    <rPh sb="5" eb="7">
      <t>リョヒ</t>
    </rPh>
    <phoneticPr fontId="7"/>
  </si>
  <si>
    <t>(4)講師謝金</t>
    <rPh sb="3" eb="5">
      <t>コウシ</t>
    </rPh>
    <rPh sb="5" eb="7">
      <t>シャキン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</si>
  <si>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</si>
  <si>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　　２．事務管理者</t>
    <rPh sb="4" eb="6">
      <t>ジム</t>
    </rPh>
    <rPh sb="6" eb="9">
      <t>カンリシャ</t>
    </rPh>
    <phoneticPr fontId="9"/>
  </si>
  <si>
    <r>
      <t>Ⅴ．3年度分小計（Ⅳ.×３）</t>
    </r>
    <r>
      <rPr>
        <b/>
        <u/>
        <sz val="11"/>
        <rFont val="ＭＳ Ｐゴシック"/>
        <family val="3"/>
        <charset val="128"/>
      </rPr>
      <t>(＝入札金額）</t>
    </r>
    <rPh sb="3" eb="5">
      <t>ネンド</t>
    </rPh>
    <rPh sb="5" eb="6">
      <t>ブン</t>
    </rPh>
    <rPh sb="6" eb="7">
      <t>ショウ</t>
    </rPh>
    <rPh sb="7" eb="8">
      <t>ケイ</t>
    </rPh>
    <rPh sb="16" eb="18">
      <t>ニュウサツ</t>
    </rPh>
    <rPh sb="18" eb="20">
      <t>キンガク</t>
    </rPh>
    <phoneticPr fontId="7"/>
  </si>
  <si>
    <t>（単位：円）</t>
    <rPh sb="1" eb="3">
      <t>タンイ</t>
    </rPh>
    <rPh sb="4" eb="5">
      <t>エン</t>
    </rPh>
    <phoneticPr fontId="42"/>
  </si>
  <si>
    <t>単価</t>
    <rPh sb="0" eb="2">
      <t>タンカ</t>
    </rPh>
    <phoneticPr fontId="42"/>
  </si>
  <si>
    <t>数量</t>
    <rPh sb="0" eb="2">
      <t>スウリョウ</t>
    </rPh>
    <phoneticPr fontId="42"/>
  </si>
  <si>
    <t>単位</t>
    <rPh sb="0" eb="2">
      <t>タンイ</t>
    </rPh>
    <phoneticPr fontId="42"/>
  </si>
  <si>
    <t>計</t>
    <rPh sb="0" eb="1">
      <t>ケイ</t>
    </rPh>
    <phoneticPr fontId="42"/>
  </si>
  <si>
    <t>式</t>
    <rPh sb="0" eb="1">
      <t>シキ</t>
    </rPh>
    <phoneticPr fontId="42"/>
  </si>
  <si>
    <t>※定額計上</t>
    <rPh sb="1" eb="3">
      <t>テイガク</t>
    </rPh>
    <rPh sb="3" eb="5">
      <t>ケイジョウ</t>
    </rPh>
    <phoneticPr fontId="42"/>
  </si>
  <si>
    <t>※定額計上</t>
    <phoneticPr fontId="42"/>
  </si>
  <si>
    <t>人日</t>
    <rPh sb="0" eb="2">
      <t>ニンニチ</t>
    </rPh>
    <phoneticPr fontId="42"/>
  </si>
  <si>
    <t>（管理費率を入力→）</t>
    <rPh sb="1" eb="5">
      <t>カンリヒリツ</t>
    </rPh>
    <rPh sb="6" eb="8">
      <t>ニュウリョク</t>
    </rPh>
    <phoneticPr fontId="42"/>
  </si>
  <si>
    <t>％</t>
    <phoneticPr fontId="42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</si>
  <si>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42"/>
  </si>
  <si>
    <t>【参考：単価情報（直接経費）】</t>
    <rPh sb="1" eb="3">
      <t>サンコウ</t>
    </rPh>
    <rPh sb="4" eb="6">
      <t>タンカ</t>
    </rPh>
    <rPh sb="6" eb="8">
      <t>ジョウホウ</t>
    </rPh>
    <rPh sb="9" eb="11">
      <t>チョクセツ</t>
    </rPh>
    <rPh sb="11" eb="13">
      <t>ケイヒ</t>
    </rPh>
    <phoneticPr fontId="42"/>
  </si>
  <si>
    <t>円（税抜）</t>
    <rPh sb="0" eb="1">
      <t>エン</t>
    </rPh>
    <rPh sb="2" eb="4">
      <t>ゼイヌキ</t>
    </rPh>
    <phoneticPr fontId="42"/>
  </si>
  <si>
    <t>単位（選択または直接入力）</t>
    <rPh sb="0" eb="2">
      <t>タンイ</t>
    </rPh>
    <rPh sb="3" eb="5">
      <t>センタク</t>
    </rPh>
    <rPh sb="8" eb="10">
      <t>チョクセツ</t>
    </rPh>
    <rPh sb="10" eb="12">
      <t>ニュウリョク</t>
    </rPh>
    <phoneticPr fontId="42"/>
  </si>
  <si>
    <t>-</t>
    <phoneticPr fontId="42"/>
  </si>
  <si>
    <t>　　日当</t>
    <rPh sb="2" eb="4">
      <t>ニットウ</t>
    </rPh>
    <phoneticPr fontId="42"/>
  </si>
  <si>
    <t>　　宿泊料</t>
    <rPh sb="2" eb="5">
      <t>シュクハクリョウ</t>
    </rPh>
    <phoneticPr fontId="42"/>
  </si>
  <si>
    <t>別紙4</t>
    <rPh sb="0" eb="2">
      <t>ベッシ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</si>
</sst>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3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rgb="FFD9D9D9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CCFFFF"/>
        <bgColor rgb="FF000000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79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21" xfId="1" applyFont="1" applyBorder="1" applyAlignment="1">
      <alignment horizontal="center" vertical="center"/>
    </xf>
    <xf numFmtId="0" fontId="37" fillId="0" borderId="0" xfId="1" applyFont="1" applyAlignment="1">
      <alignment horizontal="right"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4" xfId="1" applyFont="1" applyBorder="1" applyAlignment="1">
      <alignment horizontal="left" vertical="center"/>
    </xf>
    <xf numFmtId="0" fontId="32" fillId="0" borderId="10" xfId="1" applyFont="1" applyBorder="1" applyAlignment="1">
      <alignment horizontal="left" vertical="center" indent="2"/>
    </xf>
    <xf numFmtId="0" fontId="32" fillId="0" borderId="27" xfId="1" applyFont="1" applyBorder="1" applyAlignment="1">
      <alignment horizontal="left" vertical="center"/>
    </xf>
    <xf numFmtId="0" fontId="32" fillId="0" borderId="14" xfId="1" applyFont="1" applyBorder="1" applyAlignment="1">
      <alignment vertical="center" wrapText="1"/>
    </xf>
    <xf numFmtId="0" fontId="32" fillId="0" borderId="35" xfId="1" applyFont="1" applyBorder="1" applyAlignment="1">
      <alignment vertical="center" wrapText="1"/>
    </xf>
    <xf numFmtId="0" fontId="32" fillId="0" borderId="22" xfId="1" applyFont="1" applyBorder="1" applyAlignment="1">
      <alignment horizontal="center" vertical="center"/>
    </xf>
    <xf numFmtId="38" fontId="32" fillId="0" borderId="0" xfId="2" applyFont="1" applyFill="1" applyBorder="1" applyAlignment="1">
      <alignment vertical="center"/>
    </xf>
    <xf numFmtId="0" fontId="37" fillId="0" borderId="26" xfId="1" applyFont="1" applyBorder="1" applyAlignment="1">
      <alignment horizontal="center" vertical="center"/>
    </xf>
    <xf numFmtId="38" fontId="37" fillId="0" borderId="22" xfId="2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0" xfId="1" applyFont="1" applyBorder="1" applyAlignment="1">
      <alignment horizontal="left" vertical="center" indent="1"/>
    </xf>
    <xf numFmtId="0" fontId="32" fillId="0" borderId="0" xfId="1" applyFont="1" applyAlignment="1">
      <alignment horizontal="right" vertical="center"/>
    </xf>
    <xf numFmtId="0" fontId="32" fillId="18" borderId="15" xfId="1" applyFont="1" applyFill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34" xfId="2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7" fillId="18" borderId="10" xfId="1" applyFont="1" applyFill="1" applyBorder="1" applyAlignment="1">
      <alignment horizontal="center" vertical="center"/>
    </xf>
    <xf numFmtId="0" fontId="37" fillId="18" borderId="10" xfId="1" applyFont="1" applyFill="1" applyBorder="1" applyAlignment="1">
      <alignment horizontal="left" vertical="center" indent="1"/>
    </xf>
    <xf numFmtId="177" fontId="32" fillId="18" borderId="10" xfId="62" applyNumberFormat="1" applyFont="1" applyFill="1" applyBorder="1" applyAlignment="1">
      <alignment vertical="center"/>
    </xf>
    <xf numFmtId="38" fontId="32" fillId="18" borderId="20" xfId="2" applyFont="1" applyFill="1" applyBorder="1" applyAlignment="1">
      <alignment vertical="center"/>
    </xf>
    <xf numFmtId="0" fontId="32" fillId="19" borderId="10" xfId="1" applyFont="1" applyFill="1" applyBorder="1" applyAlignment="1">
      <alignment horizontal="left" vertical="center" indent="1"/>
    </xf>
    <xf numFmtId="0" fontId="37" fillId="19" borderId="10" xfId="1" applyFont="1" applyFill="1" applyBorder="1" applyAlignment="1">
      <alignment horizontal="left" vertical="center" indent="1"/>
    </xf>
    <xf numFmtId="177" fontId="32" fillId="19" borderId="10" xfId="62" applyNumberFormat="1" applyFont="1" applyFill="1" applyBorder="1" applyAlignment="1">
      <alignment vertical="center"/>
    </xf>
    <xf numFmtId="0" fontId="32" fillId="20" borderId="10" xfId="1" applyFont="1" applyFill="1" applyBorder="1" applyAlignment="1">
      <alignment horizontal="left" vertical="center" indent="1"/>
    </xf>
    <xf numFmtId="0" fontId="32" fillId="19" borderId="31" xfId="1" applyFont="1" applyFill="1" applyBorder="1" applyAlignment="1">
      <alignment horizontal="left" vertical="center"/>
    </xf>
    <xf numFmtId="0" fontId="32" fillId="19" borderId="32" xfId="1" applyFont="1" applyFill="1" applyBorder="1" applyAlignment="1">
      <alignment horizontal="left" vertical="center"/>
    </xf>
    <xf numFmtId="0" fontId="32" fillId="19" borderId="33" xfId="1" applyFont="1" applyFill="1" applyBorder="1" applyAlignment="1">
      <alignment horizontal="left" vertical="center"/>
    </xf>
    <xf numFmtId="177" fontId="32" fillId="19" borderId="33" xfId="62" applyNumberFormat="1" applyFont="1" applyFill="1" applyBorder="1" applyAlignment="1">
      <alignment vertical="center"/>
    </xf>
    <xf numFmtId="0" fontId="32" fillId="0" borderId="34" xfId="1" applyFont="1" applyBorder="1" applyAlignment="1">
      <alignment vertical="center"/>
    </xf>
    <xf numFmtId="0" fontId="32" fillId="20" borderId="16" xfId="1" applyFont="1" applyFill="1" applyBorder="1" applyAlignment="1">
      <alignment horizontal="left" vertical="center"/>
    </xf>
    <xf numFmtId="0" fontId="32" fillId="20" borderId="12" xfId="1" applyFont="1" applyFill="1" applyBorder="1" applyAlignment="1">
      <alignment horizontal="left" vertical="center"/>
    </xf>
    <xf numFmtId="0" fontId="32" fillId="0" borderId="12" xfId="1" applyFont="1" applyBorder="1" applyAlignment="1">
      <alignment horizontal="center" vertical="center"/>
    </xf>
    <xf numFmtId="0" fontId="32" fillId="0" borderId="17" xfId="1" applyFont="1" applyBorder="1" applyAlignment="1">
      <alignment vertical="center"/>
    </xf>
    <xf numFmtId="0" fontId="32" fillId="20" borderId="30" xfId="1" applyFont="1" applyFill="1" applyBorder="1" applyAlignment="1">
      <alignment horizontal="left" vertical="center"/>
    </xf>
    <xf numFmtId="0" fontId="32" fillId="20" borderId="13" xfId="1" applyFont="1" applyFill="1" applyBorder="1" applyAlignment="1">
      <alignment horizontal="left" vertical="center"/>
    </xf>
    <xf numFmtId="0" fontId="32" fillId="0" borderId="11" xfId="1" applyFont="1" applyBorder="1" applyAlignment="1">
      <alignment horizontal="center" vertical="center"/>
    </xf>
    <xf numFmtId="0" fontId="32" fillId="0" borderId="19" xfId="1" applyFont="1" applyBorder="1" applyAlignment="1">
      <alignment vertical="center"/>
    </xf>
    <xf numFmtId="0" fontId="32" fillId="19" borderId="21" xfId="1" applyFont="1" applyFill="1" applyBorder="1" applyAlignment="1">
      <alignment horizontal="left" vertical="center"/>
    </xf>
    <xf numFmtId="0" fontId="32" fillId="19" borderId="22" xfId="1" applyFont="1" applyFill="1" applyBorder="1" applyAlignment="1">
      <alignment horizontal="left" vertical="center"/>
    </xf>
    <xf numFmtId="9" fontId="32" fillId="20" borderId="22" xfId="66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center" vertical="center"/>
    </xf>
    <xf numFmtId="177" fontId="32" fillId="19" borderId="22" xfId="62" applyNumberFormat="1" applyFont="1" applyFill="1" applyBorder="1" applyAlignment="1">
      <alignment vertical="center"/>
    </xf>
    <xf numFmtId="0" fontId="32" fillId="0" borderId="23" xfId="1" applyFont="1" applyBorder="1" applyAlignment="1">
      <alignment vertical="center"/>
    </xf>
    <xf numFmtId="0" fontId="32" fillId="0" borderId="21" xfId="1" applyFont="1" applyBorder="1" applyAlignment="1">
      <alignment horizontal="left" vertical="center"/>
    </xf>
    <xf numFmtId="0" fontId="32" fillId="0" borderId="26" xfId="1" applyFont="1" applyBorder="1" applyAlignment="1">
      <alignment horizontal="left" vertical="center"/>
    </xf>
    <xf numFmtId="0" fontId="32" fillId="0" borderId="28" xfId="1" applyFont="1" applyBorder="1" applyAlignment="1">
      <alignment horizontal="left" vertical="center"/>
    </xf>
    <xf numFmtId="0" fontId="32" fillId="0" borderId="36" xfId="1" applyFont="1" applyBorder="1" applyAlignment="1">
      <alignment horizontal="left" vertical="center"/>
    </xf>
    <xf numFmtId="177" fontId="32" fillId="18" borderId="36" xfId="62" applyNumberFormat="1" applyFont="1" applyFill="1" applyBorder="1" applyAlignment="1">
      <alignment vertical="center"/>
    </xf>
    <xf numFmtId="0" fontId="37" fillId="0" borderId="19" xfId="1" applyFont="1" applyBorder="1" applyAlignment="1">
      <alignment vertical="center"/>
    </xf>
    <xf numFmtId="0" fontId="32" fillId="0" borderId="37" xfId="1" applyFont="1" applyBorder="1" applyAlignment="1">
      <alignment horizontal="left" vertical="center"/>
    </xf>
    <xf numFmtId="177" fontId="32" fillId="18" borderId="24" xfId="62" applyNumberFormat="1" applyFont="1" applyFill="1" applyBorder="1" applyAlignment="1">
      <alignment vertical="center"/>
    </xf>
    <xf numFmtId="0" fontId="37" fillId="0" borderId="25" xfId="1" applyFont="1" applyBorder="1" applyAlignment="1">
      <alignment vertical="center"/>
    </xf>
    <xf numFmtId="0" fontId="32" fillId="0" borderId="14" xfId="1" applyFont="1" applyBorder="1" applyAlignment="1">
      <alignment horizontal="left" vertical="center" wrapText="1"/>
    </xf>
    <xf numFmtId="0" fontId="32" fillId="0" borderId="26" xfId="1" applyFont="1" applyBorder="1" applyAlignment="1">
      <alignment horizontal="left" vertical="center" wrapText="1"/>
    </xf>
    <xf numFmtId="0" fontId="32" fillId="0" borderId="28" xfId="1" applyFont="1" applyBorder="1" applyAlignment="1">
      <alignment horizontal="left" vertical="center" wrapText="1"/>
    </xf>
    <xf numFmtId="0" fontId="32" fillId="0" borderId="29" xfId="1" applyFont="1" applyBorder="1" applyAlignment="1">
      <alignment horizontal="left" vertical="center" wrapText="1"/>
    </xf>
    <xf numFmtId="177" fontId="32" fillId="18" borderId="29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0" xfId="1" applyFont="1" applyAlignment="1">
      <alignment horizontal="right" vertical="center"/>
    </xf>
    <xf numFmtId="38" fontId="32" fillId="19" borderId="10" xfId="62" applyFont="1" applyFill="1" applyBorder="1" applyAlignment="1">
      <alignment horizontal="center" vertical="center"/>
    </xf>
    <xf numFmtId="38" fontId="32" fillId="19" borderId="10" xfId="2" applyFont="1" applyFill="1" applyBorder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38" fontId="32" fillId="0" borderId="10" xfId="2" applyFont="1" applyFill="1" applyBorder="1" applyAlignment="1">
      <alignment horizontal="center" vertical="center"/>
    </xf>
    <xf numFmtId="38" fontId="32" fillId="0" borderId="10" xfId="56" applyNumberFormat="1" applyFont="1" applyFill="1" applyBorder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E7FF"/>
      <color rgb="FFFFFF99"/>
      <color rgb="FFFFFF66"/>
      <color rgb="FFEEF3F8"/>
      <color rgb="FF0000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0</xdr:row>
      <xdr:rowOff>142875</xdr:rowOff>
    </xdr:from>
    <xdr:to>
      <xdr:col>18</xdr:col>
      <xdr:colOff>131270</xdr:colOff>
      <xdr:row>5</xdr:row>
      <xdr:rowOff>352080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DB857A1-2CB2-4BD3-B870-D54876042DB7}"/>
            </a:ext>
          </a:extLst>
        </xdr:cNvPr>
        <xdr:cNvSpPr/>
      </xdr:nvSpPr>
      <xdr:spPr>
        <a:xfrm>
          <a:off x="10296525" y="142875"/>
          <a:ext cx="5417645" cy="1676055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V.3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年度分小計額（税抜）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95250</xdr:colOff>
      <xdr:row>6</xdr:row>
      <xdr:rowOff>150260</xdr:rowOff>
    </xdr:from>
    <xdr:to>
      <xdr:col>18</xdr:col>
      <xdr:colOff>131270</xdr:colOff>
      <xdr:row>9</xdr:row>
      <xdr:rowOff>271047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D724370-B9DB-42A1-84E0-6BDB9ABFC9E5}"/>
            </a:ext>
          </a:extLst>
        </xdr:cNvPr>
        <xdr:cNvSpPr/>
      </xdr:nvSpPr>
      <xdr:spPr>
        <a:xfrm>
          <a:off x="10296525" y="2036210"/>
          <a:ext cx="5417645" cy="1378087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【JICA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担当者向けコメント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公告時は削除してください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・当該コースで計上不要な項目は削除してください。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・定額計上の経費がある場合は項目（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A30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）と金額（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E30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）を記載してください（仮の数字を入れています）。ない場合は当該行を削除してください。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年度分を調達する場合の様式です。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不要なシートは削除してください。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DFCC-F3AD-4863-B67F-2C2C9C9D3DA9}">
  <sheetPr>
    <tabColor rgb="FF00B050"/>
    <pageSetUpPr fitToPage="1"/>
  </sheetPr>
  <dimension ref="B1:K28"/>
  <sheetViews>
    <sheetView showGridLines="0" tabSelected="1" zoomScaleNormal="100" workbookViewId="0">
      <selection activeCell="B3" sqref="B3:G3"/>
    </sheetView>
  </sheetViews>
  <sheetFormatPr defaultColWidth="9" defaultRowHeight="13.5"/>
  <cols>
    <col min="1" max="1" width="2.5" style="1" customWidth="1"/>
    <col min="2" max="2" width="37.375" style="1" customWidth="1"/>
    <col min="3" max="3" width="20.375" style="1" customWidth="1"/>
    <col min="4" max="4" width="11.875" style="1" customWidth="1"/>
    <col min="5" max="5" width="9.875" style="1" customWidth="1"/>
    <col min="6" max="6" width="19.875" style="17" customWidth="1"/>
    <col min="7" max="7" width="24.375" style="17" customWidth="1"/>
    <col min="8" max="9" width="3.5" style="1" customWidth="1"/>
    <col min="10" max="11" width="5.875" style="1" customWidth="1"/>
    <col min="12" max="12" width="7.125" style="1" customWidth="1"/>
    <col min="13" max="13" width="10.125" style="1" customWidth="1"/>
    <col min="14" max="14" width="2.125" style="1" customWidth="1"/>
    <col min="15" max="16384" width="9" style="1"/>
  </cols>
  <sheetData>
    <row r="1" spans="2:11" ht="15" customHeight="1">
      <c r="F1" s="1"/>
      <c r="G1" s="72" t="s">
        <v>41</v>
      </c>
    </row>
    <row r="2" spans="2:11" ht="17.25">
      <c r="B2" s="4"/>
      <c r="C2" s="4"/>
      <c r="D2" s="4"/>
      <c r="E2" s="4"/>
      <c r="F2" s="7"/>
      <c r="G2" s="7"/>
      <c r="H2" s="6"/>
      <c r="I2" s="6"/>
      <c r="J2" s="6"/>
      <c r="K2" s="6"/>
    </row>
    <row r="3" spans="2:11" ht="17.25">
      <c r="B3" s="75" t="s">
        <v>15</v>
      </c>
      <c r="C3" s="75"/>
      <c r="D3" s="75"/>
      <c r="E3" s="75"/>
      <c r="F3" s="75"/>
      <c r="G3" s="75"/>
    </row>
    <row r="4" spans="2:11" ht="33" customHeight="1" thickBot="1">
      <c r="B4" s="2"/>
      <c r="C4" s="2"/>
      <c r="D4" s="2"/>
      <c r="E4" s="2"/>
      <c r="F4" s="5"/>
      <c r="G4" s="22" t="s">
        <v>23</v>
      </c>
    </row>
    <row r="5" spans="2:11" ht="33" customHeight="1" thickBot="1">
      <c r="B5" s="3" t="s">
        <v>0</v>
      </c>
      <c r="C5" s="16" t="s">
        <v>24</v>
      </c>
      <c r="D5" s="16" t="s">
        <v>25</v>
      </c>
      <c r="E5" s="18" t="s">
        <v>26</v>
      </c>
      <c r="F5" s="19" t="s">
        <v>27</v>
      </c>
      <c r="G5" s="10" t="s">
        <v>1</v>
      </c>
    </row>
    <row r="6" spans="2:11" ht="33" customHeight="1">
      <c r="B6" s="23" t="s">
        <v>2</v>
      </c>
      <c r="C6" s="24"/>
      <c r="D6" s="24"/>
      <c r="E6" s="24"/>
      <c r="F6" s="25">
        <f>SUM(F7,F8,F9,F14)</f>
        <v>155000</v>
      </c>
      <c r="G6" s="26"/>
    </row>
    <row r="7" spans="2:11" ht="33" customHeight="1">
      <c r="B7" s="27" t="s">
        <v>3</v>
      </c>
      <c r="C7" s="27"/>
      <c r="D7" s="28">
        <v>1</v>
      </c>
      <c r="E7" s="29" t="s">
        <v>28</v>
      </c>
      <c r="F7" s="30">
        <v>100000</v>
      </c>
      <c r="G7" s="31" t="s">
        <v>29</v>
      </c>
    </row>
    <row r="8" spans="2:11" ht="33" customHeight="1">
      <c r="B8" s="27" t="s">
        <v>4</v>
      </c>
      <c r="C8" s="27"/>
      <c r="D8" s="28">
        <v>1</v>
      </c>
      <c r="E8" s="29" t="s">
        <v>28</v>
      </c>
      <c r="F8" s="30">
        <v>5000</v>
      </c>
      <c r="G8" s="31" t="s">
        <v>29</v>
      </c>
    </row>
    <row r="9" spans="2:11" ht="33" customHeight="1">
      <c r="B9" s="32" t="s">
        <v>6</v>
      </c>
      <c r="C9" s="32"/>
      <c r="D9" s="33"/>
      <c r="E9" s="33"/>
      <c r="F9" s="34">
        <f>SUM(F10:F13)</f>
        <v>0</v>
      </c>
      <c r="G9" s="9"/>
    </row>
    <row r="10" spans="2:11" ht="33" customHeight="1">
      <c r="B10" s="12" t="s">
        <v>16</v>
      </c>
      <c r="C10" s="35"/>
      <c r="D10" s="20">
        <v>1</v>
      </c>
      <c r="E10" s="21" t="s">
        <v>28</v>
      </c>
      <c r="F10" s="8">
        <f t="shared" ref="F10:F13" si="0">C10*D10</f>
        <v>0</v>
      </c>
      <c r="G10" s="9"/>
    </row>
    <row r="11" spans="2:11" ht="33" customHeight="1">
      <c r="B11" s="12" t="s">
        <v>17</v>
      </c>
      <c r="C11" s="35"/>
      <c r="D11" s="20">
        <v>1</v>
      </c>
      <c r="E11" s="21" t="s">
        <v>28</v>
      </c>
      <c r="F11" s="8">
        <f t="shared" si="0"/>
        <v>0</v>
      </c>
      <c r="G11" s="9"/>
    </row>
    <row r="12" spans="2:11" ht="33" customHeight="1">
      <c r="B12" s="12" t="s">
        <v>18</v>
      </c>
      <c r="C12" s="35"/>
      <c r="D12" s="20">
        <v>1</v>
      </c>
      <c r="E12" s="21" t="s">
        <v>28</v>
      </c>
      <c r="F12" s="8">
        <f t="shared" si="0"/>
        <v>0</v>
      </c>
      <c r="G12" s="9"/>
    </row>
    <row r="13" spans="2:11" ht="33" customHeight="1">
      <c r="B13" s="12" t="s">
        <v>19</v>
      </c>
      <c r="C13" s="35"/>
      <c r="D13" s="20">
        <v>1</v>
      </c>
      <c r="E13" s="21" t="s">
        <v>28</v>
      </c>
      <c r="F13" s="8">
        <f t="shared" si="0"/>
        <v>0</v>
      </c>
      <c r="G13" s="9"/>
    </row>
    <row r="14" spans="2:11" ht="33" customHeight="1" thickBot="1">
      <c r="B14" s="27" t="s">
        <v>7</v>
      </c>
      <c r="C14" s="27"/>
      <c r="D14" s="29"/>
      <c r="E14" s="29"/>
      <c r="F14" s="30">
        <v>50000</v>
      </c>
      <c r="G14" s="31" t="s">
        <v>30</v>
      </c>
    </row>
    <row r="15" spans="2:11" ht="33" customHeight="1">
      <c r="B15" s="36" t="s">
        <v>8</v>
      </c>
      <c r="C15" s="37"/>
      <c r="D15" s="38"/>
      <c r="E15" s="38"/>
      <c r="F15" s="39">
        <f>SUM(F16:F17)</f>
        <v>0</v>
      </c>
      <c r="G15" s="40"/>
    </row>
    <row r="16" spans="2:11" ht="33" customHeight="1">
      <c r="B16" s="15" t="s">
        <v>20</v>
      </c>
      <c r="C16" s="41"/>
      <c r="D16" s="42"/>
      <c r="E16" s="43" t="s">
        <v>31</v>
      </c>
      <c r="F16" s="8">
        <f>C16*D16</f>
        <v>0</v>
      </c>
      <c r="G16" s="44"/>
    </row>
    <row r="17" spans="2:7" ht="33" customHeight="1" thickBot="1">
      <c r="B17" s="14" t="s">
        <v>21</v>
      </c>
      <c r="C17" s="45"/>
      <c r="D17" s="46"/>
      <c r="E17" s="47" t="s">
        <v>31</v>
      </c>
      <c r="F17" s="8">
        <f>C17*D17</f>
        <v>0</v>
      </c>
      <c r="G17" s="48"/>
    </row>
    <row r="18" spans="2:7" ht="33" customHeight="1" thickBot="1">
      <c r="B18" s="49" t="s">
        <v>9</v>
      </c>
      <c r="C18" s="50" t="s">
        <v>32</v>
      </c>
      <c r="D18" s="51"/>
      <c r="E18" s="52" t="s">
        <v>33</v>
      </c>
      <c r="F18" s="53">
        <f>F15*D18</f>
        <v>0</v>
      </c>
      <c r="G18" s="54"/>
    </row>
    <row r="19" spans="2:7" ht="33" customHeight="1" thickBot="1">
      <c r="B19" s="55" t="s">
        <v>12</v>
      </c>
      <c r="C19" s="56"/>
      <c r="D19" s="57"/>
      <c r="E19" s="58"/>
      <c r="F19" s="59">
        <f>SUM(F6,F15,F18)</f>
        <v>155000</v>
      </c>
      <c r="G19" s="60"/>
    </row>
    <row r="20" spans="2:7" ht="33" customHeight="1" thickTop="1" thickBot="1">
      <c r="B20" s="55" t="s">
        <v>22</v>
      </c>
      <c r="C20" s="56"/>
      <c r="D20" s="13"/>
      <c r="E20" s="61"/>
      <c r="F20" s="62">
        <f>F19*3</f>
        <v>465000</v>
      </c>
      <c r="G20" s="63"/>
    </row>
    <row r="21" spans="2:7" ht="33" customHeight="1" thickBot="1">
      <c r="B21" s="64" t="s">
        <v>13</v>
      </c>
      <c r="C21" s="65"/>
      <c r="D21" s="66"/>
      <c r="E21" s="67"/>
      <c r="F21" s="68">
        <f>ROUNDDOWN(F20*0.1,0)</f>
        <v>46500</v>
      </c>
      <c r="G21" s="69" t="s">
        <v>34</v>
      </c>
    </row>
    <row r="22" spans="2:7" ht="33" customHeight="1" thickBot="1">
      <c r="B22" s="11" t="s">
        <v>14</v>
      </c>
      <c r="C22" s="13"/>
      <c r="D22" s="13"/>
      <c r="E22" s="13"/>
      <c r="F22" s="70">
        <f>F20+F21</f>
        <v>511500</v>
      </c>
      <c r="G22" s="69"/>
    </row>
    <row r="23" spans="2:7" ht="27" customHeight="1"/>
    <row r="24" spans="2:7" ht="24" customHeight="1">
      <c r="B24" s="1" t="s">
        <v>35</v>
      </c>
      <c r="F24" s="1"/>
      <c r="G24" s="1"/>
    </row>
    <row r="25" spans="2:7" ht="24" customHeight="1">
      <c r="B25" s="71" t="s">
        <v>4</v>
      </c>
      <c r="C25" s="76" t="s">
        <v>36</v>
      </c>
      <c r="D25" s="76"/>
      <c r="E25" s="76" t="s">
        <v>37</v>
      </c>
      <c r="F25" s="76"/>
    </row>
    <row r="26" spans="2:7" ht="24" customHeight="1">
      <c r="B26" s="12" t="s">
        <v>5</v>
      </c>
      <c r="C26" s="77" t="s">
        <v>38</v>
      </c>
      <c r="D26" s="77"/>
      <c r="E26" s="78" t="s">
        <v>38</v>
      </c>
      <c r="F26" s="78"/>
    </row>
    <row r="27" spans="2:7" ht="24" customHeight="1">
      <c r="B27" s="12" t="s">
        <v>39</v>
      </c>
      <c r="C27" s="73"/>
      <c r="D27" s="73"/>
      <c r="E27" s="74"/>
      <c r="F27" s="74"/>
    </row>
    <row r="28" spans="2:7" ht="24" customHeight="1">
      <c r="B28" s="12" t="s">
        <v>40</v>
      </c>
      <c r="C28" s="73"/>
      <c r="D28" s="73"/>
      <c r="E28" s="74"/>
      <c r="F28" s="74"/>
    </row>
  </sheetData>
  <mergeCells count="9">
    <mergeCell ref="C27:D27"/>
    <mergeCell ref="E27:F27"/>
    <mergeCell ref="C28:D28"/>
    <mergeCell ref="E28:F28"/>
    <mergeCell ref="B3:G3"/>
    <mergeCell ref="C25:D25"/>
    <mergeCell ref="E25:F25"/>
    <mergeCell ref="C26:D26"/>
    <mergeCell ref="E26:F26"/>
  </mergeCells>
  <phoneticPr fontId="6"/>
  <dataValidations count="1">
    <dataValidation imeMode="off" allowBlank="1" showInputMessage="1" showErrorMessage="1" sqref="F6:F22" xr:uid="{5DC59A4D-CE86-4437-919D-7E0500FDB90E}"/>
  </dataValidations>
  <pageMargins left="0.7" right="0.7" top="0.75" bottom="0.75" header="0.3" footer="0.3"/>
  <pageSetup paperSize="9" scale="7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D78C-7DE0-40B7-9BDB-ED6FCFAC67B7}">
  <dimension ref="A1:A2"/>
  <sheetViews>
    <sheetView workbookViewId="0">
      <selection activeCell="E18" sqref="E18"/>
    </sheetView>
  </sheetViews>
  <sheetFormatPr defaultRowHeight="13.5"/>
  <sheetData>
    <row r="1" spans="1:1">
      <c r="A1" t="s">
        <v>10</v>
      </c>
    </row>
    <row r="2" spans="1:1">
      <c r="A2" t="s">
        <v>11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0e0e1-d8cb-499b-a144-081af81390aa" xsi:nil="true"/>
    <lcf76f155ced4ddcb4097134ff3c332f xmlns="3218f1d2-41fa-49fd-9b1d-5e37eef849e3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98E168296104BA0BAA8AA1883D287" ma:contentTypeVersion="22" ma:contentTypeDescription="Create a new document." ma:contentTypeScope="" ma:versionID="7208efbd9ffcd0ebad414ecf5cba8029">
  <xsd:schema xmlns:xsd="http://www.w3.org/2001/XMLSchema" xmlns:xs="http://www.w3.org/2001/XMLSchema" xmlns:p="http://schemas.microsoft.com/office/2006/metadata/properties" xmlns:ns1="http://schemas.microsoft.com/sharepoint/v3" xmlns:ns2="3218f1d2-41fa-49fd-9b1d-5e37eef849e3" xmlns:ns3="eaf0e0e1-d8cb-499b-a144-081af81390aa" xmlns:ns4="748636dd-998d-46fe-bd37-b30397d4c5f7" targetNamespace="http://schemas.microsoft.com/office/2006/metadata/properties" ma:root="true" ma:fieldsID="2c9a7afacbddd88a524117d5115de079" ns1:_="" ns2:_="" ns3:_="" ns4:_="">
    <xsd:import namespace="http://schemas.microsoft.com/sharepoint/v3"/>
    <xsd:import namespace="3218f1d2-41fa-49fd-9b1d-5e37eef849e3"/>
    <xsd:import namespace="eaf0e0e1-d8cb-499b-a144-081af81390aa"/>
    <xsd:import namespace="748636dd-998d-46fe-bd37-b30397d4c5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8f1d2-41fa-49fd-9b1d-5e37eef84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e0e1-d8cb-499b-a144-081af81390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29f8621-febb-4bc4-9fb4-476f8fb7b300}" ma:internalName="TaxCatchAll" ma:showField="CatchAllData" ma:web="eaf0e0e1-d8cb-499b-a144-081af8139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636dd-998d-46fe-bd37-b30397d4c5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A783E6-6B80-44DC-99A2-A036BDD446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7CF643-4E4F-40E5-B304-5E4CB0C384D2}">
  <ds:schemaRefs>
    <ds:schemaRef ds:uri="eaf0e0e1-d8cb-499b-a144-081af81390aa"/>
    <ds:schemaRef ds:uri="http://schemas.microsoft.com/office/2006/documentManagement/types"/>
    <ds:schemaRef ds:uri="3218f1d2-41fa-49fd-9b1d-5e37eef849e3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748636dd-998d-46fe-bd37-b30397d4c5f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43E1622-A0D8-4B2C-B766-A88A74F47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18f1d2-41fa-49fd-9b1d-5e37eef849e3"/>
    <ds:schemaRef ds:uri="eaf0e0e1-d8cb-499b-a144-081af81390aa"/>
    <ds:schemaRef ds:uri="748636dd-998d-46fe-bd37-b30397d4c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様式_3年度（定額）</vt:lpstr>
      <vt:lpstr>ドロップダウンリスト</vt:lpstr>
      <vt:lpstr>'様式_3年度（定額）'!Print_Area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2026-01-27T13:28:50Z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0x0101005DC98E168296104BA0BAA8AA1883D287</vt:lpwstr>
  </property>
  <property fmtid="{D5CDD505-2E9C-101B-9397-08002B2CF9AE}" pid="3" name="MediaServiceImageTags">
    <vt:lpwstr/>
  </property>
</Properties>
</file>