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 filterPrivacy="1" defaultThemeVersion="166925"/>
  <xr:revisionPtr revIDLastSave="0" documentId="13_ncr:1_{2CBBA21D-AAD9-472C-BA04-12E7A66D7BF1}" xr6:coauthVersionLast="47" xr6:coauthVersionMax="47" xr10:uidLastSave="{00000000-0000-0000-0000-000000000000}"/>
  <bookViews>
    <workbookView xWindow="28680" yWindow="-120" windowWidth="29040" windowHeight="1599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積算様式" sheetId="5" r:id="rId3"/>
  </sheets>
  <definedNames>
    <definedName name="_xlnm.Print_Area" localSheetId="1">'作成例＋作成にかかる留意点①イベント実施'!$A$1:$H$61</definedName>
    <definedName name="_xlnm.Print_Area" localSheetId="2">積算様式!$A$1:$H$39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G23" i="5"/>
  <c r="G24" i="5"/>
  <c r="G31" i="5"/>
  <c r="G32" i="5" s="1"/>
  <c r="G36" i="5"/>
  <c r="G18" i="5"/>
  <c r="G19" i="5" s="1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37" i="5" l="1"/>
  <c r="G27" i="5"/>
  <c r="G24" i="3"/>
  <c r="G28" i="3"/>
  <c r="G30" i="3" s="1"/>
  <c r="G51" i="3"/>
  <c r="G40" i="2"/>
  <c r="G24" i="2"/>
  <c r="G49" i="2"/>
  <c r="G39" i="5" l="1"/>
  <c r="G54" i="3"/>
  <c r="G57" i="3"/>
  <c r="G60" i="3" s="1"/>
  <c r="G51" i="2"/>
  <c r="G28" i="2"/>
  <c r="G30" i="2" s="1"/>
  <c r="G54" i="2" l="1"/>
  <c r="G57" i="2" s="1"/>
  <c r="G60" i="2" s="1"/>
</calcChain>
</file>

<file path=xl/sharedStrings.xml><?xml version="1.0" encoding="utf-8"?>
<sst xmlns="http://schemas.openxmlformats.org/spreadsheetml/2006/main" count="237" uniqueCount="97">
  <si>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</si>
  <si>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</si>
  <si>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</si>
  <si>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</si>
  <si>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</si>
  <si>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</si>
  <si>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</si>
  <si>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</si>
  <si>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</si>
  <si>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</si>
  <si>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</si>
  <si>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</si>
  <si>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</si>
  <si>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</si>
  <si>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</si>
  <si>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</si>
  <si>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</si>
  <si>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</si>
  <si>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</si>
  <si>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</si>
  <si>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</si>
  <si>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</si>
  <si>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</si>
  <si>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</si>
  <si>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</si>
  <si>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</si>
  <si>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</si>
  <si>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</si>
  <si>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</si>
  <si>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</si>
  <si>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</si>
  <si>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</si>
  <si>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</si>
  <si>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</si>
  <si>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</si>
  <si>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</si>
  <si>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</si>
  <si>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</si>
  <si>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</si>
  <si>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</si>
  <si>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</si>
  <si>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</si>
  <si>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</si>
  <si>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</si>
  <si>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</si>
  <si>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</si>
  <si>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</si>
  <si>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</si>
  <si>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</si>
  <si>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</si>
  <si>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</si>
  <si>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</si>
  <si>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</si>
  <si>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</si>
  <si>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</si>
  <si>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</si>
  <si>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</si>
  <si>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</si>
  <si>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</si>
  <si>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</si>
  <si>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</si>
  <si>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</si>
  <si>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</si>
  <si>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</si>
  <si>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</si>
  <si>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</si>
  <si>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</si>
  <si>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</si>
  <si>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</si>
  <si>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</si>
  <si>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円（税抜）</t>
    <rPh sb="0" eb="1">
      <t>エン</t>
    </rPh>
    <rPh sb="2" eb="4">
      <t>ゼイヌ</t>
    </rPh>
    <phoneticPr fontId="1"/>
  </si>
  <si>
    <t>積算様式</t>
    <rPh sb="0" eb="2">
      <t>セキサン</t>
    </rPh>
    <rPh sb="2" eb="4">
      <t>ヨウシキ</t>
    </rPh>
    <phoneticPr fontId="1"/>
  </si>
  <si>
    <t>1．機材代金</t>
    <rPh sb="2" eb="4">
      <t>キザイ</t>
    </rPh>
    <rPh sb="4" eb="6">
      <t>ダイキン</t>
    </rPh>
    <phoneticPr fontId="1"/>
  </si>
  <si>
    <t>No.</t>
    <phoneticPr fontId="1"/>
  </si>
  <si>
    <t>機材名</t>
    <rPh sb="0" eb="2">
      <t>キザイ</t>
    </rPh>
    <rPh sb="2" eb="3">
      <t>メイ</t>
    </rPh>
    <phoneticPr fontId="1"/>
  </si>
  <si>
    <t>Autotransformer</t>
  </si>
  <si>
    <t>相</t>
    <rPh sb="0" eb="1">
      <t>ソウ</t>
    </rPh>
    <phoneticPr fontId="1"/>
  </si>
  <si>
    <t>機材費　合計</t>
    <rPh sb="0" eb="2">
      <t>キザイ</t>
    </rPh>
    <rPh sb="2" eb="3">
      <t>ヒ</t>
    </rPh>
    <rPh sb="4" eb="6">
      <t>ゴウケイ</t>
    </rPh>
    <phoneticPr fontId="1"/>
  </si>
  <si>
    <t>2．技師派遣業務費</t>
    <rPh sb="2" eb="4">
      <t>ギシ</t>
    </rPh>
    <rPh sb="4" eb="6">
      <t>ハケン</t>
    </rPh>
    <rPh sb="6" eb="8">
      <t>ギョウム</t>
    </rPh>
    <rPh sb="8" eb="9">
      <t>ヒ</t>
    </rPh>
    <phoneticPr fontId="1"/>
  </si>
  <si>
    <t>業務従事者名</t>
    <rPh sb="0" eb="2">
      <t>ギョウム</t>
    </rPh>
    <rPh sb="2" eb="5">
      <t>ジュウジシャ</t>
    </rPh>
    <rPh sb="5" eb="6">
      <t>メイ</t>
    </rPh>
    <phoneticPr fontId="1"/>
  </si>
  <si>
    <t>据付指導技師</t>
    <phoneticPr fontId="1"/>
  </si>
  <si>
    <t>日</t>
    <rPh sb="0" eb="1">
      <t>ニチ</t>
    </rPh>
    <phoneticPr fontId="1"/>
  </si>
  <si>
    <t>梱包技師</t>
    <rPh sb="0" eb="2">
      <t>コンポウ</t>
    </rPh>
    <rPh sb="2" eb="4">
      <t>ギシ</t>
    </rPh>
    <phoneticPr fontId="1"/>
  </si>
  <si>
    <t>項目</t>
    <rPh sb="0" eb="2">
      <t>コウモク</t>
    </rPh>
    <phoneticPr fontId="1"/>
  </si>
  <si>
    <t>技師派遣にかかる航空券、旅費、その他諸経費</t>
    <rPh sb="0" eb="2">
      <t>ギシ</t>
    </rPh>
    <rPh sb="2" eb="4">
      <t>ハケン</t>
    </rPh>
    <rPh sb="8" eb="11">
      <t>コウクウケン</t>
    </rPh>
    <rPh sb="12" eb="14">
      <t>リョヒ</t>
    </rPh>
    <rPh sb="17" eb="18">
      <t>タ</t>
    </rPh>
    <rPh sb="18" eb="21">
      <t>ショケイヒ</t>
    </rPh>
    <phoneticPr fontId="1"/>
  </si>
  <si>
    <t>定額計上</t>
    <rPh sb="0" eb="2">
      <t>テイガク</t>
    </rPh>
    <rPh sb="2" eb="4">
      <t>ケイジョウ</t>
    </rPh>
    <phoneticPr fontId="1"/>
  </si>
  <si>
    <t>技師派遣費　合計</t>
    <rPh sb="0" eb="2">
      <t>ギシ</t>
    </rPh>
    <rPh sb="2" eb="4">
      <t>ハケン</t>
    </rPh>
    <rPh sb="4" eb="5">
      <t>ヒ</t>
    </rPh>
    <rPh sb="6" eb="8">
      <t>ゴウケイ</t>
    </rPh>
    <phoneticPr fontId="1"/>
  </si>
  <si>
    <t>３．維持管理指導費</t>
    <rPh sb="2" eb="4">
      <t>イジ</t>
    </rPh>
    <rPh sb="4" eb="6">
      <t>カンリ</t>
    </rPh>
    <rPh sb="6" eb="8">
      <t>シドウ</t>
    </rPh>
    <rPh sb="8" eb="9">
      <t>ヒ</t>
    </rPh>
    <phoneticPr fontId="1"/>
  </si>
  <si>
    <t>維持管理技師</t>
    <rPh sb="0" eb="4">
      <t>イジカンリ</t>
    </rPh>
    <rPh sb="4" eb="6">
      <t>ギシ</t>
    </rPh>
    <phoneticPr fontId="1"/>
  </si>
  <si>
    <t>維持管理指導　合計</t>
    <rPh sb="0" eb="2">
      <t>イジ</t>
    </rPh>
    <rPh sb="2" eb="4">
      <t>カンリ</t>
    </rPh>
    <rPh sb="4" eb="6">
      <t>シドウ</t>
    </rPh>
    <rPh sb="7" eb="9">
      <t>ゴウケイ</t>
    </rPh>
    <phoneticPr fontId="1"/>
  </si>
  <si>
    <t>4．梱包・FOB出荷国内経費</t>
    <rPh sb="2" eb="4">
      <t>コンポウ</t>
    </rPh>
    <rPh sb="8" eb="10">
      <t>シュッカ</t>
    </rPh>
    <rPh sb="10" eb="12">
      <t>コクナイ</t>
    </rPh>
    <rPh sb="12" eb="14">
      <t>ケイヒ</t>
    </rPh>
    <phoneticPr fontId="1"/>
  </si>
  <si>
    <t>梱包・FOB出荷国内経費</t>
    <phoneticPr fontId="1"/>
  </si>
  <si>
    <t>梱包・FOB出荷国内経費　合計</t>
    <rPh sb="0" eb="2">
      <t>コンポウ</t>
    </rPh>
    <rPh sb="6" eb="8">
      <t>シュッカ</t>
    </rPh>
    <rPh sb="8" eb="10">
      <t>コクナイ</t>
    </rPh>
    <rPh sb="10" eb="12">
      <t>ケイヒ</t>
    </rPh>
    <rPh sb="13" eb="15">
      <t>ゴウケイ</t>
    </rPh>
    <phoneticPr fontId="1"/>
  </si>
  <si>
    <t>23a00510</t>
    <phoneticPr fontId="1"/>
  </si>
  <si>
    <t>別紙６</t>
    <rPh sb="0" eb="2">
      <t>ベッシ</t>
    </rPh>
    <phoneticPr fontId="1"/>
  </si>
  <si>
    <t>【再公告】ウクライナ国「緊急復旧・復興プロジェクト」向け機材（エネルギー分野）</t>
    <rPh sb="1" eb="4">
      <t>サイコウコク</t>
    </rPh>
    <phoneticPr fontId="1"/>
  </si>
  <si>
    <t>入札金額　合計（１＋２＋３＋４）</t>
    <rPh sb="0" eb="2">
      <t>ニュウサツ</t>
    </rPh>
    <rPh sb="2" eb="4">
      <t>キンガク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</si>
</sst>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u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38" fontId="5" fillId="0" borderId="0" xfId="1" applyFont="1" applyBorder="1" applyAlignment="1"/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55" customHeight="1" x14ac:dyDescent="0.45"/>
  <cols>
    <col min="1" max="1" width="1.796875" style="8" customWidth="1"/>
    <col min="2" max="2" width="3.59765625" style="8" customWidth="1"/>
    <col min="3" max="3" width="18.296875" style="8" customWidth="1"/>
    <col min="4" max="4" width="11" style="8" customWidth="1"/>
    <col min="5" max="5" width="7.296875" style="8" bestFit="1" customWidth="1"/>
    <col min="6" max="6" width="5" style="8" customWidth="1"/>
    <col min="7" max="8" width="20.796875" style="8" customWidth="1"/>
    <col min="9" max="9" width="4.09765625" style="8" customWidth="1"/>
    <col min="10" max="16384" width="8.59765625" style="8"/>
  </cols>
  <sheetData>
    <row r="1" spans="1:8" ht="25.05" customHeight="1" x14ac:dyDescent="0.45">
      <c r="A1" s="57" t="s">
        <v>0</v>
      </c>
      <c r="B1" s="57"/>
      <c r="C1" s="57"/>
      <c r="D1" s="57"/>
      <c r="E1" s="57"/>
      <c r="F1" s="57"/>
      <c r="G1" s="57"/>
      <c r="H1" s="57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55" customHeight="1" x14ac:dyDescent="0.45">
      <c r="A3" s="23"/>
      <c r="B3" s="23"/>
      <c r="C3" s="23"/>
      <c r="D3" s="23"/>
      <c r="E3" s="23"/>
      <c r="F3" s="2" t="s">
        <v>1</v>
      </c>
      <c r="G3" s="56"/>
      <c r="H3" s="56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55" customHeight="1" x14ac:dyDescent="0.45">
      <c r="A5" s="22"/>
      <c r="B5" s="22"/>
      <c r="C5" s="22"/>
      <c r="D5" s="22"/>
      <c r="E5" s="22"/>
      <c r="F5" s="2" t="s">
        <v>2</v>
      </c>
      <c r="G5" s="56"/>
      <c r="H5" s="56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55" customHeight="1" x14ac:dyDescent="0.45">
      <c r="A7" s="22"/>
      <c r="B7" s="22"/>
      <c r="C7" s="22"/>
      <c r="D7" s="2" t="s">
        <v>3</v>
      </c>
      <c r="E7" s="22"/>
      <c r="F7" s="2" t="s">
        <v>4</v>
      </c>
      <c r="G7" s="56"/>
      <c r="H7" s="56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55" customHeight="1" x14ac:dyDescent="0.45">
      <c r="A9" s="22"/>
      <c r="B9" s="22"/>
      <c r="C9" s="22"/>
      <c r="D9" s="2" t="s">
        <v>5</v>
      </c>
      <c r="E9" s="22"/>
      <c r="F9" s="2" t="s">
        <v>6</v>
      </c>
      <c r="G9" s="56"/>
      <c r="H9" s="56"/>
    </row>
    <row r="10" spans="1:8" ht="17.55" customHeight="1" x14ac:dyDescent="0.45">
      <c r="A10" s="22"/>
      <c r="B10" s="22"/>
      <c r="C10" s="22"/>
      <c r="D10" s="21"/>
      <c r="E10" s="22"/>
      <c r="F10" s="2" t="s">
        <v>7</v>
      </c>
      <c r="G10" s="56"/>
      <c r="H10" s="56"/>
    </row>
    <row r="11" spans="1:8" ht="14.4" x14ac:dyDescent="0.45"/>
    <row r="12" spans="1:8" ht="17.55" customHeight="1" x14ac:dyDescent="0.45">
      <c r="B12" s="8" t="s">
        <v>8</v>
      </c>
      <c r="C12" s="8" t="s">
        <v>9</v>
      </c>
      <c r="D12" s="52"/>
      <c r="E12" s="52"/>
      <c r="F12" s="52"/>
      <c r="G12" s="52"/>
      <c r="H12" s="52"/>
    </row>
    <row r="13" spans="1:8" ht="36" customHeight="1" x14ac:dyDescent="0.45">
      <c r="B13" s="8" t="s">
        <v>8</v>
      </c>
      <c r="C13" s="8" t="s">
        <v>10</v>
      </c>
      <c r="D13" s="52"/>
      <c r="E13" s="52"/>
      <c r="F13" s="52"/>
      <c r="G13" s="52"/>
      <c r="H13" s="52"/>
    </row>
    <row r="14" spans="1:8" ht="14.4" x14ac:dyDescent="0.45"/>
    <row r="15" spans="1:8" ht="17.55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55" customHeight="1" x14ac:dyDescent="0.45">
      <c r="B16" s="13" t="s">
        <v>12</v>
      </c>
      <c r="G16" s="2" t="s">
        <v>13</v>
      </c>
      <c r="H16" s="2"/>
    </row>
    <row r="17" spans="1:8" ht="17.55" customHeight="1" x14ac:dyDescent="0.45">
      <c r="C17" s="53" t="s">
        <v>14</v>
      </c>
      <c r="D17" s="53" t="s">
        <v>15</v>
      </c>
      <c r="E17" s="53" t="s">
        <v>16</v>
      </c>
      <c r="F17" s="53"/>
      <c r="G17" s="54" t="s">
        <v>17</v>
      </c>
      <c r="H17" s="55" t="s">
        <v>18</v>
      </c>
    </row>
    <row r="18" spans="1:8" ht="17.55" customHeight="1" x14ac:dyDescent="0.45">
      <c r="C18" s="53"/>
      <c r="D18" s="53"/>
      <c r="E18" s="14" t="s">
        <v>19</v>
      </c>
      <c r="F18" s="14" t="s">
        <v>20</v>
      </c>
      <c r="G18" s="54"/>
      <c r="H18" s="55"/>
    </row>
    <row r="19" spans="1:8" ht="17.55" customHeight="1" x14ac:dyDescent="0.45">
      <c r="C19" s="4"/>
      <c r="D19" s="29"/>
      <c r="E19" s="3"/>
      <c r="F19" s="4"/>
      <c r="G19" s="30">
        <f>ROUNDDOWN(D19*E19,0)</f>
        <v>0</v>
      </c>
      <c r="H19" s="33"/>
    </row>
    <row r="20" spans="1:8" ht="17.55" customHeight="1" x14ac:dyDescent="0.45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55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1:8" ht="17.55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55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5.05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55" customHeight="1" x14ac:dyDescent="0.45">
      <c r="B26" s="13" t="s">
        <v>23</v>
      </c>
      <c r="D26" s="18"/>
    </row>
    <row r="27" spans="1:8" ht="17.55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5.05" customHeight="1" x14ac:dyDescent="0.3">
      <c r="D30" s="20"/>
      <c r="F30" s="24" t="s">
        <v>27</v>
      </c>
      <c r="G30" s="27">
        <f>SUM(G24,G28)</f>
        <v>0</v>
      </c>
      <c r="H30" s="7" t="s">
        <v>22</v>
      </c>
    </row>
    <row r="31" spans="1:8" ht="14.4" x14ac:dyDescent="0.45">
      <c r="F31" s="2"/>
    </row>
    <row r="32" spans="1:8" ht="17.55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55" customHeight="1" x14ac:dyDescent="0.45">
      <c r="B33" s="5" t="s">
        <v>29</v>
      </c>
      <c r="C33" s="6"/>
      <c r="G33" s="2" t="s">
        <v>13</v>
      </c>
      <c r="H33" s="2"/>
    </row>
    <row r="34" spans="2:8" s="21" customFormat="1" ht="17.55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55" customHeight="1" x14ac:dyDescent="0.45">
      <c r="C35" s="3"/>
      <c r="D35" s="29"/>
      <c r="E35" s="3"/>
      <c r="F35" s="4"/>
      <c r="G35" s="30">
        <f>ROUNDDOWN(D35*E35,0)</f>
        <v>0</v>
      </c>
      <c r="H35" s="34"/>
    </row>
    <row r="36" spans="2:8" ht="17.55" customHeight="1" x14ac:dyDescent="0.45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55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2:8" ht="17.55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2:8" ht="17.55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5.05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4.4" x14ac:dyDescent="0.45"/>
    <row r="42" spans="2:8" ht="17.55" customHeight="1" x14ac:dyDescent="0.45">
      <c r="B42" s="5" t="s">
        <v>32</v>
      </c>
      <c r="C42" s="6"/>
      <c r="G42" s="2" t="s">
        <v>13</v>
      </c>
      <c r="H42" s="2"/>
    </row>
    <row r="43" spans="2:8" s="21" customFormat="1" ht="17.55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55" customHeight="1" x14ac:dyDescent="0.45">
      <c r="C44" s="3"/>
      <c r="D44" s="29"/>
      <c r="E44" s="3"/>
      <c r="F44" s="4"/>
      <c r="G44" s="36">
        <f>ROUNDDOWN(D44*E44,0)</f>
        <v>0</v>
      </c>
      <c r="H44" s="38"/>
    </row>
    <row r="45" spans="2:8" ht="17.55" customHeight="1" x14ac:dyDescent="0.45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55" customHeight="1" x14ac:dyDescent="0.45">
      <c r="C46" s="3"/>
      <c r="D46" s="29"/>
      <c r="E46" s="3"/>
      <c r="F46" s="4"/>
      <c r="G46" s="36">
        <f t="shared" si="2"/>
        <v>0</v>
      </c>
      <c r="H46" s="38"/>
    </row>
    <row r="47" spans="2:8" ht="17.55" customHeight="1" x14ac:dyDescent="0.45">
      <c r="C47" s="3"/>
      <c r="D47" s="29"/>
      <c r="E47" s="35"/>
      <c r="F47" s="4"/>
      <c r="G47" s="36">
        <f t="shared" si="2"/>
        <v>0</v>
      </c>
      <c r="H47" s="38"/>
    </row>
    <row r="48" spans="2:8" ht="17.55" customHeight="1" x14ac:dyDescent="0.45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5.05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4.4" x14ac:dyDescent="0.3">
      <c r="G50" s="37"/>
    </row>
    <row r="51" spans="1:8" s="15" customFormat="1" ht="25.05" customHeight="1" x14ac:dyDescent="0.3">
      <c r="D51" s="20"/>
      <c r="F51" s="24" t="s">
        <v>33</v>
      </c>
      <c r="G51" s="27">
        <f>SUM(G40,G49)</f>
        <v>0</v>
      </c>
      <c r="H51" s="7" t="s">
        <v>22</v>
      </c>
    </row>
    <row r="53" spans="1:8" ht="17.55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5.05" customHeight="1" x14ac:dyDescent="0.3">
      <c r="G54" s="28">
        <f>SUM(G30,G51)</f>
        <v>0</v>
      </c>
      <c r="H54" s="7" t="s">
        <v>22</v>
      </c>
    </row>
    <row r="56" spans="1:8" ht="17.55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5.05" customHeight="1" x14ac:dyDescent="0.3">
      <c r="G57" s="27">
        <f>ROUNDDOWN(G54*0.1,0)</f>
        <v>0</v>
      </c>
      <c r="H57" s="7" t="s">
        <v>22</v>
      </c>
    </row>
    <row r="59" spans="1:8" ht="17.55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5.05" customHeight="1" x14ac:dyDescent="0.3">
      <c r="G60" s="27">
        <f>SUM(G54,G57)</f>
        <v>0</v>
      </c>
      <c r="H60" s="7" t="s">
        <v>22</v>
      </c>
    </row>
    <row r="61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55" customHeight="1" x14ac:dyDescent="0.45"/>
  <cols>
    <col min="1" max="1" width="1.796875" style="8" customWidth="1"/>
    <col min="2" max="2" width="3.59765625" style="8" customWidth="1"/>
    <col min="3" max="3" width="18.296875" style="8" customWidth="1"/>
    <col min="4" max="4" width="11" style="8" customWidth="1"/>
    <col min="5" max="5" width="7.296875" style="8" bestFit="1" customWidth="1"/>
    <col min="6" max="6" width="5" style="8" customWidth="1"/>
    <col min="7" max="8" width="20.796875" style="8" customWidth="1"/>
    <col min="9" max="9" width="4.09765625" style="8" customWidth="1"/>
    <col min="10" max="16384" width="8.59765625" style="8"/>
  </cols>
  <sheetData>
    <row r="1" spans="1:8" ht="25.05" customHeight="1" x14ac:dyDescent="0.45">
      <c r="A1" s="57" t="s">
        <v>0</v>
      </c>
      <c r="B1" s="57"/>
      <c r="C1" s="57"/>
      <c r="D1" s="57"/>
      <c r="E1" s="57"/>
      <c r="F1" s="57"/>
      <c r="G1" s="57"/>
      <c r="H1" s="57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55" customHeight="1" x14ac:dyDescent="0.45">
      <c r="A3" s="23"/>
      <c r="B3" s="23"/>
      <c r="C3" s="23"/>
      <c r="D3" s="23"/>
      <c r="E3" s="23"/>
      <c r="F3" s="2" t="s">
        <v>1</v>
      </c>
      <c r="G3" s="56" t="s">
        <v>37</v>
      </c>
      <c r="H3" s="56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55" customHeight="1" x14ac:dyDescent="0.45">
      <c r="A5" s="22"/>
      <c r="B5" s="22"/>
      <c r="C5" s="22"/>
      <c r="D5" s="22"/>
      <c r="E5" s="22"/>
      <c r="F5" s="2" t="s">
        <v>2</v>
      </c>
      <c r="G5" s="56" t="s">
        <v>38</v>
      </c>
      <c r="H5" s="56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55" customHeight="1" x14ac:dyDescent="0.45">
      <c r="A7" s="22"/>
      <c r="B7" s="22"/>
      <c r="C7" s="22"/>
      <c r="D7" s="2" t="s">
        <v>3</v>
      </c>
      <c r="E7" s="22"/>
      <c r="F7" s="2" t="s">
        <v>4</v>
      </c>
      <c r="G7" s="56" t="s">
        <v>39</v>
      </c>
      <c r="H7" s="56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55" customHeight="1" x14ac:dyDescent="0.45">
      <c r="A9" s="22"/>
      <c r="B9" s="22"/>
      <c r="C9" s="22"/>
      <c r="D9" s="2" t="s">
        <v>5</v>
      </c>
      <c r="E9" s="22"/>
      <c r="F9" s="2" t="s">
        <v>6</v>
      </c>
      <c r="G9" s="56" t="s">
        <v>40</v>
      </c>
      <c r="H9" s="56"/>
    </row>
    <row r="10" spans="1:8" ht="17.55" customHeight="1" x14ac:dyDescent="0.45">
      <c r="A10" s="22"/>
      <c r="B10" s="22"/>
      <c r="C10" s="22"/>
      <c r="D10" s="21"/>
      <c r="E10" s="22"/>
      <c r="F10" s="2" t="s">
        <v>7</v>
      </c>
      <c r="G10" s="56" t="s">
        <v>41</v>
      </c>
      <c r="H10" s="56"/>
    </row>
    <row r="11" spans="1:8" ht="14.4" x14ac:dyDescent="0.45"/>
    <row r="12" spans="1:8" ht="17.55" customHeight="1" x14ac:dyDescent="0.45">
      <c r="B12" s="8" t="s">
        <v>8</v>
      </c>
      <c r="C12" s="8" t="s">
        <v>9</v>
      </c>
      <c r="D12" s="52" t="s">
        <v>42</v>
      </c>
      <c r="E12" s="52"/>
      <c r="F12" s="52"/>
      <c r="G12" s="52"/>
      <c r="H12" s="52"/>
    </row>
    <row r="13" spans="1:8" ht="36" customHeight="1" x14ac:dyDescent="0.45">
      <c r="B13" s="8" t="s">
        <v>8</v>
      </c>
      <c r="C13" s="8" t="s">
        <v>10</v>
      </c>
      <c r="D13" s="52" t="s">
        <v>43</v>
      </c>
      <c r="E13" s="52"/>
      <c r="F13" s="52"/>
      <c r="G13" s="52"/>
      <c r="H13" s="52"/>
    </row>
    <row r="14" spans="1:8" ht="14.4" x14ac:dyDescent="0.45"/>
    <row r="15" spans="1:8" ht="17.55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55" customHeight="1" x14ac:dyDescent="0.45">
      <c r="B16" s="13" t="s">
        <v>12</v>
      </c>
      <c r="G16" s="2" t="s">
        <v>13</v>
      </c>
      <c r="H16" s="2"/>
    </row>
    <row r="17" spans="1:8" ht="17.55" customHeight="1" x14ac:dyDescent="0.45">
      <c r="C17" s="53" t="s">
        <v>14</v>
      </c>
      <c r="D17" s="53" t="s">
        <v>15</v>
      </c>
      <c r="E17" s="53" t="s">
        <v>16</v>
      </c>
      <c r="F17" s="53"/>
      <c r="G17" s="54" t="s">
        <v>17</v>
      </c>
      <c r="H17" s="55" t="s">
        <v>18</v>
      </c>
    </row>
    <row r="18" spans="1:8" ht="17.55" customHeight="1" x14ac:dyDescent="0.45">
      <c r="C18" s="53"/>
      <c r="D18" s="53"/>
      <c r="E18" s="14" t="s">
        <v>19</v>
      </c>
      <c r="F18" s="14" t="s">
        <v>20</v>
      </c>
      <c r="G18" s="54"/>
      <c r="H18" s="55"/>
    </row>
    <row r="19" spans="1:8" ht="17.55" customHeight="1" x14ac:dyDescent="0.45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55" customHeight="1" x14ac:dyDescent="0.45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55" customHeight="1" x14ac:dyDescent="0.45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55" customHeight="1" x14ac:dyDescent="0.45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55" customHeight="1" x14ac:dyDescent="0.45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5.05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4.4" x14ac:dyDescent="0.45"/>
    <row r="26" spans="1:8" ht="17.55" customHeight="1" x14ac:dyDescent="0.45">
      <c r="B26" s="13" t="s">
        <v>23</v>
      </c>
      <c r="D26" s="18"/>
    </row>
    <row r="27" spans="1:8" ht="17.55" customHeight="1" x14ac:dyDescent="0.45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4.4" x14ac:dyDescent="0.45">
      <c r="F29" s="2"/>
    </row>
    <row r="30" spans="1:8" s="15" customFormat="1" ht="25.05" customHeight="1" x14ac:dyDescent="0.3">
      <c r="D30" s="20"/>
      <c r="F30" s="24" t="s">
        <v>27</v>
      </c>
      <c r="G30" s="27">
        <f>SUM(G24,G28)</f>
        <v>8019700</v>
      </c>
      <c r="H30" s="7" t="s">
        <v>22</v>
      </c>
    </row>
    <row r="31" spans="1:8" ht="14.4" x14ac:dyDescent="0.45">
      <c r="F31" s="2"/>
    </row>
    <row r="32" spans="1:8" ht="17.55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55" customHeight="1" x14ac:dyDescent="0.45">
      <c r="B33" s="5" t="s">
        <v>29</v>
      </c>
      <c r="C33" s="6" t="s">
        <v>50</v>
      </c>
      <c r="G33" s="2" t="s">
        <v>13</v>
      </c>
      <c r="H33" s="2"/>
    </row>
    <row r="34" spans="2:8" s="21" customFormat="1" ht="17.55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55" customHeight="1" x14ac:dyDescent="0.45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55" customHeight="1" x14ac:dyDescent="0.45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55" customHeight="1" x14ac:dyDescent="0.45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55" customHeight="1" x14ac:dyDescent="0.45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55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5.05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4.4" x14ac:dyDescent="0.45"/>
    <row r="42" spans="2:8" ht="17.55" customHeight="1" x14ac:dyDescent="0.45">
      <c r="B42" s="5" t="s">
        <v>32</v>
      </c>
      <c r="C42" s="6" t="s">
        <v>61</v>
      </c>
      <c r="G42" s="2" t="s">
        <v>13</v>
      </c>
      <c r="H42" s="2"/>
    </row>
    <row r="43" spans="2:8" s="21" customFormat="1" ht="17.55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55" customHeight="1" x14ac:dyDescent="0.45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55" customHeight="1" x14ac:dyDescent="0.45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55" customHeight="1" x14ac:dyDescent="0.45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55" customHeight="1" x14ac:dyDescent="0.45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55" customHeight="1" x14ac:dyDescent="0.45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5.05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4.4" x14ac:dyDescent="0.3">
      <c r="G50" s="37"/>
    </row>
    <row r="51" spans="1:8" s="15" customFormat="1" ht="25.05" customHeight="1" x14ac:dyDescent="0.3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55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5.05" customHeight="1" x14ac:dyDescent="0.3">
      <c r="G54" s="28">
        <f>SUM(G30,G51)</f>
        <v>13089700</v>
      </c>
      <c r="H54" s="7" t="s">
        <v>22</v>
      </c>
    </row>
    <row r="56" spans="1:8" ht="17.55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5.05" customHeight="1" x14ac:dyDescent="0.3">
      <c r="G57" s="27">
        <f>ROUNDDOWN(G54*0.1,0)</f>
        <v>1308970</v>
      </c>
      <c r="H57" s="7" t="s">
        <v>22</v>
      </c>
    </row>
    <row r="59" spans="1:8" ht="17.55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5.05" customHeight="1" x14ac:dyDescent="0.3">
      <c r="G60" s="27">
        <f>SUM(G54,G57)</f>
        <v>14398670</v>
      </c>
      <c r="H60" s="7" t="s">
        <v>22</v>
      </c>
    </row>
    <row r="61" spans="1:8" ht="14.4" x14ac:dyDescent="0.45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4179-CC2D-45E5-B130-57E50D6AD7C1}">
  <sheetPr>
    <tabColor rgb="FFFFFF00"/>
  </sheetPr>
  <dimension ref="A1:H39"/>
  <sheetViews>
    <sheetView tabSelected="1" view="pageBreakPreview" zoomScale="80" zoomScaleNormal="80" zoomScaleSheetLayoutView="80" workbookViewId="0">
      <selection activeCell="K26" sqref="K26"/>
    </sheetView>
  </sheetViews>
  <sheetFormatPr defaultColWidth="8.59765625" defaultRowHeight="17.55" customHeight="1" x14ac:dyDescent="0.45"/>
  <cols>
    <col min="1" max="1" width="1.796875" style="8" customWidth="1"/>
    <col min="2" max="2" width="3.59765625" style="8" customWidth="1"/>
    <col min="3" max="3" width="19.5" style="8" customWidth="1"/>
    <col min="4" max="4" width="11" style="8" customWidth="1"/>
    <col min="5" max="5" width="7.296875" style="8" bestFit="1" customWidth="1"/>
    <col min="6" max="6" width="5" style="8" customWidth="1"/>
    <col min="7" max="8" width="20.796875" style="8" customWidth="1"/>
    <col min="9" max="9" width="4.09765625" style="8" customWidth="1"/>
    <col min="10" max="10" width="19.796875" style="8" bestFit="1" customWidth="1"/>
    <col min="11" max="16384" width="8.59765625" style="8"/>
  </cols>
  <sheetData>
    <row r="1" spans="1:8" ht="15" x14ac:dyDescent="0.45">
      <c r="A1" s="40"/>
      <c r="B1" s="23"/>
      <c r="C1" s="23"/>
      <c r="D1" s="23"/>
      <c r="E1" s="23"/>
      <c r="F1" s="23"/>
      <c r="G1" s="23"/>
      <c r="H1" s="49" t="s">
        <v>94</v>
      </c>
    </row>
    <row r="2" spans="1:8" ht="25.05" customHeight="1" x14ac:dyDescent="0.45">
      <c r="A2" s="57" t="s">
        <v>71</v>
      </c>
      <c r="B2" s="57"/>
      <c r="C2" s="57"/>
      <c r="D2" s="57"/>
      <c r="E2" s="57"/>
      <c r="F2" s="57"/>
      <c r="G2" s="57"/>
      <c r="H2" s="57"/>
    </row>
    <row r="3" spans="1:8" ht="15" x14ac:dyDescent="0.45">
      <c r="A3" s="23"/>
      <c r="B3" s="23"/>
      <c r="C3" s="23"/>
      <c r="D3" s="23"/>
      <c r="E3" s="23"/>
      <c r="F3" s="23"/>
      <c r="G3" s="23"/>
      <c r="H3" s="23"/>
    </row>
    <row r="4" spans="1:8" ht="17.55" customHeight="1" x14ac:dyDescent="0.45">
      <c r="A4" s="23"/>
      <c r="B4" s="23"/>
      <c r="C4" s="23"/>
      <c r="D4" s="23"/>
      <c r="E4" s="23"/>
      <c r="F4" s="2" t="s">
        <v>1</v>
      </c>
      <c r="G4" s="59"/>
      <c r="H4" s="59"/>
    </row>
    <row r="5" spans="1:8" ht="15" x14ac:dyDescent="0.45">
      <c r="A5" s="22"/>
      <c r="B5" s="22"/>
      <c r="C5" s="22"/>
      <c r="D5" s="22"/>
      <c r="E5" s="22"/>
      <c r="F5" s="22"/>
      <c r="G5" s="22"/>
      <c r="H5" s="22"/>
    </row>
    <row r="6" spans="1:8" ht="17.55" customHeight="1" x14ac:dyDescent="0.45">
      <c r="A6" s="22"/>
      <c r="B6" s="22"/>
      <c r="C6" s="22"/>
      <c r="D6" s="22"/>
      <c r="E6" s="22"/>
      <c r="F6" s="2" t="s">
        <v>2</v>
      </c>
      <c r="G6" s="59"/>
      <c r="H6" s="59"/>
    </row>
    <row r="7" spans="1:8" ht="15" x14ac:dyDescent="0.45">
      <c r="A7" s="22"/>
      <c r="B7" s="22"/>
      <c r="C7" s="22"/>
      <c r="D7" s="22"/>
      <c r="E7" s="22"/>
      <c r="F7" s="2"/>
      <c r="G7" s="22"/>
      <c r="H7" s="22"/>
    </row>
    <row r="8" spans="1:8" ht="17.55" customHeight="1" x14ac:dyDescent="0.45">
      <c r="A8" s="22"/>
      <c r="B8" s="22"/>
      <c r="C8" s="22"/>
      <c r="D8" s="2" t="s">
        <v>3</v>
      </c>
      <c r="E8" s="22"/>
      <c r="F8" s="2" t="s">
        <v>4</v>
      </c>
      <c r="G8" s="59"/>
      <c r="H8" s="59"/>
    </row>
    <row r="9" spans="1:8" ht="15" x14ac:dyDescent="0.45">
      <c r="A9" s="22"/>
      <c r="B9" s="22"/>
      <c r="C9" s="22"/>
      <c r="D9" s="21"/>
      <c r="E9" s="22"/>
      <c r="F9" s="2"/>
      <c r="G9" s="22"/>
      <c r="H9" s="22"/>
    </row>
    <row r="10" spans="1:8" ht="17.55" customHeight="1" x14ac:dyDescent="0.45">
      <c r="A10" s="22"/>
      <c r="B10" s="22"/>
      <c r="C10" s="22"/>
      <c r="D10" s="2" t="s">
        <v>5</v>
      </c>
      <c r="E10" s="22"/>
      <c r="F10" s="2" t="s">
        <v>6</v>
      </c>
      <c r="G10" s="59"/>
      <c r="H10" s="59"/>
    </row>
    <row r="11" spans="1:8" ht="17.55" customHeight="1" x14ac:dyDescent="0.45">
      <c r="A11" s="22"/>
      <c r="B11" s="22"/>
      <c r="C11" s="22"/>
      <c r="D11" s="21"/>
      <c r="E11" s="22"/>
      <c r="F11" s="2" t="s">
        <v>7</v>
      </c>
      <c r="G11" s="59"/>
      <c r="H11" s="59"/>
    </row>
    <row r="12" spans="1:8" ht="14.4" x14ac:dyDescent="0.45"/>
    <row r="13" spans="1:8" ht="17.55" customHeight="1" x14ac:dyDescent="0.45">
      <c r="B13" s="8" t="s">
        <v>8</v>
      </c>
      <c r="C13" s="8" t="s">
        <v>9</v>
      </c>
      <c r="D13" s="58" t="s">
        <v>93</v>
      </c>
      <c r="E13" s="58"/>
      <c r="F13" s="58"/>
      <c r="G13" s="58"/>
      <c r="H13" s="58"/>
    </row>
    <row r="14" spans="1:8" ht="36" customHeight="1" x14ac:dyDescent="0.45">
      <c r="B14" s="8" t="s">
        <v>8</v>
      </c>
      <c r="C14" s="8" t="s">
        <v>10</v>
      </c>
      <c r="D14" s="58" t="s">
        <v>95</v>
      </c>
      <c r="E14" s="58"/>
      <c r="F14" s="58"/>
      <c r="G14" s="58"/>
      <c r="H14" s="58"/>
    </row>
    <row r="15" spans="1:8" ht="14.4" x14ac:dyDescent="0.45"/>
    <row r="16" spans="1:8" ht="17.55" customHeight="1" x14ac:dyDescent="0.45">
      <c r="B16" s="13" t="s">
        <v>72</v>
      </c>
      <c r="G16" s="2" t="s">
        <v>13</v>
      </c>
      <c r="H16" s="2"/>
    </row>
    <row r="17" spans="2:8" ht="17.55" customHeight="1" x14ac:dyDescent="0.45">
      <c r="B17" s="41" t="s">
        <v>73</v>
      </c>
      <c r="C17" s="41" t="s">
        <v>74</v>
      </c>
      <c r="D17" s="41" t="s">
        <v>15</v>
      </c>
      <c r="E17" s="41" t="s">
        <v>19</v>
      </c>
      <c r="F17" s="41" t="s">
        <v>20</v>
      </c>
      <c r="G17" s="42" t="s">
        <v>17</v>
      </c>
      <c r="H17" s="43" t="s">
        <v>18</v>
      </c>
    </row>
    <row r="18" spans="2:8" ht="17.55" customHeight="1" x14ac:dyDescent="0.45">
      <c r="B18" s="44">
        <v>1</v>
      </c>
      <c r="C18" s="45" t="s">
        <v>75</v>
      </c>
      <c r="D18" s="46"/>
      <c r="E18" s="46">
        <v>3</v>
      </c>
      <c r="F18" s="45" t="s">
        <v>76</v>
      </c>
      <c r="G18" s="30">
        <f>ROUNDDOWN(D18*E18,0)</f>
        <v>0</v>
      </c>
      <c r="H18" s="33"/>
    </row>
    <row r="19" spans="2:8" s="15" customFormat="1" ht="25.05" customHeight="1" x14ac:dyDescent="0.3">
      <c r="C19" s="16"/>
      <c r="D19" s="16"/>
      <c r="E19" s="16"/>
      <c r="F19" s="17" t="s">
        <v>77</v>
      </c>
      <c r="G19" s="25">
        <f>G18</f>
        <v>0</v>
      </c>
      <c r="H19" s="15" t="s">
        <v>22</v>
      </c>
    </row>
    <row r="20" spans="2:8" s="15" customFormat="1" ht="14.4" x14ac:dyDescent="0.3">
      <c r="F20" s="19"/>
      <c r="G20" s="39"/>
    </row>
    <row r="21" spans="2:8" s="15" customFormat="1" ht="17.55" customHeight="1" x14ac:dyDescent="0.3">
      <c r="B21" s="13" t="s">
        <v>78</v>
      </c>
      <c r="C21" s="8"/>
      <c r="D21" s="8"/>
      <c r="E21" s="8"/>
      <c r="F21" s="8"/>
      <c r="G21" s="2" t="s">
        <v>13</v>
      </c>
      <c r="H21" s="2"/>
    </row>
    <row r="22" spans="2:8" s="15" customFormat="1" ht="17.55" customHeight="1" x14ac:dyDescent="0.3">
      <c r="B22" s="8"/>
      <c r="C22" s="41" t="s">
        <v>79</v>
      </c>
      <c r="D22" s="41" t="s">
        <v>15</v>
      </c>
      <c r="E22" s="41" t="s">
        <v>19</v>
      </c>
      <c r="F22" s="41" t="s">
        <v>20</v>
      </c>
      <c r="G22" s="42" t="s">
        <v>17</v>
      </c>
      <c r="H22" s="43" t="s">
        <v>18</v>
      </c>
    </row>
    <row r="23" spans="2:8" s="15" customFormat="1" ht="17.55" customHeight="1" x14ac:dyDescent="0.3">
      <c r="B23" s="8"/>
      <c r="C23" s="45" t="s">
        <v>80</v>
      </c>
      <c r="D23" s="44"/>
      <c r="E23" s="47">
        <v>80</v>
      </c>
      <c r="F23" s="45" t="s">
        <v>81</v>
      </c>
      <c r="G23" s="30">
        <f>ROUNDDOWN(D23*E23,0)</f>
        <v>0</v>
      </c>
      <c r="H23" s="33"/>
    </row>
    <row r="24" spans="2:8" s="15" customFormat="1" ht="17.55" customHeight="1" x14ac:dyDescent="0.3">
      <c r="B24" s="8"/>
      <c r="C24" s="45" t="s">
        <v>82</v>
      </c>
      <c r="D24" s="44"/>
      <c r="E24" s="47">
        <v>20</v>
      </c>
      <c r="F24" s="45" t="s">
        <v>81</v>
      </c>
      <c r="G24" s="30">
        <f t="shared" ref="G24" si="0">ROUNDDOWN(D24*E24,0)</f>
        <v>0</v>
      </c>
      <c r="H24" s="33"/>
    </row>
    <row r="25" spans="2:8" s="15" customFormat="1" ht="17.55" customHeight="1" x14ac:dyDescent="0.3">
      <c r="B25" s="8"/>
      <c r="C25" s="41" t="s">
        <v>83</v>
      </c>
      <c r="D25" s="41" t="s">
        <v>15</v>
      </c>
      <c r="E25" s="41" t="s">
        <v>19</v>
      </c>
      <c r="F25" s="41" t="s">
        <v>20</v>
      </c>
      <c r="G25" s="42" t="s">
        <v>17</v>
      </c>
      <c r="H25" s="43" t="s">
        <v>18</v>
      </c>
    </row>
    <row r="26" spans="2:8" s="15" customFormat="1" ht="32.1" customHeight="1" x14ac:dyDescent="0.3">
      <c r="B26" s="8"/>
      <c r="C26" s="48" t="s">
        <v>84</v>
      </c>
      <c r="D26" s="50">
        <v>20000000</v>
      </c>
      <c r="E26" s="47">
        <v>1</v>
      </c>
      <c r="F26" s="45" t="s">
        <v>52</v>
      </c>
      <c r="G26" s="51">
        <f t="shared" ref="G26" si="1">ROUNDDOWN(D26*E26,0)</f>
        <v>20000000</v>
      </c>
      <c r="H26" s="33" t="s">
        <v>85</v>
      </c>
    </row>
    <row r="27" spans="2:8" s="15" customFormat="1" ht="25.05" customHeight="1" x14ac:dyDescent="0.3">
      <c r="C27" s="16"/>
      <c r="D27" s="16"/>
      <c r="E27" s="16"/>
      <c r="F27" s="17" t="s">
        <v>86</v>
      </c>
      <c r="G27" s="25">
        <f>SUM(G23:G24)</f>
        <v>0</v>
      </c>
      <c r="H27" s="15" t="s">
        <v>22</v>
      </c>
    </row>
    <row r="28" spans="2:8" ht="14.4" x14ac:dyDescent="0.45"/>
    <row r="29" spans="2:8" s="15" customFormat="1" ht="17.55" customHeight="1" x14ac:dyDescent="0.3">
      <c r="B29" s="13" t="s">
        <v>87</v>
      </c>
      <c r="C29" s="8"/>
      <c r="D29" s="8"/>
      <c r="E29" s="8"/>
      <c r="F29" s="8"/>
      <c r="G29" s="2" t="s">
        <v>13</v>
      </c>
      <c r="H29" s="2"/>
    </row>
    <row r="30" spans="2:8" s="15" customFormat="1" ht="17.55" customHeight="1" x14ac:dyDescent="0.3">
      <c r="B30" s="8"/>
      <c r="C30" s="41" t="s">
        <v>79</v>
      </c>
      <c r="D30" s="41" t="s">
        <v>15</v>
      </c>
      <c r="E30" s="41" t="s">
        <v>19</v>
      </c>
      <c r="F30" s="41" t="s">
        <v>20</v>
      </c>
      <c r="G30" s="42" t="s">
        <v>17</v>
      </c>
      <c r="H30" s="43" t="s">
        <v>18</v>
      </c>
    </row>
    <row r="31" spans="2:8" s="15" customFormat="1" ht="17.55" customHeight="1" x14ac:dyDescent="0.3">
      <c r="B31" s="8"/>
      <c r="C31" s="45" t="s">
        <v>88</v>
      </c>
      <c r="D31" s="44"/>
      <c r="E31" s="47">
        <v>3</v>
      </c>
      <c r="F31" s="45" t="s">
        <v>81</v>
      </c>
      <c r="G31" s="30">
        <f>ROUNDDOWN(D31*E31,0)</f>
        <v>0</v>
      </c>
      <c r="H31" s="33"/>
    </row>
    <row r="32" spans="2:8" s="15" customFormat="1" ht="25.05" customHeight="1" x14ac:dyDescent="0.3">
      <c r="C32" s="16"/>
      <c r="D32" s="16"/>
      <c r="E32" s="16"/>
      <c r="F32" s="17" t="s">
        <v>89</v>
      </c>
      <c r="G32" s="25">
        <f>SUM(G31:G31)</f>
        <v>0</v>
      </c>
      <c r="H32" s="15" t="s">
        <v>22</v>
      </c>
    </row>
    <row r="33" spans="2:8" ht="14.4" x14ac:dyDescent="0.45"/>
    <row r="34" spans="2:8" s="15" customFormat="1" ht="17.55" customHeight="1" x14ac:dyDescent="0.3">
      <c r="B34" s="13" t="s">
        <v>90</v>
      </c>
      <c r="C34" s="8"/>
      <c r="D34" s="8"/>
      <c r="E34" s="8"/>
      <c r="F34" s="8"/>
      <c r="G34" s="2" t="s">
        <v>13</v>
      </c>
      <c r="H34" s="2"/>
    </row>
    <row r="35" spans="2:8" s="15" customFormat="1" ht="17.55" customHeight="1" x14ac:dyDescent="0.3">
      <c r="B35" s="8"/>
      <c r="C35" s="41" t="s">
        <v>83</v>
      </c>
      <c r="D35" s="41" t="s">
        <v>15</v>
      </c>
      <c r="E35" s="41" t="s">
        <v>19</v>
      </c>
      <c r="F35" s="41" t="s">
        <v>20</v>
      </c>
      <c r="G35" s="42" t="s">
        <v>17</v>
      </c>
      <c r="H35" s="43" t="s">
        <v>18</v>
      </c>
    </row>
    <row r="36" spans="2:8" s="15" customFormat="1" ht="17.55" customHeight="1" x14ac:dyDescent="0.3">
      <c r="B36" s="8"/>
      <c r="C36" s="45" t="s">
        <v>91</v>
      </c>
      <c r="D36" s="44"/>
      <c r="E36" s="47">
        <v>1</v>
      </c>
      <c r="F36" s="45" t="s">
        <v>52</v>
      </c>
      <c r="G36" s="30">
        <f>ROUNDDOWN(D36*E36,0)</f>
        <v>0</v>
      </c>
      <c r="H36" s="33"/>
    </row>
    <row r="37" spans="2:8" s="15" customFormat="1" ht="25.05" customHeight="1" x14ac:dyDescent="0.3">
      <c r="C37" s="16"/>
      <c r="D37" s="16"/>
      <c r="E37" s="16"/>
      <c r="F37" s="17" t="s">
        <v>92</v>
      </c>
      <c r="G37" s="25">
        <f>SUM(G36:G36)</f>
        <v>0</v>
      </c>
      <c r="H37" s="15" t="s">
        <v>22</v>
      </c>
    </row>
    <row r="38" spans="2:8" s="15" customFormat="1" ht="11.55" customHeight="1" x14ac:dyDescent="0.3">
      <c r="F38" s="19"/>
      <c r="G38" s="39"/>
    </row>
    <row r="39" spans="2:8" s="15" customFormat="1" ht="25.05" customHeight="1" x14ac:dyDescent="0.3">
      <c r="F39" s="24" t="s">
        <v>96</v>
      </c>
      <c r="G39" s="28">
        <f>G19+G27+G32+G37</f>
        <v>0</v>
      </c>
      <c r="H39" s="7" t="s">
        <v>70</v>
      </c>
    </row>
  </sheetData>
  <mergeCells count="8">
    <mergeCell ref="D13:H13"/>
    <mergeCell ref="D14:H14"/>
    <mergeCell ref="G11:H11"/>
    <mergeCell ref="A2:H2"/>
    <mergeCell ref="G4:H4"/>
    <mergeCell ref="G6:H6"/>
    <mergeCell ref="G8:H8"/>
    <mergeCell ref="G10:H10"/>
  </mergeCells>
  <phoneticPr fontId="1"/>
  <dataValidations count="2">
    <dataValidation allowBlank="1" showInputMessage="1" sqref="F19:F20 F36:F38 F39 F31:F33 F23:F24 F26:F28" xr:uid="{84C858C3-14FD-4D78-B007-DF2033D6BB94}"/>
    <dataValidation type="list" allowBlank="1" showInputMessage="1" sqref="F18" xr:uid="{B2D109FB-81AE-419C-A039-369FD2144DB1}">
      <formula1>"人月,人日,人時"</formula1>
    </dataValidation>
  </dataValidations>
  <printOptions horizontalCentered="1" verticalCentered="1"/>
  <pageMargins left="0" right="0" top="0" bottom="0" header="0" footer="0"/>
  <pageSetup paperSize="9" scale="89" fitToHeight="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積算様式</vt:lpstr>
      <vt:lpstr>'作成例＋作成にかかる留意点①イベント実施'!Print_Area</vt:lpstr>
      <vt:lpstr>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2023-08-02T01:17:47Z</dcterms:created>
  <dcterms:modified xsi:type="dcterms:W3CDTF">2023-08-16T04:18:29Z</dcterms:modified>
  <cp:category/>
  <cp:contentStatus/>
</cp:coreProperties>
</file>