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5477CA8-2CD6-452B-BC80-5F44C118887E}" xr6:coauthVersionLast="47" xr6:coauthVersionMax="47" xr10:uidLastSave="{00000000-0000-0000-0000-000000000000}"/>
  <bookViews>
    <workbookView xWindow="-110" yWindow="-110" windowWidth="19420" windowHeight="10560" xr2:uid="{00000000-000D-0000-FFFF-FFFF00000000}"/>
  </bookViews>
  <sheets>
    <sheet name="sheet" sheetId="3" r:id="rId1"/>
    <sheet name="記入例"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2" l="1"/>
  <c r="M16" i="2" s="1"/>
  <c r="M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9"/>
            <color indexed="81"/>
            <rFont val="MS P ゴシック"/>
            <family val="3"/>
            <charset val="128"/>
          </rPr>
          <t>総額１００万円以上の場合は、予定価格積算のための価格調査を行いますので、参考銘柄は２つ以上挙げてください。</t>
        </r>
        <r>
          <rPr>
            <sz val="9"/>
            <color indexed="81"/>
            <rFont val="MS P ゴシック"/>
            <family val="3"/>
            <charset val="128"/>
          </rPr>
          <t xml:space="preserve">
</t>
        </r>
      </text>
    </comment>
    <comment ref="D5" authorId="0" shapeId="0" xr:uid="{00000000-0006-0000-0100-000002000000}">
      <text>
        <r>
          <rPr>
            <b/>
            <sz val="9"/>
            <color indexed="81"/>
            <rFont val="ＭＳ Ｐゴシック"/>
            <family val="3"/>
            <charset val="128"/>
          </rPr>
          <t>インターネット販売サイトの型番ではなく、メーカの型番を記載する</t>
        </r>
        <r>
          <rPr>
            <sz val="9"/>
            <color indexed="81"/>
            <rFont val="ＭＳ Ｐゴシック"/>
            <family val="3"/>
            <charset val="128"/>
          </rPr>
          <t>。</t>
        </r>
      </text>
    </comment>
    <comment ref="N5" authorId="0" shapeId="0" xr:uid="{00000000-0006-0000-0100-000003000000}">
      <text>
        <r>
          <rPr>
            <b/>
            <sz val="9"/>
            <color indexed="81"/>
            <rFont val="MS P ゴシック"/>
            <family val="3"/>
            <charset val="128"/>
          </rPr>
          <t>インターネット販売サイトのアドレスではなく、メーカのHPアドレス等を記載する</t>
        </r>
        <r>
          <rPr>
            <sz val="9"/>
            <color indexed="81"/>
            <rFont val="MS P ゴシック"/>
            <family val="3"/>
            <charset val="128"/>
          </rPr>
          <t xml:space="preserve">。
</t>
        </r>
      </text>
    </comment>
    <comment ref="H7" authorId="0" shapeId="0" xr:uid="{00000000-0006-0000-0100-000004000000}">
      <text>
        <r>
          <rPr>
            <b/>
            <sz val="9"/>
            <color indexed="81"/>
            <rFont val="MS P ゴシック"/>
            <family val="3"/>
            <charset val="128"/>
          </rPr>
          <t xml:space="preserve">現地での仕様は、海外仕様なのか日本仕様なのかで機材も異なる為確認すること
</t>
        </r>
      </text>
    </comment>
  </commentList>
</comments>
</file>

<file path=xl/sharedStrings.xml><?xml version="1.0" encoding="utf-8"?>
<sst xmlns="http://schemas.openxmlformats.org/spreadsheetml/2006/main" count="193" uniqueCount="96">
  <si>
    <r>
      <rPr>
        <b/>
        <sz val="20"/>
        <color rgb="FF000000"/>
        <rFont val="ＭＳ ゴシック"/>
        <family val="3"/>
        <charset val="128"/>
      </rPr>
      <t xml:space="preserve">購入・輸送　機材リスト   </t>
    </r>
    <r>
      <rPr>
        <sz val="20"/>
        <color rgb="FF000000"/>
        <rFont val="ＭＳ ゴシック"/>
        <family val="3"/>
        <charset val="128"/>
      </rPr>
      <t xml:space="preserve">                                                                                                                   </t>
    </r>
  </si>
  <si>
    <t>基礎情報</t>
    <rPh sb="0" eb="2">
      <t>キソ</t>
    </rPh>
    <rPh sb="2" eb="4">
      <t>ジョウホウ</t>
    </rPh>
    <phoneticPr fontId="3"/>
  </si>
  <si>
    <t>備考</t>
    <rPh sb="0" eb="2">
      <t>ビコウ</t>
    </rPh>
    <phoneticPr fontId="3"/>
  </si>
  <si>
    <t>番号</t>
    <rPh sb="0" eb="2">
      <t>バンゴウ</t>
    </rPh>
    <phoneticPr fontId="3"/>
  </si>
  <si>
    <t>機材名
（書籍名）</t>
    <rPh sb="5" eb="7">
      <t>ショセキ</t>
    </rPh>
    <rPh sb="7" eb="8">
      <t>メイ</t>
    </rPh>
    <phoneticPr fontId="3"/>
  </si>
  <si>
    <t>メーカー名①*5
（出版社）</t>
    <rPh sb="10" eb="13">
      <t>シュッパンシャ</t>
    </rPh>
    <phoneticPr fontId="3"/>
  </si>
  <si>
    <t>型番①
(ISBN NO.)</t>
    <phoneticPr fontId="3"/>
  </si>
  <si>
    <t>メーカー名②
（出版社）</t>
    <rPh sb="8" eb="11">
      <t>シュッパンシャ</t>
    </rPh>
    <phoneticPr fontId="3"/>
  </si>
  <si>
    <t>型番②
(ISBN NO.)</t>
    <phoneticPr fontId="3"/>
  </si>
  <si>
    <r>
      <t xml:space="preserve">備考
</t>
    </r>
    <r>
      <rPr>
        <sz val="16"/>
        <color theme="1"/>
        <rFont val="ＭＳ ゴシック"/>
        <family val="3"/>
        <charset val="128"/>
      </rPr>
      <t>（参考銘柄が1つの場合
その理由を記載すること）</t>
    </r>
    <rPh sb="0" eb="2">
      <t>ビコウ</t>
    </rPh>
    <rPh sb="4" eb="6">
      <t>サンコウ</t>
    </rPh>
    <rPh sb="6" eb="8">
      <t>メイガラ</t>
    </rPh>
    <rPh sb="12" eb="14">
      <t>バアイ</t>
    </rPh>
    <rPh sb="17" eb="19">
      <t>リユウ</t>
    </rPh>
    <rPh sb="20" eb="22">
      <t>キサイ</t>
    </rPh>
    <phoneticPr fontId="3"/>
  </si>
  <si>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3"/>
  </si>
  <si>
    <t>機材の用途*3　　　　　　　　　　　　（具体的に）</t>
    <rPh sb="20" eb="23">
      <t>グタイテキ</t>
    </rPh>
    <phoneticPr fontId="3"/>
  </si>
  <si>
    <t>数量</t>
  </si>
  <si>
    <t>単位*4</t>
    <rPh sb="0" eb="2">
      <t>タンイ</t>
    </rPh>
    <phoneticPr fontId="3"/>
  </si>
  <si>
    <t>単価※
（円）</t>
    <phoneticPr fontId="3"/>
  </si>
  <si>
    <t>金額(税抜）
（円）</t>
    <rPh sb="0" eb="2">
      <t>キンガク</t>
    </rPh>
    <rPh sb="3" eb="5">
      <t>ゼイヌキ</t>
    </rPh>
    <rPh sb="8" eb="9">
      <t>エン</t>
    </rPh>
    <phoneticPr fontId="3"/>
  </si>
  <si>
    <t>バルブセット</t>
  </si>
  <si>
    <t>イワキポンプ株式会社</t>
    <rPh sb="6" eb="10">
      <t>カブシキガイシャ</t>
    </rPh>
    <phoneticPr fontId="3"/>
  </si>
  <si>
    <t>L1536 (No.A)</t>
  </si>
  <si>
    <t>活動対象の浄水場では、イワキポンプ株式会社製薬品注入ポンプを用いており、同製品（LK-F45VC-04）の交換部品は、専用品でなければならないため。</t>
    <rPh sb="0" eb="2">
      <t>カツドウ</t>
    </rPh>
    <rPh sb="2" eb="4">
      <t>タイショウ</t>
    </rPh>
    <rPh sb="5" eb="8">
      <t>ジョウスイジョウ</t>
    </rPh>
    <rPh sb="17" eb="21">
      <t>カブシキガイシャ</t>
    </rPh>
    <rPh sb="21" eb="22">
      <t>セイ</t>
    </rPh>
    <rPh sb="22" eb="26">
      <t>ヤクヒンチュウニュウ</t>
    </rPh>
    <rPh sb="30" eb="31">
      <t>モチ</t>
    </rPh>
    <rPh sb="36" eb="39">
      <t>ドウセイヒン</t>
    </rPh>
    <rPh sb="53" eb="57">
      <t>コウカンブヒン</t>
    </rPh>
    <rPh sb="59" eb="61">
      <t>センヨウ</t>
    </rPh>
    <rPh sb="61" eb="62">
      <t>シナ</t>
    </rPh>
    <phoneticPr fontId="3"/>
  </si>
  <si>
    <t>Central・Lahane浄水場における薬品注入ポンプ維持管理指導（短期専門家による）のため</t>
    <rPh sb="14" eb="17">
      <t>ジョウスイジョウ</t>
    </rPh>
    <rPh sb="21" eb="23">
      <t>ヤクヒン</t>
    </rPh>
    <rPh sb="23" eb="25">
      <t>チュウニュウ</t>
    </rPh>
    <rPh sb="28" eb="30">
      <t>イジ</t>
    </rPh>
    <rPh sb="30" eb="32">
      <t>カンリ</t>
    </rPh>
    <rPh sb="32" eb="34">
      <t>シドウ</t>
    </rPh>
    <rPh sb="35" eb="37">
      <t>タンキ</t>
    </rPh>
    <rPh sb="37" eb="40">
      <t>センモンカ</t>
    </rPh>
    <phoneticPr fontId="3"/>
  </si>
  <si>
    <t>台分</t>
    <rPh sb="0" eb="2">
      <t>ダイブン</t>
    </rPh>
    <phoneticPr fontId="3"/>
  </si>
  <si>
    <t>1台分：2個</t>
    <rPh sb="1" eb="2">
      <t>ダイ</t>
    </rPh>
    <rPh sb="2" eb="3">
      <t>ブン</t>
    </rPh>
    <phoneticPr fontId="3"/>
  </si>
  <si>
    <t>ボルトセット</t>
  </si>
  <si>
    <t>L1430(No.B)</t>
  </si>
  <si>
    <t>1台分：8本</t>
    <rPh sb="1" eb="2">
      <t>ダイ</t>
    </rPh>
    <rPh sb="2" eb="3">
      <t>ブン</t>
    </rPh>
    <rPh sb="5" eb="6">
      <t>ホン</t>
    </rPh>
    <phoneticPr fontId="3"/>
  </si>
  <si>
    <t>フランジエルボユニット</t>
  </si>
  <si>
    <t>L1504(No.D)</t>
    <phoneticPr fontId="3"/>
  </si>
  <si>
    <t>ポンプヘッド</t>
  </si>
  <si>
    <t>L1500(No.1)</t>
  </si>
  <si>
    <t>1台分：1個</t>
    <rPh sb="1" eb="2">
      <t>ダイ</t>
    </rPh>
    <rPh sb="2" eb="3">
      <t>ブン</t>
    </rPh>
    <phoneticPr fontId="3"/>
  </si>
  <si>
    <t>補強板</t>
  </si>
  <si>
    <t>L1224(No.29)</t>
  </si>
  <si>
    <t>ダイアフラム</t>
  </si>
  <si>
    <t>L0109 (No.30)</t>
    <phoneticPr fontId="3"/>
  </si>
  <si>
    <t>リテナ</t>
  </si>
  <si>
    <t>L0110 (No.31)</t>
  </si>
  <si>
    <t>ダイヤフラム駆動部
オイルシール</t>
    <rPh sb="6" eb="8">
      <t>クドウ</t>
    </rPh>
    <rPh sb="8" eb="9">
      <t>ブ</t>
    </rPh>
    <phoneticPr fontId="1"/>
  </si>
  <si>
    <t>L0794/No.237</t>
    <phoneticPr fontId="3"/>
  </si>
  <si>
    <t>背圧弁
BV-1PVL-15, 0.2MPa、 口径15mm
面間距離 224mm</t>
    <rPh sb="0" eb="2">
      <t>ハイアツ</t>
    </rPh>
    <rPh sb="2" eb="3">
      <t>ベン</t>
    </rPh>
    <rPh sb="24" eb="26">
      <t>コウケイ</t>
    </rPh>
    <rPh sb="31" eb="33">
      <t>メンカン</t>
    </rPh>
    <rPh sb="33" eb="35">
      <t>キョリ</t>
    </rPh>
    <phoneticPr fontId="1"/>
  </si>
  <si>
    <t>L0070 (No.A)</t>
  </si>
  <si>
    <t>活動対象の浄水場では、イワキポンプ株式会社製薬品注入ポンプを用いており、同製品（LK-F32VC-04）の交換部品は、専用品でなければならないため。</t>
    <phoneticPr fontId="3"/>
  </si>
  <si>
    <t>Central浄水場における薬品注入ポンプ維持管理指導（短期専門家による）のため</t>
    <phoneticPr fontId="3"/>
  </si>
  <si>
    <t>L1429 (No.B)</t>
  </si>
  <si>
    <t>1台分：6本</t>
    <rPh sb="1" eb="2">
      <t>ダイ</t>
    </rPh>
    <rPh sb="2" eb="3">
      <t>ブン</t>
    </rPh>
    <rPh sb="5" eb="6">
      <t>ホン</t>
    </rPh>
    <phoneticPr fontId="3"/>
  </si>
  <si>
    <t>L0030(No.D)</t>
    <phoneticPr fontId="3"/>
  </si>
  <si>
    <t>L0770 (No.1)</t>
    <phoneticPr fontId="3"/>
  </si>
  <si>
    <t>L1719 (No.30)</t>
    <phoneticPr fontId="3"/>
  </si>
  <si>
    <t>L0081 (No.31)</t>
    <phoneticPr fontId="3"/>
  </si>
  <si>
    <t>接続アダプタ</t>
  </si>
  <si>
    <t>L0072 (No.6)</t>
    <phoneticPr fontId="3"/>
  </si>
  <si>
    <t>合計：</t>
    <rPh sb="0" eb="2">
      <t>ゴウケイ</t>
    </rPh>
    <phoneticPr fontId="3"/>
  </si>
  <si>
    <t>消費税：</t>
    <rPh sb="0" eb="3">
      <t>ショウヒゼイ</t>
    </rPh>
    <phoneticPr fontId="3"/>
  </si>
  <si>
    <t>総額：</t>
    <rPh sb="0" eb="2">
      <t>ソウガク</t>
    </rPh>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</si>
  <si>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</si>
  <si>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</si>
  <si>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</si>
  <si>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</si>
  <si>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</si>
  <si>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</si>
  <si>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</si>
  <si>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</si>
  <si>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</si>
  <si>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</si>
  <si>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</si>
  <si>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</si>
  <si>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</si>
  <si>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</si>
  <si>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</si>
  <si>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</si>
  <si>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</si>
  <si>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</si>
  <si>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</si>
  <si>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</si>
  <si>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</si>
  <si>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</si>
  <si>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</si>
  <si>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</si>
  <si>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</si>
  <si>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</si>
  <si>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</si>
  <si>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</si>
  <si>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</si>
  <si>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</si>
  <si>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</si>
  <si>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</si>
  <si>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</si>
  <si>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</si>
  <si>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</si>
  <si>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</si>
  <si>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</si>
  <si>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</si>
  <si>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</si>
  <si>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</si>
  <si>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</si>
  <si>
    <r>
      <t xml:space="preserve">案件名：東ティモール国水道公社事業運営改善プロジェクト向け機材 　　　　　　　　　　　　　　　　　                             </t>
    </r>
    <r>
      <rPr>
        <u/>
        <sz val="20"/>
        <color rgb="FF000000"/>
        <rFont val="ＭＳ ゴシック"/>
        <family val="3"/>
        <charset val="128"/>
      </rPr>
      <t>　　　　　　　　　　　　　　　　</t>
    </r>
    <rPh sb="4" eb="5">
      <t>ヒガシ</t>
    </rPh>
    <rPh sb="10" eb="11">
      <t>コク</t>
    </rPh>
    <rPh sb="27" eb="28">
      <t>ム</t>
    </rPh>
    <rPh sb="29" eb="31">
      <t>キザイ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</si>
</sst>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b/>
      <sz val="9"/>
      <color indexed="81"/>
      <name val="ＭＳ Ｐゴシック"/>
      <family val="3"/>
      <charset val="128"/>
    </font>
    <font>
      <sz val="9"/>
      <color indexed="81"/>
      <name val="ＭＳ Ｐゴシック"/>
      <family val="3"/>
      <charset val="128"/>
    </font>
    <font>
      <u/>
      <sz val="12"/>
      <color theme="10"/>
      <name val="ＭＳ ゴシック"/>
      <family val="2"/>
      <charset val="128"/>
    </font>
    <font>
      <sz val="9"/>
      <color indexed="81"/>
      <name val="MS P ゴシック"/>
      <family val="3"/>
      <charset val="128"/>
    </font>
    <font>
      <b/>
      <sz val="9"/>
      <color indexed="81"/>
      <name val="MS P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20"/>
      <name val="ＭＳ ゴシック"/>
      <family val="3"/>
      <charset val="128"/>
    </font>
    <font>
      <sz val="20"/>
      <color theme="1"/>
      <name val="ＭＳ ゴシック"/>
      <family val="3"/>
      <charset val="128"/>
    </font>
    <font>
      <b/>
      <sz val="20"/>
      <color theme="1"/>
      <name val="ＭＳ ゴシック"/>
      <family val="3"/>
      <charset val="128"/>
    </font>
    <font>
      <sz val="16"/>
      <color theme="1"/>
      <name val="ＭＳ ゴシック"/>
      <family val="3"/>
      <charset val="128"/>
    </font>
    <font>
      <sz val="16"/>
      <color indexed="8"/>
      <name val="ＭＳ ゴシック"/>
      <family val="3"/>
      <charset val="128"/>
    </font>
    <font>
      <b/>
      <sz val="20"/>
      <color rgb="FF000000"/>
      <name val="ＭＳ ゴシック"/>
      <family val="3"/>
      <charset val="128"/>
    </font>
    <font>
      <sz val="20"/>
      <color rgb="FF000000"/>
      <name val="ＭＳ ゴシック"/>
      <family val="3"/>
      <charset val="128"/>
    </font>
    <font>
      <b/>
      <u/>
      <sz val="20"/>
      <color rgb="FF000000"/>
      <name val="ＭＳ ゴシック"/>
      <family val="3"/>
      <charset val="128"/>
    </font>
    <font>
      <u/>
      <sz val="20"/>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25" fillId="0" borderId="0" applyNumberFormat="0" applyFill="0" applyBorder="0" applyAlignment="0" applyProtection="0">
      <alignment vertical="center"/>
    </xf>
  </cellStyleXfs>
  <cellXfs count="100">
    <xf numFmtId="0" fontId="0" fillId="0" borderId="0" xfId="0">
      <alignment vertical="center"/>
    </xf>
    <xf numFmtId="0" fontId="4" fillId="0" borderId="0" xfId="0" applyFont="1" applyAlignment="1">
      <alignment vertical="center" wrapText="1"/>
    </xf>
    <xf numFmtId="0" fontId="9" fillId="0" borderId="0" xfId="2" applyFont="1" applyAlignment="1">
      <alignment horizontal="left"/>
    </xf>
    <xf numFmtId="0" fontId="18" fillId="0" borderId="0" xfId="2" applyFont="1"/>
    <xf numFmtId="0" fontId="16" fillId="0" borderId="0" xfId="2"/>
    <xf numFmtId="20" fontId="9" fillId="0" borderId="0" xfId="2" applyNumberFormat="1" applyFont="1" applyAlignment="1">
      <alignment horizontal="left"/>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lignment vertical="center"/>
    </xf>
    <xf numFmtId="0" fontId="10" fillId="0" borderId="1" xfId="0" applyFont="1" applyBorder="1" applyAlignment="1">
      <alignment horizontal="center" vertical="center" wrapText="1"/>
    </xf>
    <xf numFmtId="0" fontId="20" fillId="0" borderId="0" xfId="0" applyFont="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lignment vertical="center"/>
    </xf>
    <xf numFmtId="0" fontId="14" fillId="0" borderId="1" xfId="0" applyFont="1" applyBorder="1" applyAlignment="1">
      <alignment horizontal="right" vertical="center"/>
    </xf>
    <xf numFmtId="38" fontId="14" fillId="0" borderId="1" xfId="0" applyNumberFormat="1" applyFont="1" applyBorder="1">
      <alignment vertical="center"/>
    </xf>
    <xf numFmtId="0" fontId="14" fillId="0" borderId="1" xfId="0" applyFont="1" applyBorder="1">
      <alignment vertical="center"/>
    </xf>
    <xf numFmtId="0" fontId="15" fillId="0" borderId="2" xfId="0" applyFont="1" applyBorder="1">
      <alignment vertical="center"/>
    </xf>
    <xf numFmtId="0" fontId="0" fillId="0" borderId="7" xfId="0" applyBorder="1">
      <alignment vertical="center"/>
    </xf>
    <xf numFmtId="0" fontId="15" fillId="0" borderId="3" xfId="0" applyFont="1" applyBorder="1">
      <alignment vertical="center"/>
    </xf>
    <xf numFmtId="0" fontId="0" fillId="0" borderId="8" xfId="0" applyBorder="1">
      <alignment vertical="center"/>
    </xf>
    <xf numFmtId="0" fontId="15" fillId="0" borderId="6" xfId="0" applyFont="1"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lignment vertical="center"/>
    </xf>
    <xf numFmtId="0" fontId="20" fillId="2" borderId="0" xfId="0" applyFont="1" applyFill="1" applyAlignment="1">
      <alignment vertical="center" wrapText="1"/>
    </xf>
    <xf numFmtId="0" fontId="20" fillId="2" borderId="0" xfId="0" applyFont="1" applyFill="1" applyAlignment="1">
      <alignment wrapText="1"/>
    </xf>
    <xf numFmtId="176" fontId="18" fillId="0" borderId="1" xfId="2" applyNumberFormat="1" applyFont="1" applyBorder="1" applyAlignment="1">
      <alignment horizontal="center" vertical="center" wrapText="1"/>
    </xf>
    <xf numFmtId="0" fontId="8" fillId="0" borderId="9" xfId="0" applyFont="1" applyBorder="1" applyAlignment="1">
      <alignment horizontal="left" vertical="center" wrapText="1"/>
    </xf>
    <xf numFmtId="0" fontId="10" fillId="0" borderId="7" xfId="0" applyFont="1" applyBorder="1" applyAlignment="1">
      <alignment vertical="center" wrapText="1"/>
    </xf>
    <xf numFmtId="0" fontId="9" fillId="0" borderId="7" xfId="0" applyFont="1" applyBorder="1">
      <alignment vertical="center"/>
    </xf>
    <xf numFmtId="0" fontId="0" fillId="0" borderId="1" xfId="0" applyBorder="1">
      <alignment vertical="center"/>
    </xf>
    <xf numFmtId="0" fontId="0" fillId="0" borderId="9" xfId="0" applyBorder="1">
      <alignment vertical="center"/>
    </xf>
    <xf numFmtId="0" fontId="18" fillId="0" borderId="0" xfId="0" applyFont="1" applyAlignment="1"/>
    <xf numFmtId="0" fontId="28" fillId="0" borderId="0" xfId="0" applyFont="1" applyAlignment="1"/>
    <xf numFmtId="0" fontId="28" fillId="0" borderId="0" xfId="0" applyFont="1" applyAlignment="1">
      <alignment wrapText="1"/>
    </xf>
    <xf numFmtId="0" fontId="29" fillId="0" borderId="0" xfId="2" applyFont="1"/>
    <xf numFmtId="0" fontId="30" fillId="0" borderId="0" xfId="2" applyFont="1"/>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31" fillId="0" borderId="0" xfId="2" applyFont="1"/>
    <xf numFmtId="0" fontId="14" fillId="0" borderId="0" xfId="0" applyFont="1">
      <alignment vertical="center"/>
    </xf>
    <xf numFmtId="0" fontId="10"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horizontal="right" vertical="center"/>
    </xf>
    <xf numFmtId="0" fontId="32" fillId="0" borderId="0" xfId="0" applyFont="1" applyAlignment="1">
      <alignment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38" fontId="4" fillId="0" borderId="1" xfId="1" applyFont="1" applyFill="1" applyBorder="1" applyAlignment="1">
      <alignment horizontal="center" vertical="center" wrapText="1"/>
    </xf>
    <xf numFmtId="176" fontId="18" fillId="0" borderId="1" xfId="2"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8" fillId="0" borderId="0" xfId="0" applyFont="1" applyAlignment="1">
      <alignment horizontal="center" vertical="center" wrapText="1"/>
    </xf>
    <xf numFmtId="0" fontId="0" fillId="0" borderId="1" xfId="0" applyBorder="1" applyAlignment="1">
      <alignment horizontal="center" vertical="center"/>
    </xf>
    <xf numFmtId="0" fontId="39" fillId="0" borderId="8" xfId="0" applyFont="1" applyBorder="1" applyAlignment="1">
      <alignment horizontal="center" vertical="center"/>
    </xf>
    <xf numFmtId="0" fontId="18" fillId="0" borderId="0" xfId="0" applyFont="1" applyAlignment="1">
      <alignment horizontal="left" wrapText="1"/>
    </xf>
    <xf numFmtId="0" fontId="19" fillId="0" borderId="0" xfId="0" applyFont="1" applyAlignment="1">
      <alignment horizontal="right" vertical="center"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4" xfId="0" applyBorder="1" applyAlignment="1">
      <alignment horizontal="center" vertical="center"/>
    </xf>
    <xf numFmtId="0" fontId="19" fillId="0" borderId="5" xfId="0" applyFont="1" applyBorder="1" applyAlignment="1">
      <alignment horizontal="right" vertical="center" wrapText="1"/>
    </xf>
    <xf numFmtId="0" fontId="8" fillId="0" borderId="1" xfId="0" applyFont="1" applyBorder="1" applyAlignment="1">
      <alignment horizontal="left" vertical="center" wrapText="1"/>
    </xf>
    <xf numFmtId="0" fontId="25"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5" fillId="0" borderId="9" xfId="3" applyBorder="1" applyAlignment="1">
      <alignment horizontal="left" vertical="center" wrapText="1"/>
    </xf>
    <xf numFmtId="0" fontId="25" fillId="0" borderId="1" xfId="3" applyBorder="1" applyAlignment="1">
      <alignment horizontal="left" vertical="center" wrapText="1"/>
    </xf>
    <xf numFmtId="0" fontId="0" fillId="0" borderId="1" xfId="0" applyBorder="1" applyAlignment="1">
      <alignment horizontal="left" vertical="center"/>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cellXfs>
  <cellStyles count="4">
    <cellStyle name="ハイパーリンク" xfId="3" builtinId="8"/>
    <cellStyle name="桁区切り" xfId="1" builtinId="6"/>
    <cellStyle name="標準" xfId="0" builtinId="0"/>
    <cellStyle name="標準_携行機材等業務依頼書付属書、機材リスト" xfId="2"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mohotaro.com/p/4022/371"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
  <sheetViews>
    <sheetView showGridLines="0" tabSelected="1" view="pageBreakPreview" topLeftCell="A3" zoomScale="40" zoomScaleNormal="25" zoomScaleSheetLayoutView="40" zoomScalePageLayoutView="40" workbookViewId="0">
      <selection activeCell="I7" sqref="I7"/>
    </sheetView>
  </sheetViews>
  <sheetFormatPr defaultColWidth="0" defaultRowHeight="14"/>
  <cols>
    <col min="1" max="1" width="8.75" customWidth="1"/>
    <col min="2" max="2" width="38.75" customWidth="1"/>
    <col min="3" max="6" width="14.08203125" customWidth="1"/>
    <col min="7" max="7" width="36.58203125" customWidth="1"/>
    <col min="8" max="8" width="46.75" customWidth="1"/>
    <col min="9" max="9" width="23.5" customWidth="1"/>
    <col min="10" max="11" width="14.08203125" customWidth="1"/>
    <col min="12" max="13" width="21.25" customWidth="1"/>
    <col min="14" max="14" width="23.5" customWidth="1"/>
    <col min="15" max="15" width="34" customWidth="1"/>
  </cols>
  <sheetData>
    <row r="1" spans="1:16" ht="42" customHeight="1">
      <c r="A1" s="70" t="s">
        <v>0</v>
      </c>
      <c r="B1" s="70"/>
      <c r="C1" s="70"/>
      <c r="D1" s="70"/>
      <c r="E1" s="70"/>
      <c r="F1" s="70"/>
      <c r="G1" s="70"/>
      <c r="H1" s="70"/>
      <c r="I1" s="70"/>
      <c r="J1" s="70"/>
      <c r="K1" s="70"/>
      <c r="L1" s="70"/>
      <c r="M1" s="70"/>
      <c r="N1" s="70"/>
    </row>
    <row r="2" spans="1:16" ht="81.75" customHeight="1">
      <c r="A2" s="72" t="s">
        <v>95</v>
      </c>
      <c r="B2" s="72"/>
      <c r="C2" s="72"/>
      <c r="D2" s="72"/>
      <c r="E2" s="72"/>
      <c r="F2" s="72"/>
      <c r="G2" s="72"/>
      <c r="H2" s="72"/>
      <c r="I2" s="72"/>
      <c r="J2" s="72"/>
      <c r="K2" s="72"/>
      <c r="L2" s="72"/>
      <c r="M2" s="72"/>
      <c r="N2" s="72"/>
    </row>
    <row r="3" spans="1:16" ht="44.25" customHeight="1">
      <c r="A3" s="68" t="s">
        <v>1</v>
      </c>
      <c r="B3" s="68"/>
      <c r="C3" s="68"/>
      <c r="D3" s="68"/>
      <c r="E3" s="68"/>
      <c r="F3" s="68"/>
      <c r="G3" s="68"/>
      <c r="H3" s="68"/>
      <c r="I3" s="68"/>
      <c r="J3" s="68"/>
      <c r="K3" s="68"/>
      <c r="L3" s="68"/>
      <c r="M3" s="69"/>
      <c r="N3" s="71" t="s">
        <v>2</v>
      </c>
      <c r="P3" s="35"/>
    </row>
    <row r="4" spans="1:16" ht="120" customHeight="1">
      <c r="A4" s="59" t="s">
        <v>3</v>
      </c>
      <c r="B4" s="59" t="s">
        <v>4</v>
      </c>
      <c r="C4" s="59" t="s">
        <v>5</v>
      </c>
      <c r="D4" s="59" t="s">
        <v>6</v>
      </c>
      <c r="E4" s="59" t="s">
        <v>7</v>
      </c>
      <c r="F4" s="59" t="s">
        <v>8</v>
      </c>
      <c r="G4" s="59" t="s">
        <v>9</v>
      </c>
      <c r="H4" s="59" t="s">
        <v>10</v>
      </c>
      <c r="I4" s="59" t="s">
        <v>11</v>
      </c>
      <c r="J4" s="59" t="s">
        <v>12</v>
      </c>
      <c r="K4" s="59" t="s">
        <v>13</v>
      </c>
      <c r="L4" s="59" t="s">
        <v>14</v>
      </c>
      <c r="M4" s="59" t="s">
        <v>15</v>
      </c>
      <c r="N4" s="71"/>
      <c r="P4" s="34"/>
    </row>
    <row r="5" spans="1:16" ht="80.150000000000006" customHeight="1">
      <c r="A5" s="43">
        <v>1</v>
      </c>
      <c r="B5" s="14" t="s">
        <v>16</v>
      </c>
      <c r="C5" s="8" t="s">
        <v>17</v>
      </c>
      <c r="D5" s="58" t="s">
        <v>18</v>
      </c>
      <c r="E5" s="8"/>
      <c r="F5" s="14"/>
      <c r="G5" s="14" t="s">
        <v>19</v>
      </c>
      <c r="H5" s="8"/>
      <c r="I5" s="8" t="s">
        <v>20</v>
      </c>
      <c r="J5" s="13">
        <v>4</v>
      </c>
      <c r="K5" s="13" t="s">
        <v>21</v>
      </c>
      <c r="L5" s="32"/>
      <c r="M5" s="32"/>
      <c r="N5" s="36" t="s">
        <v>22</v>
      </c>
      <c r="P5" s="36"/>
    </row>
    <row r="6" spans="1:16" ht="80.150000000000006" customHeight="1">
      <c r="A6" s="43">
        <v>2</v>
      </c>
      <c r="B6" s="14" t="s">
        <v>23</v>
      </c>
      <c r="C6" s="8" t="s">
        <v>17</v>
      </c>
      <c r="D6" s="58" t="s">
        <v>24</v>
      </c>
      <c r="E6" s="8"/>
      <c r="F6" s="14"/>
      <c r="G6" s="14" t="s">
        <v>19</v>
      </c>
      <c r="H6" s="8"/>
      <c r="I6" s="8" t="s">
        <v>20</v>
      </c>
      <c r="J6" s="13">
        <v>4</v>
      </c>
      <c r="K6" s="13" t="s">
        <v>21</v>
      </c>
      <c r="L6" s="32"/>
      <c r="M6" s="32"/>
      <c r="N6" s="36" t="s">
        <v>25</v>
      </c>
      <c r="P6" s="36"/>
    </row>
    <row r="7" spans="1:16" ht="80.150000000000006" customHeight="1">
      <c r="A7" s="43">
        <v>3</v>
      </c>
      <c r="B7" s="14" t="s">
        <v>26</v>
      </c>
      <c r="C7" s="8" t="s">
        <v>17</v>
      </c>
      <c r="D7" s="58" t="s">
        <v>27</v>
      </c>
      <c r="E7" s="8"/>
      <c r="F7" s="14"/>
      <c r="G7" s="14" t="s">
        <v>19</v>
      </c>
      <c r="H7" s="8"/>
      <c r="I7" s="8" t="s">
        <v>20</v>
      </c>
      <c r="J7" s="13">
        <v>4</v>
      </c>
      <c r="K7" s="13" t="s">
        <v>21</v>
      </c>
      <c r="L7" s="32"/>
      <c r="M7" s="32"/>
      <c r="N7" s="36" t="s">
        <v>22</v>
      </c>
      <c r="P7" s="36"/>
    </row>
    <row r="8" spans="1:16" ht="80.150000000000006" customHeight="1">
      <c r="A8" s="13">
        <v>4</v>
      </c>
      <c r="B8" s="14" t="s">
        <v>28</v>
      </c>
      <c r="C8" s="8" t="s">
        <v>17</v>
      </c>
      <c r="D8" s="8" t="s">
        <v>29</v>
      </c>
      <c r="E8" s="8"/>
      <c r="F8" s="14"/>
      <c r="G8" s="14" t="s">
        <v>19</v>
      </c>
      <c r="H8" s="8"/>
      <c r="I8" s="8" t="s">
        <v>20</v>
      </c>
      <c r="J8" s="13">
        <v>4</v>
      </c>
      <c r="K8" s="13" t="s">
        <v>21</v>
      </c>
      <c r="L8" s="15"/>
      <c r="M8" s="32"/>
      <c r="N8" s="36" t="s">
        <v>30</v>
      </c>
      <c r="P8" s="36"/>
    </row>
    <row r="9" spans="1:16" ht="80.150000000000006" customHeight="1">
      <c r="A9" s="43">
        <v>5</v>
      </c>
      <c r="B9" s="14" t="s">
        <v>31</v>
      </c>
      <c r="C9" s="8" t="s">
        <v>17</v>
      </c>
      <c r="D9" s="8" t="s">
        <v>32</v>
      </c>
      <c r="E9" s="8"/>
      <c r="F9" s="14"/>
      <c r="G9" s="14" t="s">
        <v>19</v>
      </c>
      <c r="H9" s="14"/>
      <c r="I9" s="8" t="s">
        <v>20</v>
      </c>
      <c r="J9" s="13">
        <v>4</v>
      </c>
      <c r="K9" s="13" t="s">
        <v>21</v>
      </c>
      <c r="L9" s="15"/>
      <c r="M9" s="32"/>
      <c r="N9" s="36" t="s">
        <v>30</v>
      </c>
      <c r="P9" s="36"/>
    </row>
    <row r="10" spans="1:16" ht="80.150000000000006" customHeight="1">
      <c r="A10" s="13">
        <v>6</v>
      </c>
      <c r="B10" s="14" t="s">
        <v>33</v>
      </c>
      <c r="C10" s="8" t="s">
        <v>17</v>
      </c>
      <c r="D10" s="8" t="s">
        <v>34</v>
      </c>
      <c r="E10" s="8"/>
      <c r="F10" s="14"/>
      <c r="G10" s="14" t="s">
        <v>19</v>
      </c>
      <c r="H10" s="8"/>
      <c r="I10" s="8" t="s">
        <v>20</v>
      </c>
      <c r="J10" s="13">
        <v>4</v>
      </c>
      <c r="K10" s="13" t="s">
        <v>21</v>
      </c>
      <c r="L10" s="15"/>
      <c r="M10" s="32"/>
      <c r="N10" s="36" t="s">
        <v>30</v>
      </c>
      <c r="P10" s="36"/>
    </row>
    <row r="11" spans="1:16" ht="80.150000000000006" customHeight="1">
      <c r="A11" s="43">
        <v>7</v>
      </c>
      <c r="B11" s="14" t="s">
        <v>35</v>
      </c>
      <c r="C11" s="8" t="s">
        <v>17</v>
      </c>
      <c r="D11" s="8" t="s">
        <v>36</v>
      </c>
      <c r="E11" s="8"/>
      <c r="F11" s="14"/>
      <c r="G11" s="14" t="s">
        <v>19</v>
      </c>
      <c r="H11" s="14"/>
      <c r="I11" s="8" t="s">
        <v>20</v>
      </c>
      <c r="J11" s="13">
        <v>4</v>
      </c>
      <c r="K11" s="13" t="s">
        <v>21</v>
      </c>
      <c r="L11" s="15"/>
      <c r="M11" s="32"/>
      <c r="N11" s="36" t="s">
        <v>30</v>
      </c>
      <c r="P11" s="36"/>
    </row>
    <row r="12" spans="1:16" ht="80.150000000000006" customHeight="1">
      <c r="A12" s="13">
        <v>8</v>
      </c>
      <c r="B12" s="14" t="s">
        <v>37</v>
      </c>
      <c r="C12" s="8" t="s">
        <v>17</v>
      </c>
      <c r="D12" s="8" t="s">
        <v>38</v>
      </c>
      <c r="E12" s="8"/>
      <c r="F12" s="14"/>
      <c r="G12" s="14" t="s">
        <v>19</v>
      </c>
      <c r="H12" s="14"/>
      <c r="I12" s="8" t="s">
        <v>20</v>
      </c>
      <c r="J12" s="13">
        <v>4</v>
      </c>
      <c r="K12" s="13" t="s">
        <v>21</v>
      </c>
      <c r="L12" s="15"/>
      <c r="M12" s="32"/>
      <c r="N12" s="36"/>
      <c r="P12" s="36"/>
    </row>
    <row r="13" spans="1:16" ht="80.150000000000006" customHeight="1">
      <c r="A13" s="43">
        <v>9</v>
      </c>
      <c r="B13" s="14" t="s">
        <v>39</v>
      </c>
      <c r="C13" s="8" t="s">
        <v>17</v>
      </c>
      <c r="D13" s="8"/>
      <c r="E13" s="8"/>
      <c r="F13" s="14"/>
      <c r="G13" s="14" t="s">
        <v>19</v>
      </c>
      <c r="H13" s="14"/>
      <c r="I13" s="8" t="s">
        <v>20</v>
      </c>
      <c r="J13" s="13">
        <v>4</v>
      </c>
      <c r="K13" s="13" t="s">
        <v>21</v>
      </c>
      <c r="L13" s="15"/>
      <c r="M13" s="32"/>
      <c r="N13" s="36"/>
      <c r="P13" s="36"/>
    </row>
    <row r="14" spans="1:16" ht="80.150000000000006" customHeight="1">
      <c r="A14" s="62">
        <v>10</v>
      </c>
      <c r="B14" s="63" t="s">
        <v>16</v>
      </c>
      <c r="C14" s="64" t="s">
        <v>17</v>
      </c>
      <c r="D14" s="64" t="s">
        <v>40</v>
      </c>
      <c r="E14" s="64"/>
      <c r="F14" s="63"/>
      <c r="G14" s="63" t="s">
        <v>41</v>
      </c>
      <c r="H14" s="63"/>
      <c r="I14" s="64" t="s">
        <v>42</v>
      </c>
      <c r="J14" s="62">
        <v>4</v>
      </c>
      <c r="K14" s="62" t="s">
        <v>21</v>
      </c>
      <c r="L14" s="65"/>
      <c r="M14" s="66"/>
      <c r="N14" s="36" t="s">
        <v>22</v>
      </c>
      <c r="P14" s="37"/>
    </row>
    <row r="15" spans="1:16" ht="80.150000000000006" customHeight="1">
      <c r="A15" s="67">
        <v>11</v>
      </c>
      <c r="B15" s="63" t="s">
        <v>23</v>
      </c>
      <c r="C15" s="64" t="s">
        <v>17</v>
      </c>
      <c r="D15" s="64" t="s">
        <v>43</v>
      </c>
      <c r="E15" s="64"/>
      <c r="F15" s="63"/>
      <c r="G15" s="63" t="s">
        <v>41</v>
      </c>
      <c r="H15" s="63"/>
      <c r="I15" s="64" t="s">
        <v>42</v>
      </c>
      <c r="J15" s="62">
        <v>4</v>
      </c>
      <c r="K15" s="62" t="s">
        <v>21</v>
      </c>
      <c r="L15" s="65"/>
      <c r="M15" s="66"/>
      <c r="N15" s="36" t="s">
        <v>44</v>
      </c>
      <c r="P15" s="37"/>
    </row>
    <row r="16" spans="1:16" ht="80.150000000000006" customHeight="1">
      <c r="A16" s="62">
        <v>12</v>
      </c>
      <c r="B16" s="63" t="s">
        <v>26</v>
      </c>
      <c r="C16" s="64" t="s">
        <v>17</v>
      </c>
      <c r="D16" s="64" t="s">
        <v>45</v>
      </c>
      <c r="E16" s="64"/>
      <c r="F16" s="63"/>
      <c r="G16" s="63" t="s">
        <v>41</v>
      </c>
      <c r="H16" s="63"/>
      <c r="I16" s="64" t="s">
        <v>42</v>
      </c>
      <c r="J16" s="62">
        <v>4</v>
      </c>
      <c r="K16" s="62" t="s">
        <v>21</v>
      </c>
      <c r="L16" s="65"/>
      <c r="M16" s="66"/>
      <c r="N16" s="36" t="s">
        <v>22</v>
      </c>
      <c r="P16" s="37"/>
    </row>
    <row r="17" spans="1:16" ht="80.150000000000006" customHeight="1">
      <c r="A17" s="67">
        <v>13</v>
      </c>
      <c r="B17" s="63" t="s">
        <v>28</v>
      </c>
      <c r="C17" s="64" t="s">
        <v>17</v>
      </c>
      <c r="D17" s="64" t="s">
        <v>46</v>
      </c>
      <c r="E17" s="64"/>
      <c r="F17" s="63"/>
      <c r="G17" s="63" t="s">
        <v>41</v>
      </c>
      <c r="H17" s="63"/>
      <c r="I17" s="64" t="s">
        <v>42</v>
      </c>
      <c r="J17" s="62">
        <v>4</v>
      </c>
      <c r="K17" s="62" t="s">
        <v>21</v>
      </c>
      <c r="L17" s="65"/>
      <c r="M17" s="66"/>
      <c r="N17" s="36" t="s">
        <v>30</v>
      </c>
      <c r="P17" s="37"/>
    </row>
    <row r="18" spans="1:16" ht="80.150000000000006" customHeight="1">
      <c r="A18" s="62">
        <v>14</v>
      </c>
      <c r="B18" s="63" t="s">
        <v>33</v>
      </c>
      <c r="C18" s="64" t="s">
        <v>17</v>
      </c>
      <c r="D18" s="64" t="s">
        <v>47</v>
      </c>
      <c r="E18" s="64"/>
      <c r="F18" s="63"/>
      <c r="G18" s="63" t="s">
        <v>41</v>
      </c>
      <c r="H18" s="63"/>
      <c r="I18" s="64" t="s">
        <v>42</v>
      </c>
      <c r="J18" s="62">
        <v>4</v>
      </c>
      <c r="K18" s="62" t="s">
        <v>21</v>
      </c>
      <c r="L18" s="65"/>
      <c r="M18" s="66"/>
      <c r="N18" s="36" t="s">
        <v>30</v>
      </c>
      <c r="P18" s="37"/>
    </row>
    <row r="19" spans="1:16" ht="80.150000000000006" customHeight="1">
      <c r="A19" s="67">
        <v>15</v>
      </c>
      <c r="B19" s="63" t="s">
        <v>35</v>
      </c>
      <c r="C19" s="64" t="s">
        <v>17</v>
      </c>
      <c r="D19" s="64" t="s">
        <v>48</v>
      </c>
      <c r="E19" s="64"/>
      <c r="F19" s="63"/>
      <c r="G19" s="63" t="s">
        <v>41</v>
      </c>
      <c r="H19" s="63"/>
      <c r="I19" s="64" t="s">
        <v>42</v>
      </c>
      <c r="J19" s="62">
        <v>4</v>
      </c>
      <c r="K19" s="62" t="s">
        <v>21</v>
      </c>
      <c r="L19" s="65"/>
      <c r="M19" s="66"/>
      <c r="N19" s="36" t="s">
        <v>30</v>
      </c>
      <c r="P19" s="37"/>
    </row>
    <row r="20" spans="1:16" ht="80.150000000000006" customHeight="1">
      <c r="A20" s="62">
        <v>16</v>
      </c>
      <c r="B20" s="63" t="s">
        <v>49</v>
      </c>
      <c r="C20" s="64" t="s">
        <v>17</v>
      </c>
      <c r="D20" s="64" t="s">
        <v>50</v>
      </c>
      <c r="E20" s="64"/>
      <c r="F20" s="63"/>
      <c r="G20" s="63" t="s">
        <v>41</v>
      </c>
      <c r="H20" s="63"/>
      <c r="I20" s="64" t="s">
        <v>42</v>
      </c>
      <c r="J20" s="62">
        <v>4</v>
      </c>
      <c r="K20" s="62" t="s">
        <v>21</v>
      </c>
      <c r="L20" s="65"/>
      <c r="M20" s="66"/>
      <c r="N20" s="36" t="s">
        <v>22</v>
      </c>
      <c r="P20" s="37"/>
    </row>
    <row r="21" spans="1:16" ht="80.150000000000006" customHeight="1">
      <c r="A21" s="67">
        <v>17</v>
      </c>
      <c r="B21" s="63" t="s">
        <v>37</v>
      </c>
      <c r="C21" s="64" t="s">
        <v>17</v>
      </c>
      <c r="D21" s="64" t="s">
        <v>38</v>
      </c>
      <c r="E21" s="64"/>
      <c r="F21" s="63"/>
      <c r="G21" s="63" t="s">
        <v>41</v>
      </c>
      <c r="H21" s="63"/>
      <c r="I21" s="64" t="s">
        <v>42</v>
      </c>
      <c r="J21" s="62">
        <v>4</v>
      </c>
      <c r="K21" s="62" t="s">
        <v>21</v>
      </c>
      <c r="L21" s="65"/>
      <c r="M21" s="66"/>
      <c r="N21" s="36"/>
      <c r="P21" s="37"/>
    </row>
    <row r="22" spans="1:16" ht="80.150000000000006" customHeight="1">
      <c r="A22" s="16"/>
      <c r="B22" s="16"/>
      <c r="C22" s="16"/>
      <c r="D22" s="16"/>
      <c r="E22" s="16"/>
      <c r="F22" s="16"/>
      <c r="G22" s="16"/>
      <c r="H22" s="16"/>
      <c r="I22" s="16"/>
      <c r="J22" s="16"/>
      <c r="K22" s="17"/>
      <c r="L22" s="60" t="s">
        <v>51</v>
      </c>
      <c r="M22" s="19"/>
      <c r="N22" s="36"/>
      <c r="P22" s="22"/>
    </row>
    <row r="23" spans="1:16" ht="80.150000000000006" customHeight="1">
      <c r="A23" s="16"/>
      <c r="B23" s="16"/>
      <c r="C23" s="16"/>
      <c r="D23" s="16"/>
      <c r="E23" s="16"/>
      <c r="F23" s="16"/>
      <c r="G23" s="16"/>
      <c r="H23" s="16"/>
      <c r="I23" s="16"/>
      <c r="J23" s="16"/>
      <c r="K23" s="17"/>
      <c r="L23" s="60" t="s">
        <v>52</v>
      </c>
      <c r="M23" s="20"/>
      <c r="N23" s="36"/>
      <c r="P23" s="26"/>
    </row>
    <row r="24" spans="1:16" ht="80.150000000000006" customHeight="1">
      <c r="A24" s="16"/>
      <c r="B24" s="16"/>
      <c r="C24" s="16"/>
      <c r="D24" s="16"/>
      <c r="E24" s="16"/>
      <c r="F24" s="16"/>
      <c r="G24" s="16"/>
      <c r="H24" s="16"/>
      <c r="I24" s="16"/>
      <c r="J24" s="16"/>
      <c r="K24" s="17"/>
      <c r="L24" s="60" t="s">
        <v>53</v>
      </c>
      <c r="M24" s="19"/>
      <c r="N24" s="36"/>
      <c r="P24" s="22"/>
    </row>
    <row r="25" spans="1:16" ht="23.5">
      <c r="A25" s="1"/>
      <c r="B25" s="61"/>
      <c r="C25" s="61"/>
      <c r="D25" s="61"/>
      <c r="E25" s="61"/>
      <c r="F25" s="61"/>
      <c r="G25" s="61"/>
      <c r="H25" s="61"/>
      <c r="I25" s="61"/>
      <c r="J25" s="61"/>
      <c r="K25" s="1"/>
      <c r="L25" s="6"/>
      <c r="M25" s="6"/>
    </row>
    <row r="26" spans="1:16">
      <c r="B26" s="1"/>
      <c r="C26" s="57"/>
      <c r="D26" s="57"/>
      <c r="E26" s="57"/>
      <c r="F26" s="57"/>
      <c r="G26" s="57"/>
      <c r="H26" s="57"/>
    </row>
  </sheetData>
  <mergeCells count="4">
    <mergeCell ref="A3:M3"/>
    <mergeCell ref="A1:N1"/>
    <mergeCell ref="N3:N4"/>
    <mergeCell ref="A2:N2"/>
  </mergeCells>
  <phoneticPr fontId="3"/>
  <printOptions horizontalCentered="1"/>
  <pageMargins left="0.70866141732283472" right="0.70866141732283472" top="0.74803149606299213" bottom="0.74803149606299213" header="0.31496062992125984" footer="0.31496062992125984"/>
  <pageSetup paperSize="9" scale="24"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workbookViewId="0">
      <selection activeCell="F27" sqref="F27"/>
    </sheetView>
  </sheetViews>
  <sheetFormatPr defaultRowHeight="14"/>
  <cols>
    <col min="1" max="1" width="8.75" customWidth="1"/>
    <col min="2" max="2" width="38.75" customWidth="1"/>
    <col min="3" max="3" width="12.75" customWidth="1"/>
    <col min="4" max="6" width="11.58203125" customWidth="1"/>
    <col min="7" max="7" width="23.75" customWidth="1"/>
    <col min="8" max="8" width="18.25" customWidth="1"/>
    <col min="9" max="9" width="11.58203125" customWidth="1"/>
    <col min="12" max="13" width="11.58203125" customWidth="1"/>
    <col min="15" max="15" width="28.25" customWidth="1"/>
    <col min="16" max="16" width="30.25" customWidth="1"/>
  </cols>
  <sheetData>
    <row r="1" spans="1:17" ht="19">
      <c r="A1" s="93" t="s">
        <v>54</v>
      </c>
      <c r="B1" s="93"/>
      <c r="C1" s="93"/>
      <c r="D1" s="93"/>
      <c r="E1" s="93"/>
      <c r="F1" s="93"/>
      <c r="G1" s="93"/>
      <c r="H1" s="93"/>
      <c r="I1" s="93"/>
      <c r="J1" s="93"/>
      <c r="K1" s="93"/>
      <c r="L1" s="93"/>
      <c r="M1" s="93"/>
      <c r="N1" s="93"/>
      <c r="O1" s="93"/>
    </row>
    <row r="2" spans="1:17" ht="48" customHeight="1">
      <c r="A2" s="94" t="s">
        <v>55</v>
      </c>
      <c r="B2" s="94"/>
      <c r="C2" s="94"/>
      <c r="D2" s="9"/>
      <c r="E2" s="9"/>
      <c r="F2" s="95" t="s">
        <v>56</v>
      </c>
      <c r="G2" s="95"/>
      <c r="H2" s="95"/>
      <c r="I2" s="95"/>
      <c r="J2" s="95"/>
      <c r="K2" s="95"/>
      <c r="L2" s="95"/>
      <c r="M2" s="95"/>
      <c r="N2" s="96" t="s">
        <v>57</v>
      </c>
      <c r="O2" s="97"/>
    </row>
    <row r="3" spans="1:17" ht="32.25" customHeight="1">
      <c r="A3" s="98" t="s">
        <v>1</v>
      </c>
      <c r="B3" s="98"/>
      <c r="C3" s="98"/>
      <c r="D3" s="98"/>
      <c r="E3" s="98"/>
      <c r="F3" s="98"/>
      <c r="G3" s="98"/>
      <c r="H3" s="98"/>
      <c r="I3" s="98"/>
      <c r="J3" s="98"/>
      <c r="K3" s="98"/>
      <c r="L3" s="98"/>
      <c r="M3" s="99"/>
      <c r="N3" s="75" t="s">
        <v>58</v>
      </c>
      <c r="O3" s="75"/>
      <c r="P3" s="75"/>
      <c r="Q3" s="75"/>
    </row>
    <row r="4" spans="1:17" ht="42" customHeight="1">
      <c r="A4" s="10" t="s">
        <v>3</v>
      </c>
      <c r="B4" s="10" t="s">
        <v>4</v>
      </c>
      <c r="C4" s="10" t="s">
        <v>5</v>
      </c>
      <c r="D4" s="10" t="s">
        <v>6</v>
      </c>
      <c r="E4" s="10" t="s">
        <v>7</v>
      </c>
      <c r="F4" s="10" t="s">
        <v>8</v>
      </c>
      <c r="G4" s="10" t="s">
        <v>59</v>
      </c>
      <c r="H4" s="12" t="s">
        <v>60</v>
      </c>
      <c r="I4" s="10" t="s">
        <v>61</v>
      </c>
      <c r="J4" s="10" t="s">
        <v>12</v>
      </c>
      <c r="K4" s="10" t="s">
        <v>13</v>
      </c>
      <c r="L4" s="10" t="s">
        <v>14</v>
      </c>
      <c r="M4" s="10" t="s">
        <v>15</v>
      </c>
      <c r="N4" s="87" t="s">
        <v>62</v>
      </c>
      <c r="O4" s="87"/>
      <c r="P4" s="88" t="s">
        <v>63</v>
      </c>
      <c r="Q4" s="89"/>
    </row>
    <row r="5" spans="1:17" ht="42" customHeight="1">
      <c r="A5" s="43">
        <v>1</v>
      </c>
      <c r="B5" s="44" t="s">
        <v>64</v>
      </c>
      <c r="C5" s="45" t="s">
        <v>65</v>
      </c>
      <c r="D5" s="46" t="s">
        <v>66</v>
      </c>
      <c r="E5" s="33"/>
      <c r="F5" s="44"/>
      <c r="G5" s="44" t="s">
        <v>67</v>
      </c>
      <c r="H5" s="33"/>
      <c r="I5" s="45" t="s">
        <v>68</v>
      </c>
      <c r="J5" s="47">
        <v>2</v>
      </c>
      <c r="K5" s="48" t="s">
        <v>69</v>
      </c>
      <c r="L5" s="49">
        <v>8600</v>
      </c>
      <c r="M5" s="50">
        <v>17024</v>
      </c>
      <c r="N5" s="90" t="s">
        <v>70</v>
      </c>
      <c r="O5" s="77"/>
      <c r="P5" s="78"/>
      <c r="Q5" s="78"/>
    </row>
    <row r="6" spans="1:17" s="36" customFormat="1" ht="53.25" customHeight="1">
      <c r="A6" s="13">
        <v>2</v>
      </c>
      <c r="B6" s="14" t="s">
        <v>71</v>
      </c>
      <c r="C6" s="8" t="s">
        <v>72</v>
      </c>
      <c r="D6" s="8" t="s">
        <v>73</v>
      </c>
      <c r="E6" s="8" t="s">
        <v>74</v>
      </c>
      <c r="F6" s="14" t="s">
        <v>75</v>
      </c>
      <c r="G6" s="14"/>
      <c r="H6" s="8" t="s">
        <v>76</v>
      </c>
      <c r="I6" s="8" t="s">
        <v>68</v>
      </c>
      <c r="J6" s="13">
        <v>2</v>
      </c>
      <c r="K6" s="13" t="s">
        <v>69</v>
      </c>
      <c r="L6" s="15">
        <v>460000</v>
      </c>
      <c r="M6" s="15">
        <v>920000</v>
      </c>
      <c r="N6" s="91" t="s">
        <v>77</v>
      </c>
      <c r="O6" s="83"/>
      <c r="P6" s="92" t="s">
        <v>78</v>
      </c>
      <c r="Q6" s="92"/>
    </row>
    <row r="7" spans="1:17" ht="42" customHeight="1">
      <c r="A7" s="51">
        <v>3</v>
      </c>
      <c r="B7" s="52" t="s">
        <v>79</v>
      </c>
      <c r="C7" s="53" t="s">
        <v>80</v>
      </c>
      <c r="D7" s="53" t="s">
        <v>81</v>
      </c>
      <c r="E7" s="53" t="s">
        <v>82</v>
      </c>
      <c r="F7" s="54" t="s">
        <v>83</v>
      </c>
      <c r="G7" s="54"/>
      <c r="H7" s="52" t="s">
        <v>84</v>
      </c>
      <c r="I7" s="53" t="s">
        <v>85</v>
      </c>
      <c r="J7" s="51">
        <v>2</v>
      </c>
      <c r="K7" s="51" t="s">
        <v>69</v>
      </c>
      <c r="L7" s="55">
        <v>44000</v>
      </c>
      <c r="M7" s="55">
        <v>88000</v>
      </c>
      <c r="N7" s="84" t="s">
        <v>86</v>
      </c>
      <c r="O7" s="85"/>
      <c r="P7" s="86" t="s">
        <v>87</v>
      </c>
      <c r="Q7" s="86"/>
    </row>
    <row r="8" spans="1:17" ht="42" customHeight="1">
      <c r="A8" s="13"/>
      <c r="B8" s="14"/>
      <c r="C8" s="8"/>
      <c r="D8" s="8"/>
      <c r="E8" s="8"/>
      <c r="F8" s="14"/>
      <c r="G8" s="14"/>
      <c r="H8" s="8"/>
      <c r="I8" s="8"/>
      <c r="J8" s="13"/>
      <c r="K8" s="13"/>
      <c r="L8" s="15"/>
      <c r="M8" s="15"/>
      <c r="N8" s="83"/>
      <c r="O8" s="83"/>
      <c r="P8" s="71"/>
      <c r="Q8" s="71"/>
    </row>
    <row r="9" spans="1:17" ht="42" customHeight="1">
      <c r="A9" s="13"/>
      <c r="B9" s="14"/>
      <c r="C9" s="8"/>
      <c r="D9" s="8"/>
      <c r="E9" s="8"/>
      <c r="F9" s="14"/>
      <c r="G9" s="14"/>
      <c r="H9" s="8"/>
      <c r="I9" s="8"/>
      <c r="J9" s="13"/>
      <c r="K9" s="13"/>
      <c r="L9" s="15"/>
      <c r="M9" s="15"/>
      <c r="N9" s="83"/>
      <c r="O9" s="83"/>
      <c r="P9" s="71"/>
      <c r="Q9" s="71"/>
    </row>
    <row r="10" spans="1:17" ht="42" customHeight="1">
      <c r="A10" s="13"/>
      <c r="B10" s="14"/>
      <c r="C10" s="8"/>
      <c r="D10" s="8"/>
      <c r="E10" s="8"/>
      <c r="F10" s="14"/>
      <c r="G10" s="14"/>
      <c r="H10" s="14"/>
      <c r="I10" s="14"/>
      <c r="J10" s="13"/>
      <c r="K10" s="13"/>
      <c r="L10" s="15"/>
      <c r="M10" s="15"/>
      <c r="N10" s="83"/>
      <c r="O10" s="83"/>
      <c r="P10" s="71"/>
      <c r="Q10" s="71"/>
    </row>
    <row r="11" spans="1:17" ht="42" customHeight="1">
      <c r="A11" s="13"/>
      <c r="B11" s="14"/>
      <c r="C11" s="8"/>
      <c r="D11" s="8"/>
      <c r="E11" s="8"/>
      <c r="F11" s="14"/>
      <c r="G11" s="14"/>
      <c r="H11" s="14"/>
      <c r="I11" s="14"/>
      <c r="J11" s="13"/>
      <c r="K11" s="13"/>
      <c r="L11" s="15"/>
      <c r="M11" s="15"/>
      <c r="N11" s="83"/>
      <c r="O11" s="83"/>
      <c r="P11" s="71"/>
      <c r="Q11" s="71"/>
    </row>
    <row r="12" spans="1:17" ht="42" customHeight="1">
      <c r="A12" s="13"/>
      <c r="B12" s="14"/>
      <c r="C12" s="8"/>
      <c r="D12" s="8"/>
      <c r="E12" s="8"/>
      <c r="F12" s="14"/>
      <c r="G12" s="14"/>
      <c r="H12" s="14"/>
      <c r="I12" s="14"/>
      <c r="J12" s="13"/>
      <c r="K12" s="13"/>
      <c r="L12" s="15"/>
      <c r="M12" s="15"/>
      <c r="N12" s="83"/>
      <c r="O12" s="83"/>
      <c r="P12" s="71"/>
      <c r="Q12" s="71"/>
    </row>
    <row r="13" spans="1:17" ht="42" customHeight="1">
      <c r="A13" s="13"/>
      <c r="B13" s="14"/>
      <c r="C13" s="8"/>
      <c r="D13" s="8"/>
      <c r="E13" s="8"/>
      <c r="F13" s="14"/>
      <c r="G13" s="14"/>
      <c r="H13" s="14"/>
      <c r="I13" s="14"/>
      <c r="J13" s="13"/>
      <c r="K13" s="13"/>
      <c r="L13" s="15"/>
      <c r="M13" s="15"/>
      <c r="N13" s="76"/>
      <c r="O13" s="77"/>
      <c r="P13" s="78"/>
      <c r="Q13" s="78"/>
    </row>
    <row r="14" spans="1:17" ht="42" customHeight="1">
      <c r="A14" s="13"/>
      <c r="B14" s="14"/>
      <c r="C14" s="8"/>
      <c r="D14" s="8"/>
      <c r="E14" s="8"/>
      <c r="F14" s="14"/>
      <c r="G14" s="14"/>
      <c r="H14" s="14"/>
      <c r="I14" s="14"/>
      <c r="J14" s="13"/>
      <c r="K14" s="13"/>
      <c r="L14" s="15"/>
      <c r="M14" s="15"/>
      <c r="N14" s="79"/>
      <c r="O14" s="80"/>
      <c r="P14" s="81"/>
      <c r="Q14" s="71"/>
    </row>
    <row r="15" spans="1:17" ht="42" customHeight="1">
      <c r="A15" s="16"/>
      <c r="B15" s="16"/>
      <c r="C15" s="16"/>
      <c r="D15" s="16"/>
      <c r="E15" s="16"/>
      <c r="F15" s="16"/>
      <c r="G15" s="16"/>
      <c r="H15" s="16"/>
      <c r="I15" s="16"/>
      <c r="J15" s="16"/>
      <c r="K15" s="17"/>
      <c r="L15" s="18" t="s">
        <v>51</v>
      </c>
      <c r="M15" s="19">
        <f>SUM(M5:M14)</f>
        <v>1025024</v>
      </c>
      <c r="N15" s="21"/>
      <c r="O15" s="29"/>
      <c r="P15" s="27"/>
      <c r="Q15" s="22"/>
    </row>
    <row r="16" spans="1:17" ht="42" customHeight="1">
      <c r="A16" s="16"/>
      <c r="B16" s="16"/>
      <c r="C16" s="16"/>
      <c r="D16" s="16"/>
      <c r="E16" s="16"/>
      <c r="F16" s="16"/>
      <c r="G16" s="16"/>
      <c r="H16" s="16"/>
      <c r="I16" s="16"/>
      <c r="J16" s="16"/>
      <c r="K16" s="17"/>
      <c r="L16" s="18" t="s">
        <v>52</v>
      </c>
      <c r="M16" s="20">
        <f>M15*0.1</f>
        <v>102502.40000000001</v>
      </c>
      <c r="N16" s="21"/>
      <c r="O16" s="29"/>
      <c r="P16" s="28"/>
      <c r="Q16" s="26"/>
    </row>
    <row r="17" spans="1:17" ht="42" customHeight="1">
      <c r="A17" s="16"/>
      <c r="B17" s="16"/>
      <c r="C17" s="16"/>
      <c r="D17" s="16"/>
      <c r="E17" s="16"/>
      <c r="F17" s="16"/>
      <c r="G17" s="16"/>
      <c r="H17" s="16"/>
      <c r="I17" s="16"/>
      <c r="J17" s="16"/>
      <c r="K17" s="17"/>
      <c r="L17" s="18" t="s">
        <v>53</v>
      </c>
      <c r="M17" s="19">
        <f>M15+M16</f>
        <v>1127526.3999999999</v>
      </c>
      <c r="N17" s="23"/>
      <c r="O17" s="25"/>
      <c r="P17" s="24"/>
      <c r="Q17" s="22"/>
    </row>
    <row r="18" spans="1:17" ht="21" customHeight="1">
      <c r="A18" s="2" t="s">
        <v>88</v>
      </c>
      <c r="B18" s="3" t="s">
        <v>89</v>
      </c>
      <c r="C18" s="3"/>
      <c r="D18" s="3"/>
      <c r="E18" s="3"/>
      <c r="F18" s="3"/>
      <c r="G18" s="3"/>
      <c r="H18" s="3"/>
      <c r="I18" s="3"/>
      <c r="J18" s="3"/>
      <c r="K18" s="3"/>
      <c r="L18" s="3"/>
      <c r="M18" s="4"/>
      <c r="N18" s="74"/>
      <c r="O18" s="82"/>
    </row>
    <row r="19" spans="1:17" ht="21" customHeight="1">
      <c r="A19" s="5"/>
      <c r="B19" s="56" t="s">
        <v>90</v>
      </c>
      <c r="C19" s="56"/>
      <c r="D19" s="56"/>
      <c r="E19" s="56"/>
      <c r="F19" s="56"/>
      <c r="G19" s="41"/>
      <c r="H19" s="41"/>
      <c r="I19" s="42"/>
      <c r="J19" s="42"/>
      <c r="K19" s="42"/>
      <c r="L19" s="4"/>
      <c r="M19" s="4"/>
      <c r="N19" s="74"/>
      <c r="O19" s="74"/>
    </row>
    <row r="20" spans="1:17" ht="21" customHeight="1">
      <c r="A20" s="2"/>
      <c r="B20" s="3" t="s">
        <v>91</v>
      </c>
      <c r="C20" s="3"/>
      <c r="D20" s="3"/>
      <c r="E20" s="3"/>
      <c r="F20" s="3"/>
      <c r="G20" s="3"/>
      <c r="H20" s="3"/>
      <c r="I20" s="3"/>
      <c r="J20" s="3"/>
      <c r="K20" s="3"/>
      <c r="L20" s="3"/>
      <c r="M20" s="4"/>
      <c r="N20" s="1"/>
      <c r="O20" s="1"/>
    </row>
    <row r="21" spans="1:17" ht="21" customHeight="1">
      <c r="A21" s="2"/>
      <c r="B21" s="3" t="s">
        <v>92</v>
      </c>
      <c r="C21" s="3"/>
      <c r="D21" s="3"/>
      <c r="E21" s="3"/>
      <c r="F21" s="3"/>
      <c r="G21" s="3"/>
      <c r="H21" s="3"/>
      <c r="I21" s="3"/>
      <c r="J21" s="3"/>
      <c r="K21" s="3"/>
      <c r="L21" s="3"/>
      <c r="M21" s="3"/>
      <c r="N21" s="1"/>
      <c r="O21" s="1"/>
    </row>
    <row r="22" spans="1:17" ht="24.75" customHeight="1">
      <c r="A22" s="1"/>
      <c r="B22" s="3" t="s">
        <v>93</v>
      </c>
      <c r="C22" s="7"/>
      <c r="D22" s="7"/>
      <c r="E22" s="7"/>
      <c r="F22" s="7"/>
      <c r="G22" s="7"/>
      <c r="H22" s="7"/>
      <c r="I22" s="1"/>
      <c r="J22" s="1"/>
      <c r="K22" s="1"/>
      <c r="L22" s="6"/>
      <c r="M22" s="6"/>
      <c r="N22" s="1"/>
      <c r="O22" s="1"/>
    </row>
    <row r="23" spans="1:17" ht="21" customHeight="1">
      <c r="A23" s="1"/>
      <c r="B23" s="73" t="s">
        <v>94</v>
      </c>
      <c r="C23" s="73"/>
      <c r="D23" s="73"/>
      <c r="E23" s="73"/>
      <c r="F23" s="73"/>
      <c r="G23" s="73"/>
      <c r="H23" s="11"/>
      <c r="I23" s="11"/>
      <c r="J23" s="11"/>
      <c r="K23" s="30"/>
      <c r="L23" s="6"/>
      <c r="M23" s="6"/>
      <c r="N23" s="1"/>
      <c r="O23" s="1"/>
    </row>
    <row r="24" spans="1:17" ht="21" customHeight="1">
      <c r="A24" s="2"/>
      <c r="B24" s="38"/>
      <c r="C24" s="39"/>
      <c r="D24" s="39"/>
      <c r="E24" s="39"/>
      <c r="F24" s="39"/>
      <c r="G24" s="40"/>
      <c r="H24" s="31"/>
      <c r="I24" s="1"/>
      <c r="J24" s="1"/>
      <c r="K24" s="1"/>
      <c r="L24" s="6"/>
      <c r="M24" s="6"/>
      <c r="N24" s="1"/>
      <c r="O24" s="1"/>
    </row>
    <row r="25" spans="1:17">
      <c r="A25" s="1"/>
      <c r="B25" s="1"/>
      <c r="C25" s="1"/>
      <c r="D25" s="1"/>
      <c r="E25" s="1"/>
      <c r="F25" s="1"/>
      <c r="G25" s="1"/>
      <c r="H25" s="1"/>
      <c r="I25" s="1"/>
      <c r="J25" s="1"/>
      <c r="K25" s="1"/>
      <c r="L25" s="6"/>
      <c r="M25" s="6"/>
      <c r="N25" s="1"/>
      <c r="O25" s="1"/>
    </row>
    <row r="26" spans="1:17">
      <c r="A26" s="1"/>
      <c r="B26" s="1"/>
      <c r="C26" s="1"/>
      <c r="D26" s="1"/>
      <c r="E26" s="1"/>
      <c r="F26" s="1"/>
      <c r="G26" s="1"/>
      <c r="H26" s="1"/>
      <c r="I26" s="1"/>
      <c r="J26" s="1"/>
      <c r="K26" s="1"/>
      <c r="L26" s="6"/>
      <c r="M26" s="6"/>
      <c r="N26" s="1"/>
      <c r="O26" s="1"/>
    </row>
    <row r="27" spans="1:17">
      <c r="B27" s="1"/>
    </row>
  </sheetData>
  <mergeCells count="31">
    <mergeCell ref="A1:O1"/>
    <mergeCell ref="A2:C2"/>
    <mergeCell ref="F2:M2"/>
    <mergeCell ref="N2:O2"/>
    <mergeCell ref="A3:M3"/>
    <mergeCell ref="N8:O8"/>
    <mergeCell ref="P8:Q8"/>
    <mergeCell ref="N9:O9"/>
    <mergeCell ref="P9:Q9"/>
    <mergeCell ref="N4:O4"/>
    <mergeCell ref="P4:Q4"/>
    <mergeCell ref="N5:O5"/>
    <mergeCell ref="P5:Q5"/>
    <mergeCell ref="N6:O6"/>
    <mergeCell ref="P6:Q6"/>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s>
  <phoneticPr fontId="22"/>
  <hyperlinks>
    <hyperlink ref="N5" r:id="rId1" xr:uid="{00000000-0004-0000-0100-000000000000}"/>
  </hyperlinks>
  <pageMargins left="0.7" right="0.7" top="0.75" bottom="0.75" header="0.3" footer="0.3"/>
  <pageSetup paperSize="9" scale="28"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2023-09-29T05:01:18Z</dcterms:created>
  <dcterms:modified xsi:type="dcterms:W3CDTF">2023-09-29T05:20:31Z</dcterms:modified>
  <cp:category/>
  <cp:contentStatus/>
</cp:coreProperties>
</file>