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always" codeName="ThisWorkbook"/>
  <xr:revisionPtr revIDLastSave="0" documentId="13_ncr:1_{B1A21061-0FF1-4A2D-B596-D0AB55191653}" xr6:coauthVersionLast="47" xr6:coauthVersionMax="47" xr10:uidLastSave="{00000000-0000-0000-0000-000000000000}"/>
  <bookViews>
    <workbookView xWindow="3120" yWindow="3120" windowWidth="21600" windowHeight="11235" tabRatio="785" firstSheet="2" activeTab="2" xr2:uid="{ED8F118E-B716-40EC-8C42-998327CF934F}"/>
  </bookViews>
  <sheets>
    <sheet name="報告書提出時のお願い" sheetId="96" r:id="rId1"/>
    <sheet name="チェックポイント集_202601版" sheetId="132" r:id="rId2"/>
    <sheet name="☆はじめに入力してください" sheetId="112" r:id="rId3"/>
    <sheet name="経費精算報告書 (表紙)" sheetId="115" r:id="rId4"/>
    <sheet name="【総括表入力例】確定払いの契約" sheetId="129" r:id="rId5"/>
    <sheet name="入力シート 確定払いの契約_総括表" sheetId="13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１号" localSheetId="2">#REF!</definedName>
    <definedName name="_１号" localSheetId="3">#REF!</definedName>
    <definedName name="_１号">#REF!</definedName>
    <definedName name="_２号">#REF!</definedName>
    <definedName name="_３号">#REF!</definedName>
    <definedName name="_４号">#REF!</definedName>
    <definedName name="_５号">#REF!</definedName>
    <definedName name="_６号">#REF!</definedName>
    <definedName name="_xlnm._FilterDatabase" localSheetId="1" hidden="1">チェックポイント集_202601版!$A$3:$F$24</definedName>
    <definedName name="_ftn1" localSheetId="2">#REF!</definedName>
    <definedName name="_ftn1" localSheetId="3">#REF!</definedName>
    <definedName name="_ftn1">#REF!</definedName>
    <definedName name="_ftnref1">#REF!</definedName>
    <definedName name="_Hlk165212252">#REF!</definedName>
    <definedName name="_msoanchor_1">#REF!</definedName>
    <definedName name="_msoanchor_2">#REF!</definedName>
    <definedName name="B">[1]①入力シート!$B$22</definedName>
    <definedName name="DATA" localSheetId="2">#REF!</definedName>
    <definedName name="DATA" localSheetId="3">#REF!</definedName>
    <definedName name="DATA">#REF!</definedName>
    <definedName name="kinmuchi" localSheetId="2">#REF!</definedName>
    <definedName name="kinmuchi" localSheetId="3">#REF!</definedName>
    <definedName name="kinmuchi">#REF!</definedName>
    <definedName name="_xlnm.Print_Area" localSheetId="4">【総括表入力例】確定払いの契約!$B$2:$L$23</definedName>
    <definedName name="_xlnm.Print_Area" localSheetId="2">☆はじめに入力してください!$A$2:$F$13</definedName>
    <definedName name="_xlnm.Print_Area" localSheetId="1">チェックポイント集_202601版!$A$1:$F$27</definedName>
    <definedName name="_xlnm.Print_Area" localSheetId="3">'経費精算報告書 (表紙)'!$A$2:$J$55</definedName>
    <definedName name="_xlnm.Print_Area" localSheetId="5">'入力シート 確定払いの契約_総括表'!$B$2:$M$23</definedName>
    <definedName name="_xlnm.Print_Area" localSheetId="0">報告書提出時のお願い!$A$1:$AE$25</definedName>
    <definedName name="USD">[2]一般業務費・機材費・再委託費!#REF!</definedName>
    <definedName name="エコノミー" localSheetId="2">#REF!</definedName>
    <definedName name="エコノミー" localSheetId="3">#REF!</definedName>
    <definedName name="エコノミー">#REF!</definedName>
    <definedName name="こうざ" localSheetId="2">#REF!</definedName>
    <definedName name="こうざ" localSheetId="3">#REF!</definedName>
    <definedName name="こうざ">#REF!</definedName>
    <definedName name="コンサルタントによる見積">#REF!</definedName>
    <definedName name="ドルレート" localSheetId="2">#REF!</definedName>
    <definedName name="ドルレート">#REF!</definedName>
    <definedName name="ビジネス">#REF!</definedName>
    <definedName name="一般業務費合計">'[3]一般業務費（２）'!$F$60</definedName>
    <definedName name="一般業務費地域分類" localSheetId="2">#REF!</definedName>
    <definedName name="一般業務費地域分類" localSheetId="3">#REF!</definedName>
    <definedName name="一般業務費地域分類">#REF!</definedName>
    <definedName name="海外活動費">#REF!</definedName>
    <definedName name="隔離" localSheetId="2">#REF!</definedName>
    <definedName name="隔離" localSheetId="3">#REF!</definedName>
    <definedName name="隔離">#REF!</definedName>
    <definedName name="換算レート">[4]②従事者明細!$X$3:$X$7</definedName>
    <definedName name="間接費合計" localSheetId="2">#REF!</definedName>
    <definedName name="間接費合計" localSheetId="3">#REF!</definedName>
    <definedName name="間接費合計">#REF!</definedName>
    <definedName name="基盤整備費合計" localSheetId="2">#REF!</definedName>
    <definedName name="基盤整備費合計" localSheetId="3">'[5]一般業務費（２）'!#REF!</definedName>
    <definedName name="基盤整備費合計">'[5]一般業務費（２）'!#REF!</definedName>
    <definedName name="基本人件費" localSheetId="2">#REF!</definedName>
    <definedName name="基本人件費" localSheetId="3">#REF!</definedName>
    <definedName name="基本人件費">#REF!</definedName>
    <definedName name="技術交換費合計" localSheetId="2">#REF!</definedName>
    <definedName name="技術交換費合計" localSheetId="3">#REF!</definedName>
    <definedName name="技術交換費合計">#REF!</definedName>
    <definedName name="業務分類">#REF!</definedName>
    <definedName name="勤務地">[6]月報2!$X$2:$X$4</definedName>
    <definedName name="契約">[7]様式1!$O$4:$O$6</definedName>
    <definedName name="契約金額" localSheetId="2">#REF!</definedName>
    <definedName name="契約金額" localSheetId="3">#REF!</definedName>
    <definedName name="契約金額">#REF!</definedName>
    <definedName name="契約年度" localSheetId="2">#REF!</definedName>
    <definedName name="契約年度" localSheetId="3">#REF!</definedName>
    <definedName name="契約年度">#REF!</definedName>
    <definedName name="経路">[7]様式2_4旅費!$C$26:$C$29</definedName>
    <definedName name="見積金額内訳書">'[8]旅費（航空賃＋その他）'!#REF!</definedName>
    <definedName name="現地" localSheetId="2">'[5]一般業務費（１）'!#REF!</definedName>
    <definedName name="現地" localSheetId="3">'[5]一般業務費（１）'!#REF!</definedName>
    <definedName name="現地">'[5]一般業務費（１）'!#REF!</definedName>
    <definedName name="現地活動費">[4]②従事者明細!$Z$3:$Z$7</definedName>
    <definedName name="現地業務費合計" localSheetId="2">#REF!</definedName>
    <definedName name="現地業務費合計" localSheetId="3">'[5]一般業務費（１）'!#REF!</definedName>
    <definedName name="現地業務費合計">'[5]一般業務費（１）'!#REF!</definedName>
    <definedName name="現地研修費合計">#REF!</definedName>
    <definedName name="現地調査人月" localSheetId="2">#REF!</definedName>
    <definedName name="現地調査人月" localSheetId="3">#REF!</definedName>
    <definedName name="現地調査人月">#REF!</definedName>
    <definedName name="現地通貨">[9]LookUp!$B$3</definedName>
    <definedName name="現地通貨レート" localSheetId="2">#REF!</definedName>
    <definedName name="現地通貨レート" localSheetId="3">#REF!</definedName>
    <definedName name="現地通貨レート">#REF!</definedName>
    <definedName name="口座種別">[6]入力シート!$G$2:$G$4</definedName>
    <definedName name="航空運賃" localSheetId="2">#REF!</definedName>
    <definedName name="航空運賃" localSheetId="3">#REF!</definedName>
    <definedName name="航空運賃">#REF!</definedName>
    <definedName name="航空券クラス">'[4]様式11（航空賃）'!$O$3:$O$4</definedName>
    <definedName name="航空賃C" localSheetId="2">#REF!</definedName>
    <definedName name="航空賃C" localSheetId="3">#REF!</definedName>
    <definedName name="航空賃C">#REF!</definedName>
    <definedName name="航空賃Y" localSheetId="2">#REF!</definedName>
    <definedName name="航空賃Y" localSheetId="3">#REF!</definedName>
    <definedName name="航空賃Y">#REF!</definedName>
    <definedName name="号数">[10]従事者明細!$K$3:$K$8</definedName>
    <definedName name="国一覧" localSheetId="2">#REF!</definedName>
    <definedName name="国一覧" localSheetId="3">#REF!</definedName>
    <definedName name="国一覧">#REF!</definedName>
    <definedName name="国内活動費">#REF!</definedName>
    <definedName name="国内費">#REF!</definedName>
    <definedName name="国内旅費" localSheetId="2">#REF!</definedName>
    <definedName name="国内旅費" localSheetId="3">#REF!</definedName>
    <definedName name="国内旅費">#REF!</definedName>
    <definedName name="国別地域分類表" localSheetId="2">#REF!</definedName>
    <definedName name="国別地域分類表" localSheetId="3">#REF!</definedName>
    <definedName name="国別地域分類表">#REF!</definedName>
    <definedName name="仕切紙">[4]②従事者明細!$AA$3:$AA$10</definedName>
    <definedName name="資機材費合計" localSheetId="2">#REF!</definedName>
    <definedName name="資機材費合計" localSheetId="3">#REF!</definedName>
    <definedName name="資機材費合計">#REF!</definedName>
    <definedName name="事業名">[11]様式1!$O$10:$O$16</definedName>
    <definedName name="従事者基礎情報" localSheetId="1">[12]従事者基礎情報!$A$4:$G$23</definedName>
    <definedName name="従事者基礎情報">[13]従事者基礎情報!$A$4:$G$23</definedName>
    <definedName name="処理">[14]単価!$G$3:$G$6</definedName>
    <definedName name="消費税" localSheetId="4">【総括表入力例】確定払いの契約!#REF!+100</definedName>
    <definedName name="消費税" localSheetId="2">#REF!+100</definedName>
    <definedName name="消費税" localSheetId="3">#REF!+100</definedName>
    <definedName name="消費税" localSheetId="5">'入力シート 確定払いの契約_総括表'!#REF!+100</definedName>
    <definedName name="消費税">#REF!+100</definedName>
    <definedName name="積算総額">#REF!</definedName>
    <definedName name="設備・機材費">#REF!</definedName>
    <definedName name="選択" localSheetId="2">'[4]様式8（直接人件費）様式9（その他原価・一般管理費等）'!#REF!</definedName>
    <definedName name="選択" localSheetId="3">'[4]様式8（直接人件費）様式9（その他原価・一般管理費等）'!#REF!</definedName>
    <definedName name="選択">'[4]様式8（直接人件費）様式9（その他原価・一般管理費等）'!#REF!</definedName>
    <definedName name="選択Ⅱ" localSheetId="2">'[4]様式8（直接人件費）様式9（その他原価・一般管理費等）'!#REF!</definedName>
    <definedName name="選択Ⅱ" localSheetId="3">'[4]様式8（直接人件費）様式9（その他原価・一般管理費等）'!#REF!</definedName>
    <definedName name="選択Ⅱ">'[4]様式8（直接人件費）様式9（その他原価・一般管理費等）'!#REF!</definedName>
    <definedName name="前払">'[6]別紙前払請求内訳 '!$K$2:$K$3</definedName>
    <definedName name="前払有無">'[15] 添付書類１（再委託・本邦受入）'!$L$2:$L$4</definedName>
    <definedName name="打合簿" localSheetId="2">#REF!</definedName>
    <definedName name="打合簿" localSheetId="3">#REF!</definedName>
    <definedName name="打合簿">#REF!</definedName>
    <definedName name="単価表" localSheetId="1">[12]従事者基礎情報!$J$5:$M$10</definedName>
    <definedName name="単価表">[16]従事者基礎情報!$I$6:$L$11</definedName>
    <definedName name="地域" localSheetId="2">#REF!</definedName>
    <definedName name="地域" localSheetId="3">#REF!</definedName>
    <definedName name="地域">#REF!</definedName>
    <definedName name="地域A" localSheetId="2">#REF!</definedName>
    <definedName name="地域A" localSheetId="3">#REF!</definedName>
    <definedName name="地域A">#REF!</definedName>
    <definedName name="地域B" localSheetId="2">#REF!</definedName>
    <definedName name="地域B" localSheetId="3">#REF!</definedName>
    <definedName name="地域B">#REF!</definedName>
    <definedName name="地域C">#REF!</definedName>
    <definedName name="地域分類">#REF!</definedName>
    <definedName name="地域毎一般業務費単価">#REF!</definedName>
    <definedName name="調査旅費合計" localSheetId="2">'[8]旅費（航空賃＋その他）'!#REF!</definedName>
    <definedName name="調査旅費合計" localSheetId="3">#REF!</definedName>
    <definedName name="調査旅費合計">#REF!</definedName>
    <definedName name="直人費コンサル" localSheetId="2">[8]直接人件費!#REF!</definedName>
    <definedName name="直人費コンサル" localSheetId="3">#REF!</definedName>
    <definedName name="直人費コンサル">#REF!</definedName>
    <definedName name="直人費合計">#REF!</definedName>
    <definedName name="直接経費" localSheetId="2">#REF!</definedName>
    <definedName name="直接経費">#REF!</definedName>
    <definedName name="直接費" localSheetId="2">#REF!</definedName>
    <definedName name="直接費">#REF!</definedName>
    <definedName name="通訳単価" localSheetId="2">#REF!</definedName>
    <definedName name="通訳単価">#REF!</definedName>
    <definedName name="定率化">#REF!</definedName>
    <definedName name="特号">#REF!</definedName>
    <definedName name="内外選択">[14]単価!$F$3:$F$4</definedName>
    <definedName name="年度毎月額単価表">[17]従事者基礎情報!$I$14:$N$20</definedName>
    <definedName name="納入確認" localSheetId="2">#REF!</definedName>
    <definedName name="納入確認" localSheetId="3">#REF!</definedName>
    <definedName name="納入確認">#REF!</definedName>
    <definedName name="分類">[7]従事者明細!$K$4:$K$7</definedName>
    <definedName name="分類①">[4]②従事者明細!$T$3:$T$20</definedName>
    <definedName name="変更">[4]②従事者明細!$Y$3:$Y$4</definedName>
    <definedName name="報告書作成費合計" localSheetId="2">#REF!</definedName>
    <definedName name="報告書作成費合計" localSheetId="3">#REF!</definedName>
    <definedName name="報告書作成費合計">#REF!</definedName>
    <definedName name="無償以外単価" localSheetId="2">#REF!</definedName>
    <definedName name="無償以外単価" localSheetId="3">#REF!</definedName>
    <definedName name="無償以外単価">#REF!</definedName>
    <definedName name="無償単価">#REF!</definedName>
    <definedName name="様式番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133" l="1"/>
  <c r="M13" i="133"/>
  <c r="L13" i="133"/>
  <c r="L12" i="133"/>
  <c r="M12" i="133" s="1"/>
  <c r="G17" i="129"/>
  <c r="I16" i="129"/>
  <c r="H16" i="129"/>
  <c r="G16" i="129"/>
  <c r="G15" i="129"/>
  <c r="M14" i="129"/>
  <c r="M12" i="129"/>
  <c r="L12" i="129"/>
  <c r="M15" i="129"/>
  <c r="M13" i="129"/>
  <c r="K12" i="129"/>
  <c r="H14" i="133"/>
  <c r="A31" i="115"/>
  <c r="N12" i="133" l="1"/>
  <c r="F7" i="133"/>
  <c r="D6" i="133"/>
  <c r="D5" i="133"/>
  <c r="D4" i="133"/>
  <c r="H15" i="129" l="1"/>
  <c r="K15" i="133"/>
  <c r="K16" i="133" s="1"/>
  <c r="J15" i="133"/>
  <c r="J16" i="133" s="1"/>
  <c r="J17" i="133" s="1"/>
  <c r="J18" i="133" s="1"/>
  <c r="I15" i="133"/>
  <c r="H15" i="133"/>
  <c r="I15" i="129"/>
  <c r="J15" i="129"/>
  <c r="S15" i="133"/>
  <c r="K14" i="133"/>
  <c r="J14" i="133"/>
  <c r="I14" i="133"/>
  <c r="R13" i="133"/>
  <c r="R16" i="133" s="1"/>
  <c r="R18" i="133" s="1"/>
  <c r="Q13" i="133"/>
  <c r="Q14" i="133" s="1"/>
  <c r="P13" i="133"/>
  <c r="P14" i="133" s="1"/>
  <c r="O13" i="133"/>
  <c r="O14" i="133" s="1"/>
  <c r="S14" i="133" s="1"/>
  <c r="S12" i="133"/>
  <c r="K3" i="133"/>
  <c r="G10" i="115"/>
  <c r="E12" i="112"/>
  <c r="F8" i="133" s="1"/>
  <c r="J14" i="129"/>
  <c r="K13" i="129"/>
  <c r="L13" i="129" s="1"/>
  <c r="R15" i="129"/>
  <c r="I14" i="129"/>
  <c r="H14" i="129"/>
  <c r="G14" i="129"/>
  <c r="Q13" i="129"/>
  <c r="Q14" i="129" s="1"/>
  <c r="P13" i="129"/>
  <c r="O13" i="129"/>
  <c r="N13" i="129"/>
  <c r="R12" i="129"/>
  <c r="J3" i="129"/>
  <c r="L15" i="133" l="1"/>
  <c r="N15" i="133" s="1"/>
  <c r="I16" i="133"/>
  <c r="I17" i="133" s="1"/>
  <c r="L17" i="133" s="1"/>
  <c r="H16" i="133"/>
  <c r="K15" i="129"/>
  <c r="L15" i="129" s="1"/>
  <c r="K14" i="129"/>
  <c r="L14" i="129" s="1"/>
  <c r="J16" i="129"/>
  <c r="J17" i="129" s="1"/>
  <c r="P16" i="133"/>
  <c r="P18" i="133" s="1"/>
  <c r="S13" i="133"/>
  <c r="K17" i="133"/>
  <c r="K18" i="133" s="1"/>
  <c r="O16" i="133"/>
  <c r="O18" i="133" s="1"/>
  <c r="S18" i="133" s="1"/>
  <c r="L14" i="133"/>
  <c r="R14" i="133"/>
  <c r="Q16" i="133"/>
  <c r="Q18" i="133" s="1"/>
  <c r="L16" i="133"/>
  <c r="I17" i="129"/>
  <c r="N14" i="129"/>
  <c r="O14" i="129"/>
  <c r="O16" i="129"/>
  <c r="O18" i="129" s="1"/>
  <c r="P16" i="129"/>
  <c r="P18" i="129" s="1"/>
  <c r="R13" i="129"/>
  <c r="N16" i="129"/>
  <c r="P14" i="129"/>
  <c r="Q16" i="129"/>
  <c r="N16" i="133" l="1"/>
  <c r="I18" i="133"/>
  <c r="L18" i="133" s="1"/>
  <c r="M15" i="133"/>
  <c r="M14" i="133"/>
  <c r="N14" i="133"/>
  <c r="S16" i="133"/>
  <c r="M16" i="133"/>
  <c r="H17" i="133"/>
  <c r="J18" i="129"/>
  <c r="K16" i="129"/>
  <c r="H17" i="129"/>
  <c r="H18" i="129" s="1"/>
  <c r="I18" i="129"/>
  <c r="R14" i="129"/>
  <c r="G18" i="129"/>
  <c r="Q18" i="129"/>
  <c r="N18" i="129"/>
  <c r="R18" i="129" s="1"/>
  <c r="R16" i="129"/>
  <c r="K17" i="129" l="1"/>
  <c r="L17" i="129" s="1"/>
  <c r="L16" i="129"/>
  <c r="M16" i="129"/>
  <c r="K18" i="129"/>
  <c r="L18" i="129" s="1"/>
  <c r="M17" i="133"/>
  <c r="H18" i="133"/>
  <c r="N18" i="133" s="1"/>
  <c r="D38" i="115"/>
  <c r="C10" i="112"/>
  <c r="C12" i="112"/>
  <c r="M18" i="129" l="1"/>
  <c r="D8" i="133"/>
  <c r="D7" i="133"/>
  <c r="M18" i="133"/>
  <c r="D40" i="115"/>
  <c r="AE1" i="96" l="1"/>
  <c r="J2" i="115"/>
  <c r="M3" i="133" l="1"/>
  <c r="L3" i="129"/>
  <c r="D41" i="115"/>
  <c r="D39" i="1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5" authorId="0" shapeId="0" xr:uid="{9A644001-839D-42A7-AAAF-88AFE907FC17}">
      <text>
        <r>
          <rPr>
            <b/>
            <sz val="9"/>
            <color indexed="81"/>
            <rFont val="MS P ゴシック"/>
            <family val="3"/>
            <charset val="128"/>
          </rPr>
          <t>管理費がある場合は契約書で定めた数字(%)を入力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5" authorId="0" shapeId="0" xr:uid="{096B0395-F60C-4752-8290-C317C3E5FAF4}">
      <text>
        <r>
          <rPr>
            <b/>
            <sz val="9"/>
            <color indexed="81"/>
            <rFont val="MS P ゴシック"/>
            <family val="3"/>
            <charset val="128"/>
          </rPr>
          <t>管理費がある場合は契約書で定めた数字(%)を入力</t>
        </r>
      </text>
    </comment>
  </commentList>
</comments>
</file>

<file path=xl/sharedStrings.xml><?xml version="1.0" encoding="utf-8"?>
<sst xmlns="http://schemas.openxmlformats.org/spreadsheetml/2006/main" count="247" uniqueCount="155">
  <si>
    <t>経費精算報告書提出時のお願い</t>
    <rPh sb="0" eb="2">
      <t>ケイヒ</t>
    </rPh>
    <rPh sb="2" eb="4">
      <t>セイサン</t>
    </rPh>
    <rPh sb="4" eb="7">
      <t>ホウコクショ</t>
    </rPh>
    <rPh sb="7" eb="9">
      <t>テイシュツ</t>
    </rPh>
    <rPh sb="9" eb="10">
      <t>ジ</t>
    </rPh>
    <rPh sb="12" eb="13">
      <t>ネガ</t>
    </rPh>
    <phoneticPr fontId="11"/>
  </si>
  <si>
    <t>◆</t>
    <phoneticPr fontId="11"/>
  </si>
  <si>
    <t>経費精算報告書提出書類</t>
    <rPh sb="0" eb="2">
      <t>ケイヒ</t>
    </rPh>
    <rPh sb="2" eb="4">
      <t>セイサン</t>
    </rPh>
    <rPh sb="7" eb="9">
      <t>テイシュツ</t>
    </rPh>
    <rPh sb="9" eb="11">
      <t>ショルイ</t>
    </rPh>
    <phoneticPr fontId="11"/>
  </si>
  <si>
    <t>・経費精算報告書（表紙）</t>
    <phoneticPr fontId="11"/>
  </si>
  <si>
    <t>・総括表</t>
    <rPh sb="1" eb="4">
      <t>ソウカツヒョウ</t>
    </rPh>
    <phoneticPr fontId="11"/>
  </si>
  <si>
    <t>・費目別内訳書（人件費、直接経費等）　※様式任意</t>
    <rPh sb="1" eb="3">
      <t>ヒモク</t>
    </rPh>
    <rPh sb="3" eb="4">
      <t>ベツ</t>
    </rPh>
    <rPh sb="4" eb="6">
      <t>ウチワケ</t>
    </rPh>
    <rPh sb="6" eb="7">
      <t>ショ</t>
    </rPh>
    <rPh sb="22" eb="24">
      <t>ニンイ</t>
    </rPh>
    <phoneticPr fontId="11"/>
  </si>
  <si>
    <t>・証拠書類一式（必要添付資料：領収書、明細書等）</t>
    <rPh sb="1" eb="3">
      <t>ショウコ</t>
    </rPh>
    <rPh sb="3" eb="5">
      <t>ショルイ</t>
    </rPh>
    <rPh sb="5" eb="7">
      <t>イッシキ</t>
    </rPh>
    <rPh sb="8" eb="10">
      <t>ヒツヨウ</t>
    </rPh>
    <rPh sb="10" eb="12">
      <t>テンプ</t>
    </rPh>
    <rPh sb="12" eb="14">
      <t>シリョウ</t>
    </rPh>
    <rPh sb="15" eb="18">
      <t>リョウシュウショ</t>
    </rPh>
    <rPh sb="19" eb="22">
      <t>メイサイショ</t>
    </rPh>
    <rPh sb="22" eb="23">
      <t>ナド</t>
    </rPh>
    <phoneticPr fontId="10"/>
  </si>
  <si>
    <t>「☆はじめに入力してください」シートを入力</t>
    <rPh sb="6" eb="8">
      <t>ニュウリョク</t>
    </rPh>
    <rPh sb="19" eb="21">
      <t>ニュウリョク</t>
    </rPh>
    <phoneticPr fontId="11"/>
  </si>
  <si>
    <t>経費精算報告書
（表紙）
※押印／押印省略</t>
    <rPh sb="9" eb="11">
      <t>ヒョウシ</t>
    </rPh>
    <phoneticPr fontId="11"/>
  </si>
  <si>
    <t>総括表
（パターン別）</t>
    <rPh sb="0" eb="3">
      <t>ソウカツヒョウ</t>
    </rPh>
    <rPh sb="9" eb="10">
      <t>ベツ</t>
    </rPh>
    <phoneticPr fontId="11"/>
  </si>
  <si>
    <t>費目別内訳書
（人件費、直接経費等）
※様式任意</t>
    <rPh sb="0" eb="3">
      <t>ヒモクベツ</t>
    </rPh>
    <rPh sb="8" eb="11">
      <t>ジンケンヒ</t>
    </rPh>
    <rPh sb="12" eb="14">
      <t>チョクセツ</t>
    </rPh>
    <rPh sb="14" eb="16">
      <t>ケイヒ</t>
    </rPh>
    <rPh sb="16" eb="17">
      <t>ナド</t>
    </rPh>
    <rPh sb="20" eb="22">
      <t>ヨウシキ</t>
    </rPh>
    <rPh sb="22" eb="24">
      <t>ニンイ</t>
    </rPh>
    <phoneticPr fontId="11"/>
  </si>
  <si>
    <t>証拠書類一式
（領収書、明細書等）</t>
    <rPh sb="12" eb="15">
      <t>メイサイショ</t>
    </rPh>
    <phoneticPr fontId="11"/>
  </si>
  <si>
    <t>⇒</t>
    <phoneticPr fontId="10"/>
  </si>
  <si>
    <t>経費精算報告書作成の際には「チェックポイント集」シートをご参照ください。</t>
    <rPh sb="10" eb="11">
      <t>サイ</t>
    </rPh>
    <rPh sb="29" eb="31">
      <t>サンショウ</t>
    </rPh>
    <phoneticPr fontId="11"/>
  </si>
  <si>
    <t>チェックポイント集  (2026年1月版)　　　　　　　　　　　　　　　　</t>
  </si>
  <si>
    <t>チェック</t>
  </si>
  <si>
    <t>No</t>
  </si>
  <si>
    <t>費目</t>
  </si>
  <si>
    <t>確認事項</t>
  </si>
  <si>
    <t>打合簿</t>
  </si>
  <si>
    <t>備考</t>
  </si>
  <si>
    <t>□</t>
  </si>
  <si>
    <t>共通</t>
    <rPh sb="0" eb="2">
      <t>キョウツウ</t>
    </rPh>
    <phoneticPr fontId="42"/>
  </si>
  <si>
    <t>契約書および打合簿に従い精算報告書の作成を行っている。</t>
    <rPh sb="6" eb="8">
      <t>ウチアワ</t>
    </rPh>
    <rPh sb="8" eb="9">
      <t>ボ</t>
    </rPh>
    <phoneticPr fontId="42"/>
  </si>
  <si>
    <t>要</t>
  </si>
  <si>
    <t>証憑書類に補記が必要な場合は、直接領収書に記載せず、台紙に領収書を貼付したうえで補記する。</t>
    <rPh sb="29" eb="32">
      <t>リョウシュウショ</t>
    </rPh>
    <phoneticPr fontId="42"/>
  </si>
  <si>
    <t>総表と各証憑の金額に齟齬がない。
各費目について、契約金額内に精算金額が収まっており、縦横計算が合っている。</t>
    <phoneticPr fontId="42"/>
  </si>
  <si>
    <t>経費精算報告書（表紙）上で、
（１）報告書提出日が契約に定められた期日内になっている（例：履行期間の末日の翌日から起算して30日以内（業務委託契約書第１４条））
（２）報告書に受注者代表者氏名を記載し、押印している （押印省略の場合は責任者と担当者を記載）
（３）契約書に記載されている業務名称、調達管理番号、契約期間を正しく記載している。
（４）報告書に今回の精算期間を明記している（契約期間と精算期間が異なる場合のみ）</t>
    <rPh sb="0" eb="2">
      <t>ケイヒ</t>
    </rPh>
    <rPh sb="11" eb="12">
      <t>ジョウ</t>
    </rPh>
    <phoneticPr fontId="42"/>
  </si>
  <si>
    <t>証拠書類提出が省略されている経費については、契約書もしくは打合簿の契約金額内訳書に明記されている単価で記入した。
打合簿で単価が設定されている場合はその打合簿を添付した。</t>
    <rPh sb="0" eb="2">
      <t>ショウコ</t>
    </rPh>
    <rPh sb="2" eb="4">
      <t>ショルイ</t>
    </rPh>
    <phoneticPr fontId="42"/>
  </si>
  <si>
    <t xml:space="preserve">証拠書類提出が省略されている事例：
・宿泊料等単価が定額のもの
・自社のサービス・物品等契約時に単価を合意しているもの
</t>
    <rPh sb="0" eb="4">
      <t>ショウコショルイ</t>
    </rPh>
    <phoneticPr fontId="42"/>
  </si>
  <si>
    <t>契約書と異なる費目を精算可能と合意した場合、その打合簿を添付している。</t>
    <phoneticPr fontId="42"/>
  </si>
  <si>
    <t>実費精算の場合、領収書等を添付している。
＜実費精算の費目別提出書類（例）＞</t>
    <phoneticPr fontId="42"/>
  </si>
  <si>
    <t>各領収書の日付は履行期間内である。</t>
    <rPh sb="0" eb="1">
      <t>カク</t>
    </rPh>
    <rPh sb="10" eb="12">
      <t>キカン</t>
    </rPh>
    <phoneticPr fontId="58"/>
  </si>
  <si>
    <t>支出は履行期間内かつ業務完了届提出前であるものの、その領収書の取付けが履行期間外の日付となる場合は、理由を報告書や証書添付台紙の備考に補記（または理由書を添付）</t>
    <rPh sb="0" eb="2">
      <t>シシュツ</t>
    </rPh>
    <rPh sb="53" eb="56">
      <t>ホウコクショ</t>
    </rPh>
    <phoneticPr fontId="58"/>
  </si>
  <si>
    <t>１円未満の消費税の取扱い（端数処理）は、契約書の契約金額内訳書に従い、切り捨てまたは四捨五入で計上していることを確認した。</t>
    <rPh sb="9" eb="11">
      <t>トリアツカ</t>
    </rPh>
    <rPh sb="20" eb="22">
      <t>ケイヤク</t>
    </rPh>
    <rPh sb="22" eb="23">
      <t>ショ</t>
    </rPh>
    <rPh sb="24" eb="26">
      <t>ケイヤク</t>
    </rPh>
    <rPh sb="26" eb="28">
      <t>キンガク</t>
    </rPh>
    <rPh sb="28" eb="30">
      <t>ウチワケ</t>
    </rPh>
    <rPh sb="30" eb="31">
      <t>ショ</t>
    </rPh>
    <rPh sb="32" eb="33">
      <t>シタガ</t>
    </rPh>
    <rPh sb="42" eb="46">
      <t>シシャゴニュウ</t>
    </rPh>
    <rPh sb="47" eb="49">
      <t>ケイジョウ</t>
    </rPh>
    <phoneticPr fontId="42"/>
  </si>
  <si>
    <t>契約時と精算時の消費税の端数処理は、当該案件の精算書類の中で統一されていること。</t>
    <phoneticPr fontId="42"/>
  </si>
  <si>
    <t>証拠書類（領収書等）はPDF形式にした。</t>
    <rPh sb="14" eb="16">
      <t>ケイシキ</t>
    </rPh>
    <phoneticPr fontId="42"/>
  </si>
  <si>
    <t>証拠書類（領収書等）は契約書の費目順に並んでおり、右上に証憑番号を通番で記載している。</t>
    <rPh sb="5" eb="8">
      <t>リョウシュウショ</t>
    </rPh>
    <rPh sb="8" eb="9">
      <t>ナド</t>
    </rPh>
    <rPh sb="25" eb="27">
      <t>ミギウエ</t>
    </rPh>
    <rPh sb="28" eb="32">
      <t>ショウヒョウバンゴウ</t>
    </rPh>
    <rPh sb="33" eb="35">
      <t>ツウバン</t>
    </rPh>
    <rPh sb="36" eb="38">
      <t>キサイ</t>
    </rPh>
    <phoneticPr fontId="42"/>
  </si>
  <si>
    <t>経費精算報告内訳書の計上（日付・細目・証憑番号・支出金額）と領収書が一致している。</t>
    <rPh sb="0" eb="2">
      <t>ケイヒ</t>
    </rPh>
    <rPh sb="2" eb="4">
      <t>セイサン</t>
    </rPh>
    <rPh sb="6" eb="8">
      <t>ウチワケ</t>
    </rPh>
    <rPh sb="8" eb="9">
      <t>ショ</t>
    </rPh>
    <rPh sb="30" eb="33">
      <t>リョウシュウショ</t>
    </rPh>
    <rPh sb="34" eb="36">
      <t>イッチ</t>
    </rPh>
    <phoneticPr fontId="42"/>
  </si>
  <si>
    <t>領収書の要件（日付、宛名、発行者印（発行者印がない場合領収印もしくはサイン）、支出内容（購入物品名）、支払金額）を満たしている。</t>
    <rPh sb="57" eb="58">
      <t>ミ</t>
    </rPh>
    <phoneticPr fontId="42"/>
  </si>
  <si>
    <t>領収書の要件を満たさない場合は、その理由を報告書の備考欄や領収書を添付した台紙に補記（または理由書の添付）</t>
    <rPh sb="25" eb="28">
      <t>ビコウラン</t>
    </rPh>
    <rPh sb="29" eb="32">
      <t>リョウシュウショ</t>
    </rPh>
    <rPh sb="33" eb="35">
      <t>テンプ</t>
    </rPh>
    <phoneticPr fontId="42"/>
  </si>
  <si>
    <t>日本語・英語表記以外の領収書の場合は和訳を記載している。</t>
    <rPh sb="15" eb="17">
      <t>バアイ</t>
    </rPh>
    <rPh sb="21" eb="23">
      <t>キサイ</t>
    </rPh>
    <phoneticPr fontId="55"/>
  </si>
  <si>
    <t>クレジットカード支払の場合は、領収書を添付している。領収書がない場合は、カード明細書（写）および購入の事実がわかる書類（納品書等）を添付している。</t>
    <phoneticPr fontId="42"/>
  </si>
  <si>
    <t>銀行送金により領収書が取り付けできない場合は、銀行での振り込みが完了したことが確認出来る一覧を添付している。</t>
    <phoneticPr fontId="55"/>
  </si>
  <si>
    <t>海外での支払通貨（現地通貨）と振込通貨（外貨または円貨など）が異なる場合は、換算レートを記載し、換算レートの根拠資料を添付している。（例：現地通貨（ルピー）で支払い、USDまたは円で振込を行う場合）</t>
    <phoneticPr fontId="42"/>
  </si>
  <si>
    <t>契約書等にJICA統制レートを使用することが明記されている場合は、該当する月のJICA統制レートを記載。</t>
    <phoneticPr fontId="42"/>
  </si>
  <si>
    <t>航空券購入</t>
    <rPh sb="0" eb="3">
      <t>コウクウケン</t>
    </rPh>
    <rPh sb="3" eb="5">
      <t>コウニュウ</t>
    </rPh>
    <phoneticPr fontId="55"/>
  </si>
  <si>
    <t>外貨建ての航空券を購入した場合や、現地空港利用税を徴収された場合は、支払月のレートを使用した計算を領収書を添付した台紙に補記している。</t>
  </si>
  <si>
    <t>日本国内の空港施設使用料（SW)・旅客保安料（OI)・発券手数料は消費税抜で計上している。（海外サイトで購入した場合も同様）</t>
  </si>
  <si>
    <t>契約書に渡航の日程・経路が明記されている場合、日程・経路に変更が生じた際は打合簿を添付している。</t>
    <rPh sb="0" eb="3">
      <t>ケイヤクショ</t>
    </rPh>
    <rPh sb="4" eb="6">
      <t>トコウ</t>
    </rPh>
    <rPh sb="7" eb="9">
      <t>ニッテイ</t>
    </rPh>
    <rPh sb="10" eb="12">
      <t>ケイロ</t>
    </rPh>
    <rPh sb="13" eb="15">
      <t>メイキ</t>
    </rPh>
    <rPh sb="20" eb="22">
      <t>バアイ</t>
    </rPh>
    <rPh sb="23" eb="25">
      <t>ニッテイ</t>
    </rPh>
    <rPh sb="26" eb="28">
      <t>ケイロ</t>
    </rPh>
    <rPh sb="29" eb="31">
      <t>ヘンコウ</t>
    </rPh>
    <rPh sb="32" eb="33">
      <t>ショウ</t>
    </rPh>
    <rPh sb="35" eb="36">
      <t>サイ</t>
    </rPh>
    <rPh sb="37" eb="38">
      <t>ダ</t>
    </rPh>
    <rPh sb="38" eb="39">
      <t>ゴウ</t>
    </rPh>
    <rPh sb="39" eb="40">
      <t>ボ</t>
    </rPh>
    <rPh sb="41" eb="43">
      <t>テンプ</t>
    </rPh>
    <phoneticPr fontId="58"/>
  </si>
  <si>
    <t>自己都合・会社都合で発着地を変更する場合は、打合簿（またはJICA業務主管部門へ支出内容について確認した際のメール等）を添付。</t>
    <rPh sb="33" eb="39">
      <t>ギョウムシュカンブモン</t>
    </rPh>
    <rPh sb="57" eb="58">
      <t>トウ</t>
    </rPh>
    <phoneticPr fontId="42"/>
  </si>
  <si>
    <t>交通費</t>
    <rPh sb="0" eb="3">
      <t>コウツウヒ</t>
    </rPh>
    <phoneticPr fontId="55"/>
  </si>
  <si>
    <t>契約書に基づき、国内の交通費（消費税抜）を計上する場合、交通費の根拠資料（Webでの経路検索など）を添付している。
※タクシー代は、利用できる公共交通機関がない場合に限り使用可。（領収書の取扱いはNo.13、No15同様）</t>
    <rPh sb="94" eb="96">
      <t>トリアツカ</t>
    </rPh>
    <phoneticPr fontId="42"/>
  </si>
  <si>
    <t>海外でタクシーを利用する場合も左記同様。
海外の場合、発行者が記載されていない場合はドライバーのサインが必要。</t>
  </si>
  <si>
    <t>≪はじめに≫</t>
    <phoneticPr fontId="11"/>
  </si>
  <si>
    <t>まずはこちらの情報を直接入力ください（黄色のセル部分）。自動的に他シートの該当箇所へ反映されます。</t>
    <rPh sb="7" eb="9">
      <t>ジョウホウ</t>
    </rPh>
    <rPh sb="10" eb="12">
      <t>チョクセツ</t>
    </rPh>
    <rPh sb="12" eb="14">
      <t>ニュウリョク</t>
    </rPh>
    <rPh sb="19" eb="21">
      <t>キイロ</t>
    </rPh>
    <rPh sb="24" eb="26">
      <t>ブブン</t>
    </rPh>
    <rPh sb="28" eb="31">
      <t>ジドウテキ</t>
    </rPh>
    <rPh sb="32" eb="33">
      <t>ホカ</t>
    </rPh>
    <rPh sb="37" eb="41">
      <t>ガイトウカショ</t>
    </rPh>
    <rPh sb="42" eb="44">
      <t>ハンエイ</t>
    </rPh>
    <phoneticPr fontId="11"/>
  </si>
  <si>
    <t>＜入力時の留意事項＞</t>
    <rPh sb="1" eb="4">
      <t>ニュウリョクジ</t>
    </rPh>
    <rPh sb="5" eb="9">
      <t>リュウイジコウ</t>
    </rPh>
    <phoneticPr fontId="42"/>
  </si>
  <si>
    <t>正式名称を入力ください。
（例：一般財団法人XXX）</t>
    <rPh sb="0" eb="2">
      <t>セイシキ</t>
    </rPh>
    <rPh sb="2" eb="4">
      <t>メイショウ</t>
    </rPh>
    <rPh sb="5" eb="7">
      <t>ニュウリョク</t>
    </rPh>
    <rPh sb="14" eb="15">
      <t>レイ</t>
    </rPh>
    <rPh sb="16" eb="22">
      <t>イッパンザイダンホウジン</t>
    </rPh>
    <phoneticPr fontId="11"/>
  </si>
  <si>
    <t>業務名称</t>
    <rPh sb="0" eb="4">
      <t>ギョウムメイショウ</t>
    </rPh>
    <phoneticPr fontId="11"/>
  </si>
  <si>
    <t>契約書に記載の業務名称を入力ください。</t>
    <rPh sb="0" eb="3">
      <t>ケイヤクショ</t>
    </rPh>
    <rPh sb="4" eb="6">
      <t>キサイ</t>
    </rPh>
    <rPh sb="7" eb="11">
      <t>ギョウムメイショウ</t>
    </rPh>
    <rPh sb="12" eb="14">
      <t>ニュウリョク</t>
    </rPh>
    <phoneticPr fontId="11"/>
  </si>
  <si>
    <t>調達管理番号</t>
    <rPh sb="0" eb="6">
      <t>チョウタツカンリバンゴウ</t>
    </rPh>
    <phoneticPr fontId="10"/>
  </si>
  <si>
    <t>契約書の種類</t>
    <rPh sb="0" eb="3">
      <t>ケイヤクショ</t>
    </rPh>
    <rPh sb="4" eb="6">
      <t>シュルイ</t>
    </rPh>
    <phoneticPr fontId="42"/>
  </si>
  <si>
    <t>業務委託契約書</t>
    <rPh sb="0" eb="2">
      <t>ギョウム</t>
    </rPh>
    <rPh sb="2" eb="4">
      <t>イタク</t>
    </rPh>
    <rPh sb="4" eb="7">
      <t>ケイヤクショ</t>
    </rPh>
    <phoneticPr fontId="42"/>
  </si>
  <si>
    <t>※業務委託契約書以外の場合は契約書の種類を変更ください。</t>
    <rPh sb="1" eb="3">
      <t>ギョウム</t>
    </rPh>
    <rPh sb="3" eb="5">
      <t>イタク</t>
    </rPh>
    <rPh sb="5" eb="8">
      <t>ケイヤクショ</t>
    </rPh>
    <rPh sb="8" eb="10">
      <t>イガイ</t>
    </rPh>
    <rPh sb="11" eb="13">
      <t>バアイ</t>
    </rPh>
    <rPh sb="14" eb="16">
      <t>ケイヤク</t>
    </rPh>
    <rPh sb="16" eb="17">
      <t>ショ</t>
    </rPh>
    <rPh sb="18" eb="20">
      <t>シュルイ</t>
    </rPh>
    <rPh sb="21" eb="23">
      <t>ヘンコウ</t>
    </rPh>
    <phoneticPr fontId="11"/>
  </si>
  <si>
    <t>契約締結日（年月日）</t>
    <rPh sb="0" eb="2">
      <t>ケイヤク</t>
    </rPh>
    <rPh sb="2" eb="4">
      <t>テイケツ</t>
    </rPh>
    <rPh sb="4" eb="5">
      <t>ビ</t>
    </rPh>
    <rPh sb="6" eb="9">
      <t>ネンガッピ</t>
    </rPh>
    <phoneticPr fontId="11"/>
  </si>
  <si>
    <t>※契約書記載の契約締結日を入力してください。</t>
    <rPh sb="13" eb="15">
      <t>ニュウリョク</t>
    </rPh>
    <phoneticPr fontId="11"/>
  </si>
  <si>
    <t>契約期間（年月日）</t>
    <rPh sb="0" eb="2">
      <t>ケイヤク</t>
    </rPh>
    <rPh sb="2" eb="4">
      <t>キカン</t>
    </rPh>
    <phoneticPr fontId="42"/>
  </si>
  <si>
    <t>～</t>
    <phoneticPr fontId="42"/>
  </si>
  <si>
    <t>※契約開始日が契約締結日と異なる場合は期間を入力してください。</t>
    <rPh sb="1" eb="3">
      <t>ケイヤク</t>
    </rPh>
    <rPh sb="3" eb="6">
      <t>カイシビ</t>
    </rPh>
    <rPh sb="7" eb="9">
      <t>ケイヤク</t>
    </rPh>
    <rPh sb="9" eb="12">
      <t>テイケツビ</t>
    </rPh>
    <rPh sb="13" eb="14">
      <t>コト</t>
    </rPh>
    <rPh sb="16" eb="18">
      <t>バアイ</t>
    </rPh>
    <rPh sb="19" eb="21">
      <t>キカン</t>
    </rPh>
    <rPh sb="22" eb="24">
      <t>ニュウリョク</t>
    </rPh>
    <phoneticPr fontId="42"/>
  </si>
  <si>
    <t>契約書（経費の確定）条項</t>
    <rPh sb="0" eb="3">
      <t>ケイヤクショ</t>
    </rPh>
    <rPh sb="4" eb="6">
      <t>ケイヒ</t>
    </rPh>
    <rPh sb="7" eb="9">
      <t>カクテイ</t>
    </rPh>
    <rPh sb="10" eb="12">
      <t>ジョウコウ</t>
    </rPh>
    <phoneticPr fontId="42"/>
  </si>
  <si>
    <t>第●条</t>
    <rPh sb="0" eb="1">
      <t>ダイ</t>
    </rPh>
    <rPh sb="2" eb="3">
      <t>ジョウ</t>
    </rPh>
    <phoneticPr fontId="42"/>
  </si>
  <si>
    <t>※契約書（経費の確定）の条項が14条以外の場合は変更ください。（または、追加がある場合は「第●条および第●条」と入力ください。）</t>
    <rPh sb="1" eb="4">
      <t>ケイヤクショ</t>
    </rPh>
    <rPh sb="5" eb="7">
      <t>ケイヒ</t>
    </rPh>
    <rPh sb="8" eb="10">
      <t>カクテイ</t>
    </rPh>
    <rPh sb="12" eb="14">
      <t>ジョウコウ</t>
    </rPh>
    <rPh sb="17" eb="18">
      <t>ジョウ</t>
    </rPh>
    <rPh sb="18" eb="20">
      <t>イガイ</t>
    </rPh>
    <rPh sb="21" eb="23">
      <t>バアイ</t>
    </rPh>
    <rPh sb="24" eb="26">
      <t>ヘンコウ</t>
    </rPh>
    <rPh sb="36" eb="38">
      <t>ツイカ</t>
    </rPh>
    <rPh sb="41" eb="43">
      <t>バアイ</t>
    </rPh>
    <rPh sb="45" eb="46">
      <t>ダイ</t>
    </rPh>
    <rPh sb="47" eb="48">
      <t>ジョウ</t>
    </rPh>
    <rPh sb="51" eb="52">
      <t>ダイ</t>
    </rPh>
    <rPh sb="53" eb="54">
      <t>ジョウ</t>
    </rPh>
    <rPh sb="56" eb="58">
      <t>ニュウリョク</t>
    </rPh>
    <phoneticPr fontId="42"/>
  </si>
  <si>
    <t>今回支払い対象期間（年月日）</t>
    <rPh sb="0" eb="2">
      <t>コンカイ</t>
    </rPh>
    <rPh sb="2" eb="4">
      <t>シハラ</t>
    </rPh>
    <rPh sb="5" eb="7">
      <t>タイショウ</t>
    </rPh>
    <rPh sb="7" eb="9">
      <t>キカン</t>
    </rPh>
    <phoneticPr fontId="10"/>
  </si>
  <si>
    <t>※契約期間と異なる場合は対象期間を入力してください。</t>
  </si>
  <si>
    <t>（西暦）</t>
  </si>
  <si>
    <t>　　年　月　日</t>
    <phoneticPr fontId="11"/>
  </si>
  <si>
    <t>独立行政法人　国際協力機構</t>
    <phoneticPr fontId="11"/>
  </si>
  <si>
    <t>　契約担当役　理事　殿</t>
    <rPh sb="7" eb="9">
      <t>リジ</t>
    </rPh>
    <rPh sb="10" eb="11">
      <t>ドノ</t>
    </rPh>
    <phoneticPr fontId="11"/>
  </si>
  <si>
    <t>（代表者役職名）</t>
    <phoneticPr fontId="11"/>
  </si>
  <si>
    <t>（代表者氏名）　　　　　　　　　　　　</t>
    <rPh sb="1" eb="4">
      <t>ダイヒョウシャ</t>
    </rPh>
    <phoneticPr fontId="11"/>
  </si>
  <si>
    <t>印</t>
  </si>
  <si>
    <t>*押印省略の場合は必ず以下を入力ください。</t>
    <rPh sb="1" eb="3">
      <t>オウイン</t>
    </rPh>
    <rPh sb="3" eb="5">
      <t>ショウリャク</t>
    </rPh>
    <rPh sb="6" eb="8">
      <t>バアイ</t>
    </rPh>
    <rPh sb="9" eb="10">
      <t>カナラ</t>
    </rPh>
    <rPh sb="11" eb="13">
      <t>イカ</t>
    </rPh>
    <rPh sb="14" eb="16">
      <t>ニュウリョク</t>
    </rPh>
    <phoneticPr fontId="42"/>
  </si>
  <si>
    <t>本件責任者</t>
  </si>
  <si>
    <t xml:space="preserve">（氏名） </t>
  </si>
  <si>
    <t>（役職）</t>
  </si>
  <si>
    <t>（所属先）</t>
  </si>
  <si>
    <t>担当者</t>
  </si>
  <si>
    <t>経費精算報告書</t>
    <rPh sb="0" eb="2">
      <t>ケイヒ</t>
    </rPh>
    <rPh sb="2" eb="4">
      <t>セイサン</t>
    </rPh>
    <rPh sb="4" eb="7">
      <t>ホウコクショ</t>
    </rPh>
    <phoneticPr fontId="11"/>
  </si>
  <si>
    <t>　つきましては、検査の上、確定金額の決定につき宜しくお願いします。</t>
    <rPh sb="8" eb="10">
      <t>ケンサ</t>
    </rPh>
    <rPh sb="11" eb="12">
      <t>ウエ</t>
    </rPh>
    <rPh sb="13" eb="15">
      <t>カクテイ</t>
    </rPh>
    <rPh sb="15" eb="17">
      <t>キンガク</t>
    </rPh>
    <rPh sb="18" eb="20">
      <t>ケッテイ</t>
    </rPh>
    <rPh sb="23" eb="24">
      <t>ヨロ</t>
    </rPh>
    <rPh sb="27" eb="28">
      <t>ネガ</t>
    </rPh>
    <phoneticPr fontId="10"/>
  </si>
  <si>
    <t>記</t>
    <phoneticPr fontId="11"/>
  </si>
  <si>
    <t>１　業務名称：</t>
    <phoneticPr fontId="11"/>
  </si>
  <si>
    <t>２　調達管理番号：</t>
    <rPh sb="2" eb="8">
      <t>チョウタツカンリバンゴウ</t>
    </rPh>
    <phoneticPr fontId="10"/>
  </si>
  <si>
    <t>３　契約期間：</t>
    <rPh sb="2" eb="4">
      <t>ケイヤク</t>
    </rPh>
    <rPh sb="4" eb="6">
      <t>キカン</t>
    </rPh>
    <phoneticPr fontId="42"/>
  </si>
  <si>
    <t>４　精算期間：</t>
    <rPh sb="2" eb="4">
      <t>セイサン</t>
    </rPh>
    <rPh sb="4" eb="6">
      <t>キカン</t>
    </rPh>
    <phoneticPr fontId="42"/>
  </si>
  <si>
    <t>５　添付書類：</t>
    <phoneticPr fontId="11"/>
  </si>
  <si>
    <t>(1) 表紙 </t>
    <phoneticPr fontId="10"/>
  </si>
  <si>
    <t>(2)経費精算報告書（総括表）</t>
    <phoneticPr fontId="42"/>
  </si>
  <si>
    <t>(3)費目別内訳書 （人件費、直接経費等）</t>
    <rPh sb="3" eb="5">
      <t>ヒモク</t>
    </rPh>
    <rPh sb="5" eb="6">
      <t>ベツ</t>
    </rPh>
    <rPh sb="6" eb="9">
      <t>ウチワケショ</t>
    </rPh>
    <rPh sb="11" eb="14">
      <t>ジンケンヒ</t>
    </rPh>
    <rPh sb="15" eb="17">
      <t>チョクセツ</t>
    </rPh>
    <rPh sb="17" eb="19">
      <t>ケイヒ</t>
    </rPh>
    <rPh sb="19" eb="20">
      <t>ナド</t>
    </rPh>
    <phoneticPr fontId="42"/>
  </si>
  <si>
    <t>(4)証拠書類一式（領収書、明細書等）</t>
    <rPh sb="3" eb="5">
      <t>ショウコ</t>
    </rPh>
    <rPh sb="5" eb="7">
      <t>ショルイ</t>
    </rPh>
    <rPh sb="7" eb="9">
      <t>イッシキ</t>
    </rPh>
    <rPh sb="10" eb="13">
      <t>リョウシュウショ</t>
    </rPh>
    <rPh sb="14" eb="18">
      <t>メイサイショナド</t>
    </rPh>
    <phoneticPr fontId="10"/>
  </si>
  <si>
    <t>以　上</t>
  </si>
  <si>
    <t>経費精算報告書（総括表）</t>
    <rPh sb="0" eb="2">
      <t>ケイヒ</t>
    </rPh>
    <rPh sb="2" eb="4">
      <t>セイサン</t>
    </rPh>
    <rPh sb="4" eb="7">
      <t>ホウコクショ</t>
    </rPh>
    <rPh sb="8" eb="11">
      <t>ソウカツヒョウ</t>
    </rPh>
    <phoneticPr fontId="10"/>
  </si>
  <si>
    <t>※確定払いの契約</t>
    <rPh sb="1" eb="3">
      <t>カクテイ</t>
    </rPh>
    <rPh sb="3" eb="4">
      <t>バラ</t>
    </rPh>
    <rPh sb="6" eb="8">
      <t>ケイヤク</t>
    </rPh>
    <phoneticPr fontId="42"/>
  </si>
  <si>
    <t>業務名称 ：</t>
    <rPh sb="0" eb="1">
      <t>ゴウ</t>
    </rPh>
    <rPh sb="1" eb="2">
      <t>ツトム</t>
    </rPh>
    <rPh sb="2" eb="3">
      <t>ナ</t>
    </rPh>
    <rPh sb="3" eb="4">
      <t>ショウ</t>
    </rPh>
    <phoneticPr fontId="11"/>
  </si>
  <si>
    <t>調達管理番号：</t>
    <rPh sb="0" eb="6">
      <t>チョウタツカンリバンゴウ</t>
    </rPh>
    <phoneticPr fontId="11"/>
  </si>
  <si>
    <t>契約期間：</t>
    <rPh sb="0" eb="2">
      <t>ケイヤク</t>
    </rPh>
    <rPh sb="2" eb="4">
      <t>キカン</t>
    </rPh>
    <phoneticPr fontId="11"/>
  </si>
  <si>
    <t>支払対象期間：</t>
    <rPh sb="0" eb="2">
      <t>シハライ</t>
    </rPh>
    <rPh sb="2" eb="4">
      <t>タイショウ</t>
    </rPh>
    <rPh sb="4" eb="6">
      <t>キカン</t>
    </rPh>
    <phoneticPr fontId="11"/>
  </si>
  <si>
    <t>（単位：円）</t>
    <rPh sb="1" eb="3">
      <t>タンイ</t>
    </rPh>
    <rPh sb="4" eb="5">
      <t>エン</t>
    </rPh>
    <phoneticPr fontId="10"/>
  </si>
  <si>
    <t>（単位：円）</t>
    <phoneticPr fontId="42"/>
  </si>
  <si>
    <t>費目・内訳</t>
    <phoneticPr fontId="10"/>
  </si>
  <si>
    <t>A契約金額</t>
    <phoneticPr fontId="11"/>
  </si>
  <si>
    <t>B既払額</t>
    <rPh sb="1" eb="3">
      <t>キバラ</t>
    </rPh>
    <rPh sb="3" eb="4">
      <t>ガク</t>
    </rPh>
    <phoneticPr fontId="10"/>
  </si>
  <si>
    <t>請求額</t>
    <rPh sb="0" eb="3">
      <t>セイキュウガク</t>
    </rPh>
    <phoneticPr fontId="10"/>
  </si>
  <si>
    <t>契約金額-(既払額+精算確定額)</t>
    <rPh sb="0" eb="4">
      <t>ケイヤクキンガク</t>
    </rPh>
    <rPh sb="6" eb="8">
      <t>キバラ</t>
    </rPh>
    <rPh sb="8" eb="9">
      <t>ガク</t>
    </rPh>
    <rPh sb="10" eb="15">
      <t>セイサンカクテイガク</t>
    </rPh>
    <phoneticPr fontId="10"/>
  </si>
  <si>
    <t>執行率（％）</t>
    <rPh sb="0" eb="3">
      <t>シッコウリツ</t>
    </rPh>
    <phoneticPr fontId="10"/>
  </si>
  <si>
    <t>四半期毎の支出額</t>
    <rPh sb="0" eb="4">
      <t>シハンキゴト</t>
    </rPh>
    <rPh sb="5" eb="7">
      <t>シシュツ</t>
    </rPh>
    <rPh sb="7" eb="8">
      <t>ガク</t>
    </rPh>
    <phoneticPr fontId="11"/>
  </si>
  <si>
    <t>今年度累計支出額</t>
    <rPh sb="0" eb="3">
      <t>コンネンド</t>
    </rPh>
    <rPh sb="3" eb="5">
      <t>ルイケイ</t>
    </rPh>
    <rPh sb="5" eb="7">
      <t>シシュツ</t>
    </rPh>
    <rPh sb="7" eb="8">
      <t>ガク</t>
    </rPh>
    <phoneticPr fontId="11"/>
  </si>
  <si>
    <t>第１四半期</t>
    <rPh sb="0" eb="1">
      <t>ダイ</t>
    </rPh>
    <rPh sb="2" eb="5">
      <t>シハンキ</t>
    </rPh>
    <phoneticPr fontId="11"/>
  </si>
  <si>
    <t>第２四半期</t>
    <rPh sb="0" eb="1">
      <t>ダイ</t>
    </rPh>
    <rPh sb="2" eb="5">
      <t>シハンキ</t>
    </rPh>
    <phoneticPr fontId="11"/>
  </si>
  <si>
    <t>第３四半期</t>
    <rPh sb="0" eb="1">
      <t>ダイ</t>
    </rPh>
    <rPh sb="2" eb="5">
      <t>シハンキ</t>
    </rPh>
    <phoneticPr fontId="11"/>
  </si>
  <si>
    <t>第４四半期</t>
    <rPh sb="0" eb="1">
      <t>ダイ</t>
    </rPh>
    <rPh sb="2" eb="5">
      <t>シハンキ</t>
    </rPh>
    <phoneticPr fontId="11"/>
  </si>
  <si>
    <t>Ⅰ</t>
    <phoneticPr fontId="11"/>
  </si>
  <si>
    <t>人件費/報酬(消費税抜）</t>
  </si>
  <si>
    <t>Ⅱ</t>
    <phoneticPr fontId="11"/>
  </si>
  <si>
    <t>直接経費（消費税抜）</t>
  </si>
  <si>
    <t>消費税抜小計(Ⅰ＋Ⅱ）</t>
    <rPh sb="0" eb="2">
      <t>ショウヒ</t>
    </rPh>
    <rPh sb="2" eb="4">
      <t>ゼイヌ</t>
    </rPh>
    <rPh sb="4" eb="5">
      <t>ショウ</t>
    </rPh>
    <rPh sb="5" eb="6">
      <t>ケイ</t>
    </rPh>
    <phoneticPr fontId="11"/>
  </si>
  <si>
    <t>Ⅲ</t>
    <phoneticPr fontId="11"/>
  </si>
  <si>
    <t>％</t>
    <phoneticPr fontId="10"/>
  </si>
  <si>
    <t>消費税抜合計（Ⅰ+Ⅱ+Ⅲ）</t>
  </si>
  <si>
    <t>消費税込合計:</t>
    <rPh sb="0" eb="2">
      <t>ショウヒ</t>
    </rPh>
    <rPh sb="2" eb="4">
      <t>ゼイコミ</t>
    </rPh>
    <phoneticPr fontId="11"/>
  </si>
  <si>
    <t>数字（金額等）を手入力してください。</t>
    <rPh sb="0" eb="2">
      <t>スウジ</t>
    </rPh>
    <rPh sb="3" eb="5">
      <t>キンガク</t>
    </rPh>
    <rPh sb="5" eb="6">
      <t>ナド</t>
    </rPh>
    <rPh sb="8" eb="11">
      <t>テニュウリョク</t>
    </rPh>
    <phoneticPr fontId="42"/>
  </si>
  <si>
    <t>関数式が入っています。（契約書内訳金額に基づき小数点以下を四捨五入する場合は手修正してください）</t>
    <rPh sb="0" eb="3">
      <t>カンスウシキ</t>
    </rPh>
    <rPh sb="4" eb="5">
      <t>ハイ</t>
    </rPh>
    <rPh sb="12" eb="15">
      <t>ケイヤクショ</t>
    </rPh>
    <rPh sb="15" eb="17">
      <t>ウチワケ</t>
    </rPh>
    <rPh sb="17" eb="19">
      <t>キンガク</t>
    </rPh>
    <rPh sb="20" eb="21">
      <t>モト</t>
    </rPh>
    <rPh sb="23" eb="26">
      <t>ショウスウテン</t>
    </rPh>
    <rPh sb="26" eb="28">
      <t>イカ</t>
    </rPh>
    <rPh sb="29" eb="33">
      <t>シシャゴニュウ</t>
    </rPh>
    <rPh sb="35" eb="37">
      <t>バアイ</t>
    </rPh>
    <rPh sb="38" eb="41">
      <t>テシュウセイ</t>
    </rPh>
    <phoneticPr fontId="42"/>
  </si>
  <si>
    <t>一般財団法人●●●</t>
    <phoneticPr fontId="42"/>
  </si>
  <si>
    <t xml:space="preserve">教員向け●●●●●●●●●●●●●●●●●●●●●●●●●●●●●●●●●●●●●●●●●●●●●	</t>
    <phoneticPr fontId="42"/>
  </si>
  <si>
    <t xml:space="preserve">●●●●/●●/●●～●●●●/●●/●●	</t>
    <phoneticPr fontId="42"/>
  </si>
  <si>
    <r>
      <rPr>
        <sz val="32"/>
        <color rgb="FFFF0000"/>
        <rFont val="Osaka"/>
        <family val="3"/>
        <charset val="128"/>
      </rPr>
      <t>【入力例】</t>
    </r>
    <r>
      <rPr>
        <sz val="28"/>
        <rFont val="Osaka"/>
        <charset val="128"/>
      </rPr>
      <t>経費精算報告書（総括表）</t>
    </r>
    <rPh sb="1" eb="4">
      <t>ニュウリョクレイ</t>
    </rPh>
    <rPh sb="5" eb="7">
      <t>ケイヒ</t>
    </rPh>
    <rPh sb="7" eb="9">
      <t>セイサン</t>
    </rPh>
    <rPh sb="9" eb="12">
      <t>ホウコクショ</t>
    </rPh>
    <rPh sb="13" eb="16">
      <t>ソウカツヒョウ</t>
    </rPh>
    <phoneticPr fontId="10"/>
  </si>
  <si>
    <r>
      <t xml:space="preserve">消費税（Ⅰ+Ⅱ+Ⅲ）×10％
</t>
    </r>
    <r>
      <rPr>
        <b/>
        <sz val="10"/>
        <color rgb="FFFF0000"/>
        <rFont val="ＭＳ ゴシック"/>
        <family val="3"/>
        <charset val="128"/>
      </rPr>
      <t>※契約書の契約金額内訳書に従い、切り捨てまたは四捨五入</t>
    </r>
    <rPh sb="0" eb="3">
      <t>ショウヒゼイ</t>
    </rPh>
    <rPh sb="16" eb="19">
      <t>ケイヤクショ</t>
    </rPh>
    <rPh sb="20" eb="22">
      <t>ケイヤク</t>
    </rPh>
    <rPh sb="22" eb="24">
      <t>キンガク</t>
    </rPh>
    <rPh sb="24" eb="27">
      <t>ウチワケショ</t>
    </rPh>
    <rPh sb="28" eb="29">
      <t>シタガ</t>
    </rPh>
    <rPh sb="31" eb="32">
      <t>キ</t>
    </rPh>
    <rPh sb="33" eb="34">
      <t>ス</t>
    </rPh>
    <rPh sb="38" eb="42">
      <t>シシャゴニュウ</t>
    </rPh>
    <phoneticPr fontId="10"/>
  </si>
  <si>
    <t>管理費（I人件費×）</t>
    <rPh sb="0" eb="3">
      <t>カンリヒ</t>
    </rPh>
    <rPh sb="5" eb="8">
      <t>ジンケンヒ</t>
    </rPh>
    <phoneticPr fontId="10"/>
  </si>
  <si>
    <t>総括表の入力にあたり、[総括表入力例]シートをご参照ください。</t>
    <rPh sb="0" eb="3">
      <t>ソウカツヒョウ</t>
    </rPh>
    <rPh sb="4" eb="6">
      <t>ニュウリョク</t>
    </rPh>
    <rPh sb="12" eb="15">
      <t>ソウカツヒョウ</t>
    </rPh>
    <rPh sb="15" eb="17">
      <t>ニュウリョク</t>
    </rPh>
    <rPh sb="17" eb="18">
      <t>レイ</t>
    </rPh>
    <rPh sb="24" eb="26">
      <t>サンショウ</t>
    </rPh>
    <phoneticPr fontId="11"/>
  </si>
  <si>
    <t>受注者/受託者名</t>
    <rPh sb="0" eb="3">
      <t>ジュチュウシャ</t>
    </rPh>
    <rPh sb="4" eb="6">
      <t>ジュタク</t>
    </rPh>
    <rPh sb="6" eb="7">
      <t>シャ</t>
    </rPh>
    <rPh sb="7" eb="8">
      <t>メイ</t>
    </rPh>
    <phoneticPr fontId="11"/>
  </si>
  <si>
    <t>（受注者/受託者名）</t>
    <rPh sb="1" eb="4">
      <t>ジュチュウシャ</t>
    </rPh>
    <rPh sb="5" eb="8">
      <t>ジュタクシャ</t>
    </rPh>
    <phoneticPr fontId="11"/>
  </si>
  <si>
    <t xml:space="preserve">（電話番号） </t>
    <rPh sb="1" eb="3">
      <t>デンワ</t>
    </rPh>
    <rPh sb="3" eb="5">
      <t>バンゴウ</t>
    </rPh>
    <phoneticPr fontId="42"/>
  </si>
  <si>
    <t xml:space="preserve"> （電子メールアドレス）</t>
    <rPh sb="2" eb="4">
      <t>デンシ</t>
    </rPh>
    <phoneticPr fontId="42"/>
  </si>
  <si>
    <t>受注者/受託者名 ：</t>
    <rPh sb="0" eb="3">
      <t>ジュチュウシャ</t>
    </rPh>
    <rPh sb="4" eb="7">
      <t>ジュタクシャ</t>
    </rPh>
    <rPh sb="7" eb="8">
      <t>メイ</t>
    </rPh>
    <phoneticPr fontId="42"/>
  </si>
  <si>
    <t>一般社団法人●●●●●●</t>
    <rPh sb="0" eb="2">
      <t>イッパン</t>
    </rPh>
    <rPh sb="2" eb="4">
      <t>シャダン</t>
    </rPh>
    <rPh sb="4" eb="6">
      <t>ホウジン</t>
    </rPh>
    <phoneticPr fontId="11"/>
  </si>
  <si>
    <t>教育向け●●●●●●●●●●●●●●●●●●●●●●●●●●●●●●●</t>
    <rPh sb="0" eb="2">
      <t>キョウイク</t>
    </rPh>
    <rPh sb="2" eb="3">
      <t>ム</t>
    </rPh>
    <phoneticPr fontId="11"/>
  </si>
  <si>
    <t xml:space="preserve">23a●●●●●	</t>
    <phoneticPr fontId="42"/>
  </si>
  <si>
    <t>23a●●●●●</t>
    <phoneticPr fontId="10"/>
  </si>
  <si>
    <t>～</t>
    <phoneticPr fontId="42"/>
  </si>
  <si>
    <t>D累計額(B+C)</t>
    <rPh sb="1" eb="4">
      <t>ルイケイガク</t>
    </rPh>
    <phoneticPr fontId="42"/>
  </si>
  <si>
    <t>A-D（残額）</t>
    <rPh sb="4" eb="6">
      <t>ザンガク</t>
    </rPh>
    <phoneticPr fontId="10"/>
  </si>
  <si>
    <t>（確定払済　総額）</t>
    <phoneticPr fontId="42"/>
  </si>
  <si>
    <t>C精算確定額
（今期請求額）</t>
    <rPh sb="1" eb="3">
      <t>セイサン</t>
    </rPh>
    <rPh sb="3" eb="5">
      <t>カクテイ</t>
    </rPh>
    <rPh sb="5" eb="6">
      <t>ガク</t>
    </rPh>
    <rPh sb="8" eb="10">
      <t>コンキ</t>
    </rPh>
    <rPh sb="10" eb="12">
      <t>セイキュウ</t>
    </rPh>
    <rPh sb="12" eb="13">
      <t>ガク</t>
    </rPh>
    <phoneticPr fontId="10"/>
  </si>
  <si>
    <t>一般契約2026年1月版v.0.2</t>
    <phoneticPr fontId="42"/>
  </si>
  <si>
    <t>●●●●／●●／●●</t>
    <phoneticPr fontId="42"/>
  </si>
  <si>
    <t>●●●●／●●／●●</t>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</si>
</sst>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 * #,##0_ ;_ * \-#,##0_ ;_ * &quot;-&quot;??_ ;_ @_ "/>
    <numFmt numFmtId="177" formatCode="0_ "/>
    <numFmt numFmtId="178" formatCode="#,##0_ ;[Red]\-#,##0\ "/>
    <numFmt numFmtId="179" formatCode="[$-F800]dddd\,\ mmmm\ dd\,\ yyyy"/>
  </numFmts>
  <fonts count="70">
    <font>
      <sz val="12"/>
      <name val="Osaka"/>
      <charset val="128"/>
    </font>
    <font>
      <sz val="12"/>
      <color theme="1"/>
      <name val="MS ゴシック"/>
      <family val="2"/>
      <charset val="128"/>
    </font>
    <font>
      <sz val="12"/>
      <color theme="1"/>
      <name val="MS ゴシック"/>
      <family val="2"/>
      <charset val="128"/>
    </font>
    <font>
      <sz val="12"/>
      <color theme="1"/>
      <name val="MS ゴシック"/>
      <family val="2"/>
      <charset val="128"/>
    </font>
    <font>
      <sz val="12"/>
      <color theme="1"/>
      <name val="MS ゴシック"/>
      <family val="2"/>
      <charset val="128"/>
    </font>
    <font>
      <b/>
      <sz val="12"/>
      <name val="ＭＳ ゴシック"/>
      <family val="3"/>
      <charset val="128"/>
    </font>
    <font>
      <sz val="10"/>
      <name val="ＭＳ ゴシック"/>
      <family val="3"/>
      <charset val="128"/>
    </font>
    <font>
      <sz val="12"/>
      <name val="ＭＳ ゴシック"/>
      <family val="3"/>
      <charset val="128"/>
    </font>
    <font>
      <sz val="12"/>
      <color theme="1"/>
      <name val="ＭＳ ゴシック"/>
      <family val="3"/>
      <charset val="128"/>
    </font>
    <font>
      <sz val="12"/>
      <name val="Osaka"/>
      <family val="2"/>
    </font>
    <font>
      <sz val="6"/>
      <name val="Osaka"/>
      <family val="2"/>
    </font>
    <font>
      <sz val="6"/>
      <name val="ＭＳ ゴシック"/>
      <family val="3"/>
      <charset val="128"/>
    </font>
    <font>
      <sz val="14"/>
      <name val="ＭＳ ゴシック"/>
      <family val="3"/>
      <charset val="128"/>
    </font>
    <font>
      <sz val="12"/>
      <name val="Osaka"/>
      <family val="3"/>
      <charset val="128"/>
    </font>
    <font>
      <b/>
      <sz val="16"/>
      <color rgb="FFFF0000"/>
      <name val="ＭＳ ゴシック"/>
      <family val="3"/>
      <charset val="128"/>
    </font>
    <font>
      <sz val="12"/>
      <color theme="1"/>
      <name val="ＭＳ Ｐゴシック"/>
      <family val="3"/>
      <charset val="128"/>
      <scheme val="minor"/>
    </font>
    <font>
      <u/>
      <sz val="12"/>
      <color theme="10"/>
      <name val="ＭＳ ゴシック"/>
      <family val="3"/>
      <charset val="128"/>
    </font>
    <font>
      <sz val="10"/>
      <color theme="1"/>
      <name val="ＭＳ ゴシック"/>
      <family val="3"/>
      <charset val="128"/>
    </font>
    <font>
      <sz val="14"/>
      <color theme="1"/>
      <name val="ＭＳ ゴシック"/>
      <family val="3"/>
      <charset val="128"/>
    </font>
    <font>
      <sz val="9"/>
      <color theme="1"/>
      <name val="ＭＳ ゴシック"/>
      <family val="3"/>
      <charset val="128"/>
    </font>
    <font>
      <b/>
      <sz val="18"/>
      <name val="ＭＳ ゴシック"/>
      <family val="3"/>
      <charset val="128"/>
    </font>
    <font>
      <b/>
      <sz val="12"/>
      <color theme="1"/>
      <name val="ＭＳ ゴシック"/>
      <family val="3"/>
      <charset val="128"/>
    </font>
    <font>
      <b/>
      <sz val="16"/>
      <color theme="1"/>
      <name val="ＭＳ ゴシック"/>
      <family val="3"/>
      <charset val="128"/>
    </font>
    <font>
      <b/>
      <sz val="16"/>
      <name val="ＭＳ ゴシック"/>
      <family val="3"/>
      <charset val="128"/>
    </font>
    <font>
      <b/>
      <sz val="18"/>
      <color theme="1"/>
      <name val="ＭＳ ゴシック"/>
      <family val="3"/>
      <charset val="128"/>
    </font>
    <font>
      <b/>
      <sz val="20"/>
      <color theme="1"/>
      <name val="ＭＳ ゴシック"/>
      <family val="3"/>
      <charset val="128"/>
    </font>
    <font>
      <sz val="12"/>
      <color rgb="FFFF0000"/>
      <name val="ＭＳ ゴシック"/>
      <family val="3"/>
      <charset val="128"/>
    </font>
    <font>
      <sz val="16"/>
      <name val="ＭＳ ゴシック"/>
      <family val="3"/>
      <charset val="128"/>
    </font>
    <font>
      <u/>
      <sz val="12"/>
      <color theme="10"/>
      <name val="Osaka"/>
      <family val="2"/>
    </font>
    <font>
      <sz val="16"/>
      <name val="Osaka"/>
      <family val="2"/>
    </font>
    <font>
      <sz val="14"/>
      <name val="Osaka"/>
      <family val="2"/>
    </font>
    <font>
      <sz val="10"/>
      <name val="Osaka"/>
      <family val="2"/>
    </font>
    <font>
      <sz val="12"/>
      <color theme="1"/>
      <name val="ＭＳ ゴシック"/>
      <family val="2"/>
      <charset val="128"/>
    </font>
    <font>
      <b/>
      <sz val="10"/>
      <color theme="1"/>
      <name val="ＭＳ ゴシック"/>
      <family val="3"/>
      <charset val="128"/>
    </font>
    <font>
      <b/>
      <sz val="12"/>
      <color rgb="FFFF0000"/>
      <name val="ＭＳ ゴシック"/>
      <family val="3"/>
      <charset val="128"/>
    </font>
    <font>
      <b/>
      <sz val="24"/>
      <color theme="1"/>
      <name val="ＭＳ ゴシック"/>
      <family val="3"/>
      <charset val="128"/>
    </font>
    <font>
      <b/>
      <sz val="8"/>
      <color theme="1"/>
      <name val="ＭＳ ゴシック"/>
      <family val="3"/>
      <charset val="128"/>
    </font>
    <font>
      <b/>
      <sz val="10"/>
      <color rgb="FF444444"/>
      <name val="ＭＳ Ｐゴシック"/>
      <family val="3"/>
      <charset val="128"/>
    </font>
    <font>
      <b/>
      <sz val="12"/>
      <color theme="1"/>
      <name val="ＭＳ Ｐゴシック"/>
      <family val="3"/>
      <charset val="128"/>
    </font>
    <font>
      <b/>
      <sz val="11"/>
      <color rgb="FF444444"/>
      <name val="ＭＳ Ｐゴシック"/>
      <family val="3"/>
      <charset val="128"/>
    </font>
    <font>
      <b/>
      <sz val="9"/>
      <color theme="1"/>
      <name val="ＭＳ ゴシック"/>
      <family val="3"/>
      <charset val="128"/>
    </font>
    <font>
      <b/>
      <sz val="14"/>
      <name val="ＭＳ Ｐゴシック"/>
      <family val="3"/>
      <charset val="128"/>
      <scheme val="minor"/>
    </font>
    <font>
      <sz val="6"/>
      <name val="Osaka"/>
      <charset val="128"/>
    </font>
    <font>
      <b/>
      <sz val="20"/>
      <color rgb="FF0000FF"/>
      <name val="ＭＳ ゴシック"/>
      <family val="3"/>
      <charset val="128"/>
    </font>
    <font>
      <b/>
      <sz val="9"/>
      <color indexed="81"/>
      <name val="MS P ゴシック"/>
      <family val="3"/>
      <charset val="128"/>
    </font>
    <font>
      <sz val="28"/>
      <name val="Osaka"/>
      <charset val="128"/>
    </font>
    <font>
      <b/>
      <sz val="10"/>
      <color rgb="FFFF0000"/>
      <name val="ＭＳ ゴシック"/>
      <family val="3"/>
      <charset val="128"/>
    </font>
    <font>
      <b/>
      <sz val="18"/>
      <color rgb="FFFF0000"/>
      <name val="ＭＳ ゴシック"/>
      <family val="3"/>
      <charset val="128"/>
    </font>
    <font>
      <sz val="18"/>
      <color rgb="FFFF0000"/>
      <name val="Osaka"/>
      <charset val="128"/>
    </font>
    <font>
      <b/>
      <sz val="16"/>
      <name val="ＭＳ Ｐゴシック"/>
      <family val="3"/>
      <charset val="128"/>
    </font>
    <font>
      <sz val="12"/>
      <color rgb="FF000000"/>
      <name val="ＭＳ Ｐゴシック"/>
      <family val="3"/>
      <charset val="128"/>
    </font>
    <font>
      <sz val="11"/>
      <color rgb="FF000000"/>
      <name val="ＭＳ Ｐゴシック"/>
      <family val="3"/>
      <charset val="128"/>
    </font>
    <font>
      <sz val="14"/>
      <name val="ＭＳ Ｐゴシック"/>
      <family val="3"/>
      <charset val="128"/>
    </font>
    <font>
      <sz val="10"/>
      <color rgb="FF000000"/>
      <name val="Times New Roman"/>
      <family val="1"/>
    </font>
    <font>
      <sz val="20"/>
      <name val="ＭＳ Ｐゴシック"/>
      <family val="3"/>
      <charset val="128"/>
    </font>
    <font>
      <sz val="6"/>
      <name val="ＭＳ Ｐゴシック"/>
      <family val="2"/>
      <charset val="128"/>
      <scheme val="minor"/>
    </font>
    <font>
      <sz val="10"/>
      <color rgb="FF000000"/>
      <name val="ＭＳ Ｐゴシック"/>
      <family val="3"/>
      <charset val="128"/>
    </font>
    <font>
      <b/>
      <sz val="20"/>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16"/>
      <color rgb="FFFF0000"/>
      <name val="ＭＳ Ｐゴシック"/>
      <family val="3"/>
      <charset val="128"/>
    </font>
    <font>
      <sz val="16"/>
      <color rgb="FF000000"/>
      <name val="ＭＳ Ｐゴシック"/>
      <family val="3"/>
      <charset val="128"/>
    </font>
    <font>
      <strike/>
      <sz val="16"/>
      <color rgb="FF00B0F0"/>
      <name val="ＭＳ Ｐゴシック"/>
      <family val="3"/>
      <charset val="128"/>
    </font>
    <font>
      <sz val="16"/>
      <name val="ＭＳ Ｐゴシック"/>
      <family val="3"/>
    </font>
    <font>
      <b/>
      <sz val="12"/>
      <color rgb="FF000000"/>
      <name val="ＭＳ ゴシック"/>
      <family val="3"/>
      <charset val="128"/>
    </font>
    <font>
      <sz val="28"/>
      <name val="Osaka"/>
      <family val="3"/>
      <charset val="128"/>
    </font>
    <font>
      <b/>
      <sz val="14"/>
      <name val="ＭＳ ゴシック"/>
      <family val="3"/>
      <charset val="128"/>
    </font>
    <font>
      <b/>
      <sz val="18"/>
      <color rgb="FFFF0000"/>
      <name val="Osaka"/>
      <family val="3"/>
      <charset val="128"/>
    </font>
    <font>
      <sz val="32"/>
      <color rgb="FFFF0000"/>
      <name val="Osaka"/>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CCFFFF"/>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tint="-0.14999847407452621"/>
        <bgColor indexed="64"/>
      </patternFill>
    </fill>
  </fills>
  <borders count="50">
    <border>
      <left/>
      <right/>
      <top/>
      <bottom/>
      <diagonal/>
    </border>
    <border>
      <left/>
      <right/>
      <top/>
      <bottom style="thin">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top style="medium">
        <color auto="1"/>
      </top>
      <bottom/>
      <diagonal/>
    </border>
    <border>
      <left/>
      <right style="medium">
        <color auto="1"/>
      </right>
      <top style="medium">
        <color auto="1"/>
      </top>
      <bottom/>
      <diagonal/>
    </border>
    <border>
      <left/>
      <right/>
      <top style="medium">
        <color auto="1"/>
      </top>
      <bottom style="thin">
        <color auto="1"/>
      </bottom>
      <diagonal/>
    </border>
    <border>
      <left/>
      <right style="thin">
        <color auto="1"/>
      </right>
      <top/>
      <bottom/>
      <diagonal/>
    </border>
    <border>
      <left/>
      <right/>
      <top style="double">
        <color auto="1"/>
      </top>
      <bottom style="medium">
        <color auto="1"/>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diagonal/>
    </border>
    <border>
      <left/>
      <right/>
      <top style="medium">
        <color indexed="64"/>
      </top>
      <bottom style="medium">
        <color indexed="64"/>
      </bottom>
      <diagonal/>
    </border>
    <border>
      <left style="thin">
        <color auto="1"/>
      </left>
      <right/>
      <top style="thin">
        <color auto="1"/>
      </top>
      <bottom/>
      <diagonal/>
    </border>
    <border>
      <left/>
      <right style="thin">
        <color indexed="64"/>
      </right>
      <top style="thin">
        <color indexed="64"/>
      </top>
      <bottom/>
      <diagonal/>
    </border>
    <border>
      <left/>
      <right style="medium">
        <color auto="1"/>
      </right>
      <top/>
      <bottom/>
      <diagonal/>
    </border>
    <border>
      <left/>
      <right/>
      <top/>
      <bottom style="medium">
        <color indexed="64"/>
      </bottom>
      <diagonal/>
    </border>
    <border>
      <left style="medium">
        <color auto="1"/>
      </left>
      <right/>
      <top style="double">
        <color auto="1"/>
      </top>
      <bottom style="medium">
        <color auto="1"/>
      </bottom>
      <diagonal/>
    </border>
    <border>
      <left style="medium">
        <color auto="1"/>
      </left>
      <right/>
      <top style="thin">
        <color auto="1"/>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right style="thin">
        <color auto="1"/>
      </right>
      <top style="medium">
        <color indexed="64"/>
      </top>
      <bottom style="medium">
        <color auto="1"/>
      </bottom>
      <diagonal/>
    </border>
    <border>
      <left style="medium">
        <color auto="1"/>
      </left>
      <right/>
      <top style="medium">
        <color auto="1"/>
      </top>
      <bottom style="thin">
        <color auto="1"/>
      </bottom>
      <diagonal/>
    </border>
    <border>
      <left/>
      <right style="medium">
        <color indexed="64"/>
      </right>
      <top style="medium">
        <color auto="1"/>
      </top>
      <bottom style="thin">
        <color auto="1"/>
      </bottom>
      <diagonal/>
    </border>
    <border>
      <left style="medium">
        <color indexed="64"/>
      </left>
      <right style="thin">
        <color auto="1"/>
      </right>
      <top style="medium">
        <color indexed="64"/>
      </top>
      <bottom style="medium">
        <color auto="1"/>
      </bottom>
      <diagonal/>
    </border>
    <border>
      <left style="thin">
        <color auto="1"/>
      </left>
      <right style="medium">
        <color indexed="64"/>
      </right>
      <top style="medium">
        <color auto="1"/>
      </top>
      <bottom style="medium">
        <color auto="1"/>
      </bottom>
      <diagonal/>
    </border>
    <border>
      <left style="thin">
        <color auto="1"/>
      </left>
      <right style="medium">
        <color indexed="64"/>
      </right>
      <top/>
      <bottom style="medium">
        <color auto="1"/>
      </bottom>
      <diagonal/>
    </border>
    <border>
      <left/>
      <right style="medium">
        <color indexed="64"/>
      </right>
      <top style="double">
        <color auto="1"/>
      </top>
      <bottom style="medium">
        <color indexed="64"/>
      </bottom>
      <diagonal/>
    </border>
    <border>
      <left style="thin">
        <color auto="1"/>
      </left>
      <right style="thin">
        <color indexed="64"/>
      </right>
      <top style="medium">
        <color auto="1"/>
      </top>
      <bottom style="medium">
        <color auto="1"/>
      </bottom>
      <diagonal/>
    </border>
    <border>
      <left style="medium">
        <color auto="1"/>
      </left>
      <right/>
      <top/>
      <bottom/>
      <diagonal/>
    </border>
    <border diagonalUp="1">
      <left style="medium">
        <color auto="1"/>
      </left>
      <right style="medium">
        <color indexed="64"/>
      </right>
      <top style="medium">
        <color auto="1"/>
      </top>
      <bottom style="medium">
        <color auto="1"/>
      </bottom>
      <diagonal style="thin">
        <color auto="1"/>
      </diagonal>
    </border>
    <border>
      <left style="medium">
        <color auto="1"/>
      </left>
      <right/>
      <top/>
      <bottom style="thin">
        <color indexed="64"/>
      </bottom>
      <diagonal/>
    </border>
    <border>
      <left/>
      <right style="medium">
        <color auto="1"/>
      </right>
      <top/>
      <bottom style="thin">
        <color auto="1"/>
      </bottom>
      <diagonal/>
    </border>
    <border>
      <left style="medium">
        <color indexed="64"/>
      </left>
      <right style="medium">
        <color indexed="64"/>
      </right>
      <top style="medium">
        <color indexed="64"/>
      </top>
      <bottom style="double">
        <color indexed="64"/>
      </bottom>
      <diagonal/>
    </border>
    <border diagonalUp="1">
      <left style="medium">
        <color indexed="64"/>
      </left>
      <right style="medium">
        <color indexed="64"/>
      </right>
      <top style="medium">
        <color indexed="64"/>
      </top>
      <bottom style="double">
        <color indexed="64"/>
      </bottom>
      <diagonal style="thin">
        <color indexed="64"/>
      </diagonal>
    </border>
    <border diagonalUp="1">
      <left style="medium">
        <color auto="1"/>
      </left>
      <right style="medium">
        <color auto="1"/>
      </right>
      <top style="medium">
        <color auto="1"/>
      </top>
      <bottom/>
      <diagonal style="thin">
        <color auto="1"/>
      </diagonal>
    </border>
    <border>
      <left style="medium">
        <color indexed="64"/>
      </left>
      <right style="medium">
        <color indexed="64"/>
      </right>
      <top style="double">
        <color auto="1"/>
      </top>
      <bottom style="medium">
        <color indexed="64"/>
      </bottom>
      <diagonal/>
    </border>
    <border>
      <left style="medium">
        <color indexed="64"/>
      </left>
      <right style="medium">
        <color indexed="64"/>
      </right>
      <top/>
      <bottom style="medium">
        <color rgb="FF000000"/>
      </bottom>
      <diagonal/>
    </border>
    <border>
      <left style="thin">
        <color auto="1"/>
      </left>
      <right style="thin">
        <color auto="1"/>
      </right>
      <top style="thin">
        <color auto="1"/>
      </top>
      <bottom style="medium">
        <color indexed="64"/>
      </bottom>
      <diagonal/>
    </border>
  </borders>
  <cellStyleXfs count="28">
    <xf numFmtId="0" fontId="0" fillId="0" borderId="0"/>
    <xf numFmtId="0" fontId="8" fillId="0" borderId="0">
      <alignment vertical="center"/>
    </xf>
    <xf numFmtId="0" fontId="7" fillId="0" borderId="0">
      <alignment vertical="center"/>
    </xf>
    <xf numFmtId="0" fontId="13" fillId="0" borderId="0"/>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176" fontId="15" fillId="0" borderId="0" applyFont="0" applyFill="0" applyBorder="0" applyAlignment="0" applyProtection="0">
      <alignment vertical="center"/>
    </xf>
    <xf numFmtId="38" fontId="9" fillId="0" borderId="0" applyFont="0" applyFill="0" applyBorder="0" applyAlignment="0" applyProtection="0"/>
    <xf numFmtId="0" fontId="9" fillId="0" borderId="0"/>
    <xf numFmtId="0" fontId="16" fillId="0" borderId="0" applyNumberFormat="0" applyFill="0" applyBorder="0" applyAlignment="0" applyProtection="0">
      <alignment vertical="center"/>
    </xf>
    <xf numFmtId="9" fontId="8" fillId="0" borderId="0" applyFont="0" applyFill="0" applyBorder="0" applyAlignment="0" applyProtection="0">
      <alignment vertical="center"/>
    </xf>
    <xf numFmtId="0" fontId="13" fillId="0" borderId="0"/>
    <xf numFmtId="0" fontId="4" fillId="0" borderId="0">
      <alignment vertical="center"/>
    </xf>
    <xf numFmtId="38" fontId="4" fillId="0" borderId="0" applyFont="0" applyFill="0" applyBorder="0" applyAlignment="0" applyProtection="0">
      <alignment vertical="center"/>
    </xf>
    <xf numFmtId="0" fontId="32" fillId="0" borderId="0">
      <alignment vertical="center"/>
    </xf>
    <xf numFmtId="38" fontId="3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53" fillId="0" borderId="0"/>
    <xf numFmtId="0" fontId="53" fillId="0" borderId="0"/>
    <xf numFmtId="0" fontId="28" fillId="0" borderId="0" applyNumberFormat="0" applyFill="0" applyBorder="0" applyAlignment="0" applyProtection="0"/>
  </cellStyleXfs>
  <cellXfs count="252">
    <xf numFmtId="0" fontId="0" fillId="0" borderId="0" xfId="0"/>
    <xf numFmtId="0" fontId="8" fillId="0" borderId="0" xfId="0" applyFont="1" applyAlignment="1">
      <alignment vertical="center"/>
    </xf>
    <xf numFmtId="0" fontId="18" fillId="0" borderId="0" xfId="4" applyFont="1">
      <alignment vertical="center"/>
    </xf>
    <xf numFmtId="0" fontId="18" fillId="0" borderId="0" xfId="4" applyFont="1" applyAlignment="1">
      <alignment horizontal="center" vertical="center"/>
    </xf>
    <xf numFmtId="0" fontId="8" fillId="0" borderId="0" xfId="4">
      <alignment vertical="center"/>
    </xf>
    <xf numFmtId="0" fontId="17" fillId="0" borderId="0" xfId="4" applyFont="1">
      <alignment vertical="center"/>
    </xf>
    <xf numFmtId="38" fontId="0" fillId="0" borderId="0" xfId="5" applyFont="1" applyProtection="1">
      <alignment vertical="center"/>
    </xf>
    <xf numFmtId="38" fontId="21" fillId="0" borderId="0" xfId="5" applyFont="1" applyBorder="1" applyAlignment="1" applyProtection="1">
      <alignment horizontal="right" vertical="center"/>
    </xf>
    <xf numFmtId="38" fontId="14" fillId="0" borderId="0" xfId="5" applyFont="1" applyFill="1" applyAlignment="1" applyProtection="1">
      <alignment vertical="center"/>
      <protection locked="0"/>
    </xf>
    <xf numFmtId="38" fontId="22" fillId="0" borderId="0" xfId="5" applyFont="1" applyFill="1" applyAlignment="1" applyProtection="1">
      <alignment vertical="center"/>
      <protection locked="0"/>
    </xf>
    <xf numFmtId="38" fontId="23" fillId="0" borderId="0" xfId="5" applyFont="1" applyBorder="1" applyAlignment="1" applyProtection="1">
      <alignment vertical="center"/>
    </xf>
    <xf numFmtId="38" fontId="14" fillId="0" borderId="0" xfId="5" applyFont="1" applyAlignment="1" applyProtection="1">
      <alignment horizontal="center" vertical="center"/>
    </xf>
    <xf numFmtId="38" fontId="22" fillId="0" borderId="0" xfId="5" applyFont="1" applyProtection="1">
      <alignment vertical="center"/>
    </xf>
    <xf numFmtId="38" fontId="0" fillId="2" borderId="0" xfId="5" applyFont="1" applyFill="1" applyProtection="1">
      <alignment vertical="center"/>
    </xf>
    <xf numFmtId="38" fontId="18" fillId="2" borderId="0" xfId="5" applyFont="1" applyFill="1" applyProtection="1">
      <alignment vertical="center"/>
    </xf>
    <xf numFmtId="38" fontId="21" fillId="0" borderId="0" xfId="5" applyFont="1" applyFill="1" applyBorder="1" applyAlignment="1" applyProtection="1">
      <alignment vertical="center"/>
    </xf>
    <xf numFmtId="38" fontId="0" fillId="0" borderId="0" xfId="5" applyFont="1" applyAlignment="1" applyProtection="1">
      <alignment vertical="center"/>
    </xf>
    <xf numFmtId="38" fontId="29" fillId="2" borderId="0" xfId="5" applyFont="1" applyFill="1" applyProtection="1">
      <alignment vertical="center"/>
    </xf>
    <xf numFmtId="38" fontId="31" fillId="0" borderId="0" xfId="5" applyFont="1" applyAlignment="1" applyProtection="1">
      <alignment horizontal="right" vertical="center"/>
    </xf>
    <xf numFmtId="0" fontId="8" fillId="4" borderId="0" xfId="0" applyFont="1" applyFill="1" applyAlignment="1">
      <alignment vertical="center"/>
    </xf>
    <xf numFmtId="0" fontId="8" fillId="4" borderId="0" xfId="0" applyFont="1" applyFill="1" applyAlignment="1">
      <alignment horizontal="center" vertical="center"/>
    </xf>
    <xf numFmtId="0" fontId="35" fillId="0" borderId="0" xfId="4" applyFont="1">
      <alignment vertical="center"/>
    </xf>
    <xf numFmtId="0" fontId="8" fillId="0" borderId="0" xfId="4" applyAlignment="1">
      <alignment horizontal="center" vertical="center"/>
    </xf>
    <xf numFmtId="0" fontId="21" fillId="0" borderId="0" xfId="4" applyFont="1">
      <alignment vertical="center"/>
    </xf>
    <xf numFmtId="0" fontId="38" fillId="0" borderId="0" xfId="4" applyFont="1">
      <alignment vertical="center"/>
    </xf>
    <xf numFmtId="0" fontId="8" fillId="0" borderId="0" xfId="4" applyAlignment="1">
      <alignment horizontal="left" vertical="center"/>
    </xf>
    <xf numFmtId="0" fontId="33" fillId="0" borderId="0" xfId="4" applyFont="1">
      <alignment vertical="center"/>
    </xf>
    <xf numFmtId="38" fontId="5" fillId="0" borderId="0" xfId="5" applyFont="1" applyFill="1" applyBorder="1" applyAlignment="1" applyProtection="1">
      <alignment horizontal="left" vertical="center" wrapText="1"/>
    </xf>
    <xf numFmtId="0" fontId="41" fillId="0" borderId="0" xfId="0" applyFont="1" applyAlignment="1">
      <alignment horizontal="left" vertical="center" wrapText="1"/>
    </xf>
    <xf numFmtId="38" fontId="30" fillId="0" borderId="0" xfId="5" applyFont="1" applyProtection="1">
      <alignment vertical="center"/>
    </xf>
    <xf numFmtId="38" fontId="41" fillId="0" borderId="0" xfId="5" applyFont="1" applyProtection="1">
      <alignment vertical="center"/>
    </xf>
    <xf numFmtId="38" fontId="34" fillId="0" borderId="0" xfId="5" applyFont="1" applyBorder="1" applyAlignment="1" applyProtection="1">
      <alignment horizontal="center" vertical="center"/>
    </xf>
    <xf numFmtId="0" fontId="8" fillId="0" borderId="0" xfId="4" applyProtection="1">
      <alignment vertical="center"/>
      <protection locked="0"/>
    </xf>
    <xf numFmtId="0" fontId="43" fillId="0" borderId="0" xfId="4" applyFont="1" applyProtection="1">
      <alignment vertical="center"/>
      <protection locked="0"/>
    </xf>
    <xf numFmtId="0" fontId="17" fillId="0" borderId="0" xfId="4" applyFont="1" applyAlignment="1" applyProtection="1">
      <alignment horizontal="left" vertical="center" wrapText="1"/>
      <protection locked="0"/>
    </xf>
    <xf numFmtId="0" fontId="34" fillId="0" borderId="0" xfId="4" applyFont="1" applyProtection="1">
      <alignment vertical="center"/>
      <protection locked="0"/>
    </xf>
    <xf numFmtId="0" fontId="8" fillId="0" borderId="0" xfId="4" applyAlignment="1" applyProtection="1">
      <alignment vertical="center" wrapText="1"/>
      <protection locked="0"/>
    </xf>
    <xf numFmtId="0" fontId="21" fillId="3" borderId="6" xfId="4" applyFont="1" applyFill="1" applyBorder="1" applyAlignment="1" applyProtection="1">
      <alignment vertical="center" wrapText="1"/>
      <protection locked="0"/>
    </xf>
    <xf numFmtId="0" fontId="17" fillId="0" borderId="7" xfId="4" applyFont="1" applyBorder="1" applyAlignment="1" applyProtection="1">
      <alignment horizontal="left" vertical="center" wrapText="1"/>
      <protection locked="0"/>
    </xf>
    <xf numFmtId="0" fontId="8" fillId="0" borderId="0" xfId="4" applyAlignment="1" applyProtection="1">
      <alignment horizontal="left" vertical="center"/>
      <protection locked="0"/>
    </xf>
    <xf numFmtId="0" fontId="8" fillId="4" borderId="20" xfId="0" applyFont="1" applyFill="1" applyBorder="1" applyAlignment="1">
      <alignment vertical="center"/>
    </xf>
    <xf numFmtId="0" fontId="8" fillId="4" borderId="9" xfId="0" applyFont="1" applyFill="1" applyBorder="1" applyAlignment="1">
      <alignment vertical="center"/>
    </xf>
    <xf numFmtId="0" fontId="8" fillId="4" borderId="21" xfId="0" applyFont="1" applyFill="1" applyBorder="1" applyAlignment="1">
      <alignment vertical="center"/>
    </xf>
    <xf numFmtId="0" fontId="8" fillId="4" borderId="17" xfId="0" applyFont="1" applyFill="1" applyBorder="1" applyAlignment="1">
      <alignment vertical="center"/>
    </xf>
    <xf numFmtId="0" fontId="21" fillId="3" borderId="6" xfId="4" applyFont="1" applyFill="1" applyBorder="1" applyProtection="1">
      <alignment vertical="center"/>
      <protection locked="0"/>
    </xf>
    <xf numFmtId="0" fontId="8" fillId="0" borderId="0" xfId="0" applyFont="1" applyAlignment="1">
      <alignment horizontal="center" vertical="center"/>
    </xf>
    <xf numFmtId="0" fontId="18" fillId="2" borderId="0" xfId="4" applyFont="1" applyFill="1">
      <alignment vertical="center"/>
    </xf>
    <xf numFmtId="0" fontId="19" fillId="0" borderId="0" xfId="4" applyFont="1" applyAlignment="1">
      <alignment horizontal="right"/>
    </xf>
    <xf numFmtId="38" fontId="7" fillId="0" borderId="0" xfId="5" applyFont="1" applyProtection="1">
      <alignment vertical="center"/>
    </xf>
    <xf numFmtId="0" fontId="17" fillId="0" borderId="28" xfId="4" applyFont="1" applyBorder="1" applyAlignment="1" applyProtection="1">
      <alignment horizontal="left" vertical="center" wrapText="1"/>
      <protection locked="0"/>
    </xf>
    <xf numFmtId="0" fontId="17" fillId="0" borderId="0" xfId="4" applyFont="1" applyAlignment="1" applyProtection="1">
      <alignment horizontal="right" vertical="center" wrapText="1"/>
      <protection locked="0"/>
    </xf>
    <xf numFmtId="0" fontId="17" fillId="0" borderId="0" xfId="4" applyFont="1" applyAlignment="1">
      <alignment horizontal="right" vertical="center"/>
    </xf>
    <xf numFmtId="38" fontId="26" fillId="0" borderId="0" xfId="5" applyFont="1" applyFill="1" applyBorder="1" applyProtection="1">
      <alignment vertical="center"/>
    </xf>
    <xf numFmtId="38" fontId="7" fillId="0" borderId="0" xfId="5" applyFont="1" applyBorder="1" applyProtection="1">
      <alignment vertical="center"/>
    </xf>
    <xf numFmtId="38" fontId="26" fillId="0" borderId="0" xfId="5" applyFont="1" applyProtection="1">
      <alignment vertical="center"/>
    </xf>
    <xf numFmtId="38" fontId="20" fillId="0" borderId="0" xfId="5" applyFont="1" applyFill="1" applyAlignment="1" applyProtection="1">
      <alignment horizontal="right" vertical="center" wrapText="1"/>
      <protection locked="0"/>
    </xf>
    <xf numFmtId="38" fontId="7" fillId="0" borderId="0" xfId="5" applyFont="1" applyAlignment="1" applyProtection="1">
      <alignment vertical="center" wrapText="1"/>
    </xf>
    <xf numFmtId="0" fontId="7" fillId="0" borderId="0" xfId="0" applyFont="1" applyAlignment="1">
      <alignment horizontal="left" vertical="center" wrapText="1"/>
    </xf>
    <xf numFmtId="38" fontId="22" fillId="0" borderId="18" xfId="5" applyFont="1" applyFill="1" applyBorder="1" applyAlignment="1" applyProtection="1">
      <alignment horizontal="center" vertical="center"/>
    </xf>
    <xf numFmtId="38" fontId="23" fillId="0" borderId="0" xfId="5" applyFont="1" applyBorder="1" applyAlignment="1" applyProtection="1">
      <alignment horizontal="right" vertical="center"/>
    </xf>
    <xf numFmtId="38" fontId="0" fillId="0" borderId="0" xfId="5" applyFont="1" applyAlignment="1" applyProtection="1">
      <alignment horizontal="center" vertical="center"/>
    </xf>
    <xf numFmtId="38" fontId="22" fillId="0" borderId="0" xfId="5" applyFont="1" applyAlignment="1" applyProtection="1">
      <alignment horizontal="center" vertical="center"/>
    </xf>
    <xf numFmtId="38" fontId="5" fillId="0" borderId="0" xfId="5" applyFont="1" applyFill="1" applyBorder="1" applyAlignment="1" applyProtection="1">
      <alignment horizontal="center" vertical="center" wrapText="1"/>
    </xf>
    <xf numFmtId="38" fontId="7" fillId="0" borderId="0" xfId="5" applyFont="1" applyAlignment="1" applyProtection="1">
      <alignment horizontal="center" vertical="center"/>
    </xf>
    <xf numFmtId="38" fontId="22" fillId="0" borderId="6" xfId="5" applyFont="1" applyFill="1" applyBorder="1" applyAlignment="1" applyProtection="1">
      <alignment horizontal="center" vertical="center"/>
    </xf>
    <xf numFmtId="38" fontId="23" fillId="0" borderId="6" xfId="5" applyFont="1" applyFill="1" applyBorder="1" applyAlignment="1" applyProtection="1">
      <alignment horizontal="center" vertical="center" wrapText="1"/>
    </xf>
    <xf numFmtId="177" fontId="20" fillId="4" borderId="39" xfId="11" applyNumberFormat="1" applyFont="1" applyFill="1" applyBorder="1" applyAlignment="1" applyProtection="1">
      <alignment horizontal="center" vertical="center" wrapText="1"/>
      <protection locked="0"/>
    </xf>
    <xf numFmtId="38" fontId="22" fillId="5" borderId="25" xfId="5" applyFont="1" applyFill="1" applyBorder="1" applyAlignment="1" applyProtection="1">
      <alignment horizontal="center" vertical="center" wrapText="1"/>
      <protection locked="0"/>
    </xf>
    <xf numFmtId="178" fontId="27" fillId="4" borderId="28" xfId="5" applyNumberFormat="1" applyFont="1" applyFill="1" applyBorder="1" applyAlignment="1" applyProtection="1">
      <alignment horizontal="right" vertical="center" wrapText="1"/>
      <protection locked="0"/>
    </xf>
    <xf numFmtId="178" fontId="27" fillId="0" borderId="36" xfId="5" applyNumberFormat="1" applyFont="1" applyFill="1" applyBorder="1" applyAlignment="1" applyProtection="1">
      <alignment horizontal="right" vertical="center" wrapText="1"/>
    </xf>
    <xf numFmtId="178" fontId="27" fillId="0" borderId="28" xfId="5" applyNumberFormat="1" applyFont="1" applyFill="1" applyBorder="1" applyAlignment="1" applyProtection="1">
      <alignment horizontal="right" vertical="center" wrapText="1"/>
    </xf>
    <xf numFmtId="178" fontId="23" fillId="0" borderId="30" xfId="5" applyNumberFormat="1" applyFont="1" applyFill="1" applyBorder="1" applyAlignment="1" applyProtection="1">
      <alignment horizontal="right" vertical="center" wrapText="1"/>
    </xf>
    <xf numFmtId="178" fontId="23" fillId="0" borderId="37" xfId="5" applyNumberFormat="1" applyFont="1" applyFill="1" applyBorder="1" applyAlignment="1" applyProtection="1">
      <alignment horizontal="right" vertical="center" wrapText="1"/>
    </xf>
    <xf numFmtId="178" fontId="23" fillId="4" borderId="28" xfId="5" applyNumberFormat="1" applyFont="1" applyFill="1" applyBorder="1" applyAlignment="1" applyProtection="1">
      <alignment horizontal="right" vertical="center" wrapText="1"/>
    </xf>
    <xf numFmtId="178" fontId="23" fillId="0" borderId="35" xfId="5" applyNumberFormat="1" applyFont="1" applyFill="1" applyBorder="1" applyAlignment="1" applyProtection="1">
      <alignment horizontal="right" vertical="center" wrapText="1"/>
    </xf>
    <xf numFmtId="178" fontId="23" fillId="0" borderId="31" xfId="5" applyNumberFormat="1" applyFont="1" applyFill="1" applyBorder="1" applyAlignment="1" applyProtection="1">
      <alignment horizontal="right" vertical="center" wrapText="1"/>
    </xf>
    <xf numFmtId="178" fontId="23" fillId="0" borderId="5" xfId="5" applyNumberFormat="1" applyFont="1" applyFill="1" applyBorder="1" applyAlignment="1" applyProtection="1">
      <alignment horizontal="right" vertical="center" wrapText="1"/>
    </xf>
    <xf numFmtId="178" fontId="23" fillId="0" borderId="26" xfId="5" applyNumberFormat="1" applyFont="1" applyFill="1" applyBorder="1" applyAlignment="1" applyProtection="1">
      <alignment horizontal="right" vertical="center" wrapText="1"/>
    </xf>
    <xf numFmtId="38" fontId="18" fillId="0" borderId="0" xfId="5" applyFont="1" applyFill="1" applyBorder="1" applyAlignment="1" applyProtection="1">
      <alignment horizontal="left" vertical="center" wrapText="1"/>
      <protection locked="0"/>
    </xf>
    <xf numFmtId="38" fontId="45" fillId="0" borderId="0" xfId="5" applyFont="1" applyProtection="1">
      <alignment vertical="center"/>
    </xf>
    <xf numFmtId="9" fontId="20" fillId="0" borderId="19" xfId="11" applyFont="1" applyFill="1" applyBorder="1" applyAlignment="1" applyProtection="1">
      <alignment horizontal="center" vertical="center" wrapText="1"/>
      <protection locked="0"/>
    </xf>
    <xf numFmtId="0" fontId="8" fillId="0" borderId="0" xfId="0" applyFont="1" applyAlignment="1">
      <alignment horizontal="right" vertical="center"/>
    </xf>
    <xf numFmtId="0" fontId="18" fillId="0" borderId="0" xfId="4" applyFont="1" applyProtection="1">
      <alignment vertical="center"/>
      <protection locked="0"/>
    </xf>
    <xf numFmtId="0" fontId="21" fillId="3" borderId="28" xfId="4" applyFont="1" applyFill="1" applyBorder="1" applyAlignment="1" applyProtection="1">
      <alignment horizontal="left" vertical="center" wrapText="1"/>
      <protection locked="0"/>
    </xf>
    <xf numFmtId="31" fontId="8" fillId="0" borderId="19" xfId="4" applyNumberFormat="1" applyBorder="1" applyAlignment="1" applyProtection="1">
      <alignment horizontal="center" vertical="center"/>
      <protection locked="0"/>
    </xf>
    <xf numFmtId="0" fontId="19" fillId="0" borderId="0" xfId="4" applyFont="1" applyAlignment="1">
      <alignment horizontal="right" vertical="center"/>
    </xf>
    <xf numFmtId="0" fontId="40" fillId="0" borderId="0" xfId="4" applyFont="1" applyAlignment="1">
      <alignment vertical="top"/>
    </xf>
    <xf numFmtId="0" fontId="40" fillId="0" borderId="0" xfId="4" applyFont="1" applyAlignment="1">
      <alignment vertical="center" wrapText="1"/>
    </xf>
    <xf numFmtId="178" fontId="23" fillId="0" borderId="22" xfId="5" applyNumberFormat="1" applyFont="1" applyFill="1" applyBorder="1" applyAlignment="1" applyProtection="1">
      <alignment horizontal="right" vertical="center" wrapText="1"/>
    </xf>
    <xf numFmtId="38" fontId="7" fillId="0" borderId="0" xfId="5" applyFont="1" applyBorder="1" applyAlignment="1" applyProtection="1">
      <alignment vertical="center"/>
    </xf>
    <xf numFmtId="38" fontId="7" fillId="0" borderId="0" xfId="5" applyFont="1" applyAlignment="1" applyProtection="1">
      <alignment vertical="center"/>
    </xf>
    <xf numFmtId="178" fontId="27" fillId="0" borderId="29" xfId="5" applyNumberFormat="1" applyFont="1" applyFill="1" applyBorder="1" applyAlignment="1" applyProtection="1">
      <alignment horizontal="right" vertical="center" wrapText="1"/>
      <protection locked="0"/>
    </xf>
    <xf numFmtId="178" fontId="27" fillId="0" borderId="28" xfId="5" applyNumberFormat="1" applyFont="1" applyFill="1" applyBorder="1" applyAlignment="1" applyProtection="1">
      <alignment horizontal="right" vertical="center" wrapText="1"/>
      <protection locked="0"/>
    </xf>
    <xf numFmtId="38" fontId="47" fillId="7" borderId="26" xfId="5" applyFont="1" applyFill="1" applyBorder="1" applyAlignment="1" applyProtection="1">
      <alignment horizontal="center" vertical="center" wrapText="1"/>
    </xf>
    <xf numFmtId="178" fontId="23" fillId="0" borderId="28" xfId="5" applyNumberFormat="1" applyFont="1" applyFill="1" applyBorder="1" applyAlignment="1" applyProtection="1">
      <alignment horizontal="right" vertical="center" wrapText="1"/>
    </xf>
    <xf numFmtId="0" fontId="7" fillId="0" borderId="0" xfId="0" applyFont="1" applyAlignment="1">
      <alignment vertical="center" wrapText="1"/>
    </xf>
    <xf numFmtId="38" fontId="6" fillId="0" borderId="0" xfId="5" applyFont="1" applyFill="1" applyAlignment="1" applyProtection="1">
      <alignment horizontal="right" vertical="center"/>
      <protection locked="0"/>
    </xf>
    <xf numFmtId="178" fontId="23" fillId="0" borderId="44" xfId="5" applyNumberFormat="1" applyFont="1" applyFill="1" applyBorder="1" applyAlignment="1" applyProtection="1">
      <alignment horizontal="right" vertical="center" wrapText="1"/>
    </xf>
    <xf numFmtId="178" fontId="27" fillId="0" borderId="47" xfId="5" applyNumberFormat="1" applyFont="1" applyFill="1" applyBorder="1" applyAlignment="1" applyProtection="1">
      <alignment horizontal="right" vertical="center" wrapText="1"/>
      <protection locked="0"/>
    </xf>
    <xf numFmtId="178" fontId="23" fillId="0" borderId="41" xfId="5" applyNumberFormat="1" applyFont="1" applyFill="1" applyBorder="1" applyAlignment="1" applyProtection="1">
      <alignment horizontal="right" vertical="center" wrapText="1"/>
    </xf>
    <xf numFmtId="178" fontId="23" fillId="4" borderId="28" xfId="5" applyNumberFormat="1" applyFont="1" applyFill="1" applyBorder="1" applyAlignment="1" applyProtection="1">
      <alignment horizontal="right" vertical="center" wrapText="1"/>
      <protection locked="0"/>
    </xf>
    <xf numFmtId="178" fontId="23" fillId="0" borderId="29" xfId="5" applyNumberFormat="1" applyFont="1" applyFill="1" applyBorder="1" applyAlignment="1" applyProtection="1">
      <alignment horizontal="right" vertical="center" wrapText="1"/>
    </xf>
    <xf numFmtId="178" fontId="23" fillId="0" borderId="46" xfId="5" applyNumberFormat="1" applyFont="1" applyFill="1" applyBorder="1" applyAlignment="1" applyProtection="1">
      <alignment horizontal="right" vertical="center" wrapText="1"/>
    </xf>
    <xf numFmtId="38" fontId="48" fillId="0" borderId="0" xfId="5" applyFont="1" applyProtection="1">
      <alignment vertical="center"/>
    </xf>
    <xf numFmtId="38" fontId="9" fillId="0" borderId="0" xfId="5" applyFont="1" applyAlignment="1" applyProtection="1">
      <alignment horizontal="right" vertical="center"/>
    </xf>
    <xf numFmtId="178" fontId="23" fillId="0" borderId="48" xfId="5" applyNumberFormat="1" applyFont="1" applyFill="1" applyBorder="1" applyAlignment="1" applyProtection="1">
      <alignment horizontal="right" vertical="center" wrapText="1"/>
    </xf>
    <xf numFmtId="0" fontId="54" fillId="0" borderId="0" xfId="25" applyFont="1" applyAlignment="1">
      <alignment horizontal="center" vertical="center" wrapText="1"/>
    </xf>
    <xf numFmtId="0" fontId="52" fillId="0" borderId="0" xfId="25" applyFont="1" applyAlignment="1">
      <alignment horizontal="right" wrapText="1"/>
    </xf>
    <xf numFmtId="0" fontId="56" fillId="0" borderId="0" xfId="25" applyFont="1" applyAlignment="1">
      <alignment horizontal="left" vertical="top"/>
    </xf>
    <xf numFmtId="0" fontId="59" fillId="0" borderId="3" xfId="25" applyFont="1" applyBorder="1" applyAlignment="1">
      <alignment horizontal="left" vertical="center" wrapText="1"/>
    </xf>
    <xf numFmtId="0" fontId="60" fillId="0" borderId="3" xfId="25" applyFont="1" applyBorder="1" applyAlignment="1">
      <alignment horizontal="left" vertical="center" wrapText="1"/>
    </xf>
    <xf numFmtId="0" fontId="50" fillId="0" borderId="0" xfId="25" applyFont="1" applyAlignment="1">
      <alignment horizontal="left" vertical="top"/>
    </xf>
    <xf numFmtId="0" fontId="60" fillId="0" borderId="0" xfId="25" applyFont="1" applyAlignment="1">
      <alignment horizontal="center" vertical="top"/>
    </xf>
    <xf numFmtId="0" fontId="51" fillId="0" borderId="0" xfId="25" applyFont="1" applyAlignment="1">
      <alignment horizontal="left" vertical="top"/>
    </xf>
    <xf numFmtId="0" fontId="49" fillId="4" borderId="3" xfId="25" applyFont="1" applyFill="1" applyBorder="1" applyAlignment="1">
      <alignment horizontal="center" vertical="center" wrapText="1"/>
    </xf>
    <xf numFmtId="0" fontId="59" fillId="0" borderId="10" xfId="25" applyFont="1" applyBorder="1" applyAlignment="1">
      <alignment horizontal="center" vertical="center" wrapText="1"/>
    </xf>
    <xf numFmtId="0" fontId="59" fillId="0" borderId="3" xfId="25" applyFont="1" applyBorder="1" applyAlignment="1">
      <alignment horizontal="center" vertical="center" wrapText="1"/>
    </xf>
    <xf numFmtId="0" fontId="61" fillId="0" borderId="3" xfId="25" applyFont="1" applyBorder="1" applyAlignment="1">
      <alignment horizontal="left" vertical="center" wrapText="1"/>
    </xf>
    <xf numFmtId="0" fontId="59" fillId="0" borderId="0" xfId="0" applyFont="1" applyAlignment="1">
      <alignment vertical="center" wrapText="1"/>
    </xf>
    <xf numFmtId="0" fontId="59" fillId="0" borderId="3" xfId="25" applyFont="1" applyBorder="1" applyAlignment="1">
      <alignment horizontal="left" vertical="top" wrapText="1"/>
    </xf>
    <xf numFmtId="0" fontId="62" fillId="0" borderId="3" xfId="25" applyFont="1" applyBorder="1" applyAlignment="1">
      <alignment horizontal="left" vertical="top"/>
    </xf>
    <xf numFmtId="0" fontId="59" fillId="0" borderId="3" xfId="25" applyFont="1" applyBorder="1" applyAlignment="1">
      <alignment horizontal="left" vertical="center"/>
    </xf>
    <xf numFmtId="0" fontId="60" fillId="0" borderId="0" xfId="25" applyFont="1" applyAlignment="1">
      <alignment horizontal="left" vertical="top"/>
    </xf>
    <xf numFmtId="38" fontId="22" fillId="8" borderId="40" xfId="5" applyFont="1" applyFill="1" applyBorder="1" applyAlignment="1" applyProtection="1">
      <alignment horizontal="center" vertical="top" shrinkToFit="1"/>
      <protection locked="0"/>
    </xf>
    <xf numFmtId="38" fontId="22" fillId="8" borderId="18" xfId="5" applyFont="1" applyFill="1" applyBorder="1" applyAlignment="1" applyProtection="1">
      <alignment horizontal="center" wrapText="1"/>
    </xf>
    <xf numFmtId="0" fontId="64" fillId="0" borderId="3" xfId="25" applyFont="1" applyBorder="1" applyAlignment="1">
      <alignment horizontal="center" vertical="center" wrapText="1"/>
    </xf>
    <xf numFmtId="0" fontId="56" fillId="0" borderId="3" xfId="25" applyFont="1" applyBorder="1" applyAlignment="1">
      <alignment horizontal="left" vertical="top"/>
    </xf>
    <xf numFmtId="0" fontId="59" fillId="0" borderId="3" xfId="25" applyFont="1" applyBorder="1" applyAlignment="1">
      <alignment vertical="center" wrapText="1"/>
    </xf>
    <xf numFmtId="0" fontId="63" fillId="0" borderId="3" xfId="25" applyFont="1" applyBorder="1" applyAlignment="1">
      <alignment horizontal="left" vertical="center" wrapText="1"/>
    </xf>
    <xf numFmtId="0" fontId="62" fillId="0" borderId="3" xfId="25" applyFont="1" applyBorder="1" applyAlignment="1">
      <alignment horizontal="left" vertical="center" wrapText="1"/>
    </xf>
    <xf numFmtId="0" fontId="39" fillId="0" borderId="0" xfId="4" applyFont="1">
      <alignment vertical="center"/>
    </xf>
    <xf numFmtId="38" fontId="12" fillId="0" borderId="0" xfId="5" applyFont="1" applyFill="1" applyAlignment="1" applyProtection="1">
      <alignment horizontal="right" vertical="center"/>
      <protection locked="0"/>
    </xf>
    <xf numFmtId="0" fontId="65" fillId="0" borderId="0" xfId="4" applyFont="1">
      <alignment vertical="center"/>
    </xf>
    <xf numFmtId="0" fontId="6" fillId="0" borderId="27" xfId="4" applyFont="1" applyBorder="1" applyAlignment="1" applyProtection="1">
      <alignment horizontal="left" vertical="center" wrapText="1"/>
      <protection locked="0"/>
    </xf>
    <xf numFmtId="0" fontId="6" fillId="0" borderId="49" xfId="4" applyFont="1" applyBorder="1" applyAlignment="1" applyProtection="1">
      <alignment horizontal="center" vertical="center" wrapText="1"/>
      <protection locked="0"/>
    </xf>
    <xf numFmtId="0" fontId="12" fillId="0" borderId="0" xfId="4" applyFont="1">
      <alignment vertical="center"/>
    </xf>
    <xf numFmtId="0" fontId="19" fillId="0" borderId="0" xfId="0" applyFont="1" applyAlignment="1">
      <alignment vertical="center"/>
    </xf>
    <xf numFmtId="38" fontId="22" fillId="0" borderId="18" xfId="5" applyFont="1" applyFill="1" applyBorder="1" applyAlignment="1" applyProtection="1">
      <alignment horizontal="center" vertical="center"/>
    </xf>
    <xf numFmtId="38" fontId="66" fillId="0" borderId="0" xfId="5" applyFont="1" applyProtection="1">
      <alignment vertical="center"/>
    </xf>
    <xf numFmtId="0" fontId="7" fillId="4" borderId="3" xfId="0" applyFont="1" applyFill="1" applyBorder="1" applyAlignment="1">
      <alignment vertical="center" wrapText="1"/>
    </xf>
    <xf numFmtId="38" fontId="7" fillId="2" borderId="3" xfId="5" applyFont="1" applyFill="1" applyBorder="1" applyAlignment="1" applyProtection="1">
      <alignment vertical="center"/>
    </xf>
    <xf numFmtId="0" fontId="67" fillId="0" borderId="0" xfId="0" applyFont="1" applyAlignment="1">
      <alignment vertical="center"/>
    </xf>
    <xf numFmtId="38" fontId="5" fillId="0" borderId="0" xfId="5" applyFont="1" applyBorder="1" applyAlignment="1" applyProtection="1">
      <alignment vertical="center"/>
    </xf>
    <xf numFmtId="38" fontId="67" fillId="0" borderId="0" xfId="5" applyFont="1" applyBorder="1" applyAlignment="1" applyProtection="1">
      <alignment vertical="center"/>
    </xf>
    <xf numFmtId="38" fontId="24" fillId="7" borderId="29" xfId="5" applyFont="1" applyFill="1" applyBorder="1" applyAlignment="1" applyProtection="1">
      <alignment horizontal="center" wrapText="1"/>
    </xf>
    <xf numFmtId="38" fontId="68" fillId="0" borderId="0" xfId="5" applyFont="1" applyProtection="1">
      <alignment vertical="center"/>
    </xf>
    <xf numFmtId="0" fontId="5" fillId="0" borderId="0" xfId="4" applyFont="1">
      <alignment vertical="center"/>
    </xf>
    <xf numFmtId="178" fontId="23" fillId="10" borderId="45" xfId="5" applyNumberFormat="1" applyFont="1" applyFill="1" applyBorder="1" applyAlignment="1" applyProtection="1">
      <alignment horizontal="right" vertical="center" wrapText="1"/>
    </xf>
    <xf numFmtId="0" fontId="8" fillId="0" borderId="0" xfId="0" applyFont="1" applyAlignment="1">
      <alignment vertical="top"/>
    </xf>
    <xf numFmtId="0" fontId="8" fillId="4" borderId="16" xfId="0" applyFont="1" applyFill="1" applyBorder="1" applyAlignment="1">
      <alignment vertical="center" shrinkToFit="1"/>
    </xf>
    <xf numFmtId="0" fontId="8" fillId="4" borderId="17" xfId="0" applyFont="1" applyFill="1" applyBorder="1" applyAlignment="1">
      <alignment horizontal="left" vertical="center" shrinkToFit="1"/>
    </xf>
    <xf numFmtId="31" fontId="18" fillId="0" borderId="8" xfId="5" applyNumberFormat="1" applyFont="1" applyFill="1" applyBorder="1" applyAlignment="1" applyProtection="1">
      <alignment horizontal="center" vertical="center" wrapText="1"/>
      <protection locked="0"/>
    </xf>
    <xf numFmtId="38" fontId="18" fillId="0" borderId="9" xfId="5" applyFont="1" applyFill="1" applyBorder="1" applyAlignment="1" applyProtection="1">
      <alignment vertical="center" wrapText="1"/>
      <protection locked="0"/>
    </xf>
    <xf numFmtId="38" fontId="18" fillId="0" borderId="0" xfId="5" applyFont="1" applyFill="1" applyBorder="1" applyAlignment="1" applyProtection="1">
      <alignment vertical="center" wrapText="1"/>
      <protection locked="0"/>
    </xf>
    <xf numFmtId="49" fontId="8" fillId="0" borderId="6" xfId="4" applyNumberFormat="1" applyBorder="1" applyAlignment="1" applyProtection="1">
      <alignment horizontal="center" vertical="center"/>
      <protection locked="0"/>
    </xf>
    <xf numFmtId="49" fontId="8" fillId="4" borderId="7" xfId="4" applyNumberFormat="1" applyFill="1" applyBorder="1" applyAlignment="1" applyProtection="1">
      <alignment horizontal="center" vertical="center"/>
      <protection locked="0"/>
    </xf>
    <xf numFmtId="179" fontId="18" fillId="0" borderId="8" xfId="5" applyNumberFormat="1" applyFont="1" applyFill="1" applyBorder="1" applyAlignment="1" applyProtection="1">
      <alignment horizontal="center" vertical="center" shrinkToFit="1"/>
      <protection locked="0"/>
    </xf>
    <xf numFmtId="49" fontId="8" fillId="0" borderId="6" xfId="4" applyNumberFormat="1" applyFill="1" applyBorder="1" applyAlignment="1" applyProtection="1">
      <alignment horizontal="center" vertical="center"/>
      <protection locked="0"/>
    </xf>
    <xf numFmtId="49" fontId="8" fillId="0" borderId="7" xfId="4" applyNumberFormat="1" applyFill="1" applyBorder="1" applyAlignment="1" applyProtection="1">
      <alignment horizontal="center" vertical="center"/>
      <protection locked="0"/>
    </xf>
    <xf numFmtId="38" fontId="7" fillId="0" borderId="0" xfId="5" applyFont="1" applyFill="1" applyBorder="1" applyAlignment="1" applyProtection="1">
      <alignment vertical="center"/>
    </xf>
    <xf numFmtId="38" fontId="5" fillId="0" borderId="0" xfId="5" applyFont="1" applyFill="1" applyBorder="1" applyAlignment="1" applyProtection="1">
      <alignment vertical="center"/>
    </xf>
    <xf numFmtId="38" fontId="67" fillId="0" borderId="0" xfId="5" applyFont="1" applyFill="1" applyBorder="1" applyAlignment="1" applyProtection="1">
      <alignment vertical="center"/>
    </xf>
    <xf numFmtId="0" fontId="7" fillId="0" borderId="0" xfId="0" applyFont="1" applyFill="1" applyBorder="1" applyAlignment="1">
      <alignment vertical="center" wrapText="1"/>
    </xf>
    <xf numFmtId="0" fontId="67" fillId="0" borderId="0" xfId="0" applyFont="1" applyFill="1" applyBorder="1" applyAlignment="1">
      <alignment vertical="center"/>
    </xf>
    <xf numFmtId="0" fontId="33" fillId="0" borderId="20" xfId="4" applyFont="1" applyBorder="1" applyAlignment="1">
      <alignment horizontal="right" vertical="center"/>
    </xf>
    <xf numFmtId="0" fontId="33" fillId="0" borderId="9" xfId="4" applyFont="1" applyBorder="1" applyAlignment="1">
      <alignment horizontal="right" vertical="center"/>
    </xf>
    <xf numFmtId="0" fontId="33" fillId="0" borderId="21" xfId="4" applyFont="1" applyBorder="1" applyAlignment="1">
      <alignment horizontal="right" vertical="center"/>
    </xf>
    <xf numFmtId="0" fontId="33" fillId="0" borderId="17" xfId="4" applyFont="1" applyBorder="1" applyAlignment="1">
      <alignment horizontal="right" vertical="center"/>
    </xf>
    <xf numFmtId="0" fontId="33" fillId="0" borderId="0" xfId="4" applyFont="1" applyAlignment="1">
      <alignment horizontal="right" vertical="center"/>
    </xf>
    <xf numFmtId="0" fontId="33" fillId="0" borderId="14" xfId="4" applyFont="1" applyBorder="1" applyAlignment="1">
      <alignment horizontal="right" vertical="center"/>
    </xf>
    <xf numFmtId="0" fontId="37" fillId="0" borderId="20" xfId="4" applyFont="1" applyBorder="1" applyAlignment="1">
      <alignment horizontal="right" vertical="center"/>
    </xf>
    <xf numFmtId="0" fontId="37" fillId="0" borderId="9" xfId="4" applyFont="1" applyBorder="1" applyAlignment="1">
      <alignment horizontal="right" vertical="center"/>
    </xf>
    <xf numFmtId="0" fontId="37" fillId="0" borderId="21" xfId="4" applyFont="1" applyBorder="1" applyAlignment="1">
      <alignment horizontal="right" vertical="center"/>
    </xf>
    <xf numFmtId="0" fontId="37" fillId="0" borderId="17" xfId="4" applyFont="1" applyBorder="1" applyAlignment="1">
      <alignment horizontal="right" vertical="center"/>
    </xf>
    <xf numFmtId="0" fontId="37" fillId="0" borderId="0" xfId="4" applyFont="1" applyAlignment="1">
      <alignment horizontal="right" vertical="center"/>
    </xf>
    <xf numFmtId="0" fontId="37" fillId="0" borderId="14" xfId="4" applyFont="1" applyBorder="1" applyAlignment="1">
      <alignment horizontal="right" vertical="center"/>
    </xf>
    <xf numFmtId="0" fontId="40" fillId="0" borderId="17" xfId="4" applyFont="1" applyBorder="1" applyAlignment="1">
      <alignment horizontal="center" vertical="center" wrapText="1"/>
    </xf>
    <xf numFmtId="0" fontId="40" fillId="0" borderId="0" xfId="4" applyFont="1" applyAlignment="1">
      <alignment horizontal="center" vertical="center" wrapText="1"/>
    </xf>
    <xf numFmtId="0" fontId="40" fillId="0" borderId="14" xfId="4" applyFont="1" applyBorder="1" applyAlignment="1">
      <alignment horizontal="center" vertical="center" wrapText="1"/>
    </xf>
    <xf numFmtId="0" fontId="40" fillId="0" borderId="16" xfId="4" applyFont="1" applyBorder="1" applyAlignment="1">
      <alignment horizontal="center" vertical="center" wrapText="1"/>
    </xf>
    <xf numFmtId="0" fontId="40" fillId="0" borderId="1" xfId="4" applyFont="1" applyBorder="1" applyAlignment="1">
      <alignment horizontal="center" vertical="center" wrapText="1"/>
    </xf>
    <xf numFmtId="0" fontId="40" fillId="0" borderId="4" xfId="4" applyFont="1" applyBorder="1" applyAlignment="1">
      <alignment horizontal="center" vertical="center" wrapText="1"/>
    </xf>
    <xf numFmtId="0" fontId="36" fillId="0" borderId="20" xfId="4" applyFont="1" applyBorder="1" applyAlignment="1">
      <alignment horizontal="right" vertical="center"/>
    </xf>
    <xf numFmtId="0" fontId="36" fillId="0" borderId="9" xfId="4" applyFont="1" applyBorder="1" applyAlignment="1">
      <alignment horizontal="right" vertical="center"/>
    </xf>
    <xf numFmtId="0" fontId="36" fillId="0" borderId="21" xfId="4" applyFont="1" applyBorder="1" applyAlignment="1">
      <alignment horizontal="right" vertical="center"/>
    </xf>
    <xf numFmtId="0" fontId="36" fillId="0" borderId="17" xfId="4" applyFont="1" applyBorder="1" applyAlignment="1">
      <alignment horizontal="right" vertical="center"/>
    </xf>
    <xf numFmtId="0" fontId="36" fillId="0" borderId="0" xfId="4" applyFont="1" applyAlignment="1">
      <alignment horizontal="right" vertical="center"/>
    </xf>
    <xf numFmtId="0" fontId="36" fillId="0" borderId="14" xfId="4" applyFont="1" applyBorder="1" applyAlignment="1">
      <alignment horizontal="right" vertical="center"/>
    </xf>
    <xf numFmtId="0" fontId="57" fillId="4" borderId="20" xfId="25" applyFont="1" applyFill="1" applyBorder="1" applyAlignment="1">
      <alignment horizontal="center" vertical="center" wrapText="1"/>
    </xf>
    <xf numFmtId="0" fontId="57" fillId="4" borderId="9" xfId="25" applyFont="1" applyFill="1" applyBorder="1" applyAlignment="1">
      <alignment horizontal="center" vertical="center" wrapText="1"/>
    </xf>
    <xf numFmtId="0" fontId="57" fillId="4" borderId="21" xfId="25" applyFont="1" applyFill="1" applyBorder="1" applyAlignment="1">
      <alignment horizontal="center" vertical="center" wrapText="1"/>
    </xf>
    <xf numFmtId="0" fontId="8" fillId="4" borderId="6" xfId="4" applyFill="1" applyBorder="1" applyAlignment="1" applyProtection="1">
      <alignment vertical="center" wrapText="1"/>
      <protection locked="0"/>
    </xf>
    <xf numFmtId="0" fontId="8" fillId="4" borderId="19" xfId="4" applyFill="1" applyBorder="1" applyAlignment="1" applyProtection="1">
      <alignment vertical="center" wrapText="1"/>
      <protection locked="0"/>
    </xf>
    <xf numFmtId="0" fontId="8" fillId="4" borderId="7" xfId="4" applyFill="1" applyBorder="1" applyAlignment="1" applyProtection="1">
      <alignment vertical="center" wrapText="1"/>
      <protection locked="0"/>
    </xf>
    <xf numFmtId="0" fontId="8" fillId="4" borderId="6" xfId="4" applyFill="1" applyBorder="1" applyAlignment="1" applyProtection="1">
      <alignment horizontal="left" vertical="center" wrapText="1"/>
      <protection locked="0"/>
    </xf>
    <xf numFmtId="0" fontId="8" fillId="4" borderId="19" xfId="4" applyFill="1" applyBorder="1" applyAlignment="1" applyProtection="1">
      <alignment horizontal="left" vertical="center" wrapText="1"/>
      <protection locked="0"/>
    </xf>
    <xf numFmtId="0" fontId="8" fillId="4" borderId="7" xfId="4" applyFill="1" applyBorder="1" applyAlignment="1" applyProtection="1">
      <alignment horizontal="left" vertical="center" wrapText="1"/>
      <protection locked="0"/>
    </xf>
    <xf numFmtId="49" fontId="8" fillId="4" borderId="6" xfId="4" applyNumberFormat="1" applyFill="1" applyBorder="1" applyAlignment="1" applyProtection="1">
      <alignment horizontal="left" vertical="center"/>
      <protection locked="0"/>
    </xf>
    <xf numFmtId="49" fontId="8" fillId="4" borderId="19" xfId="4" applyNumberFormat="1" applyFill="1" applyBorder="1" applyAlignment="1" applyProtection="1">
      <alignment horizontal="left" vertical="center"/>
      <protection locked="0"/>
    </xf>
    <xf numFmtId="49" fontId="8" fillId="4" borderId="7" xfId="4" applyNumberFormat="1" applyFill="1" applyBorder="1" applyAlignment="1" applyProtection="1">
      <alignment horizontal="left" vertical="center"/>
      <protection locked="0"/>
    </xf>
    <xf numFmtId="0" fontId="8" fillId="4" borderId="6" xfId="4" applyFill="1" applyBorder="1" applyAlignment="1" applyProtection="1">
      <alignment horizontal="left" vertical="center"/>
      <protection locked="0"/>
    </xf>
    <xf numFmtId="0" fontId="8" fillId="4" borderId="19" xfId="4" applyFill="1" applyBorder="1" applyAlignment="1" applyProtection="1">
      <alignment horizontal="left" vertical="center"/>
      <protection locked="0"/>
    </xf>
    <xf numFmtId="0" fontId="8" fillId="4" borderId="7" xfId="4" applyFill="1" applyBorder="1" applyAlignment="1" applyProtection="1">
      <alignment horizontal="left" vertical="center"/>
      <protection locked="0"/>
    </xf>
    <xf numFmtId="0" fontId="8" fillId="4" borderId="0"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0" xfId="0" applyFont="1" applyFill="1" applyAlignment="1">
      <alignment horizontal="right" vertical="center"/>
    </xf>
    <xf numFmtId="0" fontId="18" fillId="0" borderId="0" xfId="4" applyFont="1" applyAlignment="1">
      <alignment horizontal="left" vertical="center" wrapText="1"/>
    </xf>
    <xf numFmtId="31" fontId="18" fillId="0" borderId="0" xfId="4" applyNumberFormat="1" applyFont="1" applyAlignment="1">
      <alignment horizontal="left" vertical="center" wrapText="1"/>
    </xf>
    <xf numFmtId="0" fontId="22" fillId="0" borderId="0" xfId="4" applyFont="1" applyAlignment="1">
      <alignment horizontal="center" vertical="center" wrapText="1"/>
    </xf>
    <xf numFmtId="0" fontId="8" fillId="0" borderId="0" xfId="0" applyFont="1" applyAlignment="1">
      <alignment horizontal="left" vertical="top" wrapText="1"/>
    </xf>
    <xf numFmtId="0" fontId="8" fillId="4" borderId="0" xfId="0" applyFont="1" applyFill="1" applyAlignment="1">
      <alignment horizontal="left" vertical="center"/>
    </xf>
    <xf numFmtId="38" fontId="23" fillId="5" borderId="29" xfId="5" applyFont="1" applyFill="1" applyBorder="1" applyAlignment="1" applyProtection="1">
      <alignment horizontal="center" vertical="center" wrapText="1"/>
    </xf>
    <xf numFmtId="38" fontId="23" fillId="5" borderId="26" xfId="5" applyFont="1" applyFill="1" applyBorder="1" applyAlignment="1" applyProtection="1">
      <alignment horizontal="center" vertical="center" wrapText="1"/>
    </xf>
    <xf numFmtId="38" fontId="22" fillId="0" borderId="19" xfId="5" applyFont="1" applyFill="1" applyBorder="1" applyAlignment="1" applyProtection="1">
      <alignment horizontal="left" vertical="center"/>
    </xf>
    <xf numFmtId="38" fontId="22" fillId="0" borderId="7" xfId="5" applyFont="1" applyFill="1" applyBorder="1" applyAlignment="1" applyProtection="1">
      <alignment horizontal="left" vertical="center"/>
    </xf>
    <xf numFmtId="38" fontId="18" fillId="0" borderId="0" xfId="5" applyFont="1" applyFill="1" applyBorder="1" applyAlignment="1" applyProtection="1">
      <alignment horizontal="right" vertical="center" shrinkToFit="1"/>
      <protection locked="0"/>
    </xf>
    <xf numFmtId="38" fontId="18" fillId="0" borderId="0" xfId="5" applyFont="1" applyFill="1" applyBorder="1" applyAlignment="1" applyProtection="1">
      <alignment horizontal="right" vertical="center"/>
      <protection locked="0"/>
    </xf>
    <xf numFmtId="38" fontId="18" fillId="0" borderId="1" xfId="5" applyFont="1" applyFill="1" applyBorder="1" applyAlignment="1" applyProtection="1">
      <alignment horizontal="left" vertical="center" wrapText="1"/>
      <protection locked="0"/>
    </xf>
    <xf numFmtId="38" fontId="18" fillId="0" borderId="8" xfId="5" applyFont="1" applyFill="1" applyBorder="1" applyAlignment="1" applyProtection="1">
      <alignment horizontal="left" vertical="center" wrapText="1"/>
      <protection locked="0"/>
    </xf>
    <xf numFmtId="38" fontId="24" fillId="9" borderId="29" xfId="5" applyFont="1" applyFill="1" applyBorder="1" applyAlignment="1" applyProtection="1">
      <alignment horizontal="center" vertical="center" wrapText="1"/>
    </xf>
    <xf numFmtId="38" fontId="24" fillId="9" borderId="26" xfId="5" applyFont="1" applyFill="1" applyBorder="1" applyAlignment="1" applyProtection="1">
      <alignment horizontal="center" vertical="center" wrapText="1"/>
    </xf>
    <xf numFmtId="38" fontId="22" fillId="7" borderId="29" xfId="5" applyFont="1" applyFill="1" applyBorder="1" applyAlignment="1" applyProtection="1">
      <alignment horizontal="center" vertical="center" wrapText="1"/>
    </xf>
    <xf numFmtId="38" fontId="22" fillId="7" borderId="26" xfId="5" applyFont="1" applyFill="1" applyBorder="1" applyAlignment="1" applyProtection="1">
      <alignment horizontal="center" vertical="center" wrapText="1"/>
    </xf>
    <xf numFmtId="38" fontId="22" fillId="0" borderId="18" xfId="5" applyFont="1" applyFill="1" applyBorder="1" applyAlignment="1" applyProtection="1">
      <alignment horizontal="center" vertical="center"/>
    </xf>
    <xf numFmtId="38" fontId="22" fillId="0" borderId="11" xfId="5" applyFont="1" applyFill="1" applyBorder="1" applyAlignment="1" applyProtection="1">
      <alignment horizontal="center" vertical="center"/>
    </xf>
    <xf numFmtId="38" fontId="22" fillId="0" borderId="12" xfId="5" applyFont="1" applyFill="1" applyBorder="1" applyAlignment="1" applyProtection="1">
      <alignment horizontal="center" vertical="center"/>
    </xf>
    <xf numFmtId="38" fontId="22" fillId="0" borderId="2" xfId="5" applyFont="1" applyFill="1" applyBorder="1" applyAlignment="1" applyProtection="1">
      <alignment horizontal="center" vertical="center"/>
    </xf>
    <xf numFmtId="38" fontId="22" fillId="0" borderId="23" xfId="5" applyFont="1" applyFill="1" applyBorder="1" applyAlignment="1" applyProtection="1">
      <alignment horizontal="center" vertical="center"/>
    </xf>
    <xf numFmtId="38" fontId="22" fillId="0" borderId="27" xfId="5" applyFont="1" applyFill="1" applyBorder="1" applyAlignment="1" applyProtection="1">
      <alignment horizontal="center" vertical="center"/>
    </xf>
    <xf numFmtId="38" fontId="24" fillId="7" borderId="29" xfId="5" applyFont="1" applyFill="1" applyBorder="1" applyAlignment="1" applyProtection="1">
      <alignment horizontal="center" vertical="center" wrapText="1"/>
    </xf>
    <xf numFmtId="38" fontId="24" fillId="7" borderId="26" xfId="5" applyFont="1" applyFill="1" applyBorder="1" applyAlignment="1" applyProtection="1">
      <alignment horizontal="center" vertical="center" wrapText="1"/>
    </xf>
    <xf numFmtId="38" fontId="22" fillId="5" borderId="33" xfId="5" applyFont="1" applyFill="1" applyBorder="1" applyAlignment="1" applyProtection="1">
      <alignment horizontal="center" vertical="center" wrapText="1"/>
    </xf>
    <xf numFmtId="38" fontId="22" fillId="5" borderId="13" xfId="5" applyFont="1" applyFill="1" applyBorder="1" applyAlignment="1" applyProtection="1">
      <alignment horizontal="center" vertical="center" wrapText="1"/>
    </xf>
    <xf numFmtId="38" fontId="22" fillId="5" borderId="34" xfId="5" applyFont="1" applyFill="1" applyBorder="1" applyAlignment="1" applyProtection="1">
      <alignment horizontal="center" vertical="center" wrapText="1"/>
    </xf>
    <xf numFmtId="38" fontId="22" fillId="6" borderId="29" xfId="5" applyFont="1" applyFill="1" applyBorder="1" applyAlignment="1" applyProtection="1">
      <alignment horizontal="center" vertical="center" wrapText="1"/>
    </xf>
    <xf numFmtId="38" fontId="22" fillId="6" borderId="26" xfId="5" applyFont="1" applyFill="1" applyBorder="1" applyAlignment="1" applyProtection="1">
      <alignment horizontal="center" vertical="center" wrapText="1"/>
    </xf>
    <xf numFmtId="38" fontId="25" fillId="0" borderId="24" xfId="5" applyFont="1" applyFill="1" applyBorder="1" applyAlignment="1" applyProtection="1">
      <alignment horizontal="right" vertical="center" wrapText="1"/>
    </xf>
    <xf numFmtId="38" fontId="25" fillId="0" borderId="15" xfId="5" applyFont="1" applyFill="1" applyBorder="1" applyAlignment="1" applyProtection="1">
      <alignment horizontal="right" vertical="center" wrapText="1"/>
    </xf>
    <xf numFmtId="38" fontId="25" fillId="0" borderId="38" xfId="5" applyFont="1" applyFill="1" applyBorder="1" applyAlignment="1" applyProtection="1">
      <alignment horizontal="right" vertical="center" wrapText="1"/>
    </xf>
    <xf numFmtId="38" fontId="23" fillId="0" borderId="6" xfId="5" applyFont="1" applyFill="1" applyBorder="1" applyAlignment="1" applyProtection="1">
      <alignment horizontal="right" vertical="center" wrapText="1"/>
    </xf>
    <xf numFmtId="38" fontId="23" fillId="0" borderId="19" xfId="5" applyFont="1" applyFill="1" applyBorder="1" applyAlignment="1" applyProtection="1">
      <alignment horizontal="right" vertical="center" wrapText="1"/>
    </xf>
    <xf numFmtId="38" fontId="23" fillId="0" borderId="7" xfId="5" applyFont="1" applyFill="1" applyBorder="1" applyAlignment="1" applyProtection="1">
      <alignment horizontal="right" vertical="center" wrapText="1"/>
    </xf>
    <xf numFmtId="38" fontId="23" fillId="0" borderId="19" xfId="5" applyFont="1" applyFill="1" applyBorder="1" applyAlignment="1" applyProtection="1">
      <alignment horizontal="left" vertical="center" wrapText="1"/>
    </xf>
    <xf numFmtId="38" fontId="23" fillId="0" borderId="32" xfId="5" applyFont="1" applyFill="1" applyBorder="1" applyAlignment="1" applyProtection="1">
      <alignment horizontal="left" vertical="center" wrapText="1"/>
    </xf>
    <xf numFmtId="38" fontId="22" fillId="0" borderId="6" xfId="5" applyFont="1" applyFill="1" applyBorder="1" applyAlignment="1" applyProtection="1">
      <alignment horizontal="right" vertical="center" wrapText="1"/>
    </xf>
    <xf numFmtId="38" fontId="22" fillId="0" borderId="19" xfId="5" applyFont="1" applyFill="1" applyBorder="1" applyAlignment="1" applyProtection="1">
      <alignment horizontal="right" vertical="center" wrapText="1"/>
    </xf>
    <xf numFmtId="38" fontId="22" fillId="0" borderId="7" xfId="5" applyFont="1" applyFill="1" applyBorder="1" applyAlignment="1" applyProtection="1">
      <alignment horizontal="right" vertical="center" wrapText="1"/>
    </xf>
    <xf numFmtId="38" fontId="22" fillId="0" borderId="42" xfId="5" applyFont="1" applyFill="1" applyBorder="1" applyAlignment="1" applyProtection="1">
      <alignment horizontal="right" vertical="center" wrapText="1"/>
    </xf>
    <xf numFmtId="38" fontId="22" fillId="0" borderId="1" xfId="5" applyFont="1" applyFill="1" applyBorder="1" applyAlignment="1" applyProtection="1">
      <alignment horizontal="right" vertical="center" wrapText="1"/>
    </xf>
    <xf numFmtId="38" fontId="22" fillId="0" borderId="43" xfId="5" applyFont="1" applyFill="1" applyBorder="1" applyAlignment="1" applyProtection="1">
      <alignment horizontal="right" vertical="center" wrapText="1"/>
    </xf>
  </cellXfs>
  <cellStyles count="28">
    <cellStyle name="パーセント 2" xfId="11" xr:uid="{F272C56E-78E8-4ECB-BB7F-C4FC05F7D69B}"/>
    <cellStyle name="ハイパーリンク 2" xfId="10" xr:uid="{A6B7B27C-2E1C-45E9-AFE7-C25FE6CB1B8B}"/>
    <cellStyle name="ハイパーリンク 2 2" xfId="27" xr:uid="{FF19AC4E-DC37-4BA1-BB7F-A858F22F769E}"/>
    <cellStyle name="桁区切り [0.00] 2" xfId="7" xr:uid="{00000000-0005-0000-0000-000001000000}"/>
    <cellStyle name="桁区切り 2" xfId="5" xr:uid="{00000000-0005-0000-0000-000002000000}"/>
    <cellStyle name="桁区切り 3" xfId="14" xr:uid="{DD2B5028-FD72-43EC-8367-7AD6E34CAD81}"/>
    <cellStyle name="桁区切り 3 2" xfId="18" xr:uid="{AF16C1B3-CC54-40DC-B475-33D531B78B2E}"/>
    <cellStyle name="桁区切り 3 3" xfId="20" xr:uid="{5DC908FA-12A9-42DA-AEB3-97DF031F3FF6}"/>
    <cellStyle name="桁区切り 3 4" xfId="23" xr:uid="{957E9F03-1BCF-4AF5-8167-F0BA302853C6}"/>
    <cellStyle name="桁区切り 4" xfId="8" xr:uid="{AB3FB239-DDFD-4D02-9301-192F5C15142E}"/>
    <cellStyle name="桁区切り 5" xfId="16" xr:uid="{EAF7A3F5-E78E-496E-B51E-C63865E9136A}"/>
    <cellStyle name="標準" xfId="0" builtinId="0"/>
    <cellStyle name="標準 10" xfId="4" xr:uid="{00000000-0005-0000-0000-000004000000}"/>
    <cellStyle name="標準 2" xfId="2" xr:uid="{00000000-0005-0000-0000-000005000000}"/>
    <cellStyle name="標準 2 2" xfId="9" xr:uid="{C4A53E0D-09E9-46C6-9423-5212FCEA5344}"/>
    <cellStyle name="標準 2 3" xfId="12" xr:uid="{0358CCA2-330F-4F20-9AD3-7D777EF41462}"/>
    <cellStyle name="標準 2 4" xfId="25" xr:uid="{2E416306-7502-4E05-936D-60C52983BCE8}"/>
    <cellStyle name="標準 3" xfId="3" xr:uid="{00000000-0005-0000-0000-000006000000}"/>
    <cellStyle name="標準 3 2" xfId="26" xr:uid="{09511514-84BF-48F6-B2DA-E6FC128BFB50}"/>
    <cellStyle name="標準 4" xfId="1" xr:uid="{00000000-0005-0000-0000-000007000000}"/>
    <cellStyle name="標準 5" xfId="13" xr:uid="{6ED48BCB-BA76-42DF-A0CC-3C3B1DD2B5FD}"/>
    <cellStyle name="標準 5 2" xfId="17" xr:uid="{123D44FE-65B6-4438-B847-E5315D67DB40}"/>
    <cellStyle name="標準 5 2 2" xfId="21" xr:uid="{2B310522-06C9-4ACE-B5B9-068FE7BAB084}"/>
    <cellStyle name="標準 5 2 3" xfId="24" xr:uid="{34DBDB84-8906-4846-AE53-8765A9003D0B}"/>
    <cellStyle name="標準 5 3" xfId="19" xr:uid="{72275838-C1EE-4E7E-A709-C28C20F40652}"/>
    <cellStyle name="標準 5 4" xfId="22" xr:uid="{7C6A43F9-BA42-4E46-A193-8F978060D9D3}"/>
    <cellStyle name="標準 6" xfId="15" xr:uid="{833A6129-BF31-470B-91F2-5253BC184428}"/>
    <cellStyle name="標準 9" xfId="6" xr:uid="{00000000-0005-0000-0000-00000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FF"/>
      <color rgb="FFFFFFCC"/>
      <color rgb="FFCCFFFF"/>
      <color rgb="FFCC99FF"/>
      <color rgb="FFE8E9B5"/>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115012</xdr:colOff>
      <xdr:row>9</xdr:row>
      <xdr:rowOff>561922</xdr:rowOff>
    </xdr:from>
    <xdr:to>
      <xdr:col>3</xdr:col>
      <xdr:colOff>5871319</xdr:colOff>
      <xdr:row>9</xdr:row>
      <xdr:rowOff>2752165</xdr:rowOff>
    </xdr:to>
    <xdr:pic>
      <xdr:nvPicPr>
        <xdr:cNvPr id="2" name="図 8">
          <a:extLst>
            <a:ext uri="{FF2B5EF4-FFF2-40B4-BE49-F238E27FC236}">
              <a16:creationId xmlns:a16="http://schemas.microsoft.com/office/drawing/2014/main" id="{C3EBBD52-026B-4A56-A348-F2DBB1B84F2D}"/>
            </a:ext>
            <a:ext uri="{147F2762-F138-4A5C-976F-8EAC2B608ADB}">
              <a16:predDERef xmlns:a16="http://schemas.microsoft.com/office/drawing/2014/main" pred="{674FEDA5-11E0-4459-6842-E1CD7611B468}"/>
            </a:ext>
          </a:extLst>
        </xdr:cNvPr>
        <xdr:cNvPicPr>
          <a:picLocks noChangeAspect="1"/>
        </xdr:cNvPicPr>
      </xdr:nvPicPr>
      <xdr:blipFill>
        <a:blip xmlns:r="http://schemas.openxmlformats.org/officeDocument/2006/relationships" r:embed="rId1"/>
        <a:stretch>
          <a:fillRect/>
        </a:stretch>
      </xdr:blipFill>
      <xdr:spPr>
        <a:xfrm>
          <a:off x="4100272" y="7503742"/>
          <a:ext cx="5756307" cy="2190243"/>
        </a:xfrm>
        <a:prstGeom prst="rect">
          <a:avLst/>
        </a:prstGeom>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44575</xdr:colOff>
      <xdr:row>0</xdr:row>
      <xdr:rowOff>121645</xdr:rowOff>
    </xdr:from>
    <xdr:to>
      <xdr:col>1</xdr:col>
      <xdr:colOff>2212939</xdr:colOff>
      <xdr:row>0</xdr:row>
      <xdr:rowOff>465239</xdr:rowOff>
    </xdr:to>
    <xdr:sp macro="" textlink="">
      <xdr:nvSpPr>
        <xdr:cNvPr id="2" name="テキスト ボックス 1">
          <a:extLst>
            <a:ext uri="{FF2B5EF4-FFF2-40B4-BE49-F238E27FC236}">
              <a16:creationId xmlns:a16="http://schemas.microsoft.com/office/drawing/2014/main" id="{5B2B05EB-076E-4029-A796-B7CAB42A4CA7}"/>
            </a:ext>
          </a:extLst>
        </xdr:cNvPr>
        <xdr:cNvSpPr txBox="1"/>
      </xdr:nvSpPr>
      <xdr:spPr>
        <a:xfrm>
          <a:off x="44575" y="121645"/>
          <a:ext cx="2244564" cy="343594"/>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387350</xdr:colOff>
      <xdr:row>6</xdr:row>
      <xdr:rowOff>8467</xdr:rowOff>
    </xdr:from>
    <xdr:to>
      <xdr:col>16</xdr:col>
      <xdr:colOff>526199</xdr:colOff>
      <xdr:row>11</xdr:row>
      <xdr:rowOff>82551</xdr:rowOff>
    </xdr:to>
    <xdr:sp macro="" textlink="">
      <xdr:nvSpPr>
        <xdr:cNvPr id="4" name="吹き出し: 四角形 3">
          <a:extLst>
            <a:ext uri="{FF2B5EF4-FFF2-40B4-BE49-F238E27FC236}">
              <a16:creationId xmlns:a16="http://schemas.microsoft.com/office/drawing/2014/main" id="{6C98305A-F950-4961-A10B-6E5CFDC17390}"/>
            </a:ext>
          </a:extLst>
        </xdr:cNvPr>
        <xdr:cNvSpPr/>
      </xdr:nvSpPr>
      <xdr:spPr>
        <a:xfrm>
          <a:off x="8981017" y="1422400"/>
          <a:ext cx="4253649" cy="632884"/>
        </a:xfrm>
        <a:prstGeom prst="wedgeRectCallout">
          <a:avLst>
            <a:gd name="adj1" fmla="val -57488"/>
            <a:gd name="adj2" fmla="val 10258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lang="ja-JP" altLang="en-US" sz="1050">
              <a:solidFill>
                <a:sysClr val="windowText" lastClr="000000"/>
              </a:solidFill>
              <a:effectLst/>
              <a:latin typeface="+mn-ea"/>
              <a:ea typeface="+mn-ea"/>
              <a:cs typeface="+mn-cs"/>
            </a:rPr>
            <a:t>押印される場合は「印」、押印省略される場合は「（押印省略）」をプルダウンで選択してください。</a:t>
          </a:r>
          <a:endParaRPr lang="ja-JP" altLang="ja-JP" sz="1050">
            <a:solidFill>
              <a:sysClr val="windowText" lastClr="000000"/>
            </a:solidFill>
            <a:effectLst/>
            <a:latin typeface="+mn-ea"/>
            <a:ea typeface="+mn-ea"/>
          </a:endParaRPr>
        </a:p>
      </xdr:txBody>
    </xdr:sp>
    <xdr:clientData/>
  </xdr:twoCellAnchor>
  <xdr:twoCellAnchor>
    <xdr:from>
      <xdr:col>10</xdr:col>
      <xdr:colOff>436035</xdr:colOff>
      <xdr:row>14</xdr:row>
      <xdr:rowOff>88899</xdr:rowOff>
    </xdr:from>
    <xdr:to>
      <xdr:col>16</xdr:col>
      <xdr:colOff>341443</xdr:colOff>
      <xdr:row>25</xdr:row>
      <xdr:rowOff>101600</xdr:rowOff>
    </xdr:to>
    <xdr:sp macro="" textlink="">
      <xdr:nvSpPr>
        <xdr:cNvPr id="5" name="吹き出し: 四角形 4">
          <a:extLst>
            <a:ext uri="{FF2B5EF4-FFF2-40B4-BE49-F238E27FC236}">
              <a16:creationId xmlns:a16="http://schemas.microsoft.com/office/drawing/2014/main" id="{94D9ADC7-0935-4E27-81BE-AA59A4200C59}"/>
            </a:ext>
          </a:extLst>
        </xdr:cNvPr>
        <xdr:cNvSpPr/>
      </xdr:nvSpPr>
      <xdr:spPr>
        <a:xfrm>
          <a:off x="9021235" y="3382432"/>
          <a:ext cx="4020208" cy="2146301"/>
        </a:xfrm>
        <a:prstGeom prst="wedgeRectCallout">
          <a:avLst>
            <a:gd name="adj1" fmla="val -58714"/>
            <a:gd name="adj2" fmla="val -3317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lang="ja-JP" altLang="en-US" sz="1400" b="1">
              <a:solidFill>
                <a:sysClr val="windowText" lastClr="000000"/>
              </a:solidFill>
              <a:effectLst/>
              <a:latin typeface="+mn-ea"/>
              <a:ea typeface="+mn-ea"/>
              <a:cs typeface="+mn-cs"/>
            </a:rPr>
            <a:t>押印省略する場合；</a:t>
          </a:r>
          <a:br>
            <a:rPr lang="en-US" altLang="ja-JP" sz="1050">
              <a:solidFill>
                <a:sysClr val="windowText" lastClr="000000"/>
              </a:solidFill>
              <a:effectLst/>
              <a:latin typeface="+mn-ea"/>
              <a:ea typeface="+mn-ea"/>
              <a:cs typeface="+mn-cs"/>
            </a:rPr>
          </a:br>
          <a:r>
            <a:rPr lang="ja-JP" altLang="en-US" sz="1050">
              <a:solidFill>
                <a:sysClr val="windowText" lastClr="000000"/>
              </a:solidFill>
              <a:effectLst/>
              <a:latin typeface="+mn-ea"/>
              <a:ea typeface="+mn-ea"/>
              <a:cs typeface="+mn-cs"/>
            </a:rPr>
            <a:t>必ず以下入力してください。</a:t>
          </a:r>
          <a:endParaRPr lang="en-US" altLang="ja-JP" sz="1050">
            <a:solidFill>
              <a:sysClr val="windowText" lastClr="000000"/>
            </a:solidFill>
            <a:effectLst/>
            <a:latin typeface="+mn-ea"/>
            <a:ea typeface="+mn-ea"/>
            <a:cs typeface="+mn-cs"/>
          </a:endParaRPr>
        </a:p>
        <a:p>
          <a:endParaRPr lang="ja-JP" altLang="ja-JP" sz="1050">
            <a:solidFill>
              <a:sysClr val="windowText" lastClr="000000"/>
            </a:solidFill>
            <a:effectLst/>
            <a:latin typeface="+mn-ea"/>
            <a:ea typeface="+mn-ea"/>
          </a:endParaRPr>
        </a:p>
        <a:p>
          <a:r>
            <a:rPr lang="ja-JP" altLang="ja-JP" sz="1050">
              <a:solidFill>
                <a:sysClr val="windowText" lastClr="000000"/>
              </a:solidFill>
              <a:effectLst/>
              <a:latin typeface="+mn-ea"/>
              <a:ea typeface="+mn-ea"/>
              <a:cs typeface="+mn-cs"/>
            </a:rPr>
            <a:t>「本件責任者」：プロジェクトマネージャー、業務委託契約書に押印する「代表者」、提案法人の部長、など。</a:t>
          </a:r>
          <a:endParaRPr lang="ja-JP" altLang="ja-JP" sz="1050">
            <a:solidFill>
              <a:sysClr val="windowText" lastClr="000000"/>
            </a:solidFill>
            <a:effectLst/>
            <a:latin typeface="+mn-ea"/>
            <a:ea typeface="+mn-ea"/>
          </a:endParaRPr>
        </a:p>
        <a:p>
          <a:r>
            <a:rPr lang="ja-JP" altLang="ja-JP" sz="1050">
              <a:solidFill>
                <a:sysClr val="windowText" lastClr="000000"/>
              </a:solidFill>
              <a:effectLst/>
              <a:latin typeface="+mn-ea"/>
              <a:ea typeface="+mn-ea"/>
              <a:cs typeface="+mn-cs"/>
            </a:rPr>
            <a:t>「担当者」：業務従事者配置計画</a:t>
          </a:r>
          <a:r>
            <a:rPr lang="en-US" altLang="ja-JP" sz="1050">
              <a:solidFill>
                <a:sysClr val="windowText" lastClr="000000"/>
              </a:solidFill>
              <a:effectLst/>
              <a:latin typeface="+mn-ea"/>
              <a:ea typeface="+mn-ea"/>
              <a:cs typeface="+mn-cs"/>
            </a:rPr>
            <a:t>/</a:t>
          </a:r>
          <a:r>
            <a:rPr lang="ja-JP" altLang="ja-JP" sz="1050">
              <a:solidFill>
                <a:sysClr val="windowText" lastClr="000000"/>
              </a:solidFill>
              <a:effectLst/>
              <a:latin typeface="+mn-ea"/>
              <a:ea typeface="+mn-ea"/>
              <a:cs typeface="+mn-cs"/>
            </a:rPr>
            <a:t>業務従事者の従事計画・実績表に記載されている方、もしくは、提案法人</a:t>
          </a:r>
          <a:r>
            <a:rPr lang="en-US" altLang="ja-JP" sz="1050">
              <a:solidFill>
                <a:sysClr val="windowText" lastClr="000000"/>
              </a:solidFill>
              <a:effectLst/>
              <a:latin typeface="+mn-ea"/>
              <a:ea typeface="+mn-ea"/>
              <a:cs typeface="+mn-cs"/>
            </a:rPr>
            <a:t>/</a:t>
          </a:r>
          <a:r>
            <a:rPr lang="ja-JP" altLang="ja-JP" sz="1050">
              <a:solidFill>
                <a:sysClr val="windowText" lastClr="000000"/>
              </a:solidFill>
              <a:effectLst/>
              <a:latin typeface="+mn-ea"/>
              <a:ea typeface="+mn-ea"/>
              <a:cs typeface="+mn-cs"/>
            </a:rPr>
            <a:t>団体の方（業務従事者以外を含む）</a:t>
          </a:r>
          <a:r>
            <a:rPr lang="ja-JP" altLang="en-US" sz="1050">
              <a:solidFill>
                <a:sysClr val="windowText" lastClr="000000"/>
              </a:solidFill>
              <a:effectLst/>
              <a:latin typeface="+mn-ea"/>
              <a:ea typeface="+mn-ea"/>
              <a:cs typeface="+mn-cs"/>
            </a:rPr>
            <a:t>。</a:t>
          </a:r>
          <a:endParaRPr lang="en-US" altLang="ja-JP" sz="1050">
            <a:solidFill>
              <a:sysClr val="windowText" lastClr="000000"/>
            </a:solidFill>
            <a:effectLst/>
            <a:latin typeface="+mn-ea"/>
            <a:ea typeface="+mn-ea"/>
            <a:cs typeface="+mn-cs"/>
          </a:endParaRPr>
        </a:p>
        <a:p>
          <a:endParaRPr lang="en-US" altLang="ja-JP" sz="1050">
            <a:solidFill>
              <a:sysClr val="windowText" lastClr="000000"/>
            </a:solidFill>
            <a:effectLst/>
            <a:latin typeface="+mn-ea"/>
            <a:ea typeface="+mn-ea"/>
            <a:cs typeface="+mn-cs"/>
          </a:endParaRPr>
        </a:p>
        <a:p>
          <a:r>
            <a:rPr lang="en-US" altLang="ja-JP" sz="1050">
              <a:solidFill>
                <a:sysClr val="windowText" lastClr="000000"/>
              </a:solidFill>
              <a:effectLst/>
              <a:latin typeface="+mn-ea"/>
              <a:ea typeface="+mn-ea"/>
              <a:cs typeface="+mn-cs"/>
            </a:rPr>
            <a:t>※</a:t>
          </a:r>
          <a:r>
            <a:rPr lang="ja-JP" altLang="en-US" sz="1050">
              <a:solidFill>
                <a:sysClr val="windowText" lastClr="000000"/>
              </a:solidFill>
              <a:effectLst/>
              <a:latin typeface="+mn-ea"/>
              <a:ea typeface="+mn-ea"/>
              <a:cs typeface="+mn-cs"/>
            </a:rPr>
            <a:t>押印する場合、この項目（</a:t>
          </a:r>
          <a:r>
            <a:rPr lang="en-US" altLang="ja-JP" sz="1050">
              <a:solidFill>
                <a:sysClr val="windowText" lastClr="000000"/>
              </a:solidFill>
              <a:effectLst/>
              <a:latin typeface="+mn-ea"/>
              <a:ea typeface="+mn-ea"/>
              <a:cs typeface="+mn-cs"/>
            </a:rPr>
            <a:t>12</a:t>
          </a:r>
          <a:r>
            <a:rPr lang="ja-JP" altLang="en-US" sz="1050">
              <a:solidFill>
                <a:sysClr val="windowText" lastClr="000000"/>
              </a:solidFill>
              <a:effectLst/>
              <a:latin typeface="+mn-ea"/>
              <a:ea typeface="+mn-ea"/>
              <a:cs typeface="+mn-cs"/>
            </a:rPr>
            <a:t>行～</a:t>
          </a:r>
          <a:r>
            <a:rPr lang="en-US" altLang="ja-JP" sz="1050">
              <a:solidFill>
                <a:sysClr val="windowText" lastClr="000000"/>
              </a:solidFill>
              <a:effectLst/>
              <a:latin typeface="+mn-ea"/>
              <a:ea typeface="+mn-ea"/>
              <a:cs typeface="+mn-cs"/>
            </a:rPr>
            <a:t>21</a:t>
          </a:r>
          <a:r>
            <a:rPr lang="ja-JP" altLang="en-US" sz="1050">
              <a:solidFill>
                <a:sysClr val="windowText" lastClr="000000"/>
              </a:solidFill>
              <a:effectLst/>
              <a:latin typeface="+mn-ea"/>
              <a:ea typeface="+mn-ea"/>
              <a:cs typeface="+mn-cs"/>
            </a:rPr>
            <a:t>行）は非表示にしてください。（このまま表示でも構いません）</a:t>
          </a:r>
          <a:endParaRPr lang="en-US" altLang="ja-JP" sz="1050">
            <a:solidFill>
              <a:sysClr val="windowText" lastClr="000000"/>
            </a:solidFill>
            <a:effectLst/>
            <a:latin typeface="+mn-ea"/>
            <a:ea typeface="+mn-ea"/>
            <a:cs typeface="+mn-cs"/>
          </a:endParaRPr>
        </a:p>
      </xdr:txBody>
    </xdr:sp>
    <xdr:clientData/>
  </xdr:twoCellAnchor>
  <xdr:twoCellAnchor>
    <xdr:from>
      <xdr:col>0</xdr:col>
      <xdr:colOff>0</xdr:colOff>
      <xdr:row>0</xdr:row>
      <xdr:rowOff>169333</xdr:rowOff>
    </xdr:from>
    <xdr:to>
      <xdr:col>3</xdr:col>
      <xdr:colOff>7054</xdr:colOff>
      <xdr:row>0</xdr:row>
      <xdr:rowOff>514047</xdr:rowOff>
    </xdr:to>
    <xdr:sp macro="" textlink="">
      <xdr:nvSpPr>
        <xdr:cNvPr id="6" name="テキスト ボックス 5">
          <a:extLst>
            <a:ext uri="{FF2B5EF4-FFF2-40B4-BE49-F238E27FC236}">
              <a16:creationId xmlns:a16="http://schemas.microsoft.com/office/drawing/2014/main" id="{BFEE3E31-54FE-4E1C-833A-63F6070096AE}"/>
            </a:ext>
          </a:extLst>
        </xdr:cNvPr>
        <xdr:cNvSpPr txBox="1"/>
      </xdr:nvSpPr>
      <xdr:spPr>
        <a:xfrm>
          <a:off x="0" y="169333"/>
          <a:ext cx="2173110" cy="344714"/>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10</xdr:col>
      <xdr:colOff>237067</xdr:colOff>
      <xdr:row>30</xdr:row>
      <xdr:rowOff>67733</xdr:rowOff>
    </xdr:from>
    <xdr:to>
      <xdr:col>11</xdr:col>
      <xdr:colOff>279400</xdr:colOff>
      <xdr:row>41</xdr:row>
      <xdr:rowOff>16934</xdr:rowOff>
    </xdr:to>
    <xdr:sp macro="" textlink="">
      <xdr:nvSpPr>
        <xdr:cNvPr id="2" name="右中かっこ 1">
          <a:extLst>
            <a:ext uri="{FF2B5EF4-FFF2-40B4-BE49-F238E27FC236}">
              <a16:creationId xmlns:a16="http://schemas.microsoft.com/office/drawing/2014/main" id="{26E8DEB2-5AE5-E475-68CA-E7C41A2B1BDA}"/>
            </a:ext>
          </a:extLst>
        </xdr:cNvPr>
        <xdr:cNvSpPr/>
      </xdr:nvSpPr>
      <xdr:spPr bwMode="auto">
        <a:xfrm>
          <a:off x="8822267" y="6096000"/>
          <a:ext cx="728133" cy="3386667"/>
        </a:xfrm>
        <a:prstGeom prst="rightBrace">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wrap="square" lIns="18288" tIns="0" rIns="0" bIns="0" rtlCol="0" anchor="ctr" upright="1"/>
        <a:lstStyle/>
        <a:p>
          <a:pPr algn="l"/>
          <a:endParaRPr kumimoji="1" lang="ja-JP" altLang="en-US" sz="1100" kern="1200"/>
        </a:p>
      </xdr:txBody>
    </xdr:sp>
    <xdr:clientData/>
  </xdr:twoCellAnchor>
  <xdr:twoCellAnchor>
    <xdr:from>
      <xdr:col>11</xdr:col>
      <xdr:colOff>389468</xdr:colOff>
      <xdr:row>34</xdr:row>
      <xdr:rowOff>270934</xdr:rowOff>
    </xdr:from>
    <xdr:to>
      <xdr:col>17</xdr:col>
      <xdr:colOff>294876</xdr:colOff>
      <xdr:row>37</xdr:row>
      <xdr:rowOff>262467</xdr:rowOff>
    </xdr:to>
    <xdr:sp macro="" textlink="">
      <xdr:nvSpPr>
        <xdr:cNvPr id="3" name="吹き出し: 四角形 2">
          <a:extLst>
            <a:ext uri="{FF2B5EF4-FFF2-40B4-BE49-F238E27FC236}">
              <a16:creationId xmlns:a16="http://schemas.microsoft.com/office/drawing/2014/main" id="{181DDDD3-30C2-4477-8D24-9F1918BA3448}"/>
            </a:ext>
          </a:extLst>
        </xdr:cNvPr>
        <xdr:cNvSpPr/>
      </xdr:nvSpPr>
      <xdr:spPr>
        <a:xfrm>
          <a:off x="9660468" y="7425267"/>
          <a:ext cx="4020208" cy="677333"/>
        </a:xfrm>
        <a:prstGeom prst="wedgeRectCallout">
          <a:avLst>
            <a:gd name="adj1" fmla="val -32178"/>
            <a:gd name="adj2" fmla="val -1345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●●部分は「☆はじめに入力してください」シート内を入力すると自動に反映します。</a:t>
          </a:r>
          <a:endParaRPr lang="en-US" altLang="ja-JP" sz="1050">
            <a:solidFill>
              <a:sysClr val="windowText" lastClr="000000"/>
            </a:solidFill>
            <a:effectLst/>
            <a:latin typeface="+mn-ea"/>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10886</xdr:colOff>
      <xdr:row>0</xdr:row>
      <xdr:rowOff>99331</xdr:rowOff>
    </xdr:from>
    <xdr:to>
      <xdr:col>3</xdr:col>
      <xdr:colOff>1436915</xdr:colOff>
      <xdr:row>0</xdr:row>
      <xdr:rowOff>566056</xdr:rowOff>
    </xdr:to>
    <xdr:sp macro="" textlink="">
      <xdr:nvSpPr>
        <xdr:cNvPr id="2" name="テキスト ボックス 1">
          <a:extLst>
            <a:ext uri="{FF2B5EF4-FFF2-40B4-BE49-F238E27FC236}">
              <a16:creationId xmlns:a16="http://schemas.microsoft.com/office/drawing/2014/main" id="{E233153B-37D0-420D-A912-8EBA194EA837}"/>
            </a:ext>
          </a:extLst>
        </xdr:cNvPr>
        <xdr:cNvSpPr txBox="1"/>
      </xdr:nvSpPr>
      <xdr:spPr>
        <a:xfrm>
          <a:off x="696686" y="99331"/>
          <a:ext cx="255378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xdr:col>
      <xdr:colOff>10886</xdr:colOff>
      <xdr:row>0</xdr:row>
      <xdr:rowOff>99331</xdr:rowOff>
    </xdr:from>
    <xdr:to>
      <xdr:col>3</xdr:col>
      <xdr:colOff>1436915</xdr:colOff>
      <xdr:row>0</xdr:row>
      <xdr:rowOff>566056</xdr:rowOff>
    </xdr:to>
    <xdr:sp macro="" textlink="">
      <xdr:nvSpPr>
        <xdr:cNvPr id="3" name="テキスト ボックス 2">
          <a:extLst>
            <a:ext uri="{FF2B5EF4-FFF2-40B4-BE49-F238E27FC236}">
              <a16:creationId xmlns:a16="http://schemas.microsoft.com/office/drawing/2014/main" id="{DA2050BB-C6B5-4D58-98BB-B34685AF6A8F}"/>
            </a:ext>
          </a:extLst>
        </xdr:cNvPr>
        <xdr:cNvSpPr txBox="1"/>
      </xdr:nvSpPr>
      <xdr:spPr>
        <a:xfrm>
          <a:off x="696686" y="99331"/>
          <a:ext cx="255378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8</xdr:col>
      <xdr:colOff>363187</xdr:colOff>
      <xdr:row>3</xdr:row>
      <xdr:rowOff>90054</xdr:rowOff>
    </xdr:from>
    <xdr:to>
      <xdr:col>8</xdr:col>
      <xdr:colOff>1091320</xdr:colOff>
      <xdr:row>8</xdr:row>
      <xdr:rowOff>19791</xdr:rowOff>
    </xdr:to>
    <xdr:sp macro="" textlink="">
      <xdr:nvSpPr>
        <xdr:cNvPr id="4" name="右中かっこ 3">
          <a:extLst>
            <a:ext uri="{FF2B5EF4-FFF2-40B4-BE49-F238E27FC236}">
              <a16:creationId xmlns:a16="http://schemas.microsoft.com/office/drawing/2014/main" id="{3DC6FD34-275A-4DBF-8A17-6A2347B8A5D3}"/>
            </a:ext>
          </a:extLst>
        </xdr:cNvPr>
        <xdr:cNvSpPr/>
      </xdr:nvSpPr>
      <xdr:spPr bwMode="auto">
        <a:xfrm>
          <a:off x="11673444" y="1570511"/>
          <a:ext cx="728133" cy="1965366"/>
        </a:xfrm>
        <a:prstGeom prst="rightBrace">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wrap="square" lIns="18288" tIns="0" rIns="0" bIns="0" rtlCol="0" anchor="ctr" upright="1"/>
        <a:lstStyle/>
        <a:p>
          <a:pPr algn="l"/>
          <a:endParaRPr kumimoji="1" lang="ja-JP" altLang="en-US" sz="1100" kern="1200"/>
        </a:p>
      </xdr:txBody>
    </xdr:sp>
    <xdr:clientData/>
  </xdr:twoCellAnchor>
  <xdr:twoCellAnchor>
    <xdr:from>
      <xdr:col>8</xdr:col>
      <xdr:colOff>1209304</xdr:colOff>
      <xdr:row>4</xdr:row>
      <xdr:rowOff>311728</xdr:rowOff>
    </xdr:from>
    <xdr:to>
      <xdr:col>11</xdr:col>
      <xdr:colOff>802985</xdr:colOff>
      <xdr:row>6</xdr:row>
      <xdr:rowOff>185498</xdr:rowOff>
    </xdr:to>
    <xdr:sp macro="" textlink="">
      <xdr:nvSpPr>
        <xdr:cNvPr id="5" name="吹き出し: 四角形 4">
          <a:extLst>
            <a:ext uri="{FF2B5EF4-FFF2-40B4-BE49-F238E27FC236}">
              <a16:creationId xmlns:a16="http://schemas.microsoft.com/office/drawing/2014/main" id="{3D9B8DBB-F8C9-4DE1-BC22-17AAFEDBE733}"/>
            </a:ext>
          </a:extLst>
        </xdr:cNvPr>
        <xdr:cNvSpPr/>
      </xdr:nvSpPr>
      <xdr:spPr>
        <a:xfrm>
          <a:off x="12519561" y="2216728"/>
          <a:ext cx="3991510" cy="679313"/>
        </a:xfrm>
        <a:prstGeom prst="wedgeRectCallout">
          <a:avLst>
            <a:gd name="adj1" fmla="val -32178"/>
            <a:gd name="adj2" fmla="val -1345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●●部分は「☆はじめに入力してください」シート内を入力すると反映します。</a:t>
          </a:r>
          <a:endParaRPr lang="en-US" altLang="ja-JP" sz="1050">
            <a:solidFill>
              <a:sysClr val="windowText" lastClr="000000"/>
            </a:solidFill>
            <a:effectLst/>
            <a:latin typeface="+mn-ea"/>
            <a:ea typeface="+mn-ea"/>
            <a:cs typeface="+mn-cs"/>
          </a:endParaRPr>
        </a:p>
      </xdr:txBody>
    </xdr:sp>
    <xdr:clientData/>
  </xdr:twoCellAnchor>
  <xdr:twoCellAnchor>
    <xdr:from>
      <xdr:col>2</xdr:col>
      <xdr:colOff>21771</xdr:colOff>
      <xdr:row>14</xdr:row>
      <xdr:rowOff>609601</xdr:rowOff>
    </xdr:from>
    <xdr:to>
      <xdr:col>3</xdr:col>
      <xdr:colOff>1676399</xdr:colOff>
      <xdr:row>15</xdr:row>
      <xdr:rowOff>555172</xdr:rowOff>
    </xdr:to>
    <xdr:sp macro="" textlink="">
      <xdr:nvSpPr>
        <xdr:cNvPr id="6" name="吹き出し: 四角形 5">
          <a:extLst>
            <a:ext uri="{FF2B5EF4-FFF2-40B4-BE49-F238E27FC236}">
              <a16:creationId xmlns:a16="http://schemas.microsoft.com/office/drawing/2014/main" id="{451ABE3C-8BEB-43F8-AFDB-0AA7FE216997}"/>
            </a:ext>
          </a:extLst>
        </xdr:cNvPr>
        <xdr:cNvSpPr/>
      </xdr:nvSpPr>
      <xdr:spPr>
        <a:xfrm>
          <a:off x="1175657" y="7946572"/>
          <a:ext cx="2764971" cy="707571"/>
        </a:xfrm>
        <a:prstGeom prst="wedgeRectCallout">
          <a:avLst>
            <a:gd name="adj1" fmla="val 68549"/>
            <a:gd name="adj2" fmla="val -6289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管理費がある場合は契約書で定めた数字</a:t>
          </a:r>
          <a:r>
            <a:rPr lang="en-US" altLang="ja-JP" sz="1400" b="1">
              <a:solidFill>
                <a:sysClr val="windowText" lastClr="000000"/>
              </a:solidFill>
              <a:effectLst/>
              <a:latin typeface="+mn-ea"/>
              <a:ea typeface="+mn-ea"/>
              <a:cs typeface="+mn-cs"/>
            </a:rPr>
            <a:t>(%)</a:t>
          </a:r>
          <a:r>
            <a:rPr lang="ja-JP" altLang="en-US" sz="1400" b="1">
              <a:solidFill>
                <a:sysClr val="windowText" lastClr="000000"/>
              </a:solidFill>
              <a:effectLst/>
              <a:latin typeface="+mn-ea"/>
              <a:ea typeface="+mn-ea"/>
              <a:cs typeface="+mn-cs"/>
            </a:rPr>
            <a:t>を入力してください</a:t>
          </a:r>
          <a:endParaRPr lang="en-US" altLang="ja-JP" sz="1050">
            <a:solidFill>
              <a:sysClr val="windowText" lastClr="000000"/>
            </a:solidFill>
            <a:effectLst/>
            <a:latin typeface="+mn-ea"/>
            <a:ea typeface="+mn-ea"/>
            <a:cs typeface="+mn-cs"/>
          </a:endParaRPr>
        </a:p>
      </xdr:txBody>
    </xdr:sp>
    <xdr:clientData/>
  </xdr:twoCellAnchor>
  <xdr:twoCellAnchor>
    <xdr:from>
      <xdr:col>3</xdr:col>
      <xdr:colOff>1850572</xdr:colOff>
      <xdr:row>10</xdr:row>
      <xdr:rowOff>141515</xdr:rowOff>
    </xdr:from>
    <xdr:to>
      <xdr:col>5</xdr:col>
      <xdr:colOff>627824</xdr:colOff>
      <xdr:row>11</xdr:row>
      <xdr:rowOff>232999</xdr:rowOff>
    </xdr:to>
    <xdr:grpSp>
      <xdr:nvGrpSpPr>
        <xdr:cNvPr id="9" name="グループ化 8">
          <a:extLst>
            <a:ext uri="{FF2B5EF4-FFF2-40B4-BE49-F238E27FC236}">
              <a16:creationId xmlns:a16="http://schemas.microsoft.com/office/drawing/2014/main" id="{D06891D0-4CAB-E51B-8DD7-5774C8AB9768}"/>
            </a:ext>
          </a:extLst>
        </xdr:cNvPr>
        <xdr:cNvGrpSpPr/>
      </xdr:nvGrpSpPr>
      <xdr:grpSpPr>
        <a:xfrm>
          <a:off x="4095751" y="4536622"/>
          <a:ext cx="2968252" cy="690198"/>
          <a:chOff x="2906486" y="4561114"/>
          <a:chExt cx="3991510" cy="690198"/>
        </a:xfrm>
      </xdr:grpSpPr>
      <xdr:sp macro="" textlink="">
        <xdr:nvSpPr>
          <xdr:cNvPr id="7" name="吹き出し: 四角形 6">
            <a:extLst>
              <a:ext uri="{FF2B5EF4-FFF2-40B4-BE49-F238E27FC236}">
                <a16:creationId xmlns:a16="http://schemas.microsoft.com/office/drawing/2014/main" id="{0757C3CF-938F-48F4-8665-E5C5A3F73554}"/>
              </a:ext>
            </a:extLst>
          </xdr:cNvPr>
          <xdr:cNvSpPr/>
        </xdr:nvSpPr>
        <xdr:spPr>
          <a:xfrm>
            <a:off x="2906486" y="4561114"/>
            <a:ext cx="3991510" cy="679313"/>
          </a:xfrm>
          <a:prstGeom prst="wedgeRectCallout">
            <a:avLst>
              <a:gd name="adj1" fmla="val 62729"/>
              <a:gd name="adj2" fmla="val 10512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●クリーム色の枠：手入力</a:t>
            </a:r>
            <a:endParaRPr lang="en-US" altLang="ja-JP" sz="1400" b="1">
              <a:solidFill>
                <a:sysClr val="windowText" lastClr="000000"/>
              </a:solidFill>
              <a:effectLst/>
              <a:latin typeface="+mn-ea"/>
              <a:ea typeface="+mn-ea"/>
              <a:cs typeface="+mn-cs"/>
            </a:endParaRPr>
          </a:p>
          <a:p>
            <a:r>
              <a:rPr lang="ja-JP" altLang="en-US" sz="1400" b="1">
                <a:solidFill>
                  <a:sysClr val="windowText" lastClr="000000"/>
                </a:solidFill>
                <a:effectLst/>
                <a:latin typeface="+mn-ea"/>
                <a:ea typeface="+mn-ea"/>
                <a:cs typeface="+mn-cs"/>
              </a:rPr>
              <a:t>●白色の枠：関数式（自動計算）</a:t>
            </a:r>
            <a:endParaRPr lang="en-US" altLang="ja-JP" sz="1050">
              <a:solidFill>
                <a:sysClr val="windowText" lastClr="000000"/>
              </a:solidFill>
              <a:effectLst/>
              <a:latin typeface="+mn-ea"/>
              <a:ea typeface="+mn-ea"/>
              <a:cs typeface="+mn-cs"/>
            </a:endParaRPr>
          </a:p>
        </xdr:txBody>
      </xdr:sp>
      <xdr:sp macro="" textlink="">
        <xdr:nvSpPr>
          <xdr:cNvPr id="8" name="吹き出し: 四角形 7">
            <a:extLst>
              <a:ext uri="{FF2B5EF4-FFF2-40B4-BE49-F238E27FC236}">
                <a16:creationId xmlns:a16="http://schemas.microsoft.com/office/drawing/2014/main" id="{99238082-2F21-473B-BA1D-1F527EB5C2D0}"/>
              </a:ext>
            </a:extLst>
          </xdr:cNvPr>
          <xdr:cNvSpPr/>
        </xdr:nvSpPr>
        <xdr:spPr>
          <a:xfrm>
            <a:off x="2906486" y="4571999"/>
            <a:ext cx="3991510" cy="679313"/>
          </a:xfrm>
          <a:prstGeom prst="wedgeRectCallout">
            <a:avLst>
              <a:gd name="adj1" fmla="val 64133"/>
              <a:gd name="adj2" fmla="val 30383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●クリーム色の枠：手入力</a:t>
            </a:r>
            <a:endParaRPr lang="en-US" altLang="ja-JP" sz="1400" b="1">
              <a:solidFill>
                <a:sysClr val="windowText" lastClr="000000"/>
              </a:solidFill>
              <a:effectLst/>
              <a:latin typeface="+mn-ea"/>
              <a:ea typeface="+mn-ea"/>
              <a:cs typeface="+mn-cs"/>
            </a:endParaRPr>
          </a:p>
          <a:p>
            <a:r>
              <a:rPr lang="ja-JP" altLang="en-US" sz="1400" b="1">
                <a:solidFill>
                  <a:sysClr val="windowText" lastClr="000000"/>
                </a:solidFill>
                <a:effectLst/>
                <a:latin typeface="+mn-ea"/>
                <a:ea typeface="+mn-ea"/>
                <a:cs typeface="+mn-cs"/>
              </a:rPr>
              <a:t>●白色の枠：関数式（自動計算）</a:t>
            </a:r>
            <a:endParaRPr lang="en-US" altLang="ja-JP" sz="1050">
              <a:solidFill>
                <a:sysClr val="windowText" lastClr="000000"/>
              </a:solidFill>
              <a:effectLst/>
              <a:latin typeface="+mn-ea"/>
              <a:ea typeface="+mn-ea"/>
              <a:cs typeface="+mn-cs"/>
            </a:endParaRPr>
          </a:p>
        </xdr:txBody>
      </xdr:sp>
    </xdr:grpSp>
    <xdr:clientData/>
  </xdr:twoCellAnchor>
  <xdr:twoCellAnchor>
    <xdr:from>
      <xdr:col>1</xdr:col>
      <xdr:colOff>163284</xdr:colOff>
      <xdr:row>9</xdr:row>
      <xdr:rowOff>185058</xdr:rowOff>
    </xdr:from>
    <xdr:to>
      <xdr:col>3</xdr:col>
      <xdr:colOff>718455</xdr:colOff>
      <xdr:row>10</xdr:row>
      <xdr:rowOff>413657</xdr:rowOff>
    </xdr:to>
    <xdr:sp macro="" textlink="">
      <xdr:nvSpPr>
        <xdr:cNvPr id="10" name="吹き出し: 四角形 9">
          <a:extLst>
            <a:ext uri="{FF2B5EF4-FFF2-40B4-BE49-F238E27FC236}">
              <a16:creationId xmlns:a16="http://schemas.microsoft.com/office/drawing/2014/main" id="{AB86FDDF-6571-4B87-9DE9-550B1C6CDDDF}"/>
            </a:ext>
          </a:extLst>
        </xdr:cNvPr>
        <xdr:cNvSpPr/>
      </xdr:nvSpPr>
      <xdr:spPr>
        <a:xfrm>
          <a:off x="849084" y="4016829"/>
          <a:ext cx="2133600" cy="849085"/>
        </a:xfrm>
        <a:prstGeom prst="wedgeRectCallout">
          <a:avLst>
            <a:gd name="adj1" fmla="val -35239"/>
            <a:gd name="adj2" fmla="val 6891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en-US" altLang="ja-JP" sz="1400" b="1">
              <a:solidFill>
                <a:sysClr val="windowText" lastClr="000000"/>
              </a:solidFill>
              <a:effectLst/>
              <a:latin typeface="+mn-ea"/>
              <a:ea typeface="+mn-ea"/>
              <a:cs typeface="+mn-cs"/>
            </a:rPr>
            <a:t>A</a:t>
          </a:r>
          <a:r>
            <a:rPr lang="ja-JP" altLang="en-US" sz="1400" b="1">
              <a:solidFill>
                <a:sysClr val="windowText" lastClr="000000"/>
              </a:solidFill>
              <a:effectLst/>
              <a:latin typeface="+mn-ea"/>
              <a:ea typeface="+mn-ea"/>
              <a:cs typeface="+mn-cs"/>
            </a:rPr>
            <a:t>～</a:t>
          </a:r>
          <a:r>
            <a:rPr lang="en-US" altLang="ja-JP" sz="1400" b="1">
              <a:solidFill>
                <a:sysClr val="windowText" lastClr="000000"/>
              </a:solidFill>
              <a:effectLst/>
              <a:latin typeface="+mn-ea"/>
              <a:ea typeface="+mn-ea"/>
              <a:cs typeface="+mn-cs"/>
            </a:rPr>
            <a:t>C</a:t>
          </a:r>
          <a:r>
            <a:rPr lang="ja-JP" altLang="en-US" sz="1400" b="1">
              <a:solidFill>
                <a:sysClr val="windowText" lastClr="000000"/>
              </a:solidFill>
              <a:effectLst/>
              <a:latin typeface="+mn-ea"/>
              <a:ea typeface="+mn-ea"/>
              <a:cs typeface="+mn-cs"/>
            </a:rPr>
            <a:t>の</a:t>
          </a:r>
          <a:r>
            <a:rPr lang="en-US" altLang="ja-JP" sz="1400" b="1">
              <a:solidFill>
                <a:sysClr val="windowText" lastClr="000000"/>
              </a:solidFill>
              <a:effectLst/>
              <a:latin typeface="+mn-ea"/>
              <a:ea typeface="+mn-ea"/>
              <a:cs typeface="+mn-cs"/>
            </a:rPr>
            <a:t>Ⅰ</a:t>
          </a:r>
          <a:r>
            <a:rPr lang="ja-JP" altLang="en-US" sz="1400" b="1">
              <a:solidFill>
                <a:sysClr val="windowText" lastClr="000000"/>
              </a:solidFill>
              <a:effectLst/>
              <a:latin typeface="+mn-ea"/>
              <a:ea typeface="+mn-ea"/>
              <a:cs typeface="+mn-cs"/>
            </a:rPr>
            <a:t>と</a:t>
          </a:r>
          <a:r>
            <a:rPr lang="en-US" altLang="ja-JP" sz="1400" b="1">
              <a:solidFill>
                <a:sysClr val="windowText" lastClr="000000"/>
              </a:solidFill>
              <a:effectLst/>
              <a:latin typeface="+mn-ea"/>
              <a:ea typeface="+mn-ea"/>
              <a:cs typeface="+mn-cs"/>
            </a:rPr>
            <a:t>Ⅱ</a:t>
          </a:r>
          <a:r>
            <a:rPr lang="ja-JP" altLang="en-US" sz="1400" b="1">
              <a:solidFill>
                <a:sysClr val="windowText" lastClr="000000"/>
              </a:solidFill>
              <a:effectLst/>
              <a:latin typeface="+mn-ea"/>
              <a:ea typeface="+mn-ea"/>
              <a:cs typeface="+mn-cs"/>
            </a:rPr>
            <a:t>は、費目別内訳金額の合計を入力してください。</a:t>
          </a:r>
          <a:endParaRPr lang="en-US" altLang="ja-JP" sz="1050">
            <a:solidFill>
              <a:sysClr val="windowText" lastClr="000000"/>
            </a:solidFill>
            <a:effectLst/>
            <a:latin typeface="+mn-ea"/>
            <a:ea typeface="+mn-ea"/>
            <a:cs typeface="+mn-cs"/>
          </a:endParaRPr>
        </a:p>
      </xdr:txBody>
    </xdr:sp>
    <xdr:clientData/>
  </xdr:twoCellAnchor>
  <xdr:twoCellAnchor>
    <xdr:from>
      <xdr:col>1</xdr:col>
      <xdr:colOff>304801</xdr:colOff>
      <xdr:row>16</xdr:row>
      <xdr:rowOff>457200</xdr:rowOff>
    </xdr:from>
    <xdr:to>
      <xdr:col>3</xdr:col>
      <xdr:colOff>1491343</xdr:colOff>
      <xdr:row>17</xdr:row>
      <xdr:rowOff>533399</xdr:rowOff>
    </xdr:to>
    <xdr:sp macro="" textlink="">
      <xdr:nvSpPr>
        <xdr:cNvPr id="11" name="吹き出し: 四角形 10">
          <a:extLst>
            <a:ext uri="{FF2B5EF4-FFF2-40B4-BE49-F238E27FC236}">
              <a16:creationId xmlns:a16="http://schemas.microsoft.com/office/drawing/2014/main" id="{6F5831D8-11E1-46D1-BF3E-EEC8DBE96711}"/>
            </a:ext>
          </a:extLst>
        </xdr:cNvPr>
        <xdr:cNvSpPr/>
      </xdr:nvSpPr>
      <xdr:spPr>
        <a:xfrm>
          <a:off x="990601" y="9318171"/>
          <a:ext cx="2764971" cy="838199"/>
        </a:xfrm>
        <a:prstGeom prst="wedgeRectCallout">
          <a:avLst>
            <a:gd name="adj1" fmla="val 68549"/>
            <a:gd name="adj2" fmla="val -6289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消費税は契約書内訳金額に基づき小数点以下を切捨てする場合、手入力修正してください</a:t>
          </a:r>
          <a:endParaRPr lang="en-US" altLang="ja-JP" sz="1050">
            <a:solidFill>
              <a:sysClr val="windowText" lastClr="000000"/>
            </a:solidFill>
            <a:effectLst/>
            <a:latin typeface="+mn-ea"/>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10886</xdr:colOff>
      <xdr:row>0</xdr:row>
      <xdr:rowOff>99331</xdr:rowOff>
    </xdr:from>
    <xdr:to>
      <xdr:col>3</xdr:col>
      <xdr:colOff>1436915</xdr:colOff>
      <xdr:row>0</xdr:row>
      <xdr:rowOff>566056</xdr:rowOff>
    </xdr:to>
    <xdr:sp macro="" textlink="">
      <xdr:nvSpPr>
        <xdr:cNvPr id="2" name="テキスト ボックス 1">
          <a:extLst>
            <a:ext uri="{FF2B5EF4-FFF2-40B4-BE49-F238E27FC236}">
              <a16:creationId xmlns:a16="http://schemas.microsoft.com/office/drawing/2014/main" id="{C831FBF4-1407-43A4-91B2-6ACA6A5F8018}"/>
            </a:ext>
          </a:extLst>
        </xdr:cNvPr>
        <xdr:cNvSpPr txBox="1"/>
      </xdr:nvSpPr>
      <xdr:spPr>
        <a:xfrm>
          <a:off x="696686" y="99331"/>
          <a:ext cx="299574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xdr:col>
      <xdr:colOff>10886</xdr:colOff>
      <xdr:row>0</xdr:row>
      <xdr:rowOff>99331</xdr:rowOff>
    </xdr:from>
    <xdr:to>
      <xdr:col>3</xdr:col>
      <xdr:colOff>1436915</xdr:colOff>
      <xdr:row>0</xdr:row>
      <xdr:rowOff>566056</xdr:rowOff>
    </xdr:to>
    <xdr:sp macro="" textlink="">
      <xdr:nvSpPr>
        <xdr:cNvPr id="3" name="テキスト ボックス 2">
          <a:extLst>
            <a:ext uri="{FF2B5EF4-FFF2-40B4-BE49-F238E27FC236}">
              <a16:creationId xmlns:a16="http://schemas.microsoft.com/office/drawing/2014/main" id="{DAD0F954-0EE7-42F0-865E-CF17E57C07D0}"/>
            </a:ext>
          </a:extLst>
        </xdr:cNvPr>
        <xdr:cNvSpPr txBox="1"/>
      </xdr:nvSpPr>
      <xdr:spPr>
        <a:xfrm>
          <a:off x="696686" y="99331"/>
          <a:ext cx="299574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13</xdr:col>
      <xdr:colOff>124691</xdr:colOff>
      <xdr:row>3</xdr:row>
      <xdr:rowOff>27710</xdr:rowOff>
    </xdr:from>
    <xdr:to>
      <xdr:col>13</xdr:col>
      <xdr:colOff>852824</xdr:colOff>
      <xdr:row>7</xdr:row>
      <xdr:rowOff>360219</xdr:rowOff>
    </xdr:to>
    <xdr:sp macro="" textlink="">
      <xdr:nvSpPr>
        <xdr:cNvPr id="4" name="右中かっこ 3">
          <a:extLst>
            <a:ext uri="{FF2B5EF4-FFF2-40B4-BE49-F238E27FC236}">
              <a16:creationId xmlns:a16="http://schemas.microsoft.com/office/drawing/2014/main" id="{51567C8C-92F5-4F77-A497-E15C8964DB0E}"/>
            </a:ext>
          </a:extLst>
        </xdr:cNvPr>
        <xdr:cNvSpPr/>
      </xdr:nvSpPr>
      <xdr:spPr bwMode="auto">
        <a:xfrm>
          <a:off x="20144509" y="1510146"/>
          <a:ext cx="728133" cy="1953491"/>
        </a:xfrm>
        <a:prstGeom prst="rightBrace">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wrap="square" lIns="18288" tIns="0" rIns="0" bIns="0" rtlCol="0" anchor="ctr" upright="1"/>
        <a:lstStyle/>
        <a:p>
          <a:pPr algn="l"/>
          <a:endParaRPr kumimoji="1" lang="ja-JP" altLang="en-US" sz="1100" kern="1200"/>
        </a:p>
      </xdr:txBody>
    </xdr:sp>
    <xdr:clientData/>
  </xdr:twoCellAnchor>
  <xdr:twoCellAnchor>
    <xdr:from>
      <xdr:col>13</xdr:col>
      <xdr:colOff>1052947</xdr:colOff>
      <xdr:row>4</xdr:row>
      <xdr:rowOff>249382</xdr:rowOff>
    </xdr:from>
    <xdr:to>
      <xdr:col>24</xdr:col>
      <xdr:colOff>113228</xdr:colOff>
      <xdr:row>6</xdr:row>
      <xdr:rowOff>123152</xdr:rowOff>
    </xdr:to>
    <xdr:sp macro="" textlink="">
      <xdr:nvSpPr>
        <xdr:cNvPr id="5" name="吹き出し: 四角形 4">
          <a:extLst>
            <a:ext uri="{FF2B5EF4-FFF2-40B4-BE49-F238E27FC236}">
              <a16:creationId xmlns:a16="http://schemas.microsoft.com/office/drawing/2014/main" id="{BBBE04D2-C2AC-48F5-8955-23FC0E7329A1}"/>
            </a:ext>
          </a:extLst>
        </xdr:cNvPr>
        <xdr:cNvSpPr/>
      </xdr:nvSpPr>
      <xdr:spPr>
        <a:xfrm>
          <a:off x="21072765" y="2147455"/>
          <a:ext cx="4020208" cy="677333"/>
        </a:xfrm>
        <a:prstGeom prst="wedgeRectCallout">
          <a:avLst>
            <a:gd name="adj1" fmla="val -32178"/>
            <a:gd name="adj2" fmla="val -1345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●●部分は「☆はじめに入力してください」シート内を入力すると反映します。</a:t>
          </a:r>
          <a:endParaRPr lang="en-US" altLang="ja-JP" sz="1050">
            <a:solidFill>
              <a:sysClr val="windowText" lastClr="000000"/>
            </a:solidFill>
            <a:effectLst/>
            <a:latin typeface="+mn-ea"/>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ffd\shared\270_&#35519;&#36948;&#37096;\2_&#37096;&#20869;&#20840;&#21729;\310_&#22865;&#32004;&#31532;&#20108;&#35506;\3_&#27665;&#38291;&#36899;&#25658;&#29677;\02_&#12460;&#12452;&#12489;&#12521;&#12452;&#12531;\02_03_01_&#31934;&#31639;&#12460;&#12452;&#12489;&#12521;&#12452;&#12531;\&#12304;201909&#29256;&#12305;&#31934;&#31639;&#12460;&#12452;&#12489;&#12521;&#12452;&#12531;\&#27096;&#24335;201909\&#31934;&#31639;&#12460;&#12452;&#12489;&#12521;&#12452;&#12531;&#65288;2019&#24180;9&#26376;&#25913;&#35330;&#65289;_&#21029;&#32025;&#27096;&#24335;&#12469;&#12531;&#12503;&#1252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taffd\shared\330_&#35519;&#36948;&#12539;&#27966;&#36963;&#26989;&#21209;&#37096;\4_&#29305;&#27530;\03_&#27665;&#38291;&#36899;&#25658;&#20107;&#26989;\030_&#26032;&#12473;&#12461;&#12540;&#12512;&#65288;2018&#24180;9&#26376;18&#26085;&#20844;&#31034;&#20197;&#38477;&#65289;\010_&#22522;&#30990;&#35519;&#26619;&#65288;&#20013;&#23567;&#20225;&#26989;&#25903;&#25588;&#22411;&#65289;\04_2020&#24180;&#24230;&#31532;&#19968;&#22238;(6.1)&#20844;&#31034;\00_&#26696;&#20214;&#21029;&#12501;&#12457;&#12523;&#12480;\K201-003_&#26085;&#26412;&#12505;&#12493;&#12540;&#12502;&#26666;&#24335;&#20250;&#31038;&#65288;&#12505;&#12488;&#12490;&#12512;&#65289;\&#22865;&#32004;&#20132;&#28169;\20210226\2-1-2.&#12304;&#27096;&#24335;&#12305;&#26989;&#21209;&#24467;&#20107;&#26376;&#22577;&#12539;&#24467;&#20107;&#35336;&#30011;&#12539;&#23455;&#32318;&#34920;20210218_JICA&#20462;&#27491;&#65288;&#30435;&#30563;&#32887;&#21729;&#21517;&#35352;&#36617;&#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taffd\shared\Users\Takeshi\Documents\D&#12489;&#12521;&#12452;&#12502;&#12398;&#12487;&#12540;&#12479;\TAKESHI\&#27494;&#24535;Excel\&#20250;&#31038;\JICA\8_&#35211;&#31309;&#37329;&#38989;&#20869;&#35379;&#26360;&#65288;&#20849;&#36890;&#65289;\&#25913;&#35330;&#20013;201609&#20844;&#31034;&#26696;&#20214;&#21270;&#35519;&#26619;&#35211;&#31309;&#37329;&#38989;&#20869;&#35379;&#26360;&#12289;&#35352;&#20837;&#12469;&#12531;&#12503;&#12523;&#9312;%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jica365-my.sharepoint.com/Users/30822/Desktop/&#20104;&#31639;&#22519;&#34892;&#27770;&#35696;&#26360;&#20381;&#38972;&#31561;200407&#20197;&#38477;&#12398;&#23550;&#24540;/&#31934;&#31639;&#12479;&#12473;&#12463;&#65288;&#23526;&#24029;&#12373;&#12435;&#65289;/&#12304;&#31934;&#31639;&#25913;&#21892;&#26696;&#12395;&#12388;&#12356;&#12390;&#12305;/&#31934;&#31639;&#29677;&#12363;&#12425;&#12398;&#26696;/&#27096;&#24335;/seisan_04-23_tax_free_20191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ica365.sharepoint.com/personal/onedrive-opesupportdept_jica_go_jp/Documents/330_&#35519;&#36948;&#12539;&#27966;&#36963;&#26989;&#21209;&#37096;/2_&#37096;&#20869;&#20840;&#21729;/300_&#22865;&#32004;&#31532;&#19968;&#35506;/03_&#26696;&#20214;&#20849;&#36890;&#20107;&#38917;/02_&#21046;&#24230;&#35373;&#35336;/11_&#32076;&#29702;&#20966;&#29702;&#12460;&#12452;&#12489;&#12521;&#12452;&#12531;&#25913;&#35330;/&#12304;&#25913;&#35330;&#20316;&#26989;&#20013;&#12305;&#32076;&#29702;&#20966;&#29702;&#12460;&#12452;&#12489;&#12521;&#12452;&#12531;/1220&#20197;&#38477;&#12398;&#20462;&#27491;/seisan_04-20_202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31934;&#31639;&#31119;&#23665;&#21830;&#20107;\&#31119;&#23665;&#21830;&#20107;&#31934;&#31639;&#12501;&#12449;&#12452;&#12523;20140325&#24335;&#12459;&#12483;&#12488;&#2925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taffd\shared\Users\Takeshi\Desktop\1_&#20419;&#36914;\2_&#26989;&#21209;&#23455;&#26045;\2014&#31532;&#65297;&#22238;&#29256;\&#36865;&#20184;&#29992;\20150209_&#20419;&#36914;&#26989;&#21209;&#23455;&#26045;&#12456;&#12463;&#12475;&#12523;&#27096;&#24335;&#12469;&#12531;&#12503;&#12523;&#21069;&#25173;&#2896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jica365-my.sharepoint.com/personal/onedrive-opesupportdept_jica_go_jp/Documents/330_&#35519;&#36948;&#12539;&#27966;&#36963;&#26989;&#21209;&#37096;/2_&#37096;&#20869;&#20840;&#21729;/300_&#22865;&#32004;&#31532;&#19968;&#35506;/03_&#26696;&#20214;&#20849;&#36890;&#20107;&#38917;/02_&#21046;&#24230;&#35373;&#35336;/11_&#32076;&#29702;&#20966;&#29702;&#12460;&#12452;&#12489;&#12521;&#12452;&#12531;&#25913;&#35330;/&#12304;&#25913;&#35330;&#20316;&#26989;&#20013;&#12305;&#32076;&#29702;&#20966;&#29702;&#12460;&#12452;&#12489;&#12521;&#12452;&#12531;/1220&#20197;&#38477;&#12398;&#20462;&#27491;/seisan_04-20_202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jica365.sharepoint.com/Users/maeka/OneDrive/&#12487;&#12473;&#12463;&#12488;&#12483;&#12503;/&#20181;&#20107;/&#31934;&#31639;&#22577;&#21578;&#26360;&#27096;&#24335;/&#31934;&#31639;&#22577;&#21578;&#26360;&#27096;&#24335;&#65288;QCBS&#26041;&#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affd\shared\330_&#35519;&#36948;&#12539;&#27966;&#36963;&#26989;&#21209;&#37096;\2_&#37096;&#20869;&#20840;&#21729;\300_&#22865;&#32004;&#31532;&#19968;&#35506;\00_&#35506;&#23554;&#29992;\02_&#35506;&#21729;&#12501;&#12457;&#12523;&#12480;\&#9733;&#23567;&#33733;\&#9314;&#22793;&#26356;&#22865;&#32004;&#37329;&#38989;&#20869;&#35379;&#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ica365.sharepoint.com/Users/26526/Documents/13%20&#12496;&#12531;&#12464;&#12521;&#27700;&#36039;&#28304;&#65288;&#32068;&#32340;&#32946;&#25104;&#65289;/2012&#26989;&#21209;&#23455;&#26045;&#65288;&#25216;&#12503;&#12525;&#65289;&#35211;&#31309;&#12481;&#12455;&#12483;&#12463;&#12471;&#12540;&#1248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ica365-my.sharepoint.com/Users/32451/Documents/&#12510;&#12491;&#12517;&#12450;&#12523;&#29677;&#38306;&#36899;/&#25171;&#21512;&#31807;&#23450;&#22411;&#21270;rev/seisan_guideline_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jica365.sharepoint.com/DOCUME~1/a05127/LOCALS~1/Temp/notesFFF692/2008&#26989;&#21209;&#23455;&#26045;&#65288;&#25216;&#12503;&#12525;&#65289;&#35211;&#31309;&#20869;&#3537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https:\www.jica.go.jp\announce\manual\guideline\consultant\ku57pq00001mkfv1-att\2_&#26032;&#26360;&#24335;&#12377;&#12409;&#12390;&#12398;&#12473;&#12461;&#12540;&#12512;\2_&#20013;&#23567;&#25903;&#25588;&#65288;&#23455;&#35388;&#12539;&#26696;&#20214;&#21270;&#65289;\2_&#26989;&#21209;&#23455;&#26045;\&#26368;&#26032;&#29256;\20141113_&#20013;&#23567;&#26989;&#21209;&#23455;&#26045;&#12456;&#12463;&#12475;&#12523;&#27096;&#24335;&#12469;&#12531;&#12503;&#12523;&#21069;&#25173;&#2637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https:\www.jica.go.jp\announce\manual\guideline\consultant\ku57pq00001mkfv1-att\2_&#26032;&#26360;&#24335;&#12377;&#12409;&#12390;&#12398;&#12473;&#12461;&#12540;&#12512;\1_&#20419;&#36914;\1_&#35211;&#31309;\&#31532;&#65299;&#22238;&#12304;2014&#31532;&#65297;&#22238;&#12305;&#20197;&#38477;\&#20419;&#36914;&#35352;&#36617;&#20363;_&#9679;&#27096;&#24335;1.2._&#35211;&#31309;&#37329;&#38989;&#20869;&#35379;&#26360;&#12539;&#20869;&#35379;&#26126;&#32048;&#26360;11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ica365-my.sharepoint.com/Users/32255/Desktop/&#21512;&#29702;&#30340;&#37197;&#24942;&#36027;&#29992;/&#26087;GL_&#22865;&#32004;&#37329;&#38989;&#20869;&#35379;&#26360;&#12288;&#12288;contract_ex03-01_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ok-igyoum-ns01\share\&#21942;&#26989;\B&#65294;JICA&#31934;&#31639;&#26360;FILE\12_&#20181;&#20999;&#32025;&#12539;&#21488;&#32025;&#12539;&#20986;&#32013;&#31807;\&#65299;&#65294;&#20986;&#32013;&#31807;\H21&#24180;&#24230;\&#12514;&#12523;&#12487;&#12451;&#12502;&#22269;&#19979;&#27700;&#20966;&#29702;&#25216;&#12503;&#12525;&#9313;\&#20986;&#32013;&#31807;&#12514;&#12523;&#12487;&#12451;&#12502;&#22269;&#19979;&#27700;&#20966;&#29702;&#25216;&#12503;&#12525;&#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修正履歴"/>
      <sheetName val="入力方法(1)"/>
      <sheetName val="修正"/>
      <sheetName val="入力方法"/>
      <sheetName val="①入力シート"/>
      <sheetName val="②従事者明細"/>
      <sheetName val="③契約金額"/>
      <sheetName val="様式1（契約金額精算報告書の提出）"/>
      <sheetName val="様式2（契約金額精算報告書）"/>
      <sheetName val="様式3（チェックリスト）"/>
      <sheetName val="様式4（内訳書）"/>
      <sheetName val="様式5（流用計算書 ）"/>
      <sheetName val="様式5-1（打合簿あり流用明細）"/>
      <sheetName val="様式5-2（打合簿なし流用明細）"/>
      <sheetName val="様式6（業務従事者）"/>
      <sheetName val="様式7　従事計画・実績表 (解説入り)"/>
      <sheetName val="様式7従事計画・実績表 (解説入り)o"/>
      <sheetName val="様式7（従事計画・実績表 (解説無し)入力用）"/>
      <sheetName val="従事計画・実績表の記入方法"/>
      <sheetName val="様式8（直接人件費）様式9（その他原価・一般管理費等）"/>
      <sheetName val="様式10（機材購入・輸送費）"/>
      <sheetName val="様式10別紙（機材等製造労務費明細）"/>
      <sheetName val="様式11（航空賃）"/>
      <sheetName val="様式12（航空賃　証拠書類附属書)"/>
      <sheetName val="様式13（日当・宿泊・内国旅費）"/>
      <sheetName val="様式13（日当宿泊料）"/>
      <sheetName val="様式14（現地活動費明細） (2)"/>
      <sheetName val="様式14（現地活動費）"/>
      <sheetName val="様式15（現地活動費　支出実績総括表）"/>
      <sheetName val="様式16（出納簿）（車）"/>
      <sheetName val="様式16（出納簿）(車) (2)"/>
      <sheetName val="様式16（出納簿）(車) (3)"/>
      <sheetName val="様式16（出納簿）(車) (4)"/>
      <sheetName val="様式16（出納簿）(傭人)"/>
      <sheetName val="様式16（出納簿）(傭人) (2)"/>
      <sheetName val="様式16（出納簿）(傭人) (3)"/>
      <sheetName val="様式16（出納簿）(傭人) (4)"/>
      <sheetName val="様式16（出納簿）(交通)"/>
      <sheetName val="様式16（出納簿）(交通) (2)"/>
      <sheetName val="様式16（出納簿）(交通) (3)"/>
      <sheetName val="様式16（出納簿）(再委託)"/>
      <sheetName val="様式16（出納簿）(再委託) (2)"/>
      <sheetName val="様式16（出納簿）(セミナー)"/>
      <sheetName val="様式17(本邦受入活動費)"/>
      <sheetName val="様式18（管理費）"/>
      <sheetName val="様式19（証書貼付台紙)"/>
      <sheetName val="様式く外部人材関連 "/>
      <sheetName val="様式20業務完了届"/>
      <sheetName val="様式21請求書"/>
      <sheetName val="様式く外部人材履行結果検査調書 "/>
      <sheetName val="様式さ機材等納入結果検査調書"/>
      <sheetName val="仕切紙"/>
      <sheetName val="総括表"/>
      <sheetName val="実施明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月報作成要領（はじめに）"/>
      <sheetName val="月報本紙（入力用） "/>
      <sheetName val="月報本紙(記入例）"/>
      <sheetName val="従事者明細"/>
      <sheetName val="従事計画・実績表 (入力用）"/>
      <sheetName val="従事計画・実績表 (記入例・解説入り)"/>
      <sheetName val="従事計画・実績表の記入方法"/>
      <sheetName val="Sheet1"/>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従事者明細"/>
      <sheetName val=" 表紙"/>
      <sheetName val="様式1"/>
      <sheetName val="様式2_1人件費"/>
      <sheetName val="様式2_2その他原価・一般管理費等"/>
      <sheetName val="様式2_3機材"/>
      <sheetName val="様式2_4旅費"/>
      <sheetName val="様式2_5現地活動費"/>
      <sheetName val="様式2_6本邦受入活動費OR国内研修費&amp;管理費"/>
      <sheetName val="機材様式（別紙明細）"/>
      <sheetName val="業務従事者名簿"/>
      <sheetName val="年度毎内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従事者基礎情報"/>
      <sheetName val="様式４ 内訳書"/>
      <sheetName val="様式５ 流用明細"/>
      <sheetName val="様式６ 直接人件費明細書 "/>
      <sheetName val="様式７ 業務従事者名簿 "/>
      <sheetName val="様式８ その他原価及び管理費等"/>
      <sheetName val="様式９ 航空賃"/>
      <sheetName val="様式10 証拠書類（航空賃）"/>
      <sheetName val="様式11 旅費(その他）"/>
      <sheetName val="様式11 旅費(その他）特例"/>
      <sheetName val="様式12 戦争特約保険料"/>
      <sheetName val="様式13 一般業務費"/>
      <sheetName val="様式14 一般業務費出納簿"/>
      <sheetName val="様式15 定率化"/>
      <sheetName val="様式16 報告書作成費"/>
      <sheetName val="様式17 機材費"/>
      <sheetName val="様式18 再委託費"/>
      <sheetName val="様式19 国内業務費（技術研修費）"/>
      <sheetName val="様式20 国内業務費（招へい費）"/>
      <sheetName val="【参考】様式21 証書添付台紙"/>
      <sheetName val="【参考】様式22 定率化報告"/>
      <sheetName val="様式23"/>
    </sheetNames>
    <sheetDataSet>
      <sheetData sheetId="0"/>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従事者基礎情報"/>
      <sheetName val="様式４ 内訳書"/>
      <sheetName val="様式５ 流用明細"/>
      <sheetName val="様式６ 報酬額確認 "/>
      <sheetName val="様式７ 業務従事者名簿 "/>
      <sheetName val="様式８ 旅費（航空賃、その他）"/>
      <sheetName val="様式８ 旅費（航空賃、その他） (特例）"/>
      <sheetName val="【欠番】様式９ 旅費(その他）"/>
      <sheetName val="様式10 証拠書類（航空賃） "/>
      <sheetName val="様式11　戦争特約保険料"/>
      <sheetName val="様式12 一般業務費"/>
      <sheetName val="様式13一般業務費出納簿 "/>
      <sheetName val="様式14 通訳傭上費・報告書作成費"/>
      <sheetName val="様式15 機材費"/>
      <sheetName val="様式16 再委託費"/>
      <sheetName val="様式17 国内業務費"/>
      <sheetName val="様式18　現地一時隔離関連費"/>
      <sheetName val="様式19　本邦一時隔離関連費 "/>
      <sheetName val="【参考】様式20 証書添付台紙 "/>
      <sheetName val="変更の内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総括表"/>
      <sheetName val="25年度実績"/>
      <sheetName val="26年度上"/>
      <sheetName val="支出明細1"/>
      <sheetName val="支出明細2"/>
      <sheetName val="支出明細3"/>
      <sheetName val="支出明細4"/>
      <sheetName val="支出明細5"/>
      <sheetName val="支出明細6"/>
      <sheetName val="4半期分総表"/>
      <sheetName val="半期毎内訳"/>
      <sheetName val="6旅費"/>
      <sheetName val="旅費精算データ"/>
      <sheetName val="参照"/>
      <sheetName val="様式2_2"/>
      <sheetName val="実施明細"/>
      <sheetName val="単価"/>
      <sheetName val="人件費データ"/>
      <sheetName val="7直接人件費明細"/>
      <sheetName val="8間接原価、一般管理費等"/>
      <sheetName val="様式2_4"/>
      <sheetName val="様式2_5"/>
      <sheetName val="従事者名簿"/>
      <sheetName val="月報データ"/>
      <sheetName val="月報2"/>
      <sheetName val="月報1"/>
      <sheetName val="参考"/>
      <sheetName val="単価・従事者明細"/>
      <sheetName val="入力方法 "/>
      <sheetName val="①入力シート"/>
      <sheetName val="②従事者明細"/>
      <sheetName val="③契約金額"/>
      <sheetName val="⑤前払請求書（様式う）"/>
      <sheetName val="⑥保証書（様式え）"/>
      <sheetName val="⑦各種書類受領書（様式お）"/>
      <sheetName val="⑯部分完了届（様式き）"/>
      <sheetName val="⑧契約金相当額計算書（外部人材）"/>
      <sheetName val="⑩契約金相当額計算書（その他原価、一般管理費等）"/>
      <sheetName val="⑪契約金相当額計算書(機材費）"/>
      <sheetName val="⑫機材等納入結果検査調書（様式さ）"/>
      <sheetName val="⑬契約金相当額計算書（旅費）"/>
      <sheetName val="⑭契約金相当額計算書（再委託・本邦受入・管理費）"/>
      <sheetName val="⒁-部分払金額計算書"/>
      <sheetName val="⑱部分払請求書（様式か）"/>
      <sheetName val="⑳概算払請求書（様式け）"/>
      <sheetName val="⑰従事計画・実績表 (解説無し)入力用"/>
      <sheetName val="第1回部分払い"/>
      <sheetName val="第2回部分払い"/>
      <sheetName val="第3回部分払い"/>
      <sheetName val="⑰従事計画・実績表 (解説入り) "/>
      <sheetName val="従事計画・実績表の記入方法"/>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促進‐④別添"/>
      <sheetName val="促進‐⑨別添１"/>
      <sheetName val="別添２"/>
      <sheetName val="入力シート"/>
      <sheetName val="データ履歴"/>
      <sheetName val="単価・従事者明細"/>
      <sheetName val="コメント"/>
      <sheetName val="様式あ月報1"/>
      <sheetName val="月報2"/>
      <sheetName val="月報3"/>
      <sheetName val="様式7（従事計画表）"/>
      <sheetName val="様式い現地活動費"/>
      <sheetName val="様式う前払請求書"/>
      <sheetName val="別紙前払請求内訳 "/>
      <sheetName val="様式え保証書"/>
      <sheetName val="様式お受領書"/>
      <sheetName val="様式お返却依頼書"/>
      <sheetName val="様式か部分払請求書"/>
      <sheetName val="様式-か 部分払請求内訳"/>
      <sheetName val="様式き部分完了届"/>
      <sheetName val="添付書類１ （外部人材）"/>
      <sheetName val="添付書類１（その他原価、一般管理費等）"/>
      <sheetName val="添付書類１(機材費）"/>
      <sheetName val="添付書類１ （旅費）"/>
      <sheetName val=" 添付書類１（再委託・本邦受入）"/>
      <sheetName val="様式く外部人材関連"/>
      <sheetName val="様式概算払請求書"/>
      <sheetName val="様式-け 概算払請求内訳"/>
      <sheetName val="様式こ精算払請求書"/>
      <sheetName val="様式さ機材等納入結果"/>
      <sheetName val="総括表"/>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従事者基礎情報"/>
      <sheetName val="様式４ 内訳書"/>
      <sheetName val="様式５ 流用明細"/>
      <sheetName val="様式６ 報酬額確認 "/>
      <sheetName val="様式７ 業務従事者名簿 "/>
      <sheetName val="様式８ 旅費（航空賃、その他）"/>
      <sheetName val="様式８ 旅費（航空賃、その他） (特例）"/>
      <sheetName val="【欠番】様式９ 旅費(その他）"/>
      <sheetName val="様式10 証拠書類（航空賃） "/>
      <sheetName val="様式11　戦争特約保険料"/>
      <sheetName val="様式12 一般業務費"/>
      <sheetName val="様式13一般業務費出納簿 "/>
      <sheetName val="様式14 通訳傭上費・報告書作成費"/>
      <sheetName val="様式15 機材費"/>
      <sheetName val="様式16 再委託費"/>
      <sheetName val="様式17 国内業務費"/>
      <sheetName val="様式18　現地一時隔離関連費"/>
      <sheetName val="様式19　本邦一時隔離関連費 "/>
      <sheetName val="【参考】様式20 証書添付台紙 "/>
      <sheetName val="変更の内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従事者基礎情報"/>
      <sheetName val="様式４ 内訳書"/>
      <sheetName val="様式５ 流用明細"/>
      <sheetName val="様式６ 報酬額確認 "/>
      <sheetName val="様式７ 業務従事者名簿 "/>
      <sheetName val="様式８ 航空賃"/>
      <sheetName val="様式９ 旅費(その他）"/>
      <sheetName val="様式10 合意単価適用分"/>
      <sheetName val="様式11 一般業務費"/>
      <sheetName val="様式12 一般業務費出納簿"/>
      <sheetName val="様式13 機材費"/>
      <sheetName val="様式14 再委託費"/>
      <sheetName val="様式15 国内業務費"/>
      <sheetName val="様式16 その他の直接経費"/>
      <sheetName val="【参考様式】証拠書類（航空賃）"/>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用方法"/>
      <sheetName val="入力用"/>
      <sheetName val="附属書Ⅲ"/>
      <sheetName val="報酬"/>
      <sheetName val="航空賃"/>
      <sheetName val="旅費(その他)"/>
      <sheetName val="一般業務費・機材費・再委託費"/>
      <sheetName val="データ"/>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金額"/>
      <sheetName val="調査旅費 "/>
      <sheetName val="一般業務費（１）"/>
      <sheetName val="一般業務費（２）"/>
      <sheetName val="供与機材"/>
      <sheetName val="携行機材"/>
      <sheetName val="その他の機材"/>
      <sheetName val="報告書"/>
      <sheetName val="ローカル委託"/>
      <sheetName val="工事費・国別研修"/>
      <sheetName val="保険料・会議費"/>
      <sheetName val="直接人件費"/>
      <sheetName val="間接費"/>
      <sheetName val="機材購入費別紙明細"/>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修正履歴"/>
      <sheetName val="入力方法(1)"/>
      <sheetName val="修正"/>
      <sheetName val="入力方法"/>
      <sheetName val="①入力シート"/>
      <sheetName val="②従事者明細"/>
      <sheetName val="③契約金額"/>
      <sheetName val="様式1（契約金額精算報告書の提出）"/>
      <sheetName val="様式2（契約金額精算報告書）"/>
      <sheetName val="様式3（チェックリスト）"/>
      <sheetName val="様式4（内訳書）"/>
      <sheetName val="様式5（流用計算書 ）"/>
      <sheetName val="様式5-1（打合簿あり流用明細）"/>
      <sheetName val="様式5-2（打合簿なし流用明細）"/>
      <sheetName val="様式6（業務従事者）"/>
      <sheetName val="様式7　従事計画・実績表 (解説入り)"/>
      <sheetName val="様式7従事計画・実績表 (解説入り)o"/>
      <sheetName val="様式7（従事計画・実績表 (解説無し)入力用）"/>
      <sheetName val="従事計画・実績表の記入方法"/>
      <sheetName val="様式8（直接人件費）様式9（その他原価・一般管理費等）"/>
      <sheetName val="様式10（機材購入・輸送費）"/>
      <sheetName val="様式10別紙（機材等製造労務費明細）"/>
      <sheetName val="様式11（航空賃）"/>
      <sheetName val="様式12（航空賃　証拠書類附属書)"/>
      <sheetName val="様式13（日当・宿泊・内国旅費）"/>
      <sheetName val="様式13（日当宿泊料）"/>
      <sheetName val="様式14（現地活動費明細） (2)"/>
      <sheetName val="様式14（現地活動費）"/>
      <sheetName val="様式15（現地活動費　支出実績総括表）"/>
      <sheetName val="様式16（出納簿）（車）"/>
      <sheetName val="様式16（出納簿）(車) (2)"/>
      <sheetName val="様式16（出納簿）(車) (3)"/>
      <sheetName val="様式16（出納簿）(車) (4)"/>
      <sheetName val="様式16（出納簿）(交通)"/>
      <sheetName val="様式16（出納簿）(傭人)"/>
      <sheetName val="様式16（出納簿）(傭人) (2)"/>
      <sheetName val="様式16（出納簿）(傭人) (3)"/>
      <sheetName val="様式16（出納簿）(傭人) (4)"/>
      <sheetName val="様式16（出納簿）(交通) (2)"/>
      <sheetName val="様式16（出納簿）(交通) (3)"/>
      <sheetName val="様式16（出納簿）(再委託)"/>
      <sheetName val="様式16（出納簿）(再委託) (2)"/>
      <sheetName val="様式16（出納簿）(セミナー)"/>
      <sheetName val="様式17(本邦受入活動費)"/>
      <sheetName val="様式18（管理費）"/>
      <sheetName val="様式19（証書貼付台紙)"/>
      <sheetName val="様式く外部人材関連 "/>
      <sheetName val="様式20業務完了届"/>
      <sheetName val="様式21請求書"/>
      <sheetName val="様式く外部人材履行結果検査調書 "/>
      <sheetName val="様式さ機材等納入結果検査調書"/>
      <sheetName val="様式-お　受領書"/>
      <sheetName val="仕切紙"/>
      <sheetName val="総括表"/>
      <sheetName val="実施明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金額"/>
      <sheetName val="調査旅費 "/>
      <sheetName val="一般業務費（１）"/>
      <sheetName val="一般業務費（２）"/>
      <sheetName val="供与機材"/>
      <sheetName val="携行機材"/>
      <sheetName val="その他の機材"/>
      <sheetName val="報告書"/>
      <sheetName val="ローカル委託"/>
      <sheetName val="工事費・国別研修"/>
      <sheetName val="保険料・会議費"/>
      <sheetName val="直接人件費"/>
      <sheetName val="間接費"/>
      <sheetName val="機材購入費別紙明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実証‐④別添"/>
      <sheetName val="実証‐⑨別添１"/>
      <sheetName val="別添２"/>
      <sheetName val="入力シート"/>
      <sheetName val="データ履歴"/>
      <sheetName val="単価・従事者明細"/>
      <sheetName val="コメント"/>
      <sheetName val="月報1"/>
      <sheetName val="月報2"/>
      <sheetName val="月報3"/>
      <sheetName val="様式7（従事計画表）"/>
      <sheetName val="様式う前払請求書"/>
      <sheetName val="別紙前払請求内訳 "/>
      <sheetName val="様式え保証書"/>
      <sheetName val="様式お受領書"/>
      <sheetName val="様式か部分払請求書"/>
      <sheetName val="様式-か 部分払請求内訳"/>
      <sheetName val="様式き部分完了届"/>
      <sheetName val="添付書類１ （外部人材）"/>
      <sheetName val="添付書類１（その他原価、一般管理費等）"/>
      <sheetName val="添付書類１(機材費）"/>
      <sheetName val="添付書類１ （旅費）"/>
      <sheetName val=" 添付書類１（再委託・本邦受入）"/>
      <sheetName val="様式く外部人材関連"/>
      <sheetName val="様式概算払請求書"/>
      <sheetName val="様式-け 概算払請求内訳"/>
      <sheetName val="様式こ精算払請求書"/>
      <sheetName val="様式さ機材等納入結果"/>
      <sheetName val="総括表"/>
      <sheetName val="Sheet1"/>
      <sheetName val="国別研修費（様式21）"/>
      <sheetName val="入力方法 "/>
      <sheetName val="①入力シート"/>
      <sheetName val="②従事者明細"/>
      <sheetName val="③契約金額"/>
      <sheetName val="⑤前払請求書（様式う）"/>
      <sheetName val="⑥保証書（様式え）"/>
      <sheetName val="⑦各種書類受領書（様式お）"/>
      <sheetName val="⑯部分完了届（様式き）"/>
      <sheetName val="⑧契約金相当額計算書（外部人材）"/>
      <sheetName val="⑩契約金相当額計算書（その他原価、一般管理費等）"/>
      <sheetName val="⑪契約金相当額計算書(機材費）"/>
      <sheetName val="⑫機材等納入結果検査調書（様式さ）"/>
      <sheetName val="⑬契約金相当額計算書（旅費）"/>
      <sheetName val="⑭契約金相当額計算書（再委託・本邦受入・管理費）"/>
      <sheetName val="⒁-部分払金額計算書"/>
      <sheetName val="⑱部分払請求書（様式か）"/>
      <sheetName val="⑳概算払請求書（様式け）"/>
      <sheetName val="⑰従事計画・実績表 (解説無し)入力用"/>
      <sheetName val="第1回部分払い"/>
      <sheetName val="第2回部分払い"/>
      <sheetName val="第3回部分払い"/>
      <sheetName val="⑰従事計画・実績表 (解説入り) "/>
      <sheetName val="従事計画・実績表の記入方法"/>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従事者明細"/>
      <sheetName val=" 表紙"/>
      <sheetName val="様式1"/>
      <sheetName val="様式2_1人件費"/>
      <sheetName val="様式2_2その他原価・一般管理費"/>
      <sheetName val="様式2_3機材"/>
      <sheetName val="様式2_4旅費"/>
      <sheetName val="様式2_5現地活動費"/>
      <sheetName val="様式2_6本邦受入活動費"/>
      <sheetName val="機材様式（別紙明細）"/>
      <sheetName val="業務従事者名簿"/>
      <sheetName val="年度毎内訳"/>
      <sheetName val="Sheet2"/>
      <sheetName val="入力方法 "/>
      <sheetName val="①入力シート"/>
      <sheetName val="②従事者明細"/>
      <sheetName val="③契約金額"/>
      <sheetName val="⑤前払請求書（様式う）"/>
      <sheetName val="⑥保証書（様式え）"/>
      <sheetName val="⑦各種書類受領書（様式お）"/>
      <sheetName val="⑯部分完了届（様式き）"/>
      <sheetName val="⑧契約金相当額計算書（外部人材）"/>
      <sheetName val="⑩契約金相当額計算書（その他原価、一般管理費等）"/>
      <sheetName val="⑪契約金相当額計算書(機材費）"/>
      <sheetName val="⑫機材等納入結果検査調書（様式さ）"/>
      <sheetName val="⑬契約金相当額計算書（旅費）"/>
      <sheetName val="⑭契約金相当額計算書（再委託・本邦受入・管理費）"/>
      <sheetName val="⒁-部分払金額計算書"/>
      <sheetName val="⑱部分払請求書（様式か）"/>
      <sheetName val="⑳概算払請求書（様式け）"/>
      <sheetName val="⑰従事計画・実績表 (解説無し)入力用"/>
      <sheetName val="第1回部分払い"/>
      <sheetName val="第2回部分払い"/>
      <sheetName val="第3回部分払い"/>
      <sheetName val="⑰従事計画・実績表 (解説入り) "/>
      <sheetName val="従事計画・実績表の記入方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金額内訳書"/>
      <sheetName val="最終見積書表紙"/>
      <sheetName val="最終見積金額内訳書"/>
      <sheetName val="契約金額内訳書"/>
      <sheetName val="旅費（航空賃＋その他）"/>
      <sheetName val="海外活動費 "/>
      <sheetName val="国内活動費"/>
      <sheetName val="直接人件費"/>
      <sheetName val="設備・機材費"/>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 val="基本"/>
      <sheetName val="傭人費"/>
      <sheetName val="機材保守・管理費"/>
      <sheetName val="消耗品費"/>
      <sheetName val="旅費・交通費"/>
      <sheetName val="通信運搬費"/>
      <sheetName val="資料等作成費"/>
      <sheetName val="借料損料"/>
      <sheetName val="雑費"/>
      <sheetName val="供与機材購入費"/>
      <sheetName val="供与機材輸送費"/>
      <sheetName val="その他の機材輸送費"/>
      <sheetName val="報告書"/>
      <sheetName val="報告書 (他)"/>
      <sheetName val="ローカルコンサルタント契約"/>
      <sheetName val="諸謝金"/>
      <sheetName val="研修実施諸費"/>
      <sheetName val="研修同行者旅費"/>
      <sheetName val="受入先業務諸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9DEB6-DFB4-44E6-B86E-01EF9A1614C1}">
  <sheetPr codeName="Sheet1">
    <tabColor rgb="FFFFC000"/>
  </sheetPr>
  <dimension ref="A1:AS39"/>
  <sheetViews>
    <sheetView showGridLines="0" view="pageBreakPreview" zoomScaleNormal="100" zoomScaleSheetLayoutView="100" workbookViewId="0">
      <selection activeCell="AI23" sqref="AI23"/>
    </sheetView>
  </sheetViews>
  <sheetFormatPr defaultColWidth="9" defaultRowHeight="14.25"/>
  <cols>
    <col min="1" max="1" width="3.625" style="4" customWidth="1"/>
    <col min="2" max="5" width="4" style="4" customWidth="1"/>
    <col min="6" max="6" width="4" style="22" customWidth="1"/>
    <col min="7" max="7" width="3.125" style="4" customWidth="1"/>
    <col min="8" max="12" width="4" style="4" customWidth="1"/>
    <col min="13" max="13" width="3.125" style="4" customWidth="1"/>
    <col min="14" max="18" width="4" style="4" customWidth="1"/>
    <col min="19" max="19" width="3.125" style="4" customWidth="1"/>
    <col min="20" max="24" width="4" style="4" customWidth="1"/>
    <col min="25" max="25" width="3.125" style="4" customWidth="1"/>
    <col min="26" max="30" width="4" style="4" customWidth="1"/>
    <col min="31" max="33" width="3.125" style="4" customWidth="1"/>
    <col min="34" max="44" width="3.625" style="4" customWidth="1"/>
    <col min="45" max="45" width="3.125" style="4" customWidth="1"/>
    <col min="46" max="16384" width="9" style="4"/>
  </cols>
  <sheetData>
    <row r="1" spans="1:45" ht="38.25" customHeight="1">
      <c r="A1" s="21" t="s">
        <v>0</v>
      </c>
      <c r="AE1" s="85" t="str">
        <f>☆はじめに入力してください!F1</f>
        <v>一般契約2026年1月版v.0.2</v>
      </c>
      <c r="AF1" s="23"/>
    </row>
    <row r="2" spans="1:45">
      <c r="A2" s="23"/>
      <c r="B2" s="23"/>
      <c r="AE2" s="23"/>
      <c r="AF2" s="23"/>
      <c r="AG2" s="23"/>
    </row>
    <row r="3" spans="1:45" ht="14.25" customHeight="1">
      <c r="A3" s="23" t="s">
        <v>1</v>
      </c>
      <c r="B3" s="23" t="s">
        <v>2</v>
      </c>
      <c r="AE3" s="23"/>
      <c r="AF3" s="23"/>
    </row>
    <row r="4" spans="1:45">
      <c r="A4" s="23"/>
      <c r="B4" s="23" t="s">
        <v>3</v>
      </c>
      <c r="AE4" s="23"/>
      <c r="AF4" s="23"/>
    </row>
    <row r="5" spans="1:45" ht="14.25" customHeight="1">
      <c r="A5" s="23"/>
      <c r="B5" s="23" t="s">
        <v>4</v>
      </c>
      <c r="AE5" s="23"/>
      <c r="AF5" s="23"/>
    </row>
    <row r="6" spans="1:45" ht="13.9" customHeight="1">
      <c r="A6" s="23"/>
      <c r="B6" s="23" t="s">
        <v>5</v>
      </c>
      <c r="AE6" s="23"/>
      <c r="AF6" s="23"/>
    </row>
    <row r="7" spans="1:45" ht="13.15" customHeight="1">
      <c r="A7" s="23"/>
      <c r="B7" s="132" t="s">
        <v>6</v>
      </c>
      <c r="AE7" s="23"/>
      <c r="AF7" s="23"/>
    </row>
    <row r="8" spans="1:45" ht="9" customHeight="1">
      <c r="A8" s="23"/>
      <c r="B8" s="23"/>
      <c r="AE8" s="23"/>
      <c r="AF8" s="23"/>
    </row>
    <row r="9" spans="1:45" ht="9" customHeight="1">
      <c r="A9" s="23"/>
      <c r="B9" s="182">
        <v>0</v>
      </c>
      <c r="C9" s="183"/>
      <c r="D9" s="183"/>
      <c r="E9" s="183"/>
      <c r="F9" s="184"/>
      <c r="H9" s="182">
        <v>1</v>
      </c>
      <c r="I9" s="183"/>
      <c r="J9" s="183"/>
      <c r="K9" s="183"/>
      <c r="L9" s="184"/>
      <c r="N9" s="164">
        <v>2</v>
      </c>
      <c r="O9" s="165"/>
      <c r="P9" s="165"/>
      <c r="Q9" s="165"/>
      <c r="R9" s="166"/>
      <c r="T9" s="164">
        <v>3</v>
      </c>
      <c r="U9" s="165"/>
      <c r="V9" s="165"/>
      <c r="W9" s="165"/>
      <c r="X9" s="166"/>
      <c r="Y9" s="130"/>
      <c r="Z9" s="170">
        <v>4</v>
      </c>
      <c r="AA9" s="171"/>
      <c r="AB9" s="171"/>
      <c r="AC9" s="171"/>
      <c r="AD9" s="172"/>
      <c r="AJ9" s="26"/>
      <c r="AK9" s="26"/>
      <c r="AL9" s="26"/>
      <c r="AM9" s="26"/>
      <c r="AS9" s="24"/>
    </row>
    <row r="10" spans="1:45" ht="9" customHeight="1">
      <c r="A10" s="23"/>
      <c r="B10" s="185"/>
      <c r="C10" s="186"/>
      <c r="D10" s="186"/>
      <c r="E10" s="186"/>
      <c r="F10" s="187"/>
      <c r="H10" s="185"/>
      <c r="I10" s="186"/>
      <c r="J10" s="186"/>
      <c r="K10" s="186"/>
      <c r="L10" s="187"/>
      <c r="N10" s="167"/>
      <c r="O10" s="168"/>
      <c r="P10" s="168"/>
      <c r="Q10" s="168"/>
      <c r="R10" s="169"/>
      <c r="T10" s="167"/>
      <c r="U10" s="168"/>
      <c r="V10" s="168"/>
      <c r="W10" s="168"/>
      <c r="X10" s="169"/>
      <c r="Y10" s="130"/>
      <c r="Z10" s="173"/>
      <c r="AA10" s="174"/>
      <c r="AB10" s="174"/>
      <c r="AC10" s="174"/>
      <c r="AD10" s="175"/>
      <c r="AJ10" s="26"/>
      <c r="AK10" s="26"/>
      <c r="AL10" s="26"/>
      <c r="AM10" s="26"/>
      <c r="AS10" s="24"/>
    </row>
    <row r="11" spans="1:45" ht="9" customHeight="1">
      <c r="A11" s="23"/>
      <c r="B11" s="176" t="s">
        <v>7</v>
      </c>
      <c r="C11" s="177"/>
      <c r="D11" s="177"/>
      <c r="E11" s="177"/>
      <c r="F11" s="178"/>
      <c r="H11" s="176" t="s">
        <v>8</v>
      </c>
      <c r="I11" s="177"/>
      <c r="J11" s="177"/>
      <c r="K11" s="177"/>
      <c r="L11" s="178"/>
      <c r="N11" s="176" t="s">
        <v>9</v>
      </c>
      <c r="O11" s="177"/>
      <c r="P11" s="177"/>
      <c r="Q11" s="177"/>
      <c r="R11" s="178"/>
      <c r="T11" s="176" t="s">
        <v>10</v>
      </c>
      <c r="U11" s="177"/>
      <c r="V11" s="177"/>
      <c r="W11" s="177"/>
      <c r="X11" s="178"/>
      <c r="Y11" s="87"/>
      <c r="Z11" s="176" t="s">
        <v>11</v>
      </c>
      <c r="AA11" s="177"/>
      <c r="AB11" s="177"/>
      <c r="AC11" s="177"/>
      <c r="AD11" s="178"/>
      <c r="AJ11" s="86"/>
      <c r="AK11" s="86"/>
      <c r="AL11" s="86"/>
      <c r="AM11" s="86"/>
    </row>
    <row r="12" spans="1:45" ht="9" customHeight="1">
      <c r="A12" s="23"/>
      <c r="B12" s="176"/>
      <c r="C12" s="177"/>
      <c r="D12" s="177"/>
      <c r="E12" s="177"/>
      <c r="F12" s="178"/>
      <c r="H12" s="176"/>
      <c r="I12" s="177"/>
      <c r="J12" s="177"/>
      <c r="K12" s="177"/>
      <c r="L12" s="178"/>
      <c r="N12" s="176"/>
      <c r="O12" s="177"/>
      <c r="P12" s="177"/>
      <c r="Q12" s="177"/>
      <c r="R12" s="178"/>
      <c r="T12" s="176"/>
      <c r="U12" s="177"/>
      <c r="V12" s="177"/>
      <c r="W12" s="177"/>
      <c r="X12" s="178"/>
      <c r="Y12" s="87"/>
      <c r="Z12" s="176"/>
      <c r="AA12" s="177"/>
      <c r="AB12" s="177"/>
      <c r="AC12" s="177"/>
      <c r="AD12" s="178"/>
      <c r="AI12" s="22"/>
      <c r="AJ12" s="87"/>
      <c r="AK12" s="87"/>
      <c r="AL12" s="87"/>
      <c r="AM12" s="87"/>
      <c r="AN12" s="25"/>
      <c r="AS12" s="25"/>
    </row>
    <row r="13" spans="1:45" ht="9" customHeight="1">
      <c r="A13" s="23"/>
      <c r="B13" s="176"/>
      <c r="C13" s="177"/>
      <c r="D13" s="177"/>
      <c r="E13" s="177"/>
      <c r="F13" s="178"/>
      <c r="H13" s="176"/>
      <c r="I13" s="177"/>
      <c r="J13" s="177"/>
      <c r="K13" s="177"/>
      <c r="L13" s="178"/>
      <c r="N13" s="176"/>
      <c r="O13" s="177"/>
      <c r="P13" s="177"/>
      <c r="Q13" s="177"/>
      <c r="R13" s="178"/>
      <c r="T13" s="176"/>
      <c r="U13" s="177"/>
      <c r="V13" s="177"/>
      <c r="W13" s="177"/>
      <c r="X13" s="178"/>
      <c r="Y13" s="87"/>
      <c r="Z13" s="176"/>
      <c r="AA13" s="177"/>
      <c r="AB13" s="177"/>
      <c r="AC13" s="177"/>
      <c r="AD13" s="178"/>
      <c r="AI13" s="22"/>
      <c r="AJ13" s="87"/>
      <c r="AK13" s="87"/>
      <c r="AL13" s="87"/>
      <c r="AM13" s="87"/>
      <c r="AN13" s="25"/>
      <c r="AS13" s="25"/>
    </row>
    <row r="14" spans="1:45" ht="9" customHeight="1">
      <c r="A14" s="23"/>
      <c r="B14" s="176"/>
      <c r="C14" s="177"/>
      <c r="D14" s="177"/>
      <c r="E14" s="177"/>
      <c r="F14" s="178"/>
      <c r="G14" s="4" t="s">
        <v>12</v>
      </c>
      <c r="H14" s="176"/>
      <c r="I14" s="177"/>
      <c r="J14" s="177"/>
      <c r="K14" s="177"/>
      <c r="L14" s="178"/>
      <c r="M14" s="4" t="s">
        <v>12</v>
      </c>
      <c r="N14" s="176"/>
      <c r="O14" s="177"/>
      <c r="P14" s="177"/>
      <c r="Q14" s="177"/>
      <c r="R14" s="178"/>
      <c r="S14" s="4" t="s">
        <v>12</v>
      </c>
      <c r="T14" s="176"/>
      <c r="U14" s="177"/>
      <c r="V14" s="177"/>
      <c r="W14" s="177"/>
      <c r="X14" s="178"/>
      <c r="Y14" s="87"/>
      <c r="Z14" s="176"/>
      <c r="AA14" s="177"/>
      <c r="AB14" s="177"/>
      <c r="AC14" s="177"/>
      <c r="AD14" s="178"/>
      <c r="AI14" s="22"/>
      <c r="AJ14" s="87"/>
      <c r="AK14" s="87"/>
      <c r="AL14" s="87"/>
      <c r="AM14" s="87"/>
      <c r="AN14" s="25"/>
      <c r="AS14" s="25"/>
    </row>
    <row r="15" spans="1:45" ht="9" customHeight="1">
      <c r="A15" s="23"/>
      <c r="B15" s="176"/>
      <c r="C15" s="177"/>
      <c r="D15" s="177"/>
      <c r="E15" s="177"/>
      <c r="F15" s="178"/>
      <c r="H15" s="176"/>
      <c r="I15" s="177"/>
      <c r="J15" s="177"/>
      <c r="K15" s="177"/>
      <c r="L15" s="178"/>
      <c r="N15" s="176"/>
      <c r="O15" s="177"/>
      <c r="P15" s="177"/>
      <c r="Q15" s="177"/>
      <c r="R15" s="178"/>
      <c r="T15" s="176"/>
      <c r="U15" s="177"/>
      <c r="V15" s="177"/>
      <c r="W15" s="177"/>
      <c r="X15" s="178"/>
      <c r="Y15" s="87"/>
      <c r="Z15" s="176"/>
      <c r="AA15" s="177"/>
      <c r="AB15" s="177"/>
      <c r="AC15" s="177"/>
      <c r="AD15" s="178"/>
      <c r="AI15" s="22"/>
      <c r="AJ15" s="87"/>
      <c r="AK15" s="87"/>
      <c r="AL15" s="87"/>
      <c r="AM15" s="87"/>
      <c r="AN15" s="25"/>
      <c r="AS15" s="25"/>
    </row>
    <row r="16" spans="1:45" ht="9" customHeight="1">
      <c r="A16" s="23"/>
      <c r="B16" s="176"/>
      <c r="C16" s="177"/>
      <c r="D16" s="177"/>
      <c r="E16" s="177"/>
      <c r="F16" s="178"/>
      <c r="H16" s="176"/>
      <c r="I16" s="177"/>
      <c r="J16" s="177"/>
      <c r="K16" s="177"/>
      <c r="L16" s="178"/>
      <c r="N16" s="176"/>
      <c r="O16" s="177"/>
      <c r="P16" s="177"/>
      <c r="Q16" s="177"/>
      <c r="R16" s="178"/>
      <c r="T16" s="176"/>
      <c r="U16" s="177"/>
      <c r="V16" s="177"/>
      <c r="W16" s="177"/>
      <c r="X16" s="178"/>
      <c r="Y16" s="87"/>
      <c r="Z16" s="176"/>
      <c r="AA16" s="177"/>
      <c r="AB16" s="177"/>
      <c r="AC16" s="177"/>
      <c r="AD16" s="178"/>
      <c r="AI16" s="22"/>
      <c r="AJ16" s="87"/>
      <c r="AK16" s="87"/>
      <c r="AL16" s="87"/>
      <c r="AM16" s="87"/>
      <c r="AN16" s="25"/>
      <c r="AS16" s="25"/>
    </row>
    <row r="17" spans="1:32" ht="9" customHeight="1">
      <c r="A17" s="23"/>
      <c r="B17" s="176"/>
      <c r="C17" s="177"/>
      <c r="D17" s="177"/>
      <c r="E17" s="177"/>
      <c r="F17" s="178"/>
      <c r="H17" s="176"/>
      <c r="I17" s="177"/>
      <c r="J17" s="177"/>
      <c r="K17" s="177"/>
      <c r="L17" s="178"/>
      <c r="N17" s="176"/>
      <c r="O17" s="177"/>
      <c r="P17" s="177"/>
      <c r="Q17" s="177"/>
      <c r="R17" s="178"/>
      <c r="T17" s="176"/>
      <c r="U17" s="177"/>
      <c r="V17" s="177"/>
      <c r="W17" s="177"/>
      <c r="X17" s="178"/>
      <c r="Y17" s="87"/>
      <c r="Z17" s="176"/>
      <c r="AA17" s="177"/>
      <c r="AB17" s="177"/>
      <c r="AC17" s="177"/>
      <c r="AD17" s="178"/>
    </row>
    <row r="18" spans="1:32" ht="9" customHeight="1">
      <c r="A18" s="23"/>
      <c r="B18" s="176"/>
      <c r="C18" s="177"/>
      <c r="D18" s="177"/>
      <c r="E18" s="177"/>
      <c r="F18" s="178"/>
      <c r="H18" s="176"/>
      <c r="I18" s="177"/>
      <c r="J18" s="177"/>
      <c r="K18" s="177"/>
      <c r="L18" s="178"/>
      <c r="N18" s="176"/>
      <c r="O18" s="177"/>
      <c r="P18" s="177"/>
      <c r="Q18" s="177"/>
      <c r="R18" s="178"/>
      <c r="T18" s="176"/>
      <c r="U18" s="177"/>
      <c r="V18" s="177"/>
      <c r="W18" s="177"/>
      <c r="X18" s="178"/>
      <c r="Y18" s="87"/>
      <c r="Z18" s="176"/>
      <c r="AA18" s="177"/>
      <c r="AB18" s="177"/>
      <c r="AC18" s="177"/>
      <c r="AD18" s="178"/>
    </row>
    <row r="19" spans="1:32" ht="9" customHeight="1">
      <c r="A19" s="23"/>
      <c r="B19" s="179"/>
      <c r="C19" s="180"/>
      <c r="D19" s="180"/>
      <c r="E19" s="180"/>
      <c r="F19" s="181"/>
      <c r="H19" s="179"/>
      <c r="I19" s="180"/>
      <c r="J19" s="180"/>
      <c r="K19" s="180"/>
      <c r="L19" s="181"/>
      <c r="N19" s="179"/>
      <c r="O19" s="180"/>
      <c r="P19" s="180"/>
      <c r="Q19" s="180"/>
      <c r="R19" s="181"/>
      <c r="T19" s="179"/>
      <c r="U19" s="180"/>
      <c r="V19" s="180"/>
      <c r="W19" s="180"/>
      <c r="X19" s="181"/>
      <c r="Y19" s="87"/>
      <c r="Z19" s="179"/>
      <c r="AA19" s="180"/>
      <c r="AB19" s="180"/>
      <c r="AC19" s="180"/>
      <c r="AD19" s="181"/>
    </row>
    <row r="20" spans="1:32" ht="9" customHeight="1">
      <c r="A20" s="23"/>
      <c r="B20" s="23"/>
      <c r="AE20" s="23"/>
      <c r="AF20" s="23"/>
    </row>
    <row r="21" spans="1:32" ht="9" customHeight="1">
      <c r="A21" s="23"/>
      <c r="B21" s="23"/>
      <c r="AE21" s="23"/>
      <c r="AF21" s="23"/>
    </row>
    <row r="22" spans="1:32" ht="14.25" customHeight="1">
      <c r="A22" s="23" t="s">
        <v>1</v>
      </c>
      <c r="B22" s="132" t="s">
        <v>13</v>
      </c>
      <c r="AE22" s="23"/>
      <c r="AF22" s="23"/>
    </row>
    <row r="23" spans="1:32" ht="14.25" customHeight="1">
      <c r="A23" s="23"/>
      <c r="B23" s="23"/>
      <c r="AA23" s="26"/>
      <c r="AE23" s="23"/>
      <c r="AF23" s="23"/>
    </row>
    <row r="24" spans="1:32" ht="21" customHeight="1">
      <c r="A24" s="146" t="s">
        <v>1</v>
      </c>
      <c r="B24" s="146" t="s">
        <v>137</v>
      </c>
      <c r="AE24" s="23"/>
      <c r="AF24" s="23"/>
    </row>
    <row r="25" spans="1:32" ht="9" customHeight="1">
      <c r="A25" s="23"/>
      <c r="B25" s="23"/>
      <c r="AE25" s="23"/>
      <c r="AF25" s="23"/>
    </row>
    <row r="26" spans="1:32" ht="12.6" customHeight="1"/>
    <row r="27" spans="1:32" ht="12.6" customHeight="1"/>
    <row r="28" spans="1:32" ht="12.6" customHeight="1"/>
    <row r="29" spans="1:32" ht="12.6" customHeight="1"/>
    <row r="30" spans="1:32" ht="12.6" customHeight="1"/>
    <row r="31" spans="1:32" ht="12.6" customHeight="1"/>
    <row r="32" spans="1:32" ht="12.6" customHeight="1"/>
    <row r="33" ht="14.25" customHeight="1"/>
    <row r="36" ht="14.25" customHeight="1"/>
    <row r="39" ht="14.25" customHeight="1"/>
  </sheetData>
  <mergeCells count="10">
    <mergeCell ref="T9:X10"/>
    <mergeCell ref="Z9:AD10"/>
    <mergeCell ref="T11:X19"/>
    <mergeCell ref="Z11:AD19"/>
    <mergeCell ref="B9:F10"/>
    <mergeCell ref="B11:F19"/>
    <mergeCell ref="H11:L19"/>
    <mergeCell ref="N9:R10"/>
    <mergeCell ref="N11:R19"/>
    <mergeCell ref="H9:L10"/>
  </mergeCells>
  <phoneticPr fontId="10"/>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34167-6679-4D7A-A2F7-BDD97151D6DD}">
  <sheetPr codeName="Sheet2">
    <tabColor rgb="FF7030A0"/>
    <pageSetUpPr fitToPage="1"/>
  </sheetPr>
  <dimension ref="A1:F24"/>
  <sheetViews>
    <sheetView zoomScale="55" zoomScaleNormal="55" zoomScaleSheetLayoutView="115" workbookViewId="0"/>
  </sheetViews>
  <sheetFormatPr defaultColWidth="9" defaultRowHeight="12.75" customHeight="1"/>
  <cols>
    <col min="1" max="2" width="12.125" style="122" customWidth="1"/>
    <col min="3" max="3" width="29.75" style="112" customWidth="1"/>
    <col min="4" max="4" width="147.125" style="122" customWidth="1"/>
    <col min="5" max="5" width="10.5" style="113" customWidth="1"/>
    <col min="6" max="6" width="62.25" style="108" customWidth="1"/>
    <col min="7" max="16384" width="9" style="108"/>
  </cols>
  <sheetData>
    <row r="1" spans="1:6" ht="21" customHeight="1">
      <c r="A1" s="106"/>
      <c r="B1" s="106"/>
      <c r="C1" s="106"/>
      <c r="D1" s="106"/>
      <c r="E1" s="106"/>
      <c r="F1" s="107"/>
    </row>
    <row r="2" spans="1:6" ht="42.75" customHeight="1">
      <c r="A2" s="188" t="s">
        <v>14</v>
      </c>
      <c r="B2" s="189"/>
      <c r="C2" s="189"/>
      <c r="D2" s="189"/>
      <c r="E2" s="189"/>
      <c r="F2" s="190"/>
    </row>
    <row r="3" spans="1:6" ht="45.75" customHeight="1">
      <c r="A3" s="114" t="s">
        <v>15</v>
      </c>
      <c r="B3" s="114" t="s">
        <v>16</v>
      </c>
      <c r="C3" s="114" t="s">
        <v>17</v>
      </c>
      <c r="D3" s="114" t="s">
        <v>18</v>
      </c>
      <c r="E3" s="114" t="s">
        <v>19</v>
      </c>
      <c r="F3" s="114" t="s">
        <v>20</v>
      </c>
    </row>
    <row r="4" spans="1:6" ht="52.5" customHeight="1">
      <c r="A4" s="116" t="s">
        <v>21</v>
      </c>
      <c r="B4" s="115">
        <v>1</v>
      </c>
      <c r="C4" s="115" t="s">
        <v>22</v>
      </c>
      <c r="D4" s="109" t="s">
        <v>23</v>
      </c>
      <c r="E4" s="116" t="s">
        <v>24</v>
      </c>
      <c r="F4" s="110"/>
    </row>
    <row r="5" spans="1:6" ht="52.5" customHeight="1">
      <c r="A5" s="116" t="s">
        <v>21</v>
      </c>
      <c r="B5" s="115">
        <v>2</v>
      </c>
      <c r="C5" s="115" t="s">
        <v>22</v>
      </c>
      <c r="D5" s="109" t="s">
        <v>25</v>
      </c>
      <c r="E5" s="116"/>
      <c r="F5" s="110"/>
    </row>
    <row r="6" spans="1:6" ht="52.5" customHeight="1">
      <c r="A6" s="116" t="s">
        <v>21</v>
      </c>
      <c r="B6" s="115">
        <v>3</v>
      </c>
      <c r="C6" s="115" t="s">
        <v>22</v>
      </c>
      <c r="D6" s="109" t="s">
        <v>26</v>
      </c>
      <c r="E6" s="109"/>
      <c r="F6" s="117"/>
    </row>
    <row r="7" spans="1:6" ht="139.15" customHeight="1">
      <c r="A7" s="116" t="s">
        <v>21</v>
      </c>
      <c r="B7" s="115">
        <v>4</v>
      </c>
      <c r="C7" s="115" t="s">
        <v>22</v>
      </c>
      <c r="D7" s="109" t="s">
        <v>27</v>
      </c>
      <c r="E7" s="109"/>
      <c r="F7" s="110"/>
    </row>
    <row r="8" spans="1:6" ht="105.6" customHeight="1">
      <c r="A8" s="116" t="s">
        <v>21</v>
      </c>
      <c r="B8" s="115">
        <v>5</v>
      </c>
      <c r="C8" s="115" t="s">
        <v>22</v>
      </c>
      <c r="D8" s="118" t="s">
        <v>28</v>
      </c>
      <c r="E8" s="116" t="s">
        <v>24</v>
      </c>
      <c r="F8" s="109" t="s">
        <v>29</v>
      </c>
    </row>
    <row r="9" spans="1:6" ht="88.5" customHeight="1">
      <c r="A9" s="116" t="s">
        <v>21</v>
      </c>
      <c r="B9" s="115">
        <v>6</v>
      </c>
      <c r="C9" s="115" t="s">
        <v>22</v>
      </c>
      <c r="D9" s="109" t="s">
        <v>30</v>
      </c>
      <c r="E9" s="116" t="s">
        <v>24</v>
      </c>
      <c r="F9" s="110"/>
    </row>
    <row r="10" spans="1:6" ht="227.45" customHeight="1">
      <c r="A10" s="116" t="s">
        <v>21</v>
      </c>
      <c r="B10" s="115">
        <v>7</v>
      </c>
      <c r="C10" s="115" t="s">
        <v>22</v>
      </c>
      <c r="D10" s="119" t="s">
        <v>31</v>
      </c>
      <c r="E10" s="109"/>
      <c r="F10" s="117"/>
    </row>
    <row r="11" spans="1:6" ht="91.9" customHeight="1">
      <c r="A11" s="116" t="s">
        <v>21</v>
      </c>
      <c r="B11" s="115">
        <v>8</v>
      </c>
      <c r="C11" s="115" t="s">
        <v>22</v>
      </c>
      <c r="D11" s="109" t="s">
        <v>32</v>
      </c>
      <c r="E11" s="109"/>
      <c r="F11" s="109" t="s">
        <v>33</v>
      </c>
    </row>
    <row r="12" spans="1:6" ht="48.6" customHeight="1">
      <c r="A12" s="116" t="s">
        <v>21</v>
      </c>
      <c r="B12" s="115">
        <v>9</v>
      </c>
      <c r="C12" s="115" t="s">
        <v>22</v>
      </c>
      <c r="D12" s="129" t="s">
        <v>34</v>
      </c>
      <c r="E12" s="120"/>
      <c r="F12" s="119" t="s">
        <v>35</v>
      </c>
    </row>
    <row r="13" spans="1:6" ht="48.6" customHeight="1">
      <c r="A13" s="116" t="s">
        <v>21</v>
      </c>
      <c r="B13" s="115">
        <v>10</v>
      </c>
      <c r="C13" s="115" t="s">
        <v>22</v>
      </c>
      <c r="D13" s="109" t="s">
        <v>36</v>
      </c>
      <c r="E13" s="120"/>
      <c r="F13" s="121"/>
    </row>
    <row r="14" spans="1:6" ht="44.65" customHeight="1">
      <c r="A14" s="116" t="s">
        <v>21</v>
      </c>
      <c r="B14" s="115">
        <v>11</v>
      </c>
      <c r="C14" s="115" t="s">
        <v>22</v>
      </c>
      <c r="D14" s="121" t="s">
        <v>37</v>
      </c>
      <c r="E14" s="120"/>
      <c r="F14" s="126"/>
    </row>
    <row r="15" spans="1:6" ht="69" customHeight="1">
      <c r="A15" s="116" t="s">
        <v>21</v>
      </c>
      <c r="B15" s="115">
        <v>12</v>
      </c>
      <c r="C15" s="115" t="s">
        <v>22</v>
      </c>
      <c r="D15" s="109" t="s">
        <v>38</v>
      </c>
      <c r="E15" s="109"/>
      <c r="F15" s="109"/>
    </row>
    <row r="16" spans="1:6" ht="66" customHeight="1">
      <c r="A16" s="116" t="s">
        <v>21</v>
      </c>
      <c r="B16" s="115">
        <v>13</v>
      </c>
      <c r="C16" s="115" t="s">
        <v>22</v>
      </c>
      <c r="D16" s="109" t="s">
        <v>39</v>
      </c>
      <c r="E16" s="109"/>
      <c r="F16" s="127" t="s">
        <v>40</v>
      </c>
    </row>
    <row r="17" spans="1:6" ht="52.5" customHeight="1">
      <c r="A17" s="116" t="s">
        <v>21</v>
      </c>
      <c r="B17" s="115">
        <v>14</v>
      </c>
      <c r="C17" s="115" t="s">
        <v>22</v>
      </c>
      <c r="D17" s="109" t="s">
        <v>41</v>
      </c>
      <c r="E17" s="109"/>
      <c r="F17" s="110"/>
    </row>
    <row r="18" spans="1:6" ht="52.5" customHeight="1">
      <c r="A18" s="116" t="s">
        <v>21</v>
      </c>
      <c r="B18" s="115">
        <v>15</v>
      </c>
      <c r="C18" s="115" t="s">
        <v>22</v>
      </c>
      <c r="D18" s="109" t="s">
        <v>42</v>
      </c>
      <c r="E18" s="109"/>
      <c r="F18" s="110"/>
    </row>
    <row r="19" spans="1:6" ht="52.5" customHeight="1">
      <c r="A19" s="116" t="s">
        <v>21</v>
      </c>
      <c r="B19" s="115">
        <v>16</v>
      </c>
      <c r="C19" s="115" t="s">
        <v>22</v>
      </c>
      <c r="D19" s="109" t="s">
        <v>43</v>
      </c>
      <c r="E19" s="109"/>
      <c r="F19" s="128"/>
    </row>
    <row r="20" spans="1:6" ht="61.9" customHeight="1">
      <c r="A20" s="116" t="s">
        <v>21</v>
      </c>
      <c r="B20" s="115">
        <v>17</v>
      </c>
      <c r="C20" s="115" t="s">
        <v>22</v>
      </c>
      <c r="D20" s="109" t="s">
        <v>44</v>
      </c>
      <c r="E20" s="109"/>
      <c r="F20" s="109" t="s">
        <v>45</v>
      </c>
    </row>
    <row r="21" spans="1:6" s="111" customFormat="1" ht="52.5" customHeight="1">
      <c r="A21" s="116" t="s">
        <v>21</v>
      </c>
      <c r="B21" s="115">
        <v>18</v>
      </c>
      <c r="C21" s="115" t="s">
        <v>46</v>
      </c>
      <c r="D21" s="109" t="s">
        <v>47</v>
      </c>
      <c r="E21" s="109"/>
      <c r="F21" s="129"/>
    </row>
    <row r="22" spans="1:6" ht="52.5" customHeight="1">
      <c r="A22" s="116" t="s">
        <v>21</v>
      </c>
      <c r="B22" s="115">
        <v>19</v>
      </c>
      <c r="C22" s="115" t="s">
        <v>46</v>
      </c>
      <c r="D22" s="109" t="s">
        <v>48</v>
      </c>
      <c r="E22" s="109"/>
      <c r="F22" s="110"/>
    </row>
    <row r="23" spans="1:6" ht="66" customHeight="1">
      <c r="A23" s="116" t="s">
        <v>21</v>
      </c>
      <c r="B23" s="115">
        <v>20</v>
      </c>
      <c r="C23" s="115" t="s">
        <v>46</v>
      </c>
      <c r="D23" s="109" t="s">
        <v>49</v>
      </c>
      <c r="E23" s="125" t="s">
        <v>24</v>
      </c>
      <c r="F23" s="109" t="s">
        <v>50</v>
      </c>
    </row>
    <row r="24" spans="1:6" s="111" customFormat="1" ht="91.9" customHeight="1">
      <c r="A24" s="116" t="s">
        <v>21</v>
      </c>
      <c r="B24" s="125">
        <v>21</v>
      </c>
      <c r="C24" s="116" t="s">
        <v>51</v>
      </c>
      <c r="D24" s="129" t="s">
        <v>52</v>
      </c>
      <c r="E24" s="109"/>
      <c r="F24" s="127" t="s">
        <v>53</v>
      </c>
    </row>
  </sheetData>
  <autoFilter ref="A3:F24" xr:uid="{9C6CC2B3-0EAF-4C31-B549-537A8A51AE28}"/>
  <mergeCells count="1">
    <mergeCell ref="A2:F2"/>
  </mergeCells>
  <phoneticPr fontId="42"/>
  <pageMargins left="0.23622047244094491" right="0.23622047244094491" top="0.74803149606299213" bottom="0.74803149606299213" header="0.31496062992125984" footer="0.31496062992125984"/>
  <pageSetup paperSize="8" scale="68"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6675B-AFF1-4BAD-8B1D-54FA3FD25A26}">
  <sheetPr codeName="Sheet3">
    <tabColor rgb="FFCCFFFF"/>
    <pageSetUpPr fitToPage="1"/>
  </sheetPr>
  <dimension ref="A1:R30"/>
  <sheetViews>
    <sheetView showGridLines="0" tabSelected="1" view="pageBreakPreview" zoomScale="90" zoomScaleNormal="85" zoomScaleSheetLayoutView="90" workbookViewId="0"/>
  </sheetViews>
  <sheetFormatPr defaultColWidth="8.125" defaultRowHeight="14.25"/>
  <cols>
    <col min="1" max="1" width="1" style="32" customWidth="1"/>
    <col min="2" max="2" width="32.375" style="32" customWidth="1"/>
    <col min="3" max="3" width="43.25" style="32" customWidth="1"/>
    <col min="4" max="4" width="19.375" style="32" customWidth="1"/>
    <col min="5" max="5" width="43.25" style="32" customWidth="1"/>
    <col min="6" max="6" width="38.5" style="34" customWidth="1"/>
    <col min="7" max="16384" width="8.125" style="32"/>
  </cols>
  <sheetData>
    <row r="1" spans="1:18" ht="44.45" customHeight="1">
      <c r="F1" s="50" t="s">
        <v>152</v>
      </c>
    </row>
    <row r="2" spans="1:18" ht="24">
      <c r="B2" s="33" t="s">
        <v>54</v>
      </c>
    </row>
    <row r="3" spans="1:18" ht="25.15" customHeight="1">
      <c r="B3" s="82" t="s">
        <v>55</v>
      </c>
    </row>
    <row r="4" spans="1:18" ht="19.899999999999999" customHeight="1" thickBot="1">
      <c r="B4" s="35"/>
      <c r="F4" s="134" t="s">
        <v>56</v>
      </c>
    </row>
    <row r="5" spans="1:18" s="36" customFormat="1" ht="51.6" customHeight="1" thickBot="1">
      <c r="B5" s="37" t="s">
        <v>138</v>
      </c>
      <c r="C5" s="191" t="s">
        <v>143</v>
      </c>
      <c r="D5" s="192"/>
      <c r="E5" s="193"/>
      <c r="F5" s="133" t="s">
        <v>57</v>
      </c>
    </row>
    <row r="6" spans="1:18" s="36" customFormat="1" ht="51.6" customHeight="1" thickBot="1">
      <c r="B6" s="37" t="s">
        <v>58</v>
      </c>
      <c r="C6" s="191" t="s">
        <v>144</v>
      </c>
      <c r="D6" s="192"/>
      <c r="E6" s="193"/>
      <c r="F6" s="38" t="s">
        <v>59</v>
      </c>
    </row>
    <row r="7" spans="1:18" s="36" customFormat="1" ht="51.6" customHeight="1" thickBot="1">
      <c r="B7" s="37" t="s">
        <v>60</v>
      </c>
      <c r="C7" s="194" t="s">
        <v>146</v>
      </c>
      <c r="D7" s="195"/>
      <c r="E7" s="196"/>
      <c r="F7" s="38"/>
    </row>
    <row r="8" spans="1:18" s="36" customFormat="1" ht="51.6" customHeight="1" thickBot="1">
      <c r="B8" s="37" t="s">
        <v>61</v>
      </c>
      <c r="C8" s="194" t="s">
        <v>62</v>
      </c>
      <c r="D8" s="195"/>
      <c r="E8" s="196"/>
      <c r="F8" s="38" t="s">
        <v>63</v>
      </c>
    </row>
    <row r="9" spans="1:18" ht="51.6" customHeight="1" thickBot="1">
      <c r="B9" s="37" t="s">
        <v>64</v>
      </c>
      <c r="C9" s="197" t="s">
        <v>153</v>
      </c>
      <c r="D9" s="198"/>
      <c r="E9" s="199"/>
      <c r="F9" s="38" t="s">
        <v>65</v>
      </c>
    </row>
    <row r="10" spans="1:18" ht="51.6" customHeight="1" thickBot="1">
      <c r="B10" s="37" t="s">
        <v>66</v>
      </c>
      <c r="C10" s="154" t="str">
        <f>C9</f>
        <v>●●●●／●●／●●</v>
      </c>
      <c r="D10" s="84" t="s">
        <v>67</v>
      </c>
      <c r="E10" s="155" t="s">
        <v>154</v>
      </c>
      <c r="F10" s="38" t="s">
        <v>68</v>
      </c>
    </row>
    <row r="11" spans="1:18" ht="51.6" customHeight="1" thickBot="1">
      <c r="B11" s="44" t="s">
        <v>69</v>
      </c>
      <c r="C11" s="200" t="s">
        <v>70</v>
      </c>
      <c r="D11" s="201"/>
      <c r="E11" s="202"/>
      <c r="F11" s="38" t="s">
        <v>71</v>
      </c>
    </row>
    <row r="12" spans="1:18" ht="51.6" customHeight="1">
      <c r="B12" s="83" t="s">
        <v>72</v>
      </c>
      <c r="C12" s="157" t="str">
        <f>C9</f>
        <v>●●●●／●●／●●</v>
      </c>
      <c r="D12" s="84" t="s">
        <v>67</v>
      </c>
      <c r="E12" s="158" t="str">
        <f>E10</f>
        <v>●●●●／●●／●●</v>
      </c>
      <c r="F12" s="49" t="s">
        <v>73</v>
      </c>
    </row>
    <row r="13" spans="1:18" s="34" customFormat="1" ht="56.45" customHeight="1">
      <c r="A13" s="32"/>
      <c r="B13" s="33"/>
      <c r="C13" s="32"/>
      <c r="D13" s="32"/>
      <c r="E13" s="32"/>
    </row>
    <row r="14" spans="1:18" s="29" customFormat="1" ht="18.600000000000001" customHeight="1">
      <c r="B14" s="162"/>
      <c r="C14" s="163"/>
      <c r="D14" s="95"/>
      <c r="E14" s="95"/>
      <c r="F14" s="95"/>
      <c r="G14" s="57"/>
      <c r="H14" s="28"/>
      <c r="I14" s="28"/>
      <c r="J14" s="28"/>
      <c r="K14" s="57"/>
      <c r="L14" s="57"/>
      <c r="M14" s="57"/>
      <c r="P14" s="57"/>
      <c r="Q14" s="57"/>
      <c r="R14" s="57"/>
    </row>
    <row r="15" spans="1:18" s="29" customFormat="1" ht="7.9" customHeight="1">
      <c r="B15" s="159"/>
      <c r="C15" s="160"/>
      <c r="D15" s="89"/>
      <c r="E15" s="89"/>
      <c r="F15" s="89"/>
      <c r="G15" s="89"/>
      <c r="H15" s="30"/>
      <c r="I15" s="30"/>
      <c r="J15" s="30"/>
      <c r="K15" s="48"/>
      <c r="L15" s="48"/>
      <c r="M15" s="48"/>
      <c r="P15" s="53"/>
      <c r="Q15" s="53"/>
      <c r="R15" s="48"/>
    </row>
    <row r="16" spans="1:18" s="29" customFormat="1" ht="18.600000000000001" customHeight="1">
      <c r="B16" s="159"/>
      <c r="C16" s="161"/>
      <c r="D16" s="89"/>
      <c r="E16" s="89"/>
      <c r="F16" s="89"/>
      <c r="G16" s="53"/>
      <c r="H16" s="30"/>
      <c r="I16" s="30"/>
      <c r="J16" s="30"/>
      <c r="K16" s="48"/>
      <c r="L16" s="48"/>
      <c r="M16" s="48"/>
      <c r="N16" s="53"/>
      <c r="O16" s="53"/>
      <c r="P16" s="53"/>
      <c r="Q16" s="53"/>
      <c r="R16" s="48"/>
    </row>
    <row r="17" spans="2:5">
      <c r="B17" s="39"/>
    </row>
    <row r="18" spans="2:5">
      <c r="B18" s="39"/>
    </row>
    <row r="19" spans="2:5">
      <c r="B19" s="39"/>
    </row>
    <row r="20" spans="2:5">
      <c r="B20" s="39"/>
    </row>
    <row r="30" spans="2:5">
      <c r="C30" s="39"/>
      <c r="D30" s="39"/>
      <c r="E30" s="39"/>
    </row>
  </sheetData>
  <mergeCells count="6">
    <mergeCell ref="C5:E5"/>
    <mergeCell ref="C6:E6"/>
    <mergeCell ref="C7:E7"/>
    <mergeCell ref="C9:E9"/>
    <mergeCell ref="C11:E11"/>
    <mergeCell ref="C8:E8"/>
  </mergeCells>
  <phoneticPr fontId="42"/>
  <pageMargins left="0.7" right="0.7" top="0.75" bottom="0.75" header="0.3" footer="0.3"/>
  <pageSetup paperSize="9" scale="66"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ED64D-AB15-4E4D-AB43-5FB058DCE60D}">
  <sheetPr codeName="Sheet4">
    <tabColor rgb="FFCCFFFF"/>
  </sheetPr>
  <dimension ref="A1:X60"/>
  <sheetViews>
    <sheetView view="pageBreakPreview" zoomScale="90" zoomScaleNormal="90" zoomScaleSheetLayoutView="90" workbookViewId="0"/>
  </sheetViews>
  <sheetFormatPr defaultColWidth="9" defaultRowHeight="17.25"/>
  <cols>
    <col min="1" max="1" width="4.625" style="2" customWidth="1"/>
    <col min="2" max="2" width="3.25" style="2" customWidth="1"/>
    <col min="3" max="3" width="20.5" style="2" customWidth="1"/>
    <col min="4" max="4" width="9.625" style="2" customWidth="1"/>
    <col min="5" max="5" width="9" style="2" customWidth="1"/>
    <col min="6" max="6" width="14" style="2" customWidth="1"/>
    <col min="7" max="7" width="16.875" style="2" customWidth="1"/>
    <col min="8" max="9" width="12.125" style="2" customWidth="1"/>
    <col min="10" max="10" width="10.75" style="2" customWidth="1"/>
    <col min="11" max="16384" width="9" style="2"/>
  </cols>
  <sheetData>
    <row r="1" spans="1:10" ht="46.5" customHeight="1"/>
    <row r="2" spans="1:10" ht="21.4" customHeight="1">
      <c r="J2" s="51" t="str">
        <f>☆はじめに入力してください!F1</f>
        <v>一般契約2026年1月版v.0.2</v>
      </c>
    </row>
    <row r="3" spans="1:10" s="1" customFormat="1" ht="14.25">
      <c r="H3" s="81" t="s">
        <v>74</v>
      </c>
      <c r="I3" s="207" t="s">
        <v>75</v>
      </c>
      <c r="J3" s="207"/>
    </row>
    <row r="4" spans="1:10" s="1" customFormat="1" ht="14.25">
      <c r="H4" s="81"/>
      <c r="I4" s="81"/>
      <c r="J4" s="81"/>
    </row>
    <row r="5" spans="1:10" s="1" customFormat="1" ht="14.25">
      <c r="A5" s="1" t="s">
        <v>76</v>
      </c>
    </row>
    <row r="6" spans="1:10" s="1" customFormat="1" ht="14.25">
      <c r="A6" s="1" t="s">
        <v>77</v>
      </c>
    </row>
    <row r="7" spans="1:10" s="1" customFormat="1" ht="14.25"/>
    <row r="8" spans="1:10" s="1" customFormat="1" ht="14.25"/>
    <row r="9" spans="1:10" s="1" customFormat="1" ht="14.25">
      <c r="G9" s="1" t="s">
        <v>139</v>
      </c>
    </row>
    <row r="10" spans="1:10" s="1" customFormat="1" ht="14.25">
      <c r="G10" s="211" t="str">
        <f>☆はじめに入力してください!C5</f>
        <v>一般社団法人●●●●●●</v>
      </c>
      <c r="H10" s="211"/>
      <c r="I10" s="211"/>
      <c r="J10" s="211"/>
    </row>
    <row r="11" spans="1:10" s="1" customFormat="1" ht="14.25">
      <c r="G11" s="211"/>
      <c r="H11" s="211"/>
      <c r="I11" s="211"/>
      <c r="J11" s="211"/>
    </row>
    <row r="12" spans="1:10" s="1" customFormat="1" ht="21.4" customHeight="1">
      <c r="G12" s="19" t="s">
        <v>78</v>
      </c>
      <c r="H12" s="212"/>
      <c r="I12" s="212"/>
      <c r="J12" s="212"/>
    </row>
    <row r="13" spans="1:10" s="1" customFormat="1" ht="24" customHeight="1">
      <c r="G13" s="19" t="s">
        <v>79</v>
      </c>
      <c r="H13" s="212"/>
      <c r="I13" s="212"/>
      <c r="J13" s="20" t="s">
        <v>80</v>
      </c>
    </row>
    <row r="14" spans="1:10" s="1" customFormat="1" ht="14.25">
      <c r="G14" s="136" t="s">
        <v>81</v>
      </c>
      <c r="J14" s="45"/>
    </row>
    <row r="15" spans="1:10" s="1" customFormat="1" ht="21" customHeight="1">
      <c r="G15" s="40" t="s">
        <v>82</v>
      </c>
      <c r="H15" s="41"/>
      <c r="I15" s="41"/>
      <c r="J15" s="42"/>
    </row>
    <row r="16" spans="1:10" s="1" customFormat="1" ht="14.25">
      <c r="G16" s="43" t="s">
        <v>83</v>
      </c>
      <c r="H16" s="203"/>
      <c r="I16" s="203"/>
      <c r="J16" s="204"/>
    </row>
    <row r="17" spans="1:24" s="1" customFormat="1" ht="14.25">
      <c r="G17" s="43" t="s">
        <v>84</v>
      </c>
      <c r="H17" s="203"/>
      <c r="I17" s="203"/>
      <c r="J17" s="204"/>
    </row>
    <row r="18" spans="1:24" s="1" customFormat="1" ht="14.25">
      <c r="G18" s="43" t="s">
        <v>85</v>
      </c>
      <c r="H18" s="203"/>
      <c r="I18" s="203"/>
      <c r="J18" s="204"/>
    </row>
    <row r="19" spans="1:24" s="1" customFormat="1" ht="14.45" customHeight="1">
      <c r="G19" s="43" t="s">
        <v>140</v>
      </c>
      <c r="H19" s="203"/>
      <c r="I19" s="203"/>
      <c r="J19" s="204"/>
    </row>
    <row r="20" spans="1:24" s="1" customFormat="1" ht="21" customHeight="1">
      <c r="G20" s="150" t="s">
        <v>141</v>
      </c>
      <c r="H20" s="203"/>
      <c r="I20" s="203"/>
      <c r="J20" s="204"/>
    </row>
    <row r="21" spans="1:24" s="1" customFormat="1" ht="14.25">
      <c r="G21" s="43" t="s">
        <v>86</v>
      </c>
      <c r="H21" s="203"/>
      <c r="I21" s="203"/>
      <c r="J21" s="204"/>
    </row>
    <row r="22" spans="1:24" s="1" customFormat="1" ht="14.25">
      <c r="G22" s="43" t="s">
        <v>83</v>
      </c>
      <c r="H22" s="203"/>
      <c r="I22" s="203"/>
      <c r="J22" s="204"/>
    </row>
    <row r="23" spans="1:24" s="1" customFormat="1" ht="14.25">
      <c r="G23" s="43" t="s">
        <v>84</v>
      </c>
      <c r="H23" s="203"/>
      <c r="I23" s="203"/>
      <c r="J23" s="204"/>
    </row>
    <row r="24" spans="1:24" s="1" customFormat="1" ht="14.25">
      <c r="G24" s="43" t="s">
        <v>85</v>
      </c>
      <c r="H24" s="203"/>
      <c r="I24" s="203"/>
      <c r="J24" s="204"/>
    </row>
    <row r="25" spans="1:24" s="1" customFormat="1" ht="14.45" customHeight="1">
      <c r="G25" s="43" t="s">
        <v>140</v>
      </c>
      <c r="H25" s="203"/>
      <c r="I25" s="203"/>
      <c r="J25" s="204"/>
    </row>
    <row r="26" spans="1:24" s="148" customFormat="1" ht="21" customHeight="1">
      <c r="G26" s="149" t="s">
        <v>141</v>
      </c>
      <c r="H26" s="205"/>
      <c r="I26" s="205"/>
      <c r="J26" s="206"/>
    </row>
    <row r="27" spans="1:24" collapsed="1"/>
    <row r="28" spans="1:24">
      <c r="A28" s="210" t="s">
        <v>87</v>
      </c>
      <c r="B28" s="210"/>
      <c r="C28" s="210"/>
      <c r="D28" s="210"/>
      <c r="E28" s="210"/>
      <c r="F28" s="210"/>
      <c r="G28" s="210"/>
      <c r="H28" s="210"/>
      <c r="I28" s="210"/>
      <c r="J28" s="210"/>
    </row>
    <row r="29" spans="1:24" ht="27" customHeight="1">
      <c r="A29" s="210"/>
      <c r="B29" s="210"/>
      <c r="C29" s="210"/>
      <c r="D29" s="210"/>
      <c r="E29" s="210"/>
      <c r="F29" s="210"/>
      <c r="G29" s="210"/>
      <c r="H29" s="210"/>
      <c r="I29" s="210"/>
      <c r="J29" s="210"/>
    </row>
    <row r="31" spans="1:24" ht="17.45" customHeight="1">
      <c r="A31" s="208" t="str">
        <f>"　"&amp;☆はじめに入力してください!C9&amp;"付"&amp;"「"&amp;☆はじめに入力してください!C6&amp;"」"&amp;"にかかる業務が完了しましたので、"&amp;☆はじめに入力してください!C8&amp;☆はじめに入力してください!C11&amp;"に基づき別紙のとおり経費精算報告書を提出します。"</f>
        <v>　●●●●／●●／●●付「教育向け●●●●●●●●●●●●●●●●●●●●●●●●●●●●●●●」にかかる業務が完了しましたので、業務委託契約書第●条に基づき別紙のとおり経費精算報告書を提出します。</v>
      </c>
      <c r="B31" s="208"/>
      <c r="C31" s="208"/>
      <c r="D31" s="208"/>
      <c r="E31" s="208"/>
      <c r="F31" s="208"/>
      <c r="G31" s="208"/>
      <c r="H31" s="208"/>
      <c r="I31" s="208"/>
      <c r="J31" s="208"/>
    </row>
    <row r="32" spans="1:24" s="46" customFormat="1" ht="17.45" customHeight="1">
      <c r="A32" s="208"/>
      <c r="B32" s="208"/>
      <c r="C32" s="208"/>
      <c r="D32" s="208"/>
      <c r="E32" s="208"/>
      <c r="F32" s="208"/>
      <c r="G32" s="208"/>
      <c r="H32" s="208"/>
      <c r="I32" s="208"/>
      <c r="J32" s="208"/>
      <c r="K32" s="2"/>
      <c r="L32" s="2"/>
      <c r="M32" s="2"/>
      <c r="N32" s="2"/>
      <c r="O32" s="2"/>
      <c r="P32" s="2"/>
      <c r="Q32" s="2"/>
      <c r="R32" s="2"/>
      <c r="S32" s="2"/>
      <c r="T32" s="2"/>
      <c r="U32" s="2"/>
      <c r="V32" s="2"/>
      <c r="W32" s="2"/>
      <c r="X32" s="2"/>
    </row>
    <row r="33" spans="1:10" ht="36.75" customHeight="1">
      <c r="A33" s="208"/>
      <c r="B33" s="208"/>
      <c r="C33" s="208"/>
      <c r="D33" s="208"/>
      <c r="E33" s="208"/>
      <c r="F33" s="208"/>
      <c r="G33" s="208"/>
      <c r="H33" s="208"/>
      <c r="I33" s="208"/>
      <c r="J33" s="208"/>
    </row>
    <row r="34" spans="1:10" ht="17.45" customHeight="1">
      <c r="A34" s="2" t="s">
        <v>88</v>
      </c>
    </row>
    <row r="35" spans="1:10" ht="22.15" customHeight="1"/>
    <row r="36" spans="1:10">
      <c r="F36" s="3" t="s">
        <v>89</v>
      </c>
    </row>
    <row r="37" spans="1:10">
      <c r="F37" s="3"/>
    </row>
    <row r="38" spans="1:10" ht="32.25" customHeight="1">
      <c r="C38" s="25" t="s">
        <v>90</v>
      </c>
      <c r="D38" s="208" t="str">
        <f>☆はじめに入力してください!C6</f>
        <v>教育向け●●●●●●●●●●●●●●●●●●●●●●●●●●●●●●●</v>
      </c>
      <c r="E38" s="208"/>
      <c r="F38" s="208"/>
      <c r="G38" s="208"/>
      <c r="H38" s="208"/>
      <c r="I38" s="208"/>
      <c r="J38" s="208"/>
    </row>
    <row r="39" spans="1:10" ht="32.25" customHeight="1">
      <c r="C39" s="25" t="s">
        <v>91</v>
      </c>
      <c r="D39" s="208" t="str">
        <f>☆はじめに入力してください!C7</f>
        <v>23a●●●●●</v>
      </c>
      <c r="E39" s="208"/>
      <c r="F39" s="208"/>
      <c r="G39" s="208"/>
      <c r="H39" s="208"/>
      <c r="I39" s="208"/>
      <c r="J39" s="208"/>
    </row>
    <row r="40" spans="1:10" ht="32.25" customHeight="1">
      <c r="C40" s="25" t="s">
        <v>92</v>
      </c>
      <c r="D40" s="209" t="str">
        <f>☆はじめに入力してください!C10&amp;☆はじめに入力してください!D10&amp;☆はじめに入力してください!E10</f>
        <v>●●●●／●●／●●～●●●●／●●／●●</v>
      </c>
      <c r="E40" s="208"/>
      <c r="F40" s="208"/>
      <c r="G40" s="208"/>
      <c r="H40" s="208"/>
      <c r="I40" s="208"/>
      <c r="J40" s="208"/>
    </row>
    <row r="41" spans="1:10" ht="32.25" customHeight="1">
      <c r="C41" s="25" t="s">
        <v>93</v>
      </c>
      <c r="D41" s="209" t="str">
        <f>☆はじめに入力してください!C12&amp;☆はじめに入力してください!D12&amp;☆はじめに入力してください!E12</f>
        <v>●●●●／●●／●●～●●●●／●●／●●</v>
      </c>
      <c r="E41" s="208"/>
      <c r="F41" s="208"/>
      <c r="G41" s="208"/>
      <c r="H41" s="208"/>
      <c r="I41" s="208"/>
      <c r="J41" s="208"/>
    </row>
    <row r="42" spans="1:10" ht="31.9" customHeight="1">
      <c r="C42" s="25" t="s">
        <v>94</v>
      </c>
      <c r="D42" s="2" t="s">
        <v>95</v>
      </c>
    </row>
    <row r="43" spans="1:10" ht="32.450000000000003" customHeight="1">
      <c r="A43" s="4"/>
      <c r="D43" s="2" t="s">
        <v>96</v>
      </c>
    </row>
    <row r="44" spans="1:10" ht="32.450000000000003" customHeight="1">
      <c r="D44" s="135" t="s">
        <v>97</v>
      </c>
    </row>
    <row r="45" spans="1:10" ht="32.450000000000003" customHeight="1">
      <c r="D45" s="135" t="s">
        <v>98</v>
      </c>
    </row>
    <row r="46" spans="1:10" ht="42.6" customHeight="1"/>
    <row r="47" spans="1:10" ht="23.45" customHeight="1"/>
    <row r="48" spans="1:10" ht="21" customHeight="1">
      <c r="J48" s="2" t="s">
        <v>99</v>
      </c>
    </row>
    <row r="49" spans="1:10" ht="21" customHeight="1"/>
    <row r="50" spans="1:10" ht="21" customHeight="1"/>
    <row r="51" spans="1:10" ht="21" customHeight="1"/>
    <row r="53" spans="1:10">
      <c r="A53" s="5"/>
    </row>
    <row r="60" spans="1:10">
      <c r="J60" s="47"/>
    </row>
  </sheetData>
  <mergeCells count="21">
    <mergeCell ref="I3:J3"/>
    <mergeCell ref="A31:J33"/>
    <mergeCell ref="D41:J41"/>
    <mergeCell ref="A28:J29"/>
    <mergeCell ref="D38:J38"/>
    <mergeCell ref="D39:J39"/>
    <mergeCell ref="D40:J40"/>
    <mergeCell ref="G10:J11"/>
    <mergeCell ref="H12:J12"/>
    <mergeCell ref="H13:I13"/>
    <mergeCell ref="H16:J16"/>
    <mergeCell ref="H17:J17"/>
    <mergeCell ref="H18:J18"/>
    <mergeCell ref="H19:J19"/>
    <mergeCell ref="H20:J20"/>
    <mergeCell ref="H21:J21"/>
    <mergeCell ref="H22:J22"/>
    <mergeCell ref="H23:J23"/>
    <mergeCell ref="H24:J24"/>
    <mergeCell ref="H25:J25"/>
    <mergeCell ref="H26:J26"/>
  </mergeCells>
  <phoneticPr fontId="42"/>
  <dataValidations count="1">
    <dataValidation type="list" allowBlank="1" showInputMessage="1" showErrorMessage="1" sqref="J13" xr:uid="{351CC500-0686-4AC7-9B52-ADE89C038240}">
      <formula1>"印,（押印省略）"</formula1>
    </dataValidation>
  </dataValidations>
  <pageMargins left="0.54" right="0.25" top="0.75" bottom="0.75" header="0.3" footer="0.3"/>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D20B9-248A-40C3-B565-8DE689E87138}">
  <sheetPr codeName="Sheet5">
    <tabColor rgb="FFFFC000"/>
    <pageSetUpPr fitToPage="1"/>
  </sheetPr>
  <dimension ref="B1:AP27"/>
  <sheetViews>
    <sheetView view="pageBreakPreview" zoomScale="70" zoomScaleNormal="70" zoomScaleSheetLayoutView="70" workbookViewId="0"/>
  </sheetViews>
  <sheetFormatPr defaultColWidth="9" defaultRowHeight="14.25"/>
  <cols>
    <col min="1" max="1" width="9" style="6"/>
    <col min="2" max="2" width="6.125" style="6" customWidth="1"/>
    <col min="3" max="3" width="14.5" style="60" customWidth="1"/>
    <col min="4" max="4" width="25.75" style="6" customWidth="1"/>
    <col min="5" max="5" width="29.25" style="6" customWidth="1"/>
    <col min="6" max="6" width="9.25" style="6" customWidth="1"/>
    <col min="7" max="7" width="26.625" style="6" customWidth="1"/>
    <col min="8" max="9" width="28.25" style="6" customWidth="1"/>
    <col min="10" max="10" width="28.25" style="6" hidden="1" customWidth="1"/>
    <col min="11" max="11" width="29.5" style="6" customWidth="1"/>
    <col min="12" max="12" width="28.25" style="6" customWidth="1"/>
    <col min="13" max="13" width="19.75" style="6" customWidth="1"/>
    <col min="14" max="14" width="25.75" style="6" hidden="1" customWidth="1"/>
    <col min="15" max="17" width="28" style="6" hidden="1" customWidth="1"/>
    <col min="18" max="18" width="27.625" style="6" hidden="1" customWidth="1"/>
    <col min="19" max="16384" width="9" style="6"/>
  </cols>
  <sheetData>
    <row r="1" spans="2:42" ht="50.65" customHeight="1"/>
    <row r="2" spans="2:42" ht="16.149999999999999" customHeight="1">
      <c r="I2" s="18"/>
      <c r="J2" s="18"/>
      <c r="K2" s="18"/>
      <c r="L2" s="55"/>
      <c r="M2" s="55"/>
      <c r="R2" s="18"/>
    </row>
    <row r="3" spans="2:42" ht="49.9" customHeight="1">
      <c r="B3" s="138" t="s">
        <v>134</v>
      </c>
      <c r="F3" s="103"/>
      <c r="G3" s="145" t="s">
        <v>101</v>
      </c>
      <c r="I3" s="18"/>
      <c r="J3" s="18" t="str">
        <f>☆はじめに入力してください!F1</f>
        <v>一般契約2026年1月版v.0.2</v>
      </c>
      <c r="K3" s="104"/>
      <c r="L3" s="131" t="str">
        <f>'経費精算報告書 (表紙)'!J2</f>
        <v>一般契約2026年1月版v.0.2</v>
      </c>
      <c r="M3" s="96"/>
      <c r="R3" s="18"/>
    </row>
    <row r="4" spans="2:42" ht="33" customHeight="1">
      <c r="B4" s="217" t="s">
        <v>142</v>
      </c>
      <c r="C4" s="217"/>
      <c r="D4" s="219" t="s">
        <v>131</v>
      </c>
      <c r="E4" s="219"/>
      <c r="F4" s="219"/>
      <c r="G4" s="219"/>
      <c r="H4" s="219"/>
      <c r="N4" s="78"/>
    </row>
    <row r="5" spans="2:42" ht="32.1" customHeight="1">
      <c r="B5" s="218" t="s">
        <v>102</v>
      </c>
      <c r="C5" s="218"/>
      <c r="D5" s="219" t="s">
        <v>132</v>
      </c>
      <c r="E5" s="219"/>
      <c r="F5" s="219"/>
      <c r="G5" s="219"/>
      <c r="H5" s="219"/>
      <c r="I5" s="7"/>
      <c r="J5" s="7"/>
      <c r="K5" s="7"/>
      <c r="N5" s="78"/>
      <c r="O5" s="7"/>
      <c r="P5" s="7"/>
      <c r="Q5" s="7"/>
    </row>
    <row r="6" spans="2:42" ht="32.1" customHeight="1">
      <c r="B6" s="218" t="s">
        <v>103</v>
      </c>
      <c r="C6" s="218"/>
      <c r="D6" s="220" t="s">
        <v>145</v>
      </c>
      <c r="E6" s="220"/>
      <c r="F6" s="220"/>
      <c r="G6" s="220"/>
      <c r="H6" s="220"/>
      <c r="I6" s="7"/>
      <c r="J6" s="7"/>
      <c r="K6" s="7"/>
      <c r="N6" s="78"/>
      <c r="O6" s="7"/>
      <c r="P6" s="7"/>
      <c r="Q6" s="7"/>
    </row>
    <row r="7" spans="2:42" ht="32.1" customHeight="1">
      <c r="B7" s="218" t="s">
        <v>104</v>
      </c>
      <c r="C7" s="218"/>
      <c r="D7" s="220" t="s">
        <v>133</v>
      </c>
      <c r="E7" s="220"/>
      <c r="F7" s="220"/>
      <c r="G7" s="220"/>
      <c r="H7" s="220"/>
      <c r="I7" s="7"/>
      <c r="J7" s="7"/>
      <c r="K7" s="7"/>
      <c r="N7" s="78"/>
      <c r="O7" s="7"/>
      <c r="P7" s="7"/>
      <c r="Q7" s="7"/>
    </row>
    <row r="8" spans="2:42" ht="32.1" customHeight="1">
      <c r="B8" s="218" t="s">
        <v>105</v>
      </c>
      <c r="C8" s="218"/>
      <c r="D8" s="220" t="s">
        <v>133</v>
      </c>
      <c r="E8" s="220"/>
      <c r="F8" s="220"/>
      <c r="G8" s="220"/>
      <c r="H8" s="220"/>
      <c r="I8" s="7"/>
      <c r="J8" s="7"/>
      <c r="K8" s="7"/>
      <c r="N8" s="78"/>
      <c r="O8" s="7"/>
      <c r="P8" s="7"/>
      <c r="Q8" s="7"/>
    </row>
    <row r="9" spans="2:42" s="12" customFormat="1" ht="24.6" customHeight="1" thickBot="1">
      <c r="B9" s="8"/>
      <c r="C9" s="61"/>
      <c r="D9" s="9"/>
      <c r="E9" s="10"/>
      <c r="F9" s="10"/>
      <c r="G9" s="11"/>
      <c r="H9" s="11"/>
      <c r="I9" s="59"/>
      <c r="J9" s="59" t="s">
        <v>106</v>
      </c>
      <c r="K9" s="59"/>
      <c r="L9" s="59" t="s">
        <v>107</v>
      </c>
      <c r="M9" s="11"/>
      <c r="N9" s="11"/>
      <c r="O9" s="31"/>
      <c r="P9" s="31"/>
      <c r="Q9" s="31"/>
      <c r="R9" s="59" t="s">
        <v>106</v>
      </c>
    </row>
    <row r="10" spans="2:42" ht="49.15" customHeight="1">
      <c r="B10" s="225" t="s">
        <v>108</v>
      </c>
      <c r="C10" s="226"/>
      <c r="D10" s="226"/>
      <c r="E10" s="226"/>
      <c r="F10" s="227"/>
      <c r="G10" s="236" t="s">
        <v>109</v>
      </c>
      <c r="H10" s="124" t="s">
        <v>110</v>
      </c>
      <c r="I10" s="221" t="s">
        <v>151</v>
      </c>
      <c r="J10" s="231" t="s">
        <v>111</v>
      </c>
      <c r="K10" s="223" t="s">
        <v>148</v>
      </c>
      <c r="L10" s="144" t="s">
        <v>112</v>
      </c>
      <c r="M10" s="231" t="s">
        <v>113</v>
      </c>
      <c r="N10" s="233" t="s">
        <v>114</v>
      </c>
      <c r="O10" s="234"/>
      <c r="P10" s="234"/>
      <c r="Q10" s="235"/>
      <c r="R10" s="213" t="s">
        <v>115</v>
      </c>
    </row>
    <row r="11" spans="2:42" ht="47.45" customHeight="1" thickBot="1">
      <c r="B11" s="228"/>
      <c r="C11" s="229"/>
      <c r="D11" s="229"/>
      <c r="E11" s="229"/>
      <c r="F11" s="230"/>
      <c r="G11" s="237"/>
      <c r="H11" s="123" t="s">
        <v>150</v>
      </c>
      <c r="I11" s="222"/>
      <c r="J11" s="232"/>
      <c r="K11" s="224"/>
      <c r="L11" s="93" t="s">
        <v>149</v>
      </c>
      <c r="M11" s="232"/>
      <c r="N11" s="67" t="s">
        <v>116</v>
      </c>
      <c r="O11" s="67" t="s">
        <v>117</v>
      </c>
      <c r="P11" s="67" t="s">
        <v>118</v>
      </c>
      <c r="Q11" s="67" t="s">
        <v>119</v>
      </c>
      <c r="R11" s="214"/>
    </row>
    <row r="12" spans="2:42" s="17" customFormat="1" ht="60" customHeight="1" thickBot="1">
      <c r="B12" s="58" t="s">
        <v>120</v>
      </c>
      <c r="C12" s="215" t="s">
        <v>121</v>
      </c>
      <c r="D12" s="215"/>
      <c r="E12" s="215"/>
      <c r="F12" s="216"/>
      <c r="G12" s="100">
        <v>1000000</v>
      </c>
      <c r="H12" s="100">
        <v>300000</v>
      </c>
      <c r="I12" s="100">
        <v>650000</v>
      </c>
      <c r="J12" s="102"/>
      <c r="K12" s="101">
        <f>H12+I12</f>
        <v>950000</v>
      </c>
      <c r="L12" s="91">
        <f>G12-K12</f>
        <v>50000</v>
      </c>
      <c r="M12" s="92">
        <f>(K12/G12)*100</f>
        <v>95</v>
      </c>
      <c r="N12" s="68"/>
      <c r="O12" s="68"/>
      <c r="P12" s="68"/>
      <c r="Q12" s="68"/>
      <c r="R12" s="69">
        <f>SUM(N12:Q12)</f>
        <v>0</v>
      </c>
      <c r="S12" s="6"/>
      <c r="T12" s="6"/>
      <c r="U12" s="6"/>
      <c r="V12" s="6"/>
      <c r="W12" s="6"/>
      <c r="X12" s="6"/>
      <c r="Y12" s="6"/>
      <c r="Z12" s="6"/>
      <c r="AA12" s="6"/>
      <c r="AB12" s="6"/>
      <c r="AC12" s="6"/>
      <c r="AD12" s="6"/>
      <c r="AE12" s="6"/>
      <c r="AF12" s="6"/>
      <c r="AG12" s="6"/>
      <c r="AH12" s="6"/>
      <c r="AI12" s="6"/>
      <c r="AJ12" s="6"/>
      <c r="AK12" s="6"/>
      <c r="AL12" s="6"/>
      <c r="AM12" s="6"/>
      <c r="AN12" s="6"/>
      <c r="AO12" s="6"/>
      <c r="AP12" s="6"/>
    </row>
    <row r="13" spans="2:42" s="17" customFormat="1" ht="60" customHeight="1" thickBot="1">
      <c r="B13" s="64" t="s">
        <v>122</v>
      </c>
      <c r="C13" s="215" t="s">
        <v>123</v>
      </c>
      <c r="D13" s="215"/>
      <c r="E13" s="215"/>
      <c r="F13" s="216"/>
      <c r="G13" s="73">
        <v>500000</v>
      </c>
      <c r="H13" s="73">
        <v>100000</v>
      </c>
      <c r="I13" s="73">
        <v>380000</v>
      </c>
      <c r="J13" s="99"/>
      <c r="K13" s="101">
        <f t="shared" ref="K13:K18" si="0">H13+I13</f>
        <v>480000</v>
      </c>
      <c r="L13" s="92">
        <f t="shared" ref="L13:L18" si="1">G13-K13</f>
        <v>20000</v>
      </c>
      <c r="M13" s="92">
        <f>(K13/G13)*100</f>
        <v>96</v>
      </c>
      <c r="N13" s="70" t="e">
        <f>SUM(#REF!)</f>
        <v>#REF!</v>
      </c>
      <c r="O13" s="70" t="e">
        <f>SUM(#REF!)</f>
        <v>#REF!</v>
      </c>
      <c r="P13" s="70" t="e">
        <f>SUM(#REF!)</f>
        <v>#REF!</v>
      </c>
      <c r="Q13" s="70" t="e">
        <f>SUM(#REF!)</f>
        <v>#REF!</v>
      </c>
      <c r="R13" s="70" t="e">
        <f>SUM(N13:Q13)</f>
        <v>#REF!</v>
      </c>
      <c r="S13" s="6"/>
      <c r="T13" s="6"/>
      <c r="U13" s="6"/>
      <c r="V13" s="6"/>
      <c r="W13" s="6"/>
      <c r="X13" s="6"/>
      <c r="Y13" s="6"/>
      <c r="Z13" s="6"/>
      <c r="AA13" s="6"/>
      <c r="AB13" s="6"/>
      <c r="AC13" s="6"/>
      <c r="AD13" s="6"/>
      <c r="AE13" s="6"/>
      <c r="AF13" s="6"/>
      <c r="AG13" s="6"/>
      <c r="AH13" s="6"/>
      <c r="AI13" s="6"/>
      <c r="AJ13" s="6"/>
      <c r="AK13" s="6"/>
      <c r="AL13" s="6"/>
      <c r="AM13" s="6"/>
      <c r="AN13" s="6"/>
      <c r="AO13" s="6"/>
      <c r="AP13" s="6"/>
    </row>
    <row r="14" spans="2:42" s="13" customFormat="1" ht="60" customHeight="1" thickBot="1">
      <c r="B14" s="241" t="s">
        <v>124</v>
      </c>
      <c r="C14" s="242"/>
      <c r="D14" s="242"/>
      <c r="E14" s="242"/>
      <c r="F14" s="243"/>
      <c r="G14" s="71">
        <f>SUM(G12:G13)</f>
        <v>1500000</v>
      </c>
      <c r="H14" s="71">
        <f>SUM(H12:H13)</f>
        <v>400000</v>
      </c>
      <c r="I14" s="71">
        <f>SUM(I12:I13)</f>
        <v>1030000</v>
      </c>
      <c r="J14" s="71">
        <f t="shared" ref="J14" si="2">SUM(J12:J13)</f>
        <v>0</v>
      </c>
      <c r="K14" s="101">
        <f t="shared" si="0"/>
        <v>1430000</v>
      </c>
      <c r="L14" s="91">
        <f t="shared" si="1"/>
        <v>70000</v>
      </c>
      <c r="M14" s="92">
        <f>(K14/G14)*100</f>
        <v>95.333333333333343</v>
      </c>
      <c r="N14" s="71" t="e">
        <f>SUM(N12:N13)</f>
        <v>#REF!</v>
      </c>
      <c r="O14" s="71" t="e">
        <f>SUM(O12:O13)</f>
        <v>#REF!</v>
      </c>
      <c r="P14" s="71" t="e">
        <f>SUM(P12:P13)</f>
        <v>#REF!</v>
      </c>
      <c r="Q14" s="71" t="e">
        <f>SUM(Q12:Q13)</f>
        <v>#REF!</v>
      </c>
      <c r="R14" s="72" t="e">
        <f>SUM(N14:Q14)</f>
        <v>#REF!</v>
      </c>
      <c r="S14" s="6"/>
      <c r="T14" s="6"/>
      <c r="U14" s="6"/>
      <c r="V14" s="6"/>
      <c r="W14" s="6"/>
      <c r="X14" s="6"/>
      <c r="Y14" s="6"/>
      <c r="Z14" s="6"/>
      <c r="AA14" s="6"/>
      <c r="AB14" s="6"/>
      <c r="AC14" s="6"/>
      <c r="AD14" s="6"/>
      <c r="AE14" s="6"/>
      <c r="AF14" s="6"/>
      <c r="AG14" s="6"/>
      <c r="AH14" s="6"/>
      <c r="AI14" s="6"/>
      <c r="AJ14" s="6"/>
      <c r="AK14" s="6"/>
      <c r="AL14" s="6"/>
      <c r="AM14" s="6"/>
      <c r="AN14" s="6"/>
      <c r="AO14" s="6"/>
      <c r="AP14" s="6"/>
    </row>
    <row r="15" spans="2:42" s="13" customFormat="1" ht="60" customHeight="1" thickBot="1">
      <c r="B15" s="65" t="s">
        <v>125</v>
      </c>
      <c r="C15" s="244" t="s">
        <v>136</v>
      </c>
      <c r="D15" s="245"/>
      <c r="E15" s="66">
        <v>30</v>
      </c>
      <c r="F15" s="80" t="s">
        <v>126</v>
      </c>
      <c r="G15" s="94">
        <f>G12*$E$15/100</f>
        <v>300000</v>
      </c>
      <c r="H15" s="94">
        <f>H12*$E$15/100</f>
        <v>90000</v>
      </c>
      <c r="I15" s="94">
        <f t="shared" ref="I15:J15" si="3">I12*$E$15/100</f>
        <v>195000</v>
      </c>
      <c r="J15" s="94">
        <f t="shared" si="3"/>
        <v>0</v>
      </c>
      <c r="K15" s="101">
        <f t="shared" si="0"/>
        <v>285000</v>
      </c>
      <c r="L15" s="91">
        <f t="shared" si="1"/>
        <v>15000</v>
      </c>
      <c r="M15" s="92">
        <f>(K15/G15)*100</f>
        <v>95</v>
      </c>
      <c r="N15" s="73"/>
      <c r="O15" s="73"/>
      <c r="P15" s="73"/>
      <c r="Q15" s="73"/>
      <c r="R15" s="74">
        <f>SUM(N15:Q15)</f>
        <v>0</v>
      </c>
      <c r="S15" s="6"/>
      <c r="T15" s="6"/>
      <c r="U15" s="6"/>
      <c r="V15" s="6"/>
      <c r="W15" s="6"/>
      <c r="X15" s="6"/>
      <c r="Y15" s="6"/>
      <c r="Z15" s="6"/>
      <c r="AA15" s="6"/>
      <c r="AB15" s="6"/>
      <c r="AC15" s="6"/>
      <c r="AD15" s="6"/>
      <c r="AE15" s="6"/>
      <c r="AF15" s="6"/>
      <c r="AG15" s="6"/>
      <c r="AH15" s="6"/>
      <c r="AI15" s="6"/>
      <c r="AJ15" s="6"/>
      <c r="AK15" s="6"/>
      <c r="AL15" s="6"/>
      <c r="AM15" s="6"/>
      <c r="AN15" s="6"/>
      <c r="AO15" s="6"/>
      <c r="AP15" s="6"/>
    </row>
    <row r="16" spans="2:42" s="13" customFormat="1" ht="60" customHeight="1" thickBot="1">
      <c r="B16" s="246" t="s">
        <v>127</v>
      </c>
      <c r="C16" s="247"/>
      <c r="D16" s="247"/>
      <c r="E16" s="247"/>
      <c r="F16" s="248"/>
      <c r="G16" s="94">
        <f>SUM(G12:G13,G15)</f>
        <v>1800000</v>
      </c>
      <c r="H16" s="94">
        <f>SUM(H12:H13,H15)</f>
        <v>490000</v>
      </c>
      <c r="I16" s="94">
        <f>SUM(I12:I13,I15)</f>
        <v>1225000</v>
      </c>
      <c r="J16" s="94">
        <f t="shared" ref="J16" si="4">SUM(J12:J13,J15)</f>
        <v>0</v>
      </c>
      <c r="K16" s="101">
        <f t="shared" si="0"/>
        <v>1715000</v>
      </c>
      <c r="L16" s="92">
        <f t="shared" si="1"/>
        <v>85000</v>
      </c>
      <c r="M16" s="92">
        <f>(K16/G16)*100</f>
        <v>95.277777777777771</v>
      </c>
      <c r="N16" s="75" t="e">
        <f>SUM(N12:N13,N15)</f>
        <v>#REF!</v>
      </c>
      <c r="O16" s="75" t="e">
        <f>SUM(O12:O13,O15)</f>
        <v>#REF!</v>
      </c>
      <c r="P16" s="75" t="e">
        <f>SUM(P12:P13,P15)</f>
        <v>#REF!</v>
      </c>
      <c r="Q16" s="75" t="e">
        <f>SUM(Q12:Q13,Q15)</f>
        <v>#REF!</v>
      </c>
      <c r="R16" s="76" t="e">
        <f>SUM(N16:Q16)</f>
        <v>#REF!</v>
      </c>
      <c r="S16" s="6"/>
      <c r="T16" s="6"/>
      <c r="U16" s="6"/>
      <c r="V16" s="6"/>
      <c r="W16" s="6"/>
      <c r="X16" s="6"/>
      <c r="Y16" s="6"/>
      <c r="Z16" s="6"/>
      <c r="AA16" s="6"/>
      <c r="AB16" s="6"/>
      <c r="AC16" s="6"/>
      <c r="AD16" s="6"/>
      <c r="AE16" s="6"/>
      <c r="AF16" s="6"/>
      <c r="AG16" s="6"/>
      <c r="AH16" s="6"/>
      <c r="AI16" s="6"/>
      <c r="AJ16" s="6"/>
      <c r="AK16" s="6"/>
      <c r="AL16" s="6"/>
      <c r="AM16" s="6"/>
      <c r="AN16" s="6"/>
      <c r="AO16" s="6"/>
      <c r="AP16" s="6"/>
    </row>
    <row r="17" spans="2:42" s="13" customFormat="1" ht="60" customHeight="1" thickBot="1">
      <c r="B17" s="249" t="s">
        <v>135</v>
      </c>
      <c r="C17" s="250"/>
      <c r="D17" s="250"/>
      <c r="E17" s="250"/>
      <c r="F17" s="251"/>
      <c r="G17" s="97">
        <f>G16*0.1</f>
        <v>180000</v>
      </c>
      <c r="H17" s="97">
        <f>H16*0.1</f>
        <v>49000</v>
      </c>
      <c r="I17" s="97">
        <f>I16*0.1</f>
        <v>122500</v>
      </c>
      <c r="J17" s="97">
        <f t="shared" ref="J17" si="5">J16*0.1</f>
        <v>0</v>
      </c>
      <c r="K17" s="97">
        <f t="shared" si="0"/>
        <v>171500</v>
      </c>
      <c r="L17" s="92">
        <f t="shared" si="1"/>
        <v>8500</v>
      </c>
      <c r="M17" s="147"/>
      <c r="N17" s="71"/>
      <c r="O17" s="71"/>
      <c r="P17" s="71"/>
      <c r="Q17" s="71"/>
      <c r="R17" s="88"/>
      <c r="S17" s="6"/>
      <c r="T17" s="6"/>
      <c r="U17" s="6"/>
      <c r="V17" s="6"/>
      <c r="W17" s="6"/>
      <c r="X17" s="6"/>
      <c r="Y17" s="6"/>
      <c r="Z17" s="6"/>
      <c r="AA17" s="6"/>
      <c r="AB17" s="6"/>
      <c r="AC17" s="6"/>
      <c r="AD17" s="6"/>
      <c r="AE17" s="6"/>
      <c r="AF17" s="6"/>
      <c r="AG17" s="6"/>
      <c r="AH17" s="6"/>
      <c r="AI17" s="6"/>
      <c r="AJ17" s="6"/>
      <c r="AK17" s="6"/>
      <c r="AL17" s="6"/>
      <c r="AM17" s="6"/>
      <c r="AN17" s="6"/>
      <c r="AO17" s="6"/>
      <c r="AP17" s="6"/>
    </row>
    <row r="18" spans="2:42" s="14" customFormat="1" ht="60" customHeight="1" thickTop="1" thickBot="1">
      <c r="B18" s="238" t="s">
        <v>128</v>
      </c>
      <c r="C18" s="239"/>
      <c r="D18" s="239"/>
      <c r="E18" s="239"/>
      <c r="F18" s="240"/>
      <c r="G18" s="77">
        <f>SUM(G16:G17)</f>
        <v>1980000</v>
      </c>
      <c r="H18" s="77">
        <f>SUM(H16:H17)</f>
        <v>539000</v>
      </c>
      <c r="I18" s="77">
        <f>SUM(I16:I17)</f>
        <v>1347500</v>
      </c>
      <c r="J18" s="77">
        <f t="shared" ref="J18" si="6">SUM(J16:J17)</f>
        <v>0</v>
      </c>
      <c r="K18" s="105">
        <f t="shared" si="0"/>
        <v>1886500</v>
      </c>
      <c r="L18" s="98">
        <f t="shared" si="1"/>
        <v>93500</v>
      </c>
      <c r="M18" s="92">
        <f>(K18/G18)*100</f>
        <v>95.277777777777771</v>
      </c>
      <c r="N18" s="77" t="e">
        <f>SUM(N16:N17)</f>
        <v>#REF!</v>
      </c>
      <c r="O18" s="77" t="e">
        <f>SUM(O16:O17)</f>
        <v>#REF!</v>
      </c>
      <c r="P18" s="77" t="e">
        <f>SUM(P16:P17)</f>
        <v>#REF!</v>
      </c>
      <c r="Q18" s="77" t="e">
        <f>SUM(Q16:Q17)</f>
        <v>#REF!</v>
      </c>
      <c r="R18" s="72" t="e">
        <f>SUM(N18:Q18)</f>
        <v>#REF!</v>
      </c>
      <c r="S18" s="6"/>
      <c r="T18" s="6"/>
      <c r="U18" s="6"/>
      <c r="V18" s="6"/>
      <c r="W18" s="6"/>
      <c r="X18" s="6"/>
      <c r="Y18" s="6"/>
      <c r="Z18" s="6"/>
      <c r="AA18" s="6"/>
      <c r="AB18" s="6"/>
      <c r="AC18" s="6"/>
      <c r="AD18" s="6"/>
      <c r="AE18" s="6"/>
      <c r="AF18" s="6"/>
      <c r="AG18" s="6"/>
      <c r="AH18" s="6"/>
      <c r="AI18" s="6"/>
      <c r="AJ18" s="6"/>
      <c r="AK18" s="6"/>
      <c r="AL18" s="6"/>
      <c r="AM18" s="6"/>
      <c r="AN18" s="6"/>
      <c r="AO18" s="6"/>
      <c r="AP18" s="6"/>
    </row>
    <row r="19" spans="2:42" s="16" customFormat="1">
      <c r="B19" s="15"/>
      <c r="C19" s="62"/>
      <c r="D19" s="27"/>
      <c r="E19" s="27"/>
      <c r="F19" s="27"/>
      <c r="G19" s="27"/>
      <c r="H19" s="27"/>
      <c r="I19" s="27"/>
      <c r="J19" s="27"/>
      <c r="K19" s="27"/>
      <c r="L19" s="27"/>
      <c r="M19" s="27"/>
      <c r="N19" s="27"/>
      <c r="O19" s="27"/>
      <c r="P19" s="27"/>
      <c r="Q19" s="27"/>
      <c r="R19" s="27"/>
      <c r="S19" s="6"/>
      <c r="T19" s="6"/>
      <c r="U19" s="6"/>
      <c r="V19" s="6"/>
      <c r="W19" s="6"/>
      <c r="X19" s="6"/>
      <c r="Y19" s="6"/>
      <c r="Z19" s="6"/>
      <c r="AA19" s="6"/>
      <c r="AB19" s="6"/>
      <c r="AC19" s="6"/>
      <c r="AD19" s="6"/>
      <c r="AE19" s="6"/>
      <c r="AF19" s="6"/>
      <c r="AG19" s="6"/>
      <c r="AH19" s="6"/>
      <c r="AI19" s="6"/>
      <c r="AJ19" s="6"/>
      <c r="AK19" s="6"/>
      <c r="AL19" s="6"/>
      <c r="AM19" s="6"/>
      <c r="AN19" s="6"/>
      <c r="AO19" s="6"/>
      <c r="AP19" s="6"/>
    </row>
    <row r="20" spans="2:42" s="29" customFormat="1" ht="18.600000000000001" customHeight="1">
      <c r="B20" s="52"/>
      <c r="C20" s="139"/>
      <c r="D20" s="141" t="s">
        <v>129</v>
      </c>
      <c r="E20" s="95"/>
      <c r="F20" s="95"/>
      <c r="G20" s="95"/>
      <c r="H20" s="57"/>
      <c r="I20" s="28"/>
      <c r="J20" s="28"/>
      <c r="K20" s="28"/>
      <c r="L20" s="57"/>
      <c r="M20" s="57"/>
      <c r="N20" s="57"/>
      <c r="Q20" s="57"/>
      <c r="R20" s="57"/>
      <c r="S20" s="57"/>
    </row>
    <row r="21" spans="2:42" s="29" customFormat="1" ht="7.9" customHeight="1">
      <c r="B21" s="52"/>
      <c r="C21" s="89"/>
      <c r="D21" s="142"/>
      <c r="E21" s="89"/>
      <c r="F21" s="89"/>
      <c r="G21" s="89"/>
      <c r="H21" s="89"/>
      <c r="I21" s="30"/>
      <c r="J21" s="30"/>
      <c r="K21" s="30"/>
      <c r="L21" s="48"/>
      <c r="M21" s="48"/>
      <c r="N21" s="48"/>
      <c r="Q21" s="53"/>
      <c r="R21" s="53"/>
      <c r="S21" s="48"/>
    </row>
    <row r="22" spans="2:42" s="29" customFormat="1" ht="18.600000000000001" customHeight="1">
      <c r="B22" s="52"/>
      <c r="C22" s="140"/>
      <c r="D22" s="143" t="s">
        <v>130</v>
      </c>
      <c r="E22" s="89"/>
      <c r="F22" s="89"/>
      <c r="G22" s="89"/>
      <c r="H22" s="53"/>
      <c r="I22" s="30"/>
      <c r="J22" s="30"/>
      <c r="K22" s="30"/>
      <c r="L22" s="48"/>
      <c r="M22" s="48"/>
      <c r="N22" s="48"/>
      <c r="O22" s="53"/>
      <c r="P22" s="53"/>
      <c r="Q22" s="53"/>
      <c r="R22" s="53"/>
      <c r="S22" s="48"/>
    </row>
    <row r="23" spans="2:42" s="29" customFormat="1" ht="16.149999999999999" customHeight="1">
      <c r="B23" s="52"/>
      <c r="C23" s="89"/>
      <c r="D23" s="89"/>
      <c r="E23" s="89"/>
      <c r="F23" s="89"/>
      <c r="G23" s="89"/>
      <c r="H23" s="89"/>
      <c r="I23" s="30"/>
      <c r="J23" s="30"/>
      <c r="K23" s="30"/>
      <c r="L23" s="48"/>
      <c r="M23" s="48"/>
      <c r="P23" s="53"/>
      <c r="Q23" s="53"/>
      <c r="R23" s="48"/>
    </row>
    <row r="24" spans="2:42" s="29" customFormat="1" ht="16.149999999999999" customHeight="1">
      <c r="B24" s="54"/>
      <c r="C24" s="90"/>
      <c r="D24" s="90"/>
      <c r="E24" s="90"/>
      <c r="F24" s="90"/>
      <c r="G24" s="90"/>
      <c r="H24" s="90"/>
      <c r="L24" s="48"/>
      <c r="M24" s="48"/>
      <c r="P24" s="48"/>
      <c r="Q24" s="48"/>
      <c r="R24" s="48"/>
    </row>
    <row r="25" spans="2:42" s="29" customFormat="1" ht="16.149999999999999" customHeight="1">
      <c r="B25" s="54"/>
      <c r="C25" s="90"/>
      <c r="D25" s="90"/>
      <c r="E25" s="90"/>
      <c r="F25" s="90"/>
      <c r="G25" s="90"/>
      <c r="H25" s="90"/>
      <c r="I25" s="30"/>
      <c r="J25" s="30"/>
      <c r="K25" s="30"/>
      <c r="L25" s="48"/>
      <c r="M25" s="48"/>
      <c r="P25" s="48"/>
      <c r="Q25" s="48"/>
      <c r="R25" s="48"/>
    </row>
    <row r="26" spans="2:42" ht="16.149999999999999" customHeight="1">
      <c r="B26" s="54"/>
      <c r="C26" s="56"/>
      <c r="D26" s="56"/>
      <c r="E26" s="56"/>
      <c r="F26" s="56"/>
      <c r="G26" s="56"/>
      <c r="H26" s="56"/>
      <c r="L26" s="56"/>
      <c r="M26" s="56"/>
      <c r="P26" s="56"/>
      <c r="Q26" s="56"/>
      <c r="R26" s="56"/>
    </row>
    <row r="27" spans="2:42">
      <c r="B27" s="48"/>
      <c r="C27" s="63"/>
      <c r="D27" s="48"/>
      <c r="E27" s="48"/>
      <c r="F27" s="48"/>
      <c r="G27" s="48"/>
      <c r="H27" s="48"/>
      <c r="L27" s="48"/>
      <c r="M27" s="48"/>
      <c r="N27" s="48"/>
      <c r="O27" s="48"/>
      <c r="P27" s="48"/>
      <c r="Q27" s="48"/>
      <c r="R27" s="48"/>
    </row>
  </sheetData>
  <mergeCells count="25">
    <mergeCell ref="B18:F18"/>
    <mergeCell ref="B14:F14"/>
    <mergeCell ref="C15:D15"/>
    <mergeCell ref="B16:F16"/>
    <mergeCell ref="B17:F17"/>
    <mergeCell ref="C13:F13"/>
    <mergeCell ref="B10:F11"/>
    <mergeCell ref="J10:J11"/>
    <mergeCell ref="M10:M11"/>
    <mergeCell ref="N10:Q10"/>
    <mergeCell ref="G10:G11"/>
    <mergeCell ref="R10:R11"/>
    <mergeCell ref="C12:F12"/>
    <mergeCell ref="B4:C4"/>
    <mergeCell ref="B5:C5"/>
    <mergeCell ref="B6:C6"/>
    <mergeCell ref="D5:H5"/>
    <mergeCell ref="D6:H6"/>
    <mergeCell ref="B7:C7"/>
    <mergeCell ref="B8:C8"/>
    <mergeCell ref="D7:H7"/>
    <mergeCell ref="D8:H8"/>
    <mergeCell ref="I10:I11"/>
    <mergeCell ref="K10:K11"/>
    <mergeCell ref="D4:H4"/>
  </mergeCells>
  <phoneticPr fontId="42"/>
  <printOptions horizontalCentered="1"/>
  <pageMargins left="0.31496062992125984" right="0.15748031496062992" top="0.39370078740157483" bottom="0.23622047244094491" header="0.51181102362204722" footer="0.15748031496062992"/>
  <pageSetup paperSize="9" scale="58" fitToHeight="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92BD8-042A-41D2-BAE1-7425773BCBAB}">
  <sheetPr codeName="Sheet6">
    <tabColor rgb="FFCCFFFF"/>
    <pageSetUpPr fitToPage="1"/>
  </sheetPr>
  <dimension ref="B1:AQ27"/>
  <sheetViews>
    <sheetView view="pageBreakPreview" zoomScale="70" zoomScaleNormal="70" zoomScaleSheetLayoutView="70" workbookViewId="0"/>
  </sheetViews>
  <sheetFormatPr defaultColWidth="9" defaultRowHeight="14.25"/>
  <cols>
    <col min="1" max="1" width="9" style="6"/>
    <col min="2" max="2" width="6.125" style="6" customWidth="1"/>
    <col min="3" max="3" width="14.5" style="60" customWidth="1"/>
    <col min="4" max="4" width="25.75" style="6" customWidth="1"/>
    <col min="5" max="5" width="3.25" style="6" customWidth="1"/>
    <col min="6" max="6" width="29.25" style="6" customWidth="1"/>
    <col min="7" max="7" width="9.25" style="6" customWidth="1"/>
    <col min="8" max="8" width="26.625" style="6" customWidth="1"/>
    <col min="9" max="10" width="28.25" style="6" customWidth="1"/>
    <col min="11" max="11" width="28.25" style="6" hidden="1" customWidth="1"/>
    <col min="12" max="12" width="29.5" style="6" customWidth="1"/>
    <col min="13" max="13" width="28.25" style="6" customWidth="1"/>
    <col min="14" max="14" width="19.75" style="6" customWidth="1"/>
    <col min="15" max="15" width="25.75" style="6" hidden="1" customWidth="1"/>
    <col min="16" max="18" width="28" style="6" hidden="1" customWidth="1"/>
    <col min="19" max="19" width="27.625" style="6" hidden="1" customWidth="1"/>
    <col min="20" max="16384" width="9" style="6"/>
  </cols>
  <sheetData>
    <row r="1" spans="2:43" ht="50.65" customHeight="1"/>
    <row r="2" spans="2:43" ht="16.149999999999999" customHeight="1">
      <c r="J2" s="18"/>
      <c r="K2" s="18"/>
      <c r="L2" s="18"/>
      <c r="M2" s="55"/>
      <c r="N2" s="55"/>
      <c r="S2" s="18"/>
    </row>
    <row r="3" spans="2:43" ht="49.9" customHeight="1">
      <c r="B3" s="79" t="s">
        <v>100</v>
      </c>
      <c r="G3" s="103"/>
      <c r="H3" s="145" t="s">
        <v>101</v>
      </c>
      <c r="J3" s="18"/>
      <c r="K3" s="18" t="str">
        <f>☆はじめに入力してください!F1</f>
        <v>一般契約2026年1月版v.0.2</v>
      </c>
      <c r="L3" s="104"/>
      <c r="M3" s="131" t="str">
        <f>'経費精算報告書 (表紙)'!J2</f>
        <v>一般契約2026年1月版v.0.2</v>
      </c>
      <c r="N3" s="96"/>
      <c r="S3" s="18"/>
    </row>
    <row r="4" spans="2:43" ht="33" customHeight="1">
      <c r="B4" s="217" t="s">
        <v>142</v>
      </c>
      <c r="C4" s="217"/>
      <c r="D4" s="219" t="str">
        <f>☆はじめに入力してください!C5</f>
        <v>一般社団法人●●●●●●</v>
      </c>
      <c r="E4" s="219"/>
      <c r="F4" s="219"/>
      <c r="G4" s="219"/>
      <c r="H4" s="219"/>
      <c r="I4" s="219"/>
      <c r="O4" s="78"/>
    </row>
    <row r="5" spans="2:43" ht="43.15" customHeight="1">
      <c r="B5" s="218" t="s">
        <v>102</v>
      </c>
      <c r="C5" s="218"/>
      <c r="D5" s="219" t="str">
        <f>☆はじめに入力してください!C6</f>
        <v>教育向け●●●●●●●●●●●●●●●●●●●●●●●●●●●●●●●</v>
      </c>
      <c r="E5" s="219"/>
      <c r="F5" s="219"/>
      <c r="G5" s="219"/>
      <c r="H5" s="219"/>
      <c r="I5" s="219"/>
      <c r="J5" s="7"/>
      <c r="K5" s="7"/>
      <c r="L5" s="7"/>
      <c r="O5" s="78"/>
      <c r="P5" s="7"/>
      <c r="Q5" s="7"/>
      <c r="R5" s="7"/>
    </row>
    <row r="6" spans="2:43" ht="32.1" customHeight="1">
      <c r="B6" s="218" t="s">
        <v>103</v>
      </c>
      <c r="C6" s="218"/>
      <c r="D6" s="220" t="str">
        <f>☆はじめに入力してください!C7</f>
        <v>23a●●●●●</v>
      </c>
      <c r="E6" s="220"/>
      <c r="F6" s="220"/>
      <c r="G6" s="220"/>
      <c r="H6" s="220"/>
      <c r="I6" s="220"/>
      <c r="J6" s="7"/>
      <c r="K6" s="7"/>
      <c r="L6" s="7"/>
      <c r="O6" s="78"/>
      <c r="P6" s="7"/>
      <c r="Q6" s="7"/>
      <c r="R6" s="7"/>
    </row>
    <row r="7" spans="2:43" ht="32.1" customHeight="1">
      <c r="B7" s="218" t="s">
        <v>104</v>
      </c>
      <c r="C7" s="218"/>
      <c r="D7" s="156" t="str">
        <f>☆はじめに入力してください!C10</f>
        <v>●●●●／●●／●●</v>
      </c>
      <c r="E7" s="151" t="s">
        <v>147</v>
      </c>
      <c r="F7" s="156" t="str">
        <f>☆はじめに入力してください!E10</f>
        <v>●●●●／●●／●●</v>
      </c>
      <c r="G7" s="152"/>
      <c r="H7" s="152"/>
      <c r="I7" s="152"/>
      <c r="J7" s="7"/>
      <c r="K7" s="7"/>
      <c r="L7" s="7"/>
      <c r="O7" s="78"/>
      <c r="P7" s="7"/>
      <c r="Q7" s="7"/>
      <c r="R7" s="7"/>
    </row>
    <row r="8" spans="2:43" ht="32.1" customHeight="1">
      <c r="B8" s="218" t="s">
        <v>105</v>
      </c>
      <c r="C8" s="218"/>
      <c r="D8" s="156" t="str">
        <f>☆はじめに入力してください!C12</f>
        <v>●●●●／●●／●●</v>
      </c>
      <c r="E8" s="151" t="s">
        <v>147</v>
      </c>
      <c r="F8" s="156" t="str">
        <f>☆はじめに入力してください!E12</f>
        <v>●●●●／●●／●●</v>
      </c>
      <c r="G8" s="153"/>
      <c r="H8" s="153"/>
      <c r="I8" s="153"/>
      <c r="J8" s="7"/>
      <c r="K8" s="7"/>
      <c r="L8" s="7"/>
      <c r="O8" s="78"/>
      <c r="P8" s="7"/>
      <c r="Q8" s="7"/>
      <c r="R8" s="7"/>
    </row>
    <row r="9" spans="2:43" s="12" customFormat="1" ht="24.6" customHeight="1" thickBot="1">
      <c r="B9" s="8"/>
      <c r="C9" s="61"/>
      <c r="D9" s="9"/>
      <c r="E9" s="9"/>
      <c r="F9" s="10"/>
      <c r="G9" s="10"/>
      <c r="H9" s="11"/>
      <c r="I9" s="11"/>
      <c r="J9" s="59"/>
      <c r="K9" s="59" t="s">
        <v>106</v>
      </c>
      <c r="L9" s="59"/>
      <c r="M9" s="59" t="s">
        <v>107</v>
      </c>
      <c r="N9" s="11"/>
      <c r="O9" s="11"/>
      <c r="P9" s="31"/>
      <c r="Q9" s="31"/>
      <c r="R9" s="31"/>
      <c r="S9" s="59" t="s">
        <v>106</v>
      </c>
    </row>
    <row r="10" spans="2:43" ht="49.15" customHeight="1">
      <c r="B10" s="225" t="s">
        <v>108</v>
      </c>
      <c r="C10" s="226"/>
      <c r="D10" s="226"/>
      <c r="E10" s="226"/>
      <c r="F10" s="226"/>
      <c r="G10" s="227"/>
      <c r="H10" s="236" t="s">
        <v>109</v>
      </c>
      <c r="I10" s="124" t="s">
        <v>110</v>
      </c>
      <c r="J10" s="221" t="s">
        <v>151</v>
      </c>
      <c r="K10" s="231" t="s">
        <v>111</v>
      </c>
      <c r="L10" s="223" t="s">
        <v>148</v>
      </c>
      <c r="M10" s="144" t="s">
        <v>112</v>
      </c>
      <c r="N10" s="231" t="s">
        <v>113</v>
      </c>
      <c r="O10" s="233" t="s">
        <v>114</v>
      </c>
      <c r="P10" s="234"/>
      <c r="Q10" s="234"/>
      <c r="R10" s="235"/>
      <c r="S10" s="213" t="s">
        <v>115</v>
      </c>
    </row>
    <row r="11" spans="2:43" ht="47.65" customHeight="1" thickBot="1">
      <c r="B11" s="228"/>
      <c r="C11" s="229"/>
      <c r="D11" s="229"/>
      <c r="E11" s="229"/>
      <c r="F11" s="229"/>
      <c r="G11" s="230"/>
      <c r="H11" s="237"/>
      <c r="I11" s="123" t="s">
        <v>150</v>
      </c>
      <c r="J11" s="222"/>
      <c r="K11" s="232"/>
      <c r="L11" s="224"/>
      <c r="M11" s="93" t="s">
        <v>149</v>
      </c>
      <c r="N11" s="232"/>
      <c r="O11" s="67" t="s">
        <v>116</v>
      </c>
      <c r="P11" s="67" t="s">
        <v>117</v>
      </c>
      <c r="Q11" s="67" t="s">
        <v>118</v>
      </c>
      <c r="R11" s="67" t="s">
        <v>119</v>
      </c>
      <c r="S11" s="214"/>
    </row>
    <row r="12" spans="2:43" s="17" customFormat="1" ht="60" customHeight="1" thickBot="1">
      <c r="B12" s="137" t="s">
        <v>120</v>
      </c>
      <c r="C12" s="215" t="s">
        <v>121</v>
      </c>
      <c r="D12" s="215"/>
      <c r="E12" s="215"/>
      <c r="F12" s="215"/>
      <c r="G12" s="216"/>
      <c r="H12" s="100">
        <v>0</v>
      </c>
      <c r="I12" s="100">
        <v>0</v>
      </c>
      <c r="J12" s="100">
        <v>0</v>
      </c>
      <c r="K12" s="102"/>
      <c r="L12" s="101">
        <f>I12+J12</f>
        <v>0</v>
      </c>
      <c r="M12" s="91">
        <f>H12-L12</f>
        <v>0</v>
      </c>
      <c r="N12" s="92" t="e">
        <f>(L12/H12)*100</f>
        <v>#DIV/0!</v>
      </c>
      <c r="O12" s="68"/>
      <c r="P12" s="68"/>
      <c r="Q12" s="68"/>
      <c r="R12" s="68"/>
      <c r="S12" s="69">
        <f>SUM(O12:R12)</f>
        <v>0</v>
      </c>
      <c r="T12" s="6"/>
      <c r="U12" s="6"/>
      <c r="V12" s="6"/>
      <c r="W12" s="6"/>
      <c r="X12" s="6"/>
      <c r="Y12" s="6"/>
      <c r="Z12" s="6"/>
      <c r="AA12" s="6"/>
      <c r="AB12" s="6"/>
      <c r="AC12" s="6"/>
      <c r="AD12" s="6"/>
      <c r="AE12" s="6"/>
      <c r="AF12" s="6"/>
      <c r="AG12" s="6"/>
      <c r="AH12" s="6"/>
      <c r="AI12" s="6"/>
      <c r="AJ12" s="6"/>
      <c r="AK12" s="6"/>
      <c r="AL12" s="6"/>
      <c r="AM12" s="6"/>
      <c r="AN12" s="6"/>
      <c r="AO12" s="6"/>
      <c r="AP12" s="6"/>
      <c r="AQ12" s="6"/>
    </row>
    <row r="13" spans="2:43" s="17" customFormat="1" ht="60" customHeight="1" thickBot="1">
      <c r="B13" s="64" t="s">
        <v>122</v>
      </c>
      <c r="C13" s="215" t="s">
        <v>123</v>
      </c>
      <c r="D13" s="215"/>
      <c r="E13" s="215"/>
      <c r="F13" s="215"/>
      <c r="G13" s="216"/>
      <c r="H13" s="73">
        <v>0</v>
      </c>
      <c r="I13" s="73">
        <v>0</v>
      </c>
      <c r="J13" s="73">
        <v>0</v>
      </c>
      <c r="K13" s="99"/>
      <c r="L13" s="101">
        <f>I13+J13</f>
        <v>0</v>
      </c>
      <c r="M13" s="92">
        <f>H13-L13</f>
        <v>0</v>
      </c>
      <c r="N13" s="92" t="e">
        <f>(L13/H13)*100</f>
        <v>#DIV/0!</v>
      </c>
      <c r="O13" s="70" t="e">
        <f>SUM(#REF!)</f>
        <v>#REF!</v>
      </c>
      <c r="P13" s="70" t="e">
        <f>SUM(#REF!)</f>
        <v>#REF!</v>
      </c>
      <c r="Q13" s="70" t="e">
        <f>SUM(#REF!)</f>
        <v>#REF!</v>
      </c>
      <c r="R13" s="70" t="e">
        <f>SUM(#REF!)</f>
        <v>#REF!</v>
      </c>
      <c r="S13" s="70" t="e">
        <f>SUM(O13:R13)</f>
        <v>#REF!</v>
      </c>
      <c r="T13" s="6"/>
      <c r="U13" s="6"/>
      <c r="V13" s="6"/>
      <c r="W13" s="6"/>
      <c r="X13" s="6"/>
      <c r="Y13" s="6"/>
      <c r="Z13" s="6"/>
      <c r="AA13" s="6"/>
      <c r="AB13" s="6"/>
      <c r="AC13" s="6"/>
      <c r="AD13" s="6"/>
      <c r="AE13" s="6"/>
      <c r="AF13" s="6"/>
      <c r="AG13" s="6"/>
      <c r="AH13" s="6"/>
      <c r="AI13" s="6"/>
      <c r="AJ13" s="6"/>
      <c r="AK13" s="6"/>
      <c r="AL13" s="6"/>
      <c r="AM13" s="6"/>
      <c r="AN13" s="6"/>
      <c r="AO13" s="6"/>
      <c r="AP13" s="6"/>
      <c r="AQ13" s="6"/>
    </row>
    <row r="14" spans="2:43" s="13" customFormat="1" ht="60" customHeight="1" thickBot="1">
      <c r="B14" s="241" t="s">
        <v>124</v>
      </c>
      <c r="C14" s="242"/>
      <c r="D14" s="242"/>
      <c r="E14" s="242"/>
      <c r="F14" s="242"/>
      <c r="G14" s="243"/>
      <c r="H14" s="71">
        <f>SUM(H12:H13)</f>
        <v>0</v>
      </c>
      <c r="I14" s="71">
        <f>SUM(I12:I13)</f>
        <v>0</v>
      </c>
      <c r="J14" s="71">
        <f>SUM(J12:J13)</f>
        <v>0</v>
      </c>
      <c r="K14" s="71">
        <f t="shared" ref="K14" si="0">SUM(K12:K13)</f>
        <v>0</v>
      </c>
      <c r="L14" s="101">
        <f t="shared" ref="L14:L18" si="1">I14+J14</f>
        <v>0</v>
      </c>
      <c r="M14" s="91">
        <f>H14-L14</f>
        <v>0</v>
      </c>
      <c r="N14" s="92" t="e">
        <f>(L14/H14)*100</f>
        <v>#DIV/0!</v>
      </c>
      <c r="O14" s="71" t="e">
        <f>SUM(O12:O13)</f>
        <v>#REF!</v>
      </c>
      <c r="P14" s="71" t="e">
        <f>SUM(P12:P13)</f>
        <v>#REF!</v>
      </c>
      <c r="Q14" s="71" t="e">
        <f>SUM(Q12:Q13)</f>
        <v>#REF!</v>
      </c>
      <c r="R14" s="71" t="e">
        <f>SUM(R12:R13)</f>
        <v>#REF!</v>
      </c>
      <c r="S14" s="72" t="e">
        <f>SUM(O14:R14)</f>
        <v>#REF!</v>
      </c>
      <c r="T14" s="6"/>
      <c r="U14" s="6"/>
      <c r="V14" s="6"/>
      <c r="W14" s="6"/>
      <c r="X14" s="6"/>
      <c r="Y14" s="6"/>
      <c r="Z14" s="6"/>
      <c r="AA14" s="6"/>
      <c r="AB14" s="6"/>
      <c r="AC14" s="6"/>
      <c r="AD14" s="6"/>
      <c r="AE14" s="6"/>
      <c r="AF14" s="6"/>
      <c r="AG14" s="6"/>
      <c r="AH14" s="6"/>
      <c r="AI14" s="6"/>
      <c r="AJ14" s="6"/>
      <c r="AK14" s="6"/>
      <c r="AL14" s="6"/>
      <c r="AM14" s="6"/>
      <c r="AN14" s="6"/>
      <c r="AO14" s="6"/>
      <c r="AP14" s="6"/>
      <c r="AQ14" s="6"/>
    </row>
    <row r="15" spans="2:43" s="13" customFormat="1" ht="60" customHeight="1" thickBot="1">
      <c r="B15" s="65" t="s">
        <v>125</v>
      </c>
      <c r="C15" s="244" t="s">
        <v>136</v>
      </c>
      <c r="D15" s="244"/>
      <c r="E15" s="245"/>
      <c r="F15" s="66">
        <v>0</v>
      </c>
      <c r="G15" s="80" t="s">
        <v>126</v>
      </c>
      <c r="H15" s="94">
        <f>H12*$F$15/100</f>
        <v>0</v>
      </c>
      <c r="I15" s="94">
        <f t="shared" ref="I15:K15" si="2">I12*$F$15/100</f>
        <v>0</v>
      </c>
      <c r="J15" s="94">
        <f t="shared" si="2"/>
        <v>0</v>
      </c>
      <c r="K15" s="94">
        <f t="shared" si="2"/>
        <v>0</v>
      </c>
      <c r="L15" s="101">
        <f t="shared" si="1"/>
        <v>0</v>
      </c>
      <c r="M15" s="91">
        <f t="shared" ref="M15:M18" si="3">H15-L15</f>
        <v>0</v>
      </c>
      <c r="N15" s="92" t="e">
        <f>(L15/H15)*100</f>
        <v>#DIV/0!</v>
      </c>
      <c r="O15" s="73"/>
      <c r="P15" s="73"/>
      <c r="Q15" s="73"/>
      <c r="R15" s="73"/>
      <c r="S15" s="74">
        <f>SUM(O15:R15)</f>
        <v>0</v>
      </c>
      <c r="T15" s="6"/>
      <c r="U15" s="6"/>
      <c r="V15" s="6"/>
      <c r="W15" s="6"/>
      <c r="X15" s="6"/>
      <c r="Y15" s="6"/>
      <c r="Z15" s="6"/>
      <c r="AA15" s="6"/>
      <c r="AB15" s="6"/>
      <c r="AC15" s="6"/>
      <c r="AD15" s="6"/>
      <c r="AE15" s="6"/>
      <c r="AF15" s="6"/>
      <c r="AG15" s="6"/>
      <c r="AH15" s="6"/>
      <c r="AI15" s="6"/>
      <c r="AJ15" s="6"/>
      <c r="AK15" s="6"/>
      <c r="AL15" s="6"/>
      <c r="AM15" s="6"/>
      <c r="AN15" s="6"/>
      <c r="AO15" s="6"/>
      <c r="AP15" s="6"/>
      <c r="AQ15" s="6"/>
    </row>
    <row r="16" spans="2:43" s="13" customFormat="1" ht="60" customHeight="1" thickBot="1">
      <c r="B16" s="246" t="s">
        <v>127</v>
      </c>
      <c r="C16" s="247"/>
      <c r="D16" s="247"/>
      <c r="E16" s="247"/>
      <c r="F16" s="247"/>
      <c r="G16" s="248"/>
      <c r="H16" s="94">
        <f>SUM(H12:H13,H15)</f>
        <v>0</v>
      </c>
      <c r="I16" s="94">
        <f>SUM(I12:I13,I15)</f>
        <v>0</v>
      </c>
      <c r="J16" s="94">
        <f>SUM(J12:J13,J15)</f>
        <v>0</v>
      </c>
      <c r="K16" s="94">
        <f t="shared" ref="K16" si="4">SUM(K12:K13,K15)</f>
        <v>0</v>
      </c>
      <c r="L16" s="101">
        <f t="shared" si="1"/>
        <v>0</v>
      </c>
      <c r="M16" s="92">
        <f t="shared" si="3"/>
        <v>0</v>
      </c>
      <c r="N16" s="92" t="e">
        <f>(L16/H16)*100</f>
        <v>#DIV/0!</v>
      </c>
      <c r="O16" s="75" t="e">
        <f>SUM(O12:O13,O15)</f>
        <v>#REF!</v>
      </c>
      <c r="P16" s="75" t="e">
        <f>SUM(P12:P13,P15)</f>
        <v>#REF!</v>
      </c>
      <c r="Q16" s="75" t="e">
        <f>SUM(Q12:Q13,Q15)</f>
        <v>#REF!</v>
      </c>
      <c r="R16" s="75" t="e">
        <f>SUM(R12:R13,R15)</f>
        <v>#REF!</v>
      </c>
      <c r="S16" s="76" t="e">
        <f>SUM(O16:R16)</f>
        <v>#REF!</v>
      </c>
      <c r="T16" s="6"/>
      <c r="U16" s="6"/>
      <c r="V16" s="6"/>
      <c r="W16" s="6"/>
      <c r="X16" s="6"/>
      <c r="Y16" s="6"/>
      <c r="Z16" s="6"/>
      <c r="AA16" s="6"/>
      <c r="AB16" s="6"/>
      <c r="AC16" s="6"/>
      <c r="AD16" s="6"/>
      <c r="AE16" s="6"/>
      <c r="AF16" s="6"/>
      <c r="AG16" s="6"/>
      <c r="AH16" s="6"/>
      <c r="AI16" s="6"/>
      <c r="AJ16" s="6"/>
      <c r="AK16" s="6"/>
      <c r="AL16" s="6"/>
      <c r="AM16" s="6"/>
      <c r="AN16" s="6"/>
      <c r="AO16" s="6"/>
      <c r="AP16" s="6"/>
      <c r="AQ16" s="6"/>
    </row>
    <row r="17" spans="2:43" s="13" customFormat="1" ht="60" customHeight="1" thickBot="1">
      <c r="B17" s="249" t="s">
        <v>135</v>
      </c>
      <c r="C17" s="250"/>
      <c r="D17" s="250"/>
      <c r="E17" s="250"/>
      <c r="F17" s="250"/>
      <c r="G17" s="251"/>
      <c r="H17" s="97">
        <f>H16*0.1</f>
        <v>0</v>
      </c>
      <c r="I17" s="97">
        <f>I16*0.1</f>
        <v>0</v>
      </c>
      <c r="J17" s="97">
        <f>J16*0.1</f>
        <v>0</v>
      </c>
      <c r="K17" s="97">
        <f t="shared" ref="K17" si="5">K16*0.1</f>
        <v>0</v>
      </c>
      <c r="L17" s="97">
        <f t="shared" si="1"/>
        <v>0</v>
      </c>
      <c r="M17" s="92">
        <f t="shared" si="3"/>
        <v>0</v>
      </c>
      <c r="N17" s="147"/>
      <c r="O17" s="71"/>
      <c r="P17" s="71"/>
      <c r="Q17" s="71"/>
      <c r="R17" s="71"/>
      <c r="S17" s="88"/>
      <c r="T17" s="6"/>
      <c r="U17" s="6"/>
      <c r="V17" s="6"/>
      <c r="W17" s="6"/>
      <c r="X17" s="6"/>
      <c r="Y17" s="6"/>
      <c r="Z17" s="6"/>
      <c r="AA17" s="6"/>
      <c r="AB17" s="6"/>
      <c r="AC17" s="6"/>
      <c r="AD17" s="6"/>
      <c r="AE17" s="6"/>
      <c r="AF17" s="6"/>
      <c r="AG17" s="6"/>
      <c r="AH17" s="6"/>
      <c r="AI17" s="6"/>
      <c r="AJ17" s="6"/>
      <c r="AK17" s="6"/>
      <c r="AL17" s="6"/>
      <c r="AM17" s="6"/>
      <c r="AN17" s="6"/>
      <c r="AO17" s="6"/>
      <c r="AP17" s="6"/>
      <c r="AQ17" s="6"/>
    </row>
    <row r="18" spans="2:43" s="14" customFormat="1" ht="60" customHeight="1" thickTop="1" thickBot="1">
      <c r="B18" s="238" t="s">
        <v>128</v>
      </c>
      <c r="C18" s="239"/>
      <c r="D18" s="239"/>
      <c r="E18" s="239"/>
      <c r="F18" s="239"/>
      <c r="G18" s="240"/>
      <c r="H18" s="77">
        <f>SUM(H16:H17)</f>
        <v>0</v>
      </c>
      <c r="I18" s="77">
        <f>SUM(I16:I17)</f>
        <v>0</v>
      </c>
      <c r="J18" s="77">
        <f>SUM(J16:J17)</f>
        <v>0</v>
      </c>
      <c r="K18" s="77">
        <f t="shared" ref="K18" si="6">SUM(K16:K17)</f>
        <v>0</v>
      </c>
      <c r="L18" s="105">
        <f t="shared" si="1"/>
        <v>0</v>
      </c>
      <c r="M18" s="98">
        <f t="shared" si="3"/>
        <v>0</v>
      </c>
      <c r="N18" s="92" t="e">
        <f>(L18/H18)*100</f>
        <v>#DIV/0!</v>
      </c>
      <c r="O18" s="77" t="e">
        <f>SUM(O16:O17)</f>
        <v>#REF!</v>
      </c>
      <c r="P18" s="77" t="e">
        <f>SUM(P16:P17)</f>
        <v>#REF!</v>
      </c>
      <c r="Q18" s="77" t="e">
        <f>SUM(Q16:Q17)</f>
        <v>#REF!</v>
      </c>
      <c r="R18" s="77" t="e">
        <f>SUM(R16:R17)</f>
        <v>#REF!</v>
      </c>
      <c r="S18" s="72" t="e">
        <f>SUM(O18:R18)</f>
        <v>#REF!</v>
      </c>
      <c r="T18" s="6"/>
      <c r="U18" s="6"/>
      <c r="V18" s="6"/>
      <c r="W18" s="6"/>
      <c r="X18" s="6"/>
      <c r="Y18" s="6"/>
      <c r="Z18" s="6"/>
      <c r="AA18" s="6"/>
      <c r="AB18" s="6"/>
      <c r="AC18" s="6"/>
      <c r="AD18" s="6"/>
      <c r="AE18" s="6"/>
      <c r="AF18" s="6"/>
      <c r="AG18" s="6"/>
      <c r="AH18" s="6"/>
      <c r="AI18" s="6"/>
      <c r="AJ18" s="6"/>
      <c r="AK18" s="6"/>
      <c r="AL18" s="6"/>
      <c r="AM18" s="6"/>
      <c r="AN18" s="6"/>
      <c r="AO18" s="6"/>
      <c r="AP18" s="6"/>
      <c r="AQ18" s="6"/>
    </row>
    <row r="19" spans="2:43" s="16" customFormat="1">
      <c r="B19" s="15"/>
      <c r="C19" s="62"/>
      <c r="D19" s="27"/>
      <c r="E19" s="27"/>
      <c r="F19" s="27"/>
      <c r="G19" s="27"/>
      <c r="H19" s="27"/>
      <c r="I19" s="27"/>
      <c r="J19" s="27"/>
      <c r="K19" s="27"/>
      <c r="L19" s="27"/>
      <c r="M19" s="27"/>
      <c r="N19" s="27"/>
      <c r="O19" s="27"/>
      <c r="P19" s="27"/>
      <c r="Q19" s="27"/>
      <c r="R19" s="27"/>
      <c r="S19" s="27"/>
      <c r="T19" s="6"/>
      <c r="U19" s="6"/>
      <c r="V19" s="6"/>
      <c r="W19" s="6"/>
      <c r="X19" s="6"/>
      <c r="Y19" s="6"/>
      <c r="Z19" s="6"/>
      <c r="AA19" s="6"/>
      <c r="AB19" s="6"/>
      <c r="AC19" s="6"/>
      <c r="AD19" s="6"/>
      <c r="AE19" s="6"/>
      <c r="AF19" s="6"/>
      <c r="AG19" s="6"/>
      <c r="AH19" s="6"/>
      <c r="AI19" s="6"/>
      <c r="AJ19" s="6"/>
      <c r="AK19" s="6"/>
      <c r="AL19" s="6"/>
      <c r="AM19" s="6"/>
      <c r="AN19" s="6"/>
      <c r="AO19" s="6"/>
      <c r="AP19" s="6"/>
      <c r="AQ19" s="6"/>
    </row>
    <row r="20" spans="2:43" s="29" customFormat="1" ht="20.45" customHeight="1">
      <c r="B20" s="52"/>
      <c r="C20" s="139"/>
      <c r="D20" s="141" t="s">
        <v>129</v>
      </c>
      <c r="E20" s="141"/>
      <c r="F20" s="95"/>
      <c r="G20" s="95"/>
      <c r="H20" s="95"/>
      <c r="I20" s="57"/>
      <c r="J20" s="28"/>
      <c r="K20" s="28"/>
      <c r="L20" s="28"/>
      <c r="M20" s="57"/>
      <c r="N20" s="57"/>
      <c r="Q20" s="57"/>
      <c r="R20" s="57"/>
      <c r="S20" s="57"/>
    </row>
    <row r="21" spans="2:43" s="29" customFormat="1" ht="7.9" customHeight="1">
      <c r="B21" s="52"/>
      <c r="C21" s="89"/>
      <c r="D21" s="142"/>
      <c r="E21" s="142"/>
      <c r="F21" s="89"/>
      <c r="G21" s="89"/>
      <c r="H21" s="89"/>
      <c r="I21" s="89"/>
      <c r="J21" s="30"/>
      <c r="K21" s="30"/>
      <c r="L21" s="30"/>
      <c r="M21" s="48"/>
      <c r="N21" s="48"/>
      <c r="Q21" s="53"/>
      <c r="R21" s="53"/>
      <c r="S21" s="48"/>
    </row>
    <row r="22" spans="2:43" s="29" customFormat="1" ht="20.45" customHeight="1">
      <c r="B22" s="52"/>
      <c r="C22" s="140"/>
      <c r="D22" s="143" t="s">
        <v>130</v>
      </c>
      <c r="E22" s="143"/>
      <c r="F22" s="89"/>
      <c r="G22" s="89"/>
      <c r="H22" s="89"/>
      <c r="I22" s="53"/>
      <c r="J22" s="30"/>
      <c r="K22" s="30"/>
      <c r="L22" s="30"/>
      <c r="M22" s="48"/>
      <c r="N22" s="48"/>
      <c r="O22" s="53"/>
      <c r="P22" s="53"/>
      <c r="Q22" s="53"/>
      <c r="R22" s="53"/>
      <c r="S22" s="48"/>
    </row>
    <row r="23" spans="2:43" s="29" customFormat="1" ht="16.149999999999999" customHeight="1">
      <c r="B23" s="52"/>
      <c r="C23" s="89"/>
      <c r="D23" s="89"/>
      <c r="E23" s="89"/>
      <c r="F23" s="89"/>
      <c r="G23" s="89"/>
      <c r="H23" s="89"/>
      <c r="I23" s="89"/>
      <c r="J23" s="30"/>
      <c r="K23" s="30"/>
      <c r="L23" s="30"/>
      <c r="M23" s="48"/>
      <c r="N23" s="48"/>
      <c r="Q23" s="53"/>
      <c r="R23" s="53"/>
      <c r="S23" s="48"/>
    </row>
    <row r="24" spans="2:43" s="29" customFormat="1" ht="16.149999999999999" customHeight="1">
      <c r="B24" s="54"/>
      <c r="C24" s="90"/>
      <c r="D24" s="90"/>
      <c r="E24" s="90"/>
      <c r="F24" s="90"/>
      <c r="G24" s="90"/>
      <c r="H24" s="90"/>
      <c r="I24" s="90"/>
      <c r="M24" s="48"/>
      <c r="N24" s="48"/>
      <c r="Q24" s="48"/>
      <c r="R24" s="48"/>
      <c r="S24" s="48"/>
    </row>
    <row r="25" spans="2:43" s="29" customFormat="1" ht="16.149999999999999" customHeight="1">
      <c r="B25" s="54"/>
      <c r="C25" s="90"/>
      <c r="D25" s="90"/>
      <c r="E25" s="90"/>
      <c r="F25" s="90"/>
      <c r="G25" s="90"/>
      <c r="H25" s="90"/>
      <c r="I25" s="90"/>
      <c r="J25" s="30"/>
      <c r="K25" s="30"/>
      <c r="L25" s="30"/>
      <c r="M25" s="48"/>
      <c r="N25" s="48"/>
      <c r="Q25" s="48"/>
      <c r="R25" s="48"/>
      <c r="S25" s="48"/>
    </row>
    <row r="26" spans="2:43" ht="16.149999999999999" customHeight="1">
      <c r="B26" s="54"/>
      <c r="C26" s="56"/>
      <c r="D26" s="56"/>
      <c r="E26" s="56"/>
      <c r="F26" s="56"/>
      <c r="G26" s="56"/>
      <c r="H26" s="56"/>
      <c r="I26" s="56"/>
      <c r="M26" s="56"/>
      <c r="N26" s="56"/>
      <c r="Q26" s="56"/>
      <c r="R26" s="56"/>
      <c r="S26" s="56"/>
    </row>
    <row r="27" spans="2:43">
      <c r="B27" s="48"/>
      <c r="C27" s="63"/>
      <c r="D27" s="48"/>
      <c r="E27" s="48"/>
      <c r="F27" s="48"/>
      <c r="G27" s="48"/>
      <c r="H27" s="48"/>
      <c r="I27" s="48"/>
      <c r="M27" s="48"/>
      <c r="N27" s="48"/>
      <c r="O27" s="48"/>
      <c r="P27" s="48"/>
      <c r="Q27" s="48"/>
      <c r="R27" s="48"/>
      <c r="S27" s="48"/>
    </row>
  </sheetData>
  <mergeCells count="23">
    <mergeCell ref="B17:G17"/>
    <mergeCell ref="B18:G18"/>
    <mergeCell ref="S10:S11"/>
    <mergeCell ref="C12:G12"/>
    <mergeCell ref="C13:G13"/>
    <mergeCell ref="B14:G14"/>
    <mergeCell ref="B16:G16"/>
    <mergeCell ref="J10:J11"/>
    <mergeCell ref="K10:K11"/>
    <mergeCell ref="L10:L11"/>
    <mergeCell ref="N10:N11"/>
    <mergeCell ref="O10:R10"/>
    <mergeCell ref="C15:E15"/>
    <mergeCell ref="B7:C7"/>
    <mergeCell ref="B8:C8"/>
    <mergeCell ref="B10:G11"/>
    <mergeCell ref="H10:H11"/>
    <mergeCell ref="B4:C4"/>
    <mergeCell ref="B5:C5"/>
    <mergeCell ref="D5:I5"/>
    <mergeCell ref="B6:C6"/>
    <mergeCell ref="D6:I6"/>
    <mergeCell ref="D4:I4"/>
  </mergeCells>
  <phoneticPr fontId="42"/>
  <printOptions horizontalCentered="1"/>
  <pageMargins left="0.31496062992125984" right="0.15748031496062992" top="0.39370078740157483" bottom="0.23622047244094491" header="0.51181102362204722" footer="0.15748031496062992"/>
  <pageSetup paperSize="9" scale="58" fitToHeight="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報告書提出時のお願い</vt:lpstr>
      <vt:lpstr>チェックポイント集_202601版</vt:lpstr>
      <vt:lpstr>☆はじめに入力してください</vt:lpstr>
      <vt:lpstr>経費精算報告書 (表紙)</vt:lpstr>
      <vt:lpstr>【総括表入力例】確定払いの契約</vt:lpstr>
      <vt:lpstr>入力シート 確定払いの契約_総括表</vt:lpstr>
      <vt:lpstr>【総括表入力例】確定払いの契約!Print_Area</vt:lpstr>
      <vt:lpstr>☆はじめに入力してください!Print_Area</vt:lpstr>
      <vt:lpstr>チェックポイント集_202601版!Print_Area</vt:lpstr>
      <vt:lpstr>'経費精算報告書 (表紙)'!Print_Area</vt:lpstr>
      <vt:lpstr>'入力シート 確定払いの契約_総括表'!Print_Area</vt:lpstr>
      <vt:lpstr>報告書提出時のお願い!Print_Area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2026-05-20T01:41:53Z</dcterms:created>
  <dcterms:modified xsi:type="dcterms:W3CDTF">2026-05-20T01:42:00Z</dcterms:modified>
  <cp:category/>
  <cp:contentStatus/>
</cp:coreProperties>
</file>