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morizane_maiko_jica_go_jp/Documents/移行用フォルダ/デスクトップ/Desktop/いったん/コンサル契約/02　タスク/4　契約管理GL/2025年5月版　会計規程反映/確認後データ/契約管理GL/"/>
    </mc:Choice>
  </mc:AlternateContent>
  <xr:revisionPtr revIDLastSave="0" documentId="8_{D510D5C4-DABB-4EEC-8F7F-5AB955147E5E}" xr6:coauthVersionLast="47" xr6:coauthVersionMax="47" xr10:uidLastSave="{00000000-0000-0000-0000-000000000000}"/>
  <workbookProtection workbookAlgorithmName="SHA-512" workbookHashValue="KtbY5sLNj06BCEmrc/x1D9GzTZM8guVfYDoaoen/zfRiBE534WwALZAwegvAJ3Be0LQshUyguA6yshosfShEgA==" workbookSaltValue="mtMQMH/Agm/4qlNTTtFjEA==" workbookSpinCount="100000" lockStructure="1"/>
  <bookViews>
    <workbookView xWindow="-110" yWindow="-110" windowWidth="19420" windowHeight="10300" xr2:uid="{DC2DB296-E69B-4F6A-9195-2098227BEB6C}"/>
  </bookViews>
  <sheets>
    <sheet name="提出計画表" sheetId="1" r:id="rId1"/>
    <sheet name="提出計画表 (記載例)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0" i="1"/>
  <c r="A9" i="1"/>
  <c r="A8" i="1"/>
  <c r="A7" i="1"/>
  <c r="A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6" i="1"/>
  <c r="J7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8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G6" i="1"/>
  <c r="H6" i="1"/>
  <c r="H55" i="1"/>
  <c r="H54" i="1"/>
  <c r="I54" i="1" s="1"/>
  <c r="H53" i="1"/>
  <c r="I53" i="1" s="1"/>
  <c r="H52" i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H43" i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H28" i="1"/>
  <c r="H27" i="1"/>
  <c r="I27" i="1" s="1"/>
  <c r="H26" i="1"/>
  <c r="I26" i="1" s="1"/>
  <c r="H25" i="1"/>
  <c r="I25" i="1" s="1"/>
  <c r="H24" i="1"/>
  <c r="I24" i="1" s="1"/>
  <c r="H23" i="1"/>
  <c r="H22" i="1"/>
  <c r="I22" i="1" s="1"/>
  <c r="H21" i="1"/>
  <c r="I21" i="1" s="1"/>
  <c r="H20" i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H11" i="1"/>
  <c r="H10" i="1"/>
  <c r="H9" i="1"/>
  <c r="H8" i="1"/>
  <c r="H7" i="1"/>
  <c r="I55" i="1"/>
  <c r="I52" i="1"/>
  <c r="I44" i="1"/>
  <c r="I43" i="1"/>
  <c r="I36" i="1"/>
  <c r="I29" i="1"/>
  <c r="I28" i="1"/>
  <c r="I23" i="1"/>
  <c r="I20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I7" i="1" l="1"/>
  <c r="I6" i="1"/>
  <c r="F2" i="1"/>
  <c r="F4" i="1"/>
  <c r="I9" i="1"/>
  <c r="I8" i="1"/>
  <c r="I10" i="1"/>
  <c r="I11" i="1"/>
  <c r="I12" i="1"/>
  <c r="F3" i="1" l="1"/>
  <c r="F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Ito, Tamaki[伊藤 珠希]</author>
    <author>Tomaru, Sota[外丸 颯汰]</author>
  </authors>
  <commentList>
    <comment ref="C5" authorId="0" shapeId="0" xr:uid="{B0AF065B-0A55-4816-ADDF-4FB1503BACA0}">
      <text>
        <r>
          <rPr>
            <b/>
            <sz val="9"/>
            <color indexed="81"/>
            <rFont val="MS P ゴシック"/>
            <family val="3"/>
            <charset val="128"/>
          </rPr>
          <t>特定の日付（●年●月●日）を記載する。
最終成果品以外については、提出目安日として設定する。</t>
        </r>
      </text>
    </comment>
    <comment ref="D5" authorId="0" shapeId="0" xr:uid="{6F2B620A-B6B0-4E66-8809-7D00E1AD3A79}">
      <text>
        <r>
          <rPr>
            <b/>
            <sz val="9"/>
            <color theme="1"/>
            <rFont val="MS ゴシック"/>
            <family val="3"/>
            <charset val="128"/>
          </rPr>
          <t>部分払/概算払/精算払
から、該当する支払請求の種類を記載してください</t>
        </r>
      </text>
    </comment>
    <comment ref="E5" authorId="1" shapeId="0" xr:uid="{F9DB8B34-392D-446D-A9C3-4B96528A87AB}">
      <text>
        <r>
          <rPr>
            <b/>
            <sz val="9"/>
            <color indexed="81"/>
            <rFont val="MS P ゴシック"/>
            <family val="3"/>
            <charset val="128"/>
          </rPr>
          <t>支払回数は、支払名ごとに通し番号を振ってください。
例）
＜支払名＞＜＜支払回数＞＞
部分払　　　　　１
部分払　　　　　２
部分払　　　　　３
概算払　　　　　１
精算払　　　　　１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Ito, Tamaki[伊藤 珠希]</author>
  </authors>
  <commentList>
    <comment ref="C5" authorId="0" shapeId="0" xr:uid="{3628F152-B415-4287-8148-46E5950AF3DB}">
      <text>
        <r>
          <rPr>
            <b/>
            <sz val="9"/>
            <color indexed="81"/>
            <rFont val="MS P ゴシック"/>
            <family val="3"/>
            <charset val="128"/>
          </rPr>
          <t>特定の日付（●年●月●日）を記載する。
最終成果品以外については、提出目安日として設定する。</t>
        </r>
      </text>
    </comment>
    <comment ref="D5" authorId="0" shapeId="0" xr:uid="{12F3F50D-E2C2-40E3-9535-3014AED1B1DD}">
      <text>
        <r>
          <rPr>
            <sz val="12"/>
            <color theme="1"/>
            <rFont val="MS ゴシック"/>
            <family val="2"/>
            <charset val="128"/>
          </rPr>
          <t>前金払/部分払/概算払/精算払
から、該当する支払請求の種類を記載してください</t>
        </r>
      </text>
    </comment>
  </commentList>
</comments>
</file>

<file path=xl/sharedStrings.xml><?xml version="1.0" encoding="utf-8"?>
<sst xmlns="http://schemas.openxmlformats.org/spreadsheetml/2006/main" count="27" uniqueCount="15">
  <si>
    <t>成果品（中間成果品含む）等の提出計画表</t>
    <rPh sb="0" eb="3">
      <t>セイカヒン</t>
    </rPh>
    <rPh sb="4" eb="9">
      <t>チュウカンセイカヒン</t>
    </rPh>
    <rPh sb="9" eb="10">
      <t>フク</t>
    </rPh>
    <rPh sb="12" eb="13">
      <t>トウ</t>
    </rPh>
    <rPh sb="14" eb="19">
      <t>テイシュツケイカクヒョウ</t>
    </rPh>
    <phoneticPr fontId="1"/>
  </si>
  <si>
    <t>番号</t>
    <rPh sb="0" eb="2">
      <t>バンゴウ</t>
    </rPh>
    <phoneticPr fontId="1"/>
  </si>
  <si>
    <t>提出書類名/成果品名</t>
    <rPh sb="0" eb="5">
      <t>テイシュツショルイメイ</t>
    </rPh>
    <rPh sb="6" eb="10">
      <t>セイカヒンメイ</t>
    </rPh>
    <phoneticPr fontId="1"/>
  </si>
  <si>
    <t>提出期限</t>
    <rPh sb="0" eb="4">
      <t>テイシュツキゲン</t>
    </rPh>
    <phoneticPr fontId="1"/>
  </si>
  <si>
    <t>支払名</t>
  </si>
  <si>
    <t>支払回数</t>
  </si>
  <si>
    <t>業務計画書</t>
  </si>
  <si>
    <t>●/●/●</t>
  </si>
  <si>
    <t>ワーク・プラン（英文2部、仏文2部）</t>
    <rPh sb="8" eb="10">
      <t>エイブン</t>
    </rPh>
    <rPh sb="11" eb="12">
      <t>ブ</t>
    </rPh>
    <rPh sb="13" eb="15">
      <t>フツブン</t>
    </rPh>
    <rPh sb="16" eb="17">
      <t>ブ</t>
    </rPh>
    <phoneticPr fontId="7"/>
  </si>
  <si>
    <t>モニタリングシートVer.１　和文2部、仏文2部（データ）</t>
    <rPh sb="15" eb="17">
      <t>ワブン</t>
    </rPh>
    <rPh sb="18" eb="19">
      <t>ブ</t>
    </rPh>
    <rPh sb="20" eb="22">
      <t>フツブン</t>
    </rPh>
    <rPh sb="23" eb="24">
      <t>ブ</t>
    </rPh>
    <phoneticPr fontId="7"/>
  </si>
  <si>
    <t>部分払</t>
  </si>
  <si>
    <t>モニタリングシートVer.２　和文2部、仏文2部（データ）</t>
    <rPh sb="15" eb="17">
      <t>ワブン</t>
    </rPh>
    <rPh sb="18" eb="19">
      <t>ブ</t>
    </rPh>
    <rPh sb="20" eb="22">
      <t>フツブン</t>
    </rPh>
    <rPh sb="23" eb="24">
      <t>ブ</t>
    </rPh>
    <phoneticPr fontId="7"/>
  </si>
  <si>
    <t>モニタリングシートVer.３　和文2部、仏文2部（データ）</t>
    <rPh sb="15" eb="17">
      <t>ワブン</t>
    </rPh>
    <rPh sb="18" eb="19">
      <t>ブ</t>
    </rPh>
    <rPh sb="20" eb="22">
      <t>フツブン</t>
    </rPh>
    <rPh sb="23" eb="24">
      <t>ブ</t>
    </rPh>
    <phoneticPr fontId="7"/>
  </si>
  <si>
    <t>業務進捗報告書（１）和文3部</t>
    <rPh sb="0" eb="2">
      <t>ギョウム</t>
    </rPh>
    <rPh sb="2" eb="4">
      <t>シンチョク</t>
    </rPh>
    <rPh sb="4" eb="7">
      <t>ホウコクショ</t>
    </rPh>
    <rPh sb="10" eb="12">
      <t>ワブン</t>
    </rPh>
    <rPh sb="13" eb="14">
      <t>ブ</t>
    </rPh>
    <phoneticPr fontId="7"/>
  </si>
  <si>
    <t>●/●/●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</si>
</sst>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MS ゴシック"/>
      <family val="2"/>
      <charset val="128"/>
    </font>
    <font>
      <sz val="6"/>
      <name val="MS ゴシック"/>
      <family val="2"/>
      <charset val="128"/>
    </font>
    <font>
      <sz val="10"/>
      <color rgb="FF00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rgb="FF3F3F76"/>
      <name val="MS 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HG丸ｺﾞｼｯｸM-PRO"/>
      <family val="3"/>
    </font>
    <font>
      <b/>
      <sz val="9"/>
      <color theme="1"/>
      <name val="MS ゴシック"/>
      <family val="3"/>
      <charset val="128"/>
    </font>
    <font>
      <sz val="12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14" fontId="4" fillId="0" borderId="1" xfId="0" applyNumberFormat="1" applyFont="1" applyBorder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4" fillId="0" borderId="2" xfId="0" applyFont="1" applyBorder="1">
      <alignment vertical="center"/>
    </xf>
    <xf numFmtId="0" fontId="9" fillId="0" borderId="1" xfId="0" applyFont="1" applyBorder="1">
      <alignment vertical="center"/>
    </xf>
    <xf numFmtId="14" fontId="9" fillId="0" borderId="1" xfId="0" applyNumberFormat="1" applyFont="1" applyBorder="1">
      <alignment vertical="center"/>
    </xf>
    <xf numFmtId="0" fontId="9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14" fontId="9" fillId="0" borderId="11" xfId="0" applyNumberFormat="1" applyFont="1" applyBorder="1">
      <alignment vertical="center"/>
    </xf>
    <xf numFmtId="0" fontId="4" fillId="0" borderId="11" xfId="0" applyFont="1" applyBorder="1">
      <alignment vertical="center"/>
    </xf>
    <xf numFmtId="14" fontId="4" fillId="0" borderId="11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/>
  </cellXfs>
  <cellStyles count="1">
    <cellStyle name="標準" xfId="0" builtinId="0"/>
  </cellStyles>
  <dxfs count="1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  <numFmt numFmtId="19" formatCode="yyyy/m/d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G丸ｺﾞｼｯｸM-PRO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7E68F3-8ECA-4D95-B209-C887832C4837}" name="提出計画" displayName="提出計画" ref="A5:E55" totalsRowShown="0" headerRowDxfId="11" dataDxfId="9" headerRowBorderDxfId="10" tableBorderDxfId="8" totalsRowBorderDxfId="7">
  <autoFilter ref="A5:E55" xr:uid="{207E68F3-8ECA-4D95-B209-C887832C4837}"/>
  <tableColumns count="5">
    <tableColumn id="1" xr3:uid="{D7C2AC1F-00D1-4600-A29F-D2EBB84B3071}" name="番号" dataDxfId="6"/>
    <tableColumn id="2" xr3:uid="{74B04B9E-7975-485B-BBB1-967E3DDC80EA}" name="提出書類名/成果品名" dataDxfId="5"/>
    <tableColumn id="3" xr3:uid="{C1E577EE-29AE-4ADB-A6D4-9BC2E10CBE1F}" name="提出期限" dataDxfId="4"/>
    <tableColumn id="4" xr3:uid="{99277416-974E-494B-95EE-DAC5B8F59E60}" name="支払名" dataDxfId="3"/>
    <tableColumn id="5" xr3:uid="{2B929ECA-D8E9-4A96-82B1-4DF361438EF0}" name="支払回数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82459-6708-44B8-A6A1-865311AAA2A8}">
  <dimension ref="A1:L55"/>
  <sheetViews>
    <sheetView showGridLines="0" tabSelected="1" zoomScaleNormal="100" workbookViewId="0">
      <pane ySplit="5" topLeftCell="A6" activePane="bottomLeft" state="frozen"/>
      <selection pane="bottomLeft"/>
    </sheetView>
  </sheetViews>
  <sheetFormatPr defaultColWidth="8.58203125" defaultRowHeight="14"/>
  <cols>
    <col min="1" max="1" width="7.75" style="2" bestFit="1" customWidth="1"/>
    <col min="2" max="2" width="57.83203125" style="2" customWidth="1"/>
    <col min="3" max="3" width="18.33203125" style="2" customWidth="1"/>
    <col min="4" max="4" width="12.83203125" style="2" customWidth="1"/>
    <col min="5" max="5" width="10.83203125" style="2" customWidth="1"/>
    <col min="6" max="6" width="8.58203125" style="2"/>
    <col min="7" max="7" width="8.83203125" style="27" hidden="1" customWidth="1"/>
    <col min="8" max="8" width="8.58203125" style="27" hidden="1" customWidth="1"/>
    <col min="9" max="11" width="12.5" style="27" hidden="1" customWidth="1"/>
    <col min="12" max="12" width="8.83203125" style="27" hidden="1" customWidth="1"/>
    <col min="13" max="16384" width="8.58203125" style="2"/>
  </cols>
  <sheetData>
    <row r="1" spans="1:12">
      <c r="F1" s="26" t="str">
        <f>IF(_xlfn.CONCAT(F2:F4)&lt;&gt;"","エラーがある場合は事業・契約管理プラットフォームにファイルアップロードしないでください。","")</f>
        <v/>
      </c>
    </row>
    <row r="2" spans="1:12" ht="25" customHeight="1">
      <c r="A2" s="7" t="s">
        <v>0</v>
      </c>
      <c r="B2" s="8"/>
      <c r="C2" s="5"/>
      <c r="F2" s="28" t="str">
        <f>IF(COUNTIF(G:G,1)&gt;0, "提出期限は必ず入力してください。","")</f>
        <v/>
      </c>
    </row>
    <row r="3" spans="1:12">
      <c r="F3" s="26" t="str">
        <f>IF(COUNTIF(I:I,1)&gt;0, "支払名、支払回数の組み合わせは重複しないように入力してください。
","")</f>
        <v/>
      </c>
    </row>
    <row r="4" spans="1:12">
      <c r="A4" s="1"/>
      <c r="B4" s="3"/>
      <c r="F4" s="26" t="str">
        <f>IF(COUNTIF(J:L,FALSE)&gt;0, "入力不備があります。背景色が赤色に反転しているセルの内容を修正してください。","")</f>
        <v/>
      </c>
    </row>
    <row r="5" spans="1:12" ht="20.149999999999999" customHeight="1" thickBot="1">
      <c r="A5" s="18" t="s">
        <v>1</v>
      </c>
      <c r="B5" s="19" t="s">
        <v>2</v>
      </c>
      <c r="C5" s="19" t="s">
        <v>3</v>
      </c>
      <c r="D5" s="20" t="s">
        <v>4</v>
      </c>
      <c r="E5" s="21" t="s">
        <v>5</v>
      </c>
    </row>
    <row r="6" spans="1:12">
      <c r="A6" s="4" t="str">
        <f>IF(_xlfn.CONCAT(提出計画[[#This Row],[提出書類名/成果品名]:[支払回数]])&lt;&gt;"",ROW()-5,"")</f>
        <v/>
      </c>
      <c r="B6" s="4"/>
      <c r="C6" s="6"/>
      <c r="D6" s="4"/>
      <c r="E6" s="10"/>
      <c r="G6" s="27">
        <f>COUNTA(提出計画[[#This Row],[提出書類名/成果品名]:[提出期限]])</f>
        <v>0</v>
      </c>
      <c r="H6" s="27" t="str">
        <f>_xlfn.CONCAT(D6,E6)</f>
        <v/>
      </c>
      <c r="I6" s="27" t="str">
        <f>IF(H6="","",IF(COUNTIFS(H:H,H6)=1,0,1))</f>
        <v/>
      </c>
      <c r="J6" s="27" t="str">
        <f>IF(提出計画[[#This Row],[提出期限]]="","",IFERROR(ISNUMBER(DAY(提出計画[[#This Row],[提出期限]])),FALSE))</f>
        <v/>
      </c>
      <c r="K6" s="27" t="str">
        <f>IF(提出計画[[#This Row],[支払名]]="","",ISNUMBER(FIND(提出計画[[#This Row],[支払名]],"前金払,部分払,概算払,精算払")))</f>
        <v/>
      </c>
      <c r="L6" s="27" t="str">
        <f>IF(提出計画[[#This Row],[支払回数]]="","",ISNUMBER(提出計画[[#This Row],[支払回数]]))</f>
        <v/>
      </c>
    </row>
    <row r="7" spans="1:12">
      <c r="A7" s="4" t="str">
        <f>IF(_xlfn.CONCAT(提出計画[[#This Row],[提出書類名/成果品名]:[支払回数]])&lt;&gt;"",ROW()-5,"")</f>
        <v/>
      </c>
      <c r="B7" s="4"/>
      <c r="C7" s="6"/>
      <c r="D7" s="4"/>
      <c r="E7" s="10"/>
      <c r="G7" s="27">
        <f>COUNTA(提出計画[[#This Row],[提出書類名/成果品名]:[提出期限]])</f>
        <v>0</v>
      </c>
      <c r="H7" s="27" t="str">
        <f t="shared" ref="H7:H55" si="0">_xlfn.CONCAT(D7,E7)</f>
        <v/>
      </c>
      <c r="I7" s="27" t="str">
        <f>IF(H7="","",IF(COUNTIFS(H:H,H7)=1,0,1))</f>
        <v/>
      </c>
      <c r="J7" s="27" t="str">
        <f>IF(提出計画[[#This Row],[提出期限]]="","",IFERROR(ISNUMBER(DAY(提出計画[[#This Row],[提出期限]])),FALSE))</f>
        <v/>
      </c>
      <c r="K7" s="27" t="str">
        <f>IF(提出計画[[#This Row],[支払名]]="","",ISNUMBER(FIND(提出計画[[#This Row],[支払名]],"前金払,部分払,概算払,精算払")))</f>
        <v/>
      </c>
      <c r="L7" s="27" t="str">
        <f>IF(提出計画[[#This Row],[支払回数]]="","",ISNUMBER(提出計画[[#This Row],[支払回数]]))</f>
        <v/>
      </c>
    </row>
    <row r="8" spans="1:12">
      <c r="A8" s="4" t="str">
        <f>IF(_xlfn.CONCAT(提出計画[[#This Row],[提出書類名/成果品名]:[支払回数]])&lt;&gt;"",ROW()-5,"")</f>
        <v/>
      </c>
      <c r="B8" s="4"/>
      <c r="C8" s="6"/>
      <c r="D8" s="4"/>
      <c r="E8" s="10"/>
      <c r="G8" s="27">
        <f>COUNTA(提出計画[[#This Row],[提出書類名/成果品名]:[提出期限]])</f>
        <v>0</v>
      </c>
      <c r="H8" s="27" t="str">
        <f t="shared" si="0"/>
        <v/>
      </c>
      <c r="I8" s="27" t="str">
        <f t="shared" ref="I8:I55" si="1">IF(H8="","",IF(COUNTIFS(H:H,H8)=1,0,1))</f>
        <v/>
      </c>
      <c r="J8" s="27" t="str">
        <f>IF(提出計画[[#This Row],[提出期限]]="","",IFERROR(ISNUMBER(DAY(提出計画[[#This Row],[提出期限]])),FALSE))</f>
        <v/>
      </c>
      <c r="K8" s="27" t="str">
        <f>IF(提出計画[[#This Row],[支払名]]="","",ISNUMBER(FIND(提出計画[[#This Row],[支払名]],"前金払,部分払,概算払,精算払")))</f>
        <v/>
      </c>
      <c r="L8" s="27" t="str">
        <f>IF(提出計画[[#This Row],[支払回数]]="","",ISNUMBER(提出計画[[#This Row],[支払回数]]))</f>
        <v/>
      </c>
    </row>
    <row r="9" spans="1:12">
      <c r="A9" s="4" t="str">
        <f>IF(_xlfn.CONCAT(提出計画[[#This Row],[提出書類名/成果品名]:[支払回数]])&lt;&gt;"",ROW()-5,"")</f>
        <v/>
      </c>
      <c r="B9" s="4"/>
      <c r="C9" s="6"/>
      <c r="D9" s="4"/>
      <c r="E9" s="10"/>
      <c r="G9" s="27">
        <f>COUNTA(提出計画[[#This Row],[提出書類名/成果品名]:[提出期限]])</f>
        <v>0</v>
      </c>
      <c r="H9" s="27" t="str">
        <f t="shared" si="0"/>
        <v/>
      </c>
      <c r="I9" s="27" t="str">
        <f t="shared" si="1"/>
        <v/>
      </c>
      <c r="J9" s="27" t="str">
        <f>IF(提出計画[[#This Row],[提出期限]]="","",IFERROR(ISNUMBER(DAY(提出計画[[#This Row],[提出期限]])),FALSE))</f>
        <v/>
      </c>
      <c r="K9" s="27" t="str">
        <f>IF(提出計画[[#This Row],[支払名]]="","",ISNUMBER(FIND(提出計画[[#This Row],[支払名]],"前金払,部分払,概算払,精算払")))</f>
        <v/>
      </c>
      <c r="L9" s="27" t="str">
        <f>IF(提出計画[[#This Row],[支払回数]]="","",ISNUMBER(提出計画[[#This Row],[支払回数]]))</f>
        <v/>
      </c>
    </row>
    <row r="10" spans="1:12">
      <c r="A10" s="4" t="str">
        <f>IF(_xlfn.CONCAT(提出計画[[#This Row],[提出書類名/成果品名]:[支払回数]])&lt;&gt;"",ROW()-5,"")</f>
        <v/>
      </c>
      <c r="B10" s="4"/>
      <c r="C10" s="6"/>
      <c r="D10" s="4"/>
      <c r="E10" s="10"/>
      <c r="G10" s="27">
        <f>COUNTA(提出計画[[#This Row],[提出書類名/成果品名]:[提出期限]])</f>
        <v>0</v>
      </c>
      <c r="H10" s="27" t="str">
        <f t="shared" si="0"/>
        <v/>
      </c>
      <c r="I10" s="27" t="str">
        <f t="shared" si="1"/>
        <v/>
      </c>
      <c r="J10" s="27" t="str">
        <f>IF(提出計画[[#This Row],[提出期限]]="","",IFERROR(ISNUMBER(DAY(提出計画[[#This Row],[提出期限]])),FALSE))</f>
        <v/>
      </c>
      <c r="K10" s="27" t="str">
        <f>IF(提出計画[[#This Row],[支払名]]="","",ISNUMBER(FIND(提出計画[[#This Row],[支払名]],"前金払,部分払,概算払,精算払")))</f>
        <v/>
      </c>
      <c r="L10" s="27" t="str">
        <f>IF(提出計画[[#This Row],[支払回数]]="","",ISNUMBER(提出計画[[#This Row],[支払回数]]))</f>
        <v/>
      </c>
    </row>
    <row r="11" spans="1:12">
      <c r="A11" s="4" t="str">
        <f>IF(_xlfn.CONCAT(提出計画[[#This Row],[提出書類名/成果品名]:[支払回数]])&lt;&gt;"",ROW()-5,"")</f>
        <v/>
      </c>
      <c r="B11" s="4"/>
      <c r="C11" s="6"/>
      <c r="D11" s="4"/>
      <c r="E11" s="10"/>
      <c r="G11" s="27">
        <f>COUNTA(提出計画[[#This Row],[提出書類名/成果品名]:[提出期限]])</f>
        <v>0</v>
      </c>
      <c r="H11" s="27" t="str">
        <f t="shared" si="0"/>
        <v/>
      </c>
      <c r="I11" s="27" t="str">
        <f t="shared" si="1"/>
        <v/>
      </c>
      <c r="J11" s="27" t="str">
        <f>IF(提出計画[[#This Row],[提出期限]]="","",IFERROR(ISNUMBER(DAY(提出計画[[#This Row],[提出期限]])),FALSE))</f>
        <v/>
      </c>
      <c r="K11" s="27" t="str">
        <f>IF(提出計画[[#This Row],[支払名]]="","",ISNUMBER(FIND(提出計画[[#This Row],[支払名]],"前金払,部分払,概算払,精算払")))</f>
        <v/>
      </c>
      <c r="L11" s="27" t="str">
        <f>IF(提出計画[[#This Row],[支払回数]]="","",ISNUMBER(提出計画[[#This Row],[支払回数]]))</f>
        <v/>
      </c>
    </row>
    <row r="12" spans="1:12">
      <c r="A12" s="22" t="str">
        <f>IF(_xlfn.CONCAT(提出計画[[#This Row],[提出書類名/成果品名]:[支払回数]])&lt;&gt;"",ROW()-5,"")</f>
        <v/>
      </c>
      <c r="B12" s="22"/>
      <c r="C12" s="23"/>
      <c r="D12" s="22"/>
      <c r="E12" s="22"/>
      <c r="G12" s="27">
        <f>COUNTA(提出計画[[#This Row],[提出書類名/成果品名]:[提出期限]])</f>
        <v>0</v>
      </c>
      <c r="H12" s="27" t="str">
        <f t="shared" si="0"/>
        <v/>
      </c>
      <c r="I12" s="27" t="str">
        <f t="shared" si="1"/>
        <v/>
      </c>
      <c r="J12" s="27" t="str">
        <f>IF(提出計画[[#This Row],[提出期限]]="","",IFERROR(ISNUMBER(DAY(提出計画[[#This Row],[提出期限]])),FALSE))</f>
        <v/>
      </c>
      <c r="K12" s="27" t="str">
        <f>IF(提出計画[[#This Row],[支払名]]="","",ISNUMBER(FIND(提出計画[[#This Row],[支払名]],"前金払,部分払,概算払,精算払")))</f>
        <v/>
      </c>
      <c r="L12" s="27" t="str">
        <f>IF(提出計画[[#This Row],[支払回数]]="","",ISNUMBER(提出計画[[#This Row],[支払回数]]))</f>
        <v/>
      </c>
    </row>
    <row r="13" spans="1:12">
      <c r="A13" s="4" t="str">
        <f>IF(_xlfn.CONCAT(提出計画[[#This Row],[提出書類名/成果品名]:[支払回数]])&lt;&gt;"",ROW()-5,"")</f>
        <v/>
      </c>
      <c r="B13" s="4"/>
      <c r="C13" s="6"/>
      <c r="D13" s="4"/>
      <c r="E13" s="10"/>
      <c r="G13" s="27">
        <f>COUNTA(提出計画[[#This Row],[提出書類名/成果品名]:[提出期限]])</f>
        <v>0</v>
      </c>
      <c r="H13" s="27" t="str">
        <f t="shared" si="0"/>
        <v/>
      </c>
      <c r="I13" s="27" t="str">
        <f t="shared" si="1"/>
        <v/>
      </c>
      <c r="J13" s="27" t="str">
        <f>IF(提出計画[[#This Row],[提出期限]]="","",IFERROR(ISNUMBER(DAY(提出計画[[#This Row],[提出期限]])),FALSE))</f>
        <v/>
      </c>
      <c r="K13" s="27" t="str">
        <f>IF(提出計画[[#This Row],[支払名]]="","",ISNUMBER(FIND(提出計画[[#This Row],[支払名]],"前金払,部分払,概算払,精算払")))</f>
        <v/>
      </c>
      <c r="L13" s="27" t="str">
        <f>IF(提出計画[[#This Row],[支払回数]]="","",ISNUMBER(提出計画[[#This Row],[支払回数]]))</f>
        <v/>
      </c>
    </row>
    <row r="14" spans="1:12">
      <c r="A14" s="4" t="str">
        <f>IF(_xlfn.CONCAT(提出計画[[#This Row],[提出書類名/成果品名]:[支払回数]])&lt;&gt;"",ROW()-5,"")</f>
        <v/>
      </c>
      <c r="B14" s="4"/>
      <c r="C14" s="6"/>
      <c r="D14" s="4"/>
      <c r="E14" s="10"/>
      <c r="G14" s="27">
        <f>COUNTA(提出計画[[#This Row],[提出書類名/成果品名]:[提出期限]])</f>
        <v>0</v>
      </c>
      <c r="H14" s="27" t="str">
        <f t="shared" si="0"/>
        <v/>
      </c>
      <c r="I14" s="27" t="str">
        <f t="shared" si="1"/>
        <v/>
      </c>
      <c r="J14" s="27" t="str">
        <f>IF(提出計画[[#This Row],[提出期限]]="","",IFERROR(ISNUMBER(DAY(提出計画[[#This Row],[提出期限]])),FALSE))</f>
        <v/>
      </c>
      <c r="K14" s="27" t="str">
        <f>IF(提出計画[[#This Row],[支払名]]="","",ISNUMBER(FIND(提出計画[[#This Row],[支払名]],"前金払,部分払,概算払,精算払")))</f>
        <v/>
      </c>
      <c r="L14" s="27" t="str">
        <f>IF(提出計画[[#This Row],[支払回数]]="","",ISNUMBER(提出計画[[#This Row],[支払回数]]))</f>
        <v/>
      </c>
    </row>
    <row r="15" spans="1:12">
      <c r="A15" s="4" t="str">
        <f>IF(_xlfn.CONCAT(提出計画[[#This Row],[提出書類名/成果品名]:[支払回数]])&lt;&gt;"",ROW()-5,"")</f>
        <v/>
      </c>
      <c r="B15" s="4"/>
      <c r="C15" s="6"/>
      <c r="D15" s="4"/>
      <c r="E15" s="10"/>
      <c r="G15" s="27">
        <f>COUNTA(提出計画[[#This Row],[提出書類名/成果品名]:[提出期限]])</f>
        <v>0</v>
      </c>
      <c r="H15" s="27" t="str">
        <f t="shared" si="0"/>
        <v/>
      </c>
      <c r="I15" s="27" t="str">
        <f t="shared" si="1"/>
        <v/>
      </c>
      <c r="J15" s="27" t="str">
        <f>IF(提出計画[[#This Row],[提出期限]]="","",IFERROR(ISNUMBER(DAY(提出計画[[#This Row],[提出期限]])),FALSE))</f>
        <v/>
      </c>
      <c r="K15" s="27" t="str">
        <f>IF(提出計画[[#This Row],[支払名]]="","",ISNUMBER(FIND(提出計画[[#This Row],[支払名]],"前金払,部分払,概算払,精算払")))</f>
        <v/>
      </c>
      <c r="L15" s="27" t="str">
        <f>IF(提出計画[[#This Row],[支払回数]]="","",ISNUMBER(提出計画[[#This Row],[支払回数]]))</f>
        <v/>
      </c>
    </row>
    <row r="16" spans="1:12">
      <c r="A16" s="4" t="str">
        <f>IF(_xlfn.CONCAT(提出計画[[#This Row],[提出書類名/成果品名]:[支払回数]])&lt;&gt;"",ROW()-5,"")</f>
        <v/>
      </c>
      <c r="B16" s="4"/>
      <c r="C16" s="6"/>
      <c r="D16" s="4"/>
      <c r="E16" s="10"/>
      <c r="G16" s="27">
        <f>COUNTA(提出計画[[#This Row],[提出書類名/成果品名]:[提出期限]])</f>
        <v>0</v>
      </c>
      <c r="H16" s="27" t="str">
        <f t="shared" si="0"/>
        <v/>
      </c>
      <c r="I16" s="27" t="str">
        <f t="shared" si="1"/>
        <v/>
      </c>
      <c r="J16" s="27" t="str">
        <f>IF(提出計画[[#This Row],[提出期限]]="","",IFERROR(ISNUMBER(DAY(提出計画[[#This Row],[提出期限]])),FALSE))</f>
        <v/>
      </c>
      <c r="K16" s="27" t="str">
        <f>IF(提出計画[[#This Row],[支払名]]="","",ISNUMBER(FIND(提出計画[[#This Row],[支払名]],"前金払,部分払,概算払,精算払")))</f>
        <v/>
      </c>
      <c r="L16" s="27" t="str">
        <f>IF(提出計画[[#This Row],[支払回数]]="","",ISNUMBER(提出計画[[#This Row],[支払回数]]))</f>
        <v/>
      </c>
    </row>
    <row r="17" spans="1:12">
      <c r="A17" s="4" t="str">
        <f>IF(_xlfn.CONCAT(提出計画[[#This Row],[提出書類名/成果品名]:[支払回数]])&lt;&gt;"",ROW()-5,"")</f>
        <v/>
      </c>
      <c r="B17" s="4"/>
      <c r="C17" s="6"/>
      <c r="D17" s="4"/>
      <c r="E17" s="10"/>
      <c r="G17" s="27">
        <f>COUNTA(提出計画[[#This Row],[提出書類名/成果品名]:[提出期限]])</f>
        <v>0</v>
      </c>
      <c r="H17" s="27" t="str">
        <f t="shared" si="0"/>
        <v/>
      </c>
      <c r="I17" s="27" t="str">
        <f t="shared" si="1"/>
        <v/>
      </c>
      <c r="J17" s="27" t="str">
        <f>IF(提出計画[[#This Row],[提出期限]]="","",IFERROR(ISNUMBER(DAY(提出計画[[#This Row],[提出期限]])),FALSE))</f>
        <v/>
      </c>
      <c r="K17" s="27" t="str">
        <f>IF(提出計画[[#This Row],[支払名]]="","",ISNUMBER(FIND(提出計画[[#This Row],[支払名]],"前金払,部分払,概算払,精算払")))</f>
        <v/>
      </c>
      <c r="L17" s="27" t="str">
        <f>IF(提出計画[[#This Row],[支払回数]]="","",ISNUMBER(提出計画[[#This Row],[支払回数]]))</f>
        <v/>
      </c>
    </row>
    <row r="18" spans="1:12">
      <c r="A18" s="4" t="str">
        <f>IF(_xlfn.CONCAT(提出計画[[#This Row],[提出書類名/成果品名]:[支払回数]])&lt;&gt;"",ROW()-5,"")</f>
        <v/>
      </c>
      <c r="B18" s="4"/>
      <c r="C18" s="6"/>
      <c r="D18" s="4"/>
      <c r="E18" s="10"/>
      <c r="G18" s="27">
        <f>COUNTA(提出計画[[#This Row],[提出書類名/成果品名]:[提出期限]])</f>
        <v>0</v>
      </c>
      <c r="H18" s="27" t="str">
        <f t="shared" si="0"/>
        <v/>
      </c>
      <c r="I18" s="27" t="str">
        <f t="shared" si="1"/>
        <v/>
      </c>
      <c r="J18" s="27" t="str">
        <f>IF(提出計画[[#This Row],[提出期限]]="","",IFERROR(ISNUMBER(DAY(提出計画[[#This Row],[提出期限]])),FALSE))</f>
        <v/>
      </c>
      <c r="K18" s="27" t="str">
        <f>IF(提出計画[[#This Row],[支払名]]="","",ISNUMBER(FIND(提出計画[[#This Row],[支払名]],"前金払,部分払,概算払,精算払")))</f>
        <v/>
      </c>
      <c r="L18" s="27" t="str">
        <f>IF(提出計画[[#This Row],[支払回数]]="","",ISNUMBER(提出計画[[#This Row],[支払回数]]))</f>
        <v/>
      </c>
    </row>
    <row r="19" spans="1:12">
      <c r="A19" s="4" t="str">
        <f>IF(_xlfn.CONCAT(提出計画[[#This Row],[提出書類名/成果品名]:[支払回数]])&lt;&gt;"",ROW()-5,"")</f>
        <v/>
      </c>
      <c r="B19" s="4"/>
      <c r="C19" s="6"/>
      <c r="D19" s="4"/>
      <c r="E19" s="10"/>
      <c r="G19" s="27">
        <f>COUNTA(提出計画[[#This Row],[提出書類名/成果品名]:[提出期限]])</f>
        <v>0</v>
      </c>
      <c r="H19" s="27" t="str">
        <f t="shared" si="0"/>
        <v/>
      </c>
      <c r="I19" s="27" t="str">
        <f t="shared" si="1"/>
        <v/>
      </c>
      <c r="J19" s="27" t="str">
        <f>IF(提出計画[[#This Row],[提出期限]]="","",IFERROR(ISNUMBER(DAY(提出計画[[#This Row],[提出期限]])),FALSE))</f>
        <v/>
      </c>
      <c r="K19" s="27" t="str">
        <f>IF(提出計画[[#This Row],[支払名]]="","",ISNUMBER(FIND(提出計画[[#This Row],[支払名]],"前金払,部分払,概算払,精算払")))</f>
        <v/>
      </c>
      <c r="L19" s="27" t="str">
        <f>IF(提出計画[[#This Row],[支払回数]]="","",ISNUMBER(提出計画[[#This Row],[支払回数]]))</f>
        <v/>
      </c>
    </row>
    <row r="20" spans="1:12">
      <c r="A20" s="4" t="str">
        <f>IF(_xlfn.CONCAT(提出計画[[#This Row],[提出書類名/成果品名]:[支払回数]])&lt;&gt;"",ROW()-5,"")</f>
        <v/>
      </c>
      <c r="B20" s="4"/>
      <c r="C20" s="6"/>
      <c r="D20" s="4"/>
      <c r="E20" s="10"/>
      <c r="G20" s="27">
        <f>COUNTA(提出計画[[#This Row],[提出書類名/成果品名]:[提出期限]])</f>
        <v>0</v>
      </c>
      <c r="H20" s="27" t="str">
        <f t="shared" si="0"/>
        <v/>
      </c>
      <c r="I20" s="27" t="str">
        <f t="shared" si="1"/>
        <v/>
      </c>
      <c r="J20" s="27" t="str">
        <f>IF(提出計画[[#This Row],[提出期限]]="","",IFERROR(ISNUMBER(DAY(提出計画[[#This Row],[提出期限]])),FALSE))</f>
        <v/>
      </c>
      <c r="K20" s="27" t="str">
        <f>IF(提出計画[[#This Row],[支払名]]="","",ISNUMBER(FIND(提出計画[[#This Row],[支払名]],"前金払,部分払,概算払,精算払")))</f>
        <v/>
      </c>
      <c r="L20" s="27" t="str">
        <f>IF(提出計画[[#This Row],[支払回数]]="","",ISNUMBER(提出計画[[#This Row],[支払回数]]))</f>
        <v/>
      </c>
    </row>
    <row r="21" spans="1:12">
      <c r="A21" s="4" t="str">
        <f>IF(_xlfn.CONCAT(提出計画[[#This Row],[提出書類名/成果品名]:[支払回数]])&lt;&gt;"",ROW()-5,"")</f>
        <v/>
      </c>
      <c r="B21" s="4"/>
      <c r="C21" s="6"/>
      <c r="D21" s="4"/>
      <c r="E21" s="10"/>
      <c r="G21" s="27">
        <f>COUNTA(提出計画[[#This Row],[提出書類名/成果品名]:[提出期限]])</f>
        <v>0</v>
      </c>
      <c r="H21" s="27" t="str">
        <f t="shared" si="0"/>
        <v/>
      </c>
      <c r="I21" s="27" t="str">
        <f t="shared" si="1"/>
        <v/>
      </c>
      <c r="J21" s="27" t="str">
        <f>IF(提出計画[[#This Row],[提出期限]]="","",IFERROR(ISNUMBER(DAY(提出計画[[#This Row],[提出期限]])),FALSE))</f>
        <v/>
      </c>
      <c r="K21" s="27" t="str">
        <f>IF(提出計画[[#This Row],[支払名]]="","",ISNUMBER(FIND(提出計画[[#This Row],[支払名]],"前金払,部分払,概算払,精算払")))</f>
        <v/>
      </c>
      <c r="L21" s="27" t="str">
        <f>IF(提出計画[[#This Row],[支払回数]]="","",ISNUMBER(提出計画[[#This Row],[支払回数]]))</f>
        <v/>
      </c>
    </row>
    <row r="22" spans="1:12">
      <c r="A22" s="4" t="str">
        <f>IF(_xlfn.CONCAT(提出計画[[#This Row],[提出書類名/成果品名]:[支払回数]])&lt;&gt;"",ROW()-5,"")</f>
        <v/>
      </c>
      <c r="B22" s="4"/>
      <c r="C22" s="6"/>
      <c r="D22" s="4"/>
      <c r="E22" s="10"/>
      <c r="G22" s="27">
        <f>COUNTA(提出計画[[#This Row],[提出書類名/成果品名]:[提出期限]])</f>
        <v>0</v>
      </c>
      <c r="H22" s="27" t="str">
        <f t="shared" si="0"/>
        <v/>
      </c>
      <c r="I22" s="27" t="str">
        <f t="shared" si="1"/>
        <v/>
      </c>
      <c r="J22" s="27" t="str">
        <f>IF(提出計画[[#This Row],[提出期限]]="","",IFERROR(ISNUMBER(DAY(提出計画[[#This Row],[提出期限]])),FALSE))</f>
        <v/>
      </c>
      <c r="K22" s="27" t="str">
        <f>IF(提出計画[[#This Row],[支払名]]="","",ISNUMBER(FIND(提出計画[[#This Row],[支払名]],"前金払,部分払,概算払,精算払")))</f>
        <v/>
      </c>
      <c r="L22" s="27" t="str">
        <f>IF(提出計画[[#This Row],[支払回数]]="","",ISNUMBER(提出計画[[#This Row],[支払回数]]))</f>
        <v/>
      </c>
    </row>
    <row r="23" spans="1:12">
      <c r="A23" s="4" t="str">
        <f>IF(_xlfn.CONCAT(提出計画[[#This Row],[提出書類名/成果品名]:[支払回数]])&lt;&gt;"",ROW()-5,"")</f>
        <v/>
      </c>
      <c r="B23" s="4"/>
      <c r="C23" s="6"/>
      <c r="D23" s="4"/>
      <c r="E23" s="10"/>
      <c r="G23" s="27">
        <f>COUNTA(提出計画[[#This Row],[提出書類名/成果品名]:[提出期限]])</f>
        <v>0</v>
      </c>
      <c r="H23" s="27" t="str">
        <f t="shared" si="0"/>
        <v/>
      </c>
      <c r="I23" s="27" t="str">
        <f t="shared" si="1"/>
        <v/>
      </c>
      <c r="J23" s="27" t="str">
        <f>IF(提出計画[[#This Row],[提出期限]]="","",IFERROR(ISNUMBER(DAY(提出計画[[#This Row],[提出期限]])),FALSE))</f>
        <v/>
      </c>
      <c r="K23" s="27" t="str">
        <f>IF(提出計画[[#This Row],[支払名]]="","",ISNUMBER(FIND(提出計画[[#This Row],[支払名]],"前金払,部分払,概算払,精算払")))</f>
        <v/>
      </c>
      <c r="L23" s="27" t="str">
        <f>IF(提出計画[[#This Row],[支払回数]]="","",ISNUMBER(提出計画[[#This Row],[支払回数]]))</f>
        <v/>
      </c>
    </row>
    <row r="24" spans="1:12">
      <c r="A24" s="4" t="str">
        <f>IF(_xlfn.CONCAT(提出計画[[#This Row],[提出書類名/成果品名]:[支払回数]])&lt;&gt;"",ROW()-5,"")</f>
        <v/>
      </c>
      <c r="B24" s="4"/>
      <c r="C24" s="6"/>
      <c r="D24" s="4"/>
      <c r="E24" s="10"/>
      <c r="G24" s="27">
        <f>COUNTA(提出計画[[#This Row],[提出書類名/成果品名]:[提出期限]])</f>
        <v>0</v>
      </c>
      <c r="H24" s="27" t="str">
        <f t="shared" si="0"/>
        <v/>
      </c>
      <c r="I24" s="27" t="str">
        <f t="shared" si="1"/>
        <v/>
      </c>
      <c r="J24" s="27" t="str">
        <f>IF(提出計画[[#This Row],[提出期限]]="","",IFERROR(ISNUMBER(DAY(提出計画[[#This Row],[提出期限]])),FALSE))</f>
        <v/>
      </c>
      <c r="K24" s="27" t="str">
        <f>IF(提出計画[[#This Row],[支払名]]="","",ISNUMBER(FIND(提出計画[[#This Row],[支払名]],"前金払,部分払,概算払,精算払")))</f>
        <v/>
      </c>
      <c r="L24" s="27" t="str">
        <f>IF(提出計画[[#This Row],[支払回数]]="","",ISNUMBER(提出計画[[#This Row],[支払回数]]))</f>
        <v/>
      </c>
    </row>
    <row r="25" spans="1:12">
      <c r="A25" s="4" t="str">
        <f>IF(_xlfn.CONCAT(提出計画[[#This Row],[提出書類名/成果品名]:[支払回数]])&lt;&gt;"",ROW()-5,"")</f>
        <v/>
      </c>
      <c r="B25" s="4"/>
      <c r="C25" s="6"/>
      <c r="D25" s="4"/>
      <c r="E25" s="10"/>
      <c r="G25" s="27">
        <f>COUNTA(提出計画[[#This Row],[提出書類名/成果品名]:[提出期限]])</f>
        <v>0</v>
      </c>
      <c r="H25" s="27" t="str">
        <f t="shared" si="0"/>
        <v/>
      </c>
      <c r="I25" s="27" t="str">
        <f t="shared" si="1"/>
        <v/>
      </c>
      <c r="J25" s="27" t="str">
        <f>IF(提出計画[[#This Row],[提出期限]]="","",IFERROR(ISNUMBER(DAY(提出計画[[#This Row],[提出期限]])),FALSE))</f>
        <v/>
      </c>
      <c r="K25" s="27" t="str">
        <f>IF(提出計画[[#This Row],[支払名]]="","",ISNUMBER(FIND(提出計画[[#This Row],[支払名]],"前金払,部分払,概算払,精算払")))</f>
        <v/>
      </c>
      <c r="L25" s="27" t="str">
        <f>IF(提出計画[[#This Row],[支払回数]]="","",ISNUMBER(提出計画[[#This Row],[支払回数]]))</f>
        <v/>
      </c>
    </row>
    <row r="26" spans="1:12">
      <c r="A26" s="4" t="str">
        <f>IF(_xlfn.CONCAT(提出計画[[#This Row],[提出書類名/成果品名]:[支払回数]])&lt;&gt;"",ROW()-5,"")</f>
        <v/>
      </c>
      <c r="B26" s="4"/>
      <c r="C26" s="6"/>
      <c r="D26" s="4"/>
      <c r="E26" s="10"/>
      <c r="G26" s="27">
        <f>COUNTA(提出計画[[#This Row],[提出書類名/成果品名]:[提出期限]])</f>
        <v>0</v>
      </c>
      <c r="H26" s="27" t="str">
        <f t="shared" si="0"/>
        <v/>
      </c>
      <c r="I26" s="27" t="str">
        <f t="shared" si="1"/>
        <v/>
      </c>
      <c r="J26" s="27" t="str">
        <f>IF(提出計画[[#This Row],[提出期限]]="","",IFERROR(ISNUMBER(DAY(提出計画[[#This Row],[提出期限]])),FALSE))</f>
        <v/>
      </c>
      <c r="K26" s="27" t="str">
        <f>IF(提出計画[[#This Row],[支払名]]="","",ISNUMBER(FIND(提出計画[[#This Row],[支払名]],"前金払,部分払,概算払,精算払")))</f>
        <v/>
      </c>
      <c r="L26" s="27" t="str">
        <f>IF(提出計画[[#This Row],[支払回数]]="","",ISNUMBER(提出計画[[#This Row],[支払回数]]))</f>
        <v/>
      </c>
    </row>
    <row r="27" spans="1:12">
      <c r="A27" s="4" t="str">
        <f>IF(_xlfn.CONCAT(提出計画[[#This Row],[提出書類名/成果品名]:[支払回数]])&lt;&gt;"",ROW()-5,"")</f>
        <v/>
      </c>
      <c r="B27" s="4"/>
      <c r="C27" s="6"/>
      <c r="D27" s="4"/>
      <c r="E27" s="10"/>
      <c r="G27" s="27">
        <f>COUNTA(提出計画[[#This Row],[提出書類名/成果品名]:[提出期限]])</f>
        <v>0</v>
      </c>
      <c r="H27" s="27" t="str">
        <f t="shared" si="0"/>
        <v/>
      </c>
      <c r="I27" s="27" t="str">
        <f t="shared" si="1"/>
        <v/>
      </c>
      <c r="J27" s="27" t="str">
        <f>IF(提出計画[[#This Row],[提出期限]]="","",IFERROR(ISNUMBER(DAY(提出計画[[#This Row],[提出期限]])),FALSE))</f>
        <v/>
      </c>
      <c r="K27" s="27" t="str">
        <f>IF(提出計画[[#This Row],[支払名]]="","",ISNUMBER(FIND(提出計画[[#This Row],[支払名]],"前金払,部分払,概算払,精算払")))</f>
        <v/>
      </c>
      <c r="L27" s="27" t="str">
        <f>IF(提出計画[[#This Row],[支払回数]]="","",ISNUMBER(提出計画[[#This Row],[支払回数]]))</f>
        <v/>
      </c>
    </row>
    <row r="28" spans="1:12">
      <c r="A28" s="4" t="str">
        <f>IF(_xlfn.CONCAT(提出計画[[#This Row],[提出書類名/成果品名]:[支払回数]])&lt;&gt;"",ROW()-5,"")</f>
        <v/>
      </c>
      <c r="B28" s="4"/>
      <c r="C28" s="6"/>
      <c r="D28" s="4"/>
      <c r="E28" s="10"/>
      <c r="G28" s="27">
        <f>COUNTA(提出計画[[#This Row],[提出書類名/成果品名]:[提出期限]])</f>
        <v>0</v>
      </c>
      <c r="H28" s="27" t="str">
        <f t="shared" si="0"/>
        <v/>
      </c>
      <c r="I28" s="27" t="str">
        <f t="shared" si="1"/>
        <v/>
      </c>
      <c r="J28" s="27" t="str">
        <f>IF(提出計画[[#This Row],[提出期限]]="","",IFERROR(ISNUMBER(DAY(提出計画[[#This Row],[提出期限]])),FALSE))</f>
        <v/>
      </c>
      <c r="K28" s="27" t="str">
        <f>IF(提出計画[[#This Row],[支払名]]="","",ISNUMBER(FIND(提出計画[[#This Row],[支払名]],"前金払,部分払,概算払,精算払")))</f>
        <v/>
      </c>
      <c r="L28" s="27" t="str">
        <f>IF(提出計画[[#This Row],[支払回数]]="","",ISNUMBER(提出計画[[#This Row],[支払回数]]))</f>
        <v/>
      </c>
    </row>
    <row r="29" spans="1:12">
      <c r="A29" s="4" t="str">
        <f>IF(_xlfn.CONCAT(提出計画[[#This Row],[提出書類名/成果品名]:[支払回数]])&lt;&gt;"",ROW()-5,"")</f>
        <v/>
      </c>
      <c r="B29" s="4"/>
      <c r="C29" s="6"/>
      <c r="D29" s="4"/>
      <c r="E29" s="10"/>
      <c r="G29" s="27">
        <f>COUNTA(提出計画[[#This Row],[提出書類名/成果品名]:[提出期限]])</f>
        <v>0</v>
      </c>
      <c r="H29" s="27" t="str">
        <f t="shared" si="0"/>
        <v/>
      </c>
      <c r="I29" s="27" t="str">
        <f t="shared" si="1"/>
        <v/>
      </c>
      <c r="J29" s="27" t="str">
        <f>IF(提出計画[[#This Row],[提出期限]]="","",IFERROR(ISNUMBER(DAY(提出計画[[#This Row],[提出期限]])),FALSE))</f>
        <v/>
      </c>
      <c r="K29" s="27" t="str">
        <f>IF(提出計画[[#This Row],[支払名]]="","",ISNUMBER(FIND(提出計画[[#This Row],[支払名]],"前金払,部分払,概算払,精算払")))</f>
        <v/>
      </c>
      <c r="L29" s="27" t="str">
        <f>IF(提出計画[[#This Row],[支払回数]]="","",ISNUMBER(提出計画[[#This Row],[支払回数]]))</f>
        <v/>
      </c>
    </row>
    <row r="30" spans="1:12">
      <c r="A30" s="4" t="str">
        <f>IF(_xlfn.CONCAT(提出計画[[#This Row],[提出書類名/成果品名]:[支払回数]])&lt;&gt;"",ROW()-5,"")</f>
        <v/>
      </c>
      <c r="B30" s="4"/>
      <c r="C30" s="6"/>
      <c r="D30" s="4"/>
      <c r="E30" s="10"/>
      <c r="G30" s="27">
        <f>COUNTA(提出計画[[#This Row],[提出書類名/成果品名]:[提出期限]])</f>
        <v>0</v>
      </c>
      <c r="H30" s="27" t="str">
        <f t="shared" si="0"/>
        <v/>
      </c>
      <c r="I30" s="27" t="str">
        <f t="shared" si="1"/>
        <v/>
      </c>
      <c r="J30" s="27" t="str">
        <f>IF(提出計画[[#This Row],[提出期限]]="","",IFERROR(ISNUMBER(DAY(提出計画[[#This Row],[提出期限]])),FALSE))</f>
        <v/>
      </c>
      <c r="K30" s="27" t="str">
        <f>IF(提出計画[[#This Row],[支払名]]="","",ISNUMBER(FIND(提出計画[[#This Row],[支払名]],"前金払,部分払,概算払,精算払")))</f>
        <v/>
      </c>
      <c r="L30" s="27" t="str">
        <f>IF(提出計画[[#This Row],[支払回数]]="","",ISNUMBER(提出計画[[#This Row],[支払回数]]))</f>
        <v/>
      </c>
    </row>
    <row r="31" spans="1:12">
      <c r="A31" s="4" t="str">
        <f>IF(_xlfn.CONCAT(提出計画[[#This Row],[提出書類名/成果品名]:[支払回数]])&lt;&gt;"",ROW()-5,"")</f>
        <v/>
      </c>
      <c r="B31" s="4"/>
      <c r="C31" s="6"/>
      <c r="D31" s="4"/>
      <c r="E31" s="10"/>
      <c r="G31" s="27">
        <f>COUNTA(提出計画[[#This Row],[提出書類名/成果品名]:[提出期限]])</f>
        <v>0</v>
      </c>
      <c r="H31" s="27" t="str">
        <f t="shared" si="0"/>
        <v/>
      </c>
      <c r="I31" s="27" t="str">
        <f t="shared" si="1"/>
        <v/>
      </c>
      <c r="J31" s="27" t="str">
        <f>IF(提出計画[[#This Row],[提出期限]]="","",IFERROR(ISNUMBER(DAY(提出計画[[#This Row],[提出期限]])),FALSE))</f>
        <v/>
      </c>
      <c r="K31" s="27" t="str">
        <f>IF(提出計画[[#This Row],[支払名]]="","",ISNUMBER(FIND(提出計画[[#This Row],[支払名]],"前金払,部分払,概算払,精算払")))</f>
        <v/>
      </c>
      <c r="L31" s="27" t="str">
        <f>IF(提出計画[[#This Row],[支払回数]]="","",ISNUMBER(提出計画[[#This Row],[支払回数]]))</f>
        <v/>
      </c>
    </row>
    <row r="32" spans="1:12">
      <c r="A32" s="4" t="str">
        <f>IF(_xlfn.CONCAT(提出計画[[#This Row],[提出書類名/成果品名]:[支払回数]])&lt;&gt;"",ROW()-5,"")</f>
        <v/>
      </c>
      <c r="B32" s="4"/>
      <c r="C32" s="6"/>
      <c r="D32" s="4"/>
      <c r="E32" s="10"/>
      <c r="G32" s="27">
        <f>COUNTA(提出計画[[#This Row],[提出書類名/成果品名]:[提出期限]])</f>
        <v>0</v>
      </c>
      <c r="H32" s="27" t="str">
        <f t="shared" si="0"/>
        <v/>
      </c>
      <c r="I32" s="27" t="str">
        <f t="shared" si="1"/>
        <v/>
      </c>
      <c r="J32" s="27" t="str">
        <f>IF(提出計画[[#This Row],[提出期限]]="","",IFERROR(ISNUMBER(DAY(提出計画[[#This Row],[提出期限]])),FALSE))</f>
        <v/>
      </c>
      <c r="K32" s="27" t="str">
        <f>IF(提出計画[[#This Row],[支払名]]="","",ISNUMBER(FIND(提出計画[[#This Row],[支払名]],"前金払,部分払,概算払,精算払")))</f>
        <v/>
      </c>
      <c r="L32" s="27" t="str">
        <f>IF(提出計画[[#This Row],[支払回数]]="","",ISNUMBER(提出計画[[#This Row],[支払回数]]))</f>
        <v/>
      </c>
    </row>
    <row r="33" spans="1:12">
      <c r="A33" s="4" t="str">
        <f>IF(_xlfn.CONCAT(提出計画[[#This Row],[提出書類名/成果品名]:[支払回数]])&lt;&gt;"",ROW()-5,"")</f>
        <v/>
      </c>
      <c r="B33" s="4"/>
      <c r="C33" s="6"/>
      <c r="D33" s="4"/>
      <c r="E33" s="10"/>
      <c r="G33" s="27">
        <f>COUNTA(提出計画[[#This Row],[提出書類名/成果品名]:[提出期限]])</f>
        <v>0</v>
      </c>
      <c r="H33" s="27" t="str">
        <f t="shared" si="0"/>
        <v/>
      </c>
      <c r="I33" s="27" t="str">
        <f t="shared" si="1"/>
        <v/>
      </c>
      <c r="J33" s="27" t="str">
        <f>IF(提出計画[[#This Row],[提出期限]]="","",IFERROR(ISNUMBER(DAY(提出計画[[#This Row],[提出期限]])),FALSE))</f>
        <v/>
      </c>
      <c r="K33" s="27" t="str">
        <f>IF(提出計画[[#This Row],[支払名]]="","",ISNUMBER(FIND(提出計画[[#This Row],[支払名]],"前金払,部分払,概算払,精算払")))</f>
        <v/>
      </c>
      <c r="L33" s="27" t="str">
        <f>IF(提出計画[[#This Row],[支払回数]]="","",ISNUMBER(提出計画[[#This Row],[支払回数]]))</f>
        <v/>
      </c>
    </row>
    <row r="34" spans="1:12">
      <c r="A34" s="4" t="str">
        <f>IF(_xlfn.CONCAT(提出計画[[#This Row],[提出書類名/成果品名]:[支払回数]])&lt;&gt;"",ROW()-5,"")</f>
        <v/>
      </c>
      <c r="B34" s="4"/>
      <c r="C34" s="6"/>
      <c r="D34" s="4"/>
      <c r="E34" s="10"/>
      <c r="G34" s="27">
        <f>COUNTA(提出計画[[#This Row],[提出書類名/成果品名]:[提出期限]])</f>
        <v>0</v>
      </c>
      <c r="H34" s="27" t="str">
        <f t="shared" si="0"/>
        <v/>
      </c>
      <c r="I34" s="27" t="str">
        <f t="shared" si="1"/>
        <v/>
      </c>
      <c r="J34" s="27" t="str">
        <f>IF(提出計画[[#This Row],[提出期限]]="","",IFERROR(ISNUMBER(DAY(提出計画[[#This Row],[提出期限]])),FALSE))</f>
        <v/>
      </c>
      <c r="K34" s="27" t="str">
        <f>IF(提出計画[[#This Row],[支払名]]="","",ISNUMBER(FIND(提出計画[[#This Row],[支払名]],"前金払,部分払,概算払,精算払")))</f>
        <v/>
      </c>
      <c r="L34" s="27" t="str">
        <f>IF(提出計画[[#This Row],[支払回数]]="","",ISNUMBER(提出計画[[#This Row],[支払回数]]))</f>
        <v/>
      </c>
    </row>
    <row r="35" spans="1:12">
      <c r="A35" s="4" t="str">
        <f>IF(_xlfn.CONCAT(提出計画[[#This Row],[提出書類名/成果品名]:[支払回数]])&lt;&gt;"",ROW()-5,"")</f>
        <v/>
      </c>
      <c r="B35" s="4"/>
      <c r="C35" s="6"/>
      <c r="D35" s="4"/>
      <c r="E35" s="10"/>
      <c r="G35" s="27">
        <f>COUNTA(提出計画[[#This Row],[提出書類名/成果品名]:[提出期限]])</f>
        <v>0</v>
      </c>
      <c r="H35" s="27" t="str">
        <f t="shared" si="0"/>
        <v/>
      </c>
      <c r="I35" s="27" t="str">
        <f t="shared" si="1"/>
        <v/>
      </c>
      <c r="J35" s="27" t="str">
        <f>IF(提出計画[[#This Row],[提出期限]]="","",IFERROR(ISNUMBER(DAY(提出計画[[#This Row],[提出期限]])),FALSE))</f>
        <v/>
      </c>
      <c r="K35" s="27" t="str">
        <f>IF(提出計画[[#This Row],[支払名]]="","",ISNUMBER(FIND(提出計画[[#This Row],[支払名]],"前金払,部分払,概算払,精算払")))</f>
        <v/>
      </c>
      <c r="L35" s="27" t="str">
        <f>IF(提出計画[[#This Row],[支払回数]]="","",ISNUMBER(提出計画[[#This Row],[支払回数]]))</f>
        <v/>
      </c>
    </row>
    <row r="36" spans="1:12">
      <c r="A36" s="4" t="str">
        <f>IF(_xlfn.CONCAT(提出計画[[#This Row],[提出書類名/成果品名]:[支払回数]])&lt;&gt;"",ROW()-5,"")</f>
        <v/>
      </c>
      <c r="B36" s="4"/>
      <c r="C36" s="6"/>
      <c r="D36" s="4"/>
      <c r="E36" s="10"/>
      <c r="G36" s="27">
        <f>COUNTA(提出計画[[#This Row],[提出書類名/成果品名]:[提出期限]])</f>
        <v>0</v>
      </c>
      <c r="H36" s="27" t="str">
        <f t="shared" si="0"/>
        <v/>
      </c>
      <c r="I36" s="27" t="str">
        <f t="shared" si="1"/>
        <v/>
      </c>
      <c r="J36" s="27" t="str">
        <f>IF(提出計画[[#This Row],[提出期限]]="","",IFERROR(ISNUMBER(DAY(提出計画[[#This Row],[提出期限]])),FALSE))</f>
        <v/>
      </c>
      <c r="K36" s="27" t="str">
        <f>IF(提出計画[[#This Row],[支払名]]="","",ISNUMBER(FIND(提出計画[[#This Row],[支払名]],"前金払,部分払,概算払,精算払")))</f>
        <v/>
      </c>
      <c r="L36" s="27" t="str">
        <f>IF(提出計画[[#This Row],[支払回数]]="","",ISNUMBER(提出計画[[#This Row],[支払回数]]))</f>
        <v/>
      </c>
    </row>
    <row r="37" spans="1:12">
      <c r="A37" s="24" t="str">
        <f>IF(_xlfn.CONCAT(提出計画[[#This Row],[提出書類名/成果品名]:[支払回数]])&lt;&gt;"",ROW()-5,"")</f>
        <v/>
      </c>
      <c r="B37" s="24"/>
      <c r="C37" s="25"/>
      <c r="D37" s="24"/>
      <c r="E37" s="22"/>
      <c r="G37" s="27">
        <f>COUNTA(提出計画[[#This Row],[提出書類名/成果品名]:[提出期限]])</f>
        <v>0</v>
      </c>
      <c r="H37" s="27" t="str">
        <f t="shared" si="0"/>
        <v/>
      </c>
      <c r="I37" s="27" t="str">
        <f t="shared" si="1"/>
        <v/>
      </c>
      <c r="J37" s="27" t="str">
        <f>IF(提出計画[[#This Row],[提出期限]]="","",IFERROR(ISNUMBER(DAY(提出計画[[#This Row],[提出期限]])),FALSE))</f>
        <v/>
      </c>
      <c r="K37" s="27" t="str">
        <f>IF(提出計画[[#This Row],[支払名]]="","",ISNUMBER(FIND(提出計画[[#This Row],[支払名]],"前金払,部分払,概算払,精算払")))</f>
        <v/>
      </c>
      <c r="L37" s="27" t="str">
        <f>IF(提出計画[[#This Row],[支払回数]]="","",ISNUMBER(提出計画[[#This Row],[支払回数]]))</f>
        <v/>
      </c>
    </row>
    <row r="38" spans="1:12">
      <c r="A38" s="24" t="str">
        <f>IF(_xlfn.CONCAT(提出計画[[#This Row],[提出書類名/成果品名]:[支払回数]])&lt;&gt;"",ROW()-5,"")</f>
        <v/>
      </c>
      <c r="B38" s="4"/>
      <c r="C38" s="6"/>
      <c r="D38" s="4"/>
      <c r="E38" s="10"/>
      <c r="G38" s="27">
        <f>COUNTA(提出計画[[#This Row],[提出書類名/成果品名]:[提出期限]])</f>
        <v>0</v>
      </c>
      <c r="H38" s="27" t="str">
        <f t="shared" si="0"/>
        <v/>
      </c>
      <c r="I38" s="27" t="str">
        <f t="shared" si="1"/>
        <v/>
      </c>
      <c r="J38" s="27" t="str">
        <f>IF(提出計画[[#This Row],[提出期限]]="","",IFERROR(ISNUMBER(DAY(提出計画[[#This Row],[提出期限]])),FALSE))</f>
        <v/>
      </c>
      <c r="K38" s="27" t="str">
        <f>IF(提出計画[[#This Row],[支払名]]="","",ISNUMBER(FIND(提出計画[[#This Row],[支払名]],"前金払,部分払,概算払,精算払")))</f>
        <v/>
      </c>
      <c r="L38" s="27" t="str">
        <f>IF(提出計画[[#This Row],[支払回数]]="","",ISNUMBER(提出計画[[#This Row],[支払回数]]))</f>
        <v/>
      </c>
    </row>
    <row r="39" spans="1:12">
      <c r="A39" s="24" t="str">
        <f>IF(_xlfn.CONCAT(提出計画[[#This Row],[提出書類名/成果品名]:[支払回数]])&lt;&gt;"",ROW()-5,"")</f>
        <v/>
      </c>
      <c r="B39" s="4"/>
      <c r="C39" s="6"/>
      <c r="D39" s="4"/>
      <c r="E39" s="10"/>
      <c r="G39" s="27">
        <f>COUNTA(提出計画[[#This Row],[提出書類名/成果品名]:[提出期限]])</f>
        <v>0</v>
      </c>
      <c r="H39" s="27" t="str">
        <f t="shared" si="0"/>
        <v/>
      </c>
      <c r="I39" s="27" t="str">
        <f t="shared" si="1"/>
        <v/>
      </c>
      <c r="J39" s="27" t="str">
        <f>IF(提出計画[[#This Row],[提出期限]]="","",IFERROR(ISNUMBER(DAY(提出計画[[#This Row],[提出期限]])),FALSE))</f>
        <v/>
      </c>
      <c r="K39" s="27" t="str">
        <f>IF(提出計画[[#This Row],[支払名]]="","",ISNUMBER(FIND(提出計画[[#This Row],[支払名]],"前金払,部分払,概算払,精算払")))</f>
        <v/>
      </c>
      <c r="L39" s="27" t="str">
        <f>IF(提出計画[[#This Row],[支払回数]]="","",ISNUMBER(提出計画[[#This Row],[支払回数]]))</f>
        <v/>
      </c>
    </row>
    <row r="40" spans="1:12">
      <c r="A40" s="24" t="str">
        <f>IF(_xlfn.CONCAT(提出計画[[#This Row],[提出書類名/成果品名]:[支払回数]])&lt;&gt;"",ROW()-5,"")</f>
        <v/>
      </c>
      <c r="B40" s="4"/>
      <c r="C40" s="6"/>
      <c r="D40" s="4"/>
      <c r="E40" s="10"/>
      <c r="G40" s="27">
        <f>COUNTA(提出計画[[#This Row],[提出書類名/成果品名]:[提出期限]])</f>
        <v>0</v>
      </c>
      <c r="H40" s="27" t="str">
        <f t="shared" si="0"/>
        <v/>
      </c>
      <c r="I40" s="27" t="str">
        <f t="shared" si="1"/>
        <v/>
      </c>
      <c r="J40" s="27" t="str">
        <f>IF(提出計画[[#This Row],[提出期限]]="","",IFERROR(ISNUMBER(DAY(提出計画[[#This Row],[提出期限]])),FALSE))</f>
        <v/>
      </c>
      <c r="K40" s="27" t="str">
        <f>IF(提出計画[[#This Row],[支払名]]="","",ISNUMBER(FIND(提出計画[[#This Row],[支払名]],"前金払,部分払,概算払,精算払")))</f>
        <v/>
      </c>
      <c r="L40" s="27" t="str">
        <f>IF(提出計画[[#This Row],[支払回数]]="","",ISNUMBER(提出計画[[#This Row],[支払回数]]))</f>
        <v/>
      </c>
    </row>
    <row r="41" spans="1:12">
      <c r="A41" s="24" t="str">
        <f>IF(_xlfn.CONCAT(提出計画[[#This Row],[提出書類名/成果品名]:[支払回数]])&lt;&gt;"",ROW()-5,"")</f>
        <v/>
      </c>
      <c r="B41" s="4"/>
      <c r="C41" s="6"/>
      <c r="D41" s="4"/>
      <c r="E41" s="10"/>
      <c r="G41" s="27">
        <f>COUNTA(提出計画[[#This Row],[提出書類名/成果品名]:[提出期限]])</f>
        <v>0</v>
      </c>
      <c r="H41" s="27" t="str">
        <f t="shared" si="0"/>
        <v/>
      </c>
      <c r="I41" s="27" t="str">
        <f t="shared" si="1"/>
        <v/>
      </c>
      <c r="J41" s="27" t="str">
        <f>IF(提出計画[[#This Row],[提出期限]]="","",IFERROR(ISNUMBER(DAY(提出計画[[#This Row],[提出期限]])),FALSE))</f>
        <v/>
      </c>
      <c r="K41" s="27" t="str">
        <f>IF(提出計画[[#This Row],[支払名]]="","",ISNUMBER(FIND(提出計画[[#This Row],[支払名]],"前金払,部分払,概算払,精算払")))</f>
        <v/>
      </c>
      <c r="L41" s="27" t="str">
        <f>IF(提出計画[[#This Row],[支払回数]]="","",ISNUMBER(提出計画[[#This Row],[支払回数]]))</f>
        <v/>
      </c>
    </row>
    <row r="42" spans="1:12">
      <c r="A42" s="24" t="str">
        <f>IF(_xlfn.CONCAT(提出計画[[#This Row],[提出書類名/成果品名]:[支払回数]])&lt;&gt;"",ROW()-5,"")</f>
        <v/>
      </c>
      <c r="B42" s="4"/>
      <c r="C42" s="6"/>
      <c r="D42" s="4"/>
      <c r="E42" s="10"/>
      <c r="G42" s="27">
        <f>COUNTA(提出計画[[#This Row],[提出書類名/成果品名]:[提出期限]])</f>
        <v>0</v>
      </c>
      <c r="H42" s="27" t="str">
        <f t="shared" si="0"/>
        <v/>
      </c>
      <c r="I42" s="27" t="str">
        <f t="shared" si="1"/>
        <v/>
      </c>
      <c r="J42" s="27" t="str">
        <f>IF(提出計画[[#This Row],[提出期限]]="","",IFERROR(ISNUMBER(DAY(提出計画[[#This Row],[提出期限]])),FALSE))</f>
        <v/>
      </c>
      <c r="K42" s="27" t="str">
        <f>IF(提出計画[[#This Row],[支払名]]="","",ISNUMBER(FIND(提出計画[[#This Row],[支払名]],"前金払,部分払,概算払,精算払")))</f>
        <v/>
      </c>
      <c r="L42" s="27" t="str">
        <f>IF(提出計画[[#This Row],[支払回数]]="","",ISNUMBER(提出計画[[#This Row],[支払回数]]))</f>
        <v/>
      </c>
    </row>
    <row r="43" spans="1:12">
      <c r="A43" s="24" t="str">
        <f>IF(_xlfn.CONCAT(提出計画[[#This Row],[提出書類名/成果品名]:[支払回数]])&lt;&gt;"",ROW()-5,"")</f>
        <v/>
      </c>
      <c r="B43" s="4"/>
      <c r="C43" s="6"/>
      <c r="D43" s="4"/>
      <c r="E43" s="10"/>
      <c r="G43" s="27">
        <f>COUNTA(提出計画[[#This Row],[提出書類名/成果品名]:[提出期限]])</f>
        <v>0</v>
      </c>
      <c r="H43" s="27" t="str">
        <f t="shared" si="0"/>
        <v/>
      </c>
      <c r="I43" s="27" t="str">
        <f t="shared" si="1"/>
        <v/>
      </c>
      <c r="J43" s="27" t="str">
        <f>IF(提出計画[[#This Row],[提出期限]]="","",IFERROR(ISNUMBER(DAY(提出計画[[#This Row],[提出期限]])),FALSE))</f>
        <v/>
      </c>
      <c r="K43" s="27" t="str">
        <f>IF(提出計画[[#This Row],[支払名]]="","",ISNUMBER(FIND(提出計画[[#This Row],[支払名]],"前金払,部分払,概算払,精算払")))</f>
        <v/>
      </c>
      <c r="L43" s="27" t="str">
        <f>IF(提出計画[[#This Row],[支払回数]]="","",ISNUMBER(提出計画[[#This Row],[支払回数]]))</f>
        <v/>
      </c>
    </row>
    <row r="44" spans="1:12">
      <c r="A44" s="24" t="str">
        <f>IF(_xlfn.CONCAT(提出計画[[#This Row],[提出書類名/成果品名]:[支払回数]])&lt;&gt;"",ROW()-5,"")</f>
        <v/>
      </c>
      <c r="B44" s="4"/>
      <c r="C44" s="6"/>
      <c r="D44" s="4"/>
      <c r="E44" s="10"/>
      <c r="G44" s="27">
        <f>COUNTA(提出計画[[#This Row],[提出書類名/成果品名]:[提出期限]])</f>
        <v>0</v>
      </c>
      <c r="H44" s="27" t="str">
        <f t="shared" si="0"/>
        <v/>
      </c>
      <c r="I44" s="27" t="str">
        <f t="shared" si="1"/>
        <v/>
      </c>
      <c r="J44" s="27" t="str">
        <f>IF(提出計画[[#This Row],[提出期限]]="","",IFERROR(ISNUMBER(DAY(提出計画[[#This Row],[提出期限]])),FALSE))</f>
        <v/>
      </c>
      <c r="K44" s="27" t="str">
        <f>IF(提出計画[[#This Row],[支払名]]="","",ISNUMBER(FIND(提出計画[[#This Row],[支払名]],"前金払,部分払,概算払,精算払")))</f>
        <v/>
      </c>
      <c r="L44" s="27" t="str">
        <f>IF(提出計画[[#This Row],[支払回数]]="","",ISNUMBER(提出計画[[#This Row],[支払回数]]))</f>
        <v/>
      </c>
    </row>
    <row r="45" spans="1:12">
      <c r="A45" s="24" t="str">
        <f>IF(_xlfn.CONCAT(提出計画[[#This Row],[提出書類名/成果品名]:[支払回数]])&lt;&gt;"",ROW()-5,"")</f>
        <v/>
      </c>
      <c r="B45" s="4"/>
      <c r="C45" s="6"/>
      <c r="D45" s="4"/>
      <c r="E45" s="10"/>
      <c r="G45" s="27">
        <f>COUNTA(提出計画[[#This Row],[提出書類名/成果品名]:[提出期限]])</f>
        <v>0</v>
      </c>
      <c r="H45" s="27" t="str">
        <f t="shared" si="0"/>
        <v/>
      </c>
      <c r="I45" s="27" t="str">
        <f t="shared" si="1"/>
        <v/>
      </c>
      <c r="J45" s="27" t="str">
        <f>IF(提出計画[[#This Row],[提出期限]]="","",IFERROR(ISNUMBER(DAY(提出計画[[#This Row],[提出期限]])),FALSE))</f>
        <v/>
      </c>
      <c r="K45" s="27" t="str">
        <f>IF(提出計画[[#This Row],[支払名]]="","",ISNUMBER(FIND(提出計画[[#This Row],[支払名]],"前金払,部分払,概算払,精算払")))</f>
        <v/>
      </c>
      <c r="L45" s="27" t="str">
        <f>IF(提出計画[[#This Row],[支払回数]]="","",ISNUMBER(提出計画[[#This Row],[支払回数]]))</f>
        <v/>
      </c>
    </row>
    <row r="46" spans="1:12">
      <c r="A46" s="24" t="str">
        <f>IF(_xlfn.CONCAT(提出計画[[#This Row],[提出書類名/成果品名]:[支払回数]])&lt;&gt;"",ROW()-5,"")</f>
        <v/>
      </c>
      <c r="B46" s="4"/>
      <c r="C46" s="6"/>
      <c r="D46" s="4"/>
      <c r="E46" s="10"/>
      <c r="G46" s="27">
        <f>COUNTA(提出計画[[#This Row],[提出書類名/成果品名]:[提出期限]])</f>
        <v>0</v>
      </c>
      <c r="H46" s="27" t="str">
        <f t="shared" si="0"/>
        <v/>
      </c>
      <c r="I46" s="27" t="str">
        <f t="shared" si="1"/>
        <v/>
      </c>
      <c r="J46" s="27" t="str">
        <f>IF(提出計画[[#This Row],[提出期限]]="","",IFERROR(ISNUMBER(DAY(提出計画[[#This Row],[提出期限]])),FALSE))</f>
        <v/>
      </c>
      <c r="K46" s="27" t="str">
        <f>IF(提出計画[[#This Row],[支払名]]="","",ISNUMBER(FIND(提出計画[[#This Row],[支払名]],"前金払,部分払,概算払,精算払")))</f>
        <v/>
      </c>
      <c r="L46" s="27" t="str">
        <f>IF(提出計画[[#This Row],[支払回数]]="","",ISNUMBER(提出計画[[#This Row],[支払回数]]))</f>
        <v/>
      </c>
    </row>
    <row r="47" spans="1:12">
      <c r="A47" s="24" t="str">
        <f>IF(_xlfn.CONCAT(提出計画[[#This Row],[提出書類名/成果品名]:[支払回数]])&lt;&gt;"",ROW()-5,"")</f>
        <v/>
      </c>
      <c r="B47" s="4"/>
      <c r="C47" s="6"/>
      <c r="D47" s="4"/>
      <c r="E47" s="10"/>
      <c r="G47" s="27">
        <f>COUNTA(提出計画[[#This Row],[提出書類名/成果品名]:[提出期限]])</f>
        <v>0</v>
      </c>
      <c r="H47" s="27" t="str">
        <f t="shared" si="0"/>
        <v/>
      </c>
      <c r="I47" s="27" t="str">
        <f t="shared" si="1"/>
        <v/>
      </c>
      <c r="J47" s="27" t="str">
        <f>IF(提出計画[[#This Row],[提出期限]]="","",IFERROR(ISNUMBER(DAY(提出計画[[#This Row],[提出期限]])),FALSE))</f>
        <v/>
      </c>
      <c r="K47" s="27" t="str">
        <f>IF(提出計画[[#This Row],[支払名]]="","",ISNUMBER(FIND(提出計画[[#This Row],[支払名]],"前金払,部分払,概算払,精算払")))</f>
        <v/>
      </c>
      <c r="L47" s="27" t="str">
        <f>IF(提出計画[[#This Row],[支払回数]]="","",ISNUMBER(提出計画[[#This Row],[支払回数]]))</f>
        <v/>
      </c>
    </row>
    <row r="48" spans="1:12">
      <c r="A48" s="24" t="str">
        <f>IF(_xlfn.CONCAT(提出計画[[#This Row],[提出書類名/成果品名]:[支払回数]])&lt;&gt;"",ROW()-5,"")</f>
        <v/>
      </c>
      <c r="B48" s="4"/>
      <c r="C48" s="6"/>
      <c r="D48" s="4"/>
      <c r="E48" s="10"/>
      <c r="G48" s="27">
        <f>COUNTA(提出計画[[#This Row],[提出書類名/成果品名]:[提出期限]])</f>
        <v>0</v>
      </c>
      <c r="H48" s="27" t="str">
        <f t="shared" si="0"/>
        <v/>
      </c>
      <c r="I48" s="27" t="str">
        <f t="shared" si="1"/>
        <v/>
      </c>
      <c r="J48" s="27" t="str">
        <f>IF(提出計画[[#This Row],[提出期限]]="","",IFERROR(ISNUMBER(DAY(提出計画[[#This Row],[提出期限]])),FALSE))</f>
        <v/>
      </c>
      <c r="K48" s="27" t="str">
        <f>IF(提出計画[[#This Row],[支払名]]="","",ISNUMBER(FIND(提出計画[[#This Row],[支払名]],"前金払,部分払,概算払,精算払")))</f>
        <v/>
      </c>
      <c r="L48" s="27" t="str">
        <f>IF(提出計画[[#This Row],[支払回数]]="","",ISNUMBER(提出計画[[#This Row],[支払回数]]))</f>
        <v/>
      </c>
    </row>
    <row r="49" spans="1:12">
      <c r="A49" s="24" t="str">
        <f>IF(_xlfn.CONCAT(提出計画[[#This Row],[提出書類名/成果品名]:[支払回数]])&lt;&gt;"",ROW()-5,"")</f>
        <v/>
      </c>
      <c r="B49" s="4"/>
      <c r="C49" s="6"/>
      <c r="D49" s="4"/>
      <c r="E49" s="10"/>
      <c r="G49" s="27">
        <f>COUNTA(提出計画[[#This Row],[提出書類名/成果品名]:[提出期限]])</f>
        <v>0</v>
      </c>
      <c r="H49" s="27" t="str">
        <f t="shared" si="0"/>
        <v/>
      </c>
      <c r="I49" s="27" t="str">
        <f t="shared" si="1"/>
        <v/>
      </c>
      <c r="J49" s="27" t="str">
        <f>IF(提出計画[[#This Row],[提出期限]]="","",IFERROR(ISNUMBER(DAY(提出計画[[#This Row],[提出期限]])),FALSE))</f>
        <v/>
      </c>
      <c r="K49" s="27" t="str">
        <f>IF(提出計画[[#This Row],[支払名]]="","",ISNUMBER(FIND(提出計画[[#This Row],[支払名]],"前金払,部分払,概算払,精算払")))</f>
        <v/>
      </c>
      <c r="L49" s="27" t="str">
        <f>IF(提出計画[[#This Row],[支払回数]]="","",ISNUMBER(提出計画[[#This Row],[支払回数]]))</f>
        <v/>
      </c>
    </row>
    <row r="50" spans="1:12">
      <c r="A50" s="24" t="str">
        <f>IF(_xlfn.CONCAT(提出計画[[#This Row],[提出書類名/成果品名]:[支払回数]])&lt;&gt;"",ROW()-5,"")</f>
        <v/>
      </c>
      <c r="B50" s="4"/>
      <c r="C50" s="6"/>
      <c r="D50" s="4"/>
      <c r="E50" s="10"/>
      <c r="G50" s="27">
        <f>COUNTA(提出計画[[#This Row],[提出書類名/成果品名]:[提出期限]])</f>
        <v>0</v>
      </c>
      <c r="H50" s="27" t="str">
        <f t="shared" si="0"/>
        <v/>
      </c>
      <c r="I50" s="27" t="str">
        <f t="shared" si="1"/>
        <v/>
      </c>
      <c r="J50" s="27" t="str">
        <f>IF(提出計画[[#This Row],[提出期限]]="","",IFERROR(ISNUMBER(DAY(提出計画[[#This Row],[提出期限]])),FALSE))</f>
        <v/>
      </c>
      <c r="K50" s="27" t="str">
        <f>IF(提出計画[[#This Row],[支払名]]="","",ISNUMBER(FIND(提出計画[[#This Row],[支払名]],"前金払,部分払,概算払,精算払")))</f>
        <v/>
      </c>
      <c r="L50" s="27" t="str">
        <f>IF(提出計画[[#This Row],[支払回数]]="","",ISNUMBER(提出計画[[#This Row],[支払回数]]))</f>
        <v/>
      </c>
    </row>
    <row r="51" spans="1:12">
      <c r="A51" s="24" t="str">
        <f>IF(_xlfn.CONCAT(提出計画[[#This Row],[提出書類名/成果品名]:[支払回数]])&lt;&gt;"",ROW()-5,"")</f>
        <v/>
      </c>
      <c r="B51" s="4"/>
      <c r="C51" s="6"/>
      <c r="D51" s="4"/>
      <c r="E51" s="10"/>
      <c r="G51" s="27">
        <f>COUNTA(提出計画[[#This Row],[提出書類名/成果品名]:[提出期限]])</f>
        <v>0</v>
      </c>
      <c r="H51" s="27" t="str">
        <f t="shared" si="0"/>
        <v/>
      </c>
      <c r="I51" s="27" t="str">
        <f t="shared" si="1"/>
        <v/>
      </c>
      <c r="J51" s="27" t="str">
        <f>IF(提出計画[[#This Row],[提出期限]]="","",IFERROR(ISNUMBER(DAY(提出計画[[#This Row],[提出期限]])),FALSE))</f>
        <v/>
      </c>
      <c r="K51" s="27" t="str">
        <f>IF(提出計画[[#This Row],[支払名]]="","",ISNUMBER(FIND(提出計画[[#This Row],[支払名]],"前金払,部分払,概算払,精算払")))</f>
        <v/>
      </c>
      <c r="L51" s="27" t="str">
        <f>IF(提出計画[[#This Row],[支払回数]]="","",ISNUMBER(提出計画[[#This Row],[支払回数]]))</f>
        <v/>
      </c>
    </row>
    <row r="52" spans="1:12">
      <c r="A52" s="24" t="str">
        <f>IF(_xlfn.CONCAT(提出計画[[#This Row],[提出書類名/成果品名]:[支払回数]])&lt;&gt;"",ROW()-5,"")</f>
        <v/>
      </c>
      <c r="B52" s="4"/>
      <c r="C52" s="6"/>
      <c r="D52" s="4"/>
      <c r="E52" s="10"/>
      <c r="G52" s="27">
        <f>COUNTA(提出計画[[#This Row],[提出書類名/成果品名]:[提出期限]])</f>
        <v>0</v>
      </c>
      <c r="H52" s="27" t="str">
        <f t="shared" si="0"/>
        <v/>
      </c>
      <c r="I52" s="27" t="str">
        <f t="shared" si="1"/>
        <v/>
      </c>
      <c r="J52" s="27" t="str">
        <f>IF(提出計画[[#This Row],[提出期限]]="","",IFERROR(ISNUMBER(DAY(提出計画[[#This Row],[提出期限]])),FALSE))</f>
        <v/>
      </c>
      <c r="K52" s="27" t="str">
        <f>IF(提出計画[[#This Row],[支払名]]="","",ISNUMBER(FIND(提出計画[[#This Row],[支払名]],"前金払,部分払,概算払,精算払")))</f>
        <v/>
      </c>
      <c r="L52" s="27" t="str">
        <f>IF(提出計画[[#This Row],[支払回数]]="","",ISNUMBER(提出計画[[#This Row],[支払回数]]))</f>
        <v/>
      </c>
    </row>
    <row r="53" spans="1:12">
      <c r="A53" s="24" t="str">
        <f>IF(_xlfn.CONCAT(提出計画[[#This Row],[提出書類名/成果品名]:[支払回数]])&lt;&gt;"",ROW()-5,"")</f>
        <v/>
      </c>
      <c r="B53" s="4"/>
      <c r="C53" s="6"/>
      <c r="D53" s="4"/>
      <c r="E53" s="10"/>
      <c r="G53" s="27">
        <f>COUNTA(提出計画[[#This Row],[提出書類名/成果品名]:[提出期限]])</f>
        <v>0</v>
      </c>
      <c r="H53" s="27" t="str">
        <f t="shared" si="0"/>
        <v/>
      </c>
      <c r="I53" s="27" t="str">
        <f t="shared" si="1"/>
        <v/>
      </c>
      <c r="J53" s="27" t="str">
        <f>IF(提出計画[[#This Row],[提出期限]]="","",IFERROR(ISNUMBER(DAY(提出計画[[#This Row],[提出期限]])),FALSE))</f>
        <v/>
      </c>
      <c r="K53" s="27" t="str">
        <f>IF(提出計画[[#This Row],[支払名]]="","",ISNUMBER(FIND(提出計画[[#This Row],[支払名]],"前金払,部分払,概算払,精算払")))</f>
        <v/>
      </c>
      <c r="L53" s="27" t="str">
        <f>IF(提出計画[[#This Row],[支払回数]]="","",ISNUMBER(提出計画[[#This Row],[支払回数]]))</f>
        <v/>
      </c>
    </row>
    <row r="54" spans="1:12">
      <c r="A54" s="24" t="str">
        <f>IF(_xlfn.CONCAT(提出計画[[#This Row],[提出書類名/成果品名]:[支払回数]])&lt;&gt;"",ROW()-5,"")</f>
        <v/>
      </c>
      <c r="B54" s="4"/>
      <c r="C54" s="6"/>
      <c r="D54" s="4"/>
      <c r="E54" s="10"/>
      <c r="G54" s="27">
        <f>COUNTA(提出計画[[#This Row],[提出書類名/成果品名]:[提出期限]])</f>
        <v>0</v>
      </c>
      <c r="H54" s="27" t="str">
        <f t="shared" si="0"/>
        <v/>
      </c>
      <c r="I54" s="27" t="str">
        <f t="shared" si="1"/>
        <v/>
      </c>
      <c r="J54" s="27" t="str">
        <f>IF(提出計画[[#This Row],[提出期限]]="","",IFERROR(ISNUMBER(DAY(提出計画[[#This Row],[提出期限]])),FALSE))</f>
        <v/>
      </c>
      <c r="K54" s="27" t="str">
        <f>IF(提出計画[[#This Row],[支払名]]="","",ISNUMBER(FIND(提出計画[[#This Row],[支払名]],"前金払,部分払,概算払,精算払")))</f>
        <v/>
      </c>
      <c r="L54" s="27" t="str">
        <f>IF(提出計画[[#This Row],[支払回数]]="","",ISNUMBER(提出計画[[#This Row],[支払回数]]))</f>
        <v/>
      </c>
    </row>
    <row r="55" spans="1:12">
      <c r="A55" s="24" t="str">
        <f>IF(_xlfn.CONCAT(提出計画[[#This Row],[提出書類名/成果品名]:[支払回数]])&lt;&gt;"",ROW()-5,"")</f>
        <v/>
      </c>
      <c r="B55" s="4"/>
      <c r="C55" s="6"/>
      <c r="D55" s="4"/>
      <c r="E55" s="10"/>
      <c r="G55" s="27">
        <f>COUNTA(提出計画[[#This Row],[提出書類名/成果品名]:[提出期限]])</f>
        <v>0</v>
      </c>
      <c r="H55" s="27" t="str">
        <f t="shared" si="0"/>
        <v/>
      </c>
      <c r="I55" s="27" t="str">
        <f t="shared" si="1"/>
        <v/>
      </c>
      <c r="J55" s="27" t="str">
        <f>IF(提出計画[[#This Row],[提出期限]]="","",IFERROR(ISNUMBER(DAY(提出計画[[#This Row],[提出期限]])),FALSE))</f>
        <v/>
      </c>
      <c r="K55" s="27" t="str">
        <f>IF(提出計画[[#This Row],[支払名]]="","",ISNUMBER(FIND(提出計画[[#This Row],[支払名]],"前金払,部分払,概算払,精算払")))</f>
        <v/>
      </c>
      <c r="L55" s="27" t="str">
        <f>IF(提出計画[[#This Row],[支払回数]]="","",ISNUMBER(提出計画[[#This Row],[支払回数]]))</f>
        <v/>
      </c>
    </row>
  </sheetData>
  <protectedRanges>
    <protectedRange sqref="B6:E55" name="範囲1"/>
  </protectedRanges>
  <phoneticPr fontId="1"/>
  <conditionalFormatting sqref="B6:C55">
    <cfRule type="expression" dxfId="1" priority="2">
      <formula>COUNTA($B6:$C6)=1</formula>
    </cfRule>
  </conditionalFormatting>
  <conditionalFormatting sqref="C6:E55">
    <cfRule type="expression" dxfId="0" priority="1">
      <formula>J6=FALSE</formula>
    </cfRule>
  </conditionalFormatting>
  <dataValidations count="3">
    <dataValidation type="list" allowBlank="1" showErrorMessage="1" sqref="D6:D55" xr:uid="{D4910A2A-00E5-4E5A-8837-9EADAE9BEE2F}">
      <formula1>"部分払,概算払,精算払"</formula1>
    </dataValidation>
    <dataValidation type="whole" operator="greaterThanOrEqual" allowBlank="1" showInputMessage="1" showErrorMessage="1" error="1以上の整数を入力してください。" sqref="E6:E55" xr:uid="{2BE1C058-A542-4DB6-9F5E-F88A3BEF2BE0}">
      <formula1>1</formula1>
    </dataValidation>
    <dataValidation type="date" allowBlank="1" showInputMessage="1" showErrorMessage="1" error="yyyy/mm/ddの形式で入力してください。" sqref="C6:C55" xr:uid="{85E8B194-FAC2-45B8-918F-4BB41DAA00DB}">
      <formula1>1</formula1>
      <formula2>73050</formula2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6647-57FE-4BC6-BCBB-A6F129267783}">
  <dimension ref="A2:E12"/>
  <sheetViews>
    <sheetView showGridLines="0" zoomScale="130" zoomScaleNormal="130" workbookViewId="0"/>
  </sheetViews>
  <sheetFormatPr defaultColWidth="8.58203125" defaultRowHeight="14"/>
  <cols>
    <col min="1" max="1" width="13.33203125" style="2" bestFit="1" customWidth="1"/>
    <col min="2" max="2" width="57.83203125" style="2" customWidth="1"/>
    <col min="3" max="3" width="18.33203125" style="2" customWidth="1"/>
    <col min="4" max="4" width="15.75" style="2" bestFit="1" customWidth="1"/>
    <col min="5" max="16384" width="8.58203125" style="2"/>
  </cols>
  <sheetData>
    <row r="2" spans="1:5" ht="25" customHeight="1">
      <c r="A2" s="7" t="s">
        <v>0</v>
      </c>
      <c r="B2" s="8"/>
      <c r="C2" s="5"/>
      <c r="D2" s="5"/>
    </row>
    <row r="4" spans="1:5" ht="14.5" thickBot="1">
      <c r="A4" s="1"/>
      <c r="B4" s="3"/>
    </row>
    <row r="5" spans="1:5" ht="20.149999999999999" customHeight="1" thickBot="1">
      <c r="A5" s="13" t="s">
        <v>1</v>
      </c>
      <c r="B5" s="14" t="s">
        <v>2</v>
      </c>
      <c r="C5" s="15" t="s">
        <v>3</v>
      </c>
      <c r="D5" s="16" t="s">
        <v>4</v>
      </c>
      <c r="E5" s="17" t="s">
        <v>5</v>
      </c>
    </row>
    <row r="6" spans="1:5" ht="17.5" customHeight="1">
      <c r="A6" s="9">
        <v>1</v>
      </c>
      <c r="B6" s="9" t="s">
        <v>6</v>
      </c>
      <c r="C6" s="9" t="s">
        <v>7</v>
      </c>
      <c r="D6" s="12"/>
      <c r="E6" s="12"/>
    </row>
    <row r="7" spans="1:5" ht="17.5" customHeight="1">
      <c r="A7" s="4">
        <v>2</v>
      </c>
      <c r="B7" s="4" t="s">
        <v>8</v>
      </c>
      <c r="C7" s="4" t="s">
        <v>7</v>
      </c>
      <c r="D7" s="4"/>
      <c r="E7" s="10"/>
    </row>
    <row r="8" spans="1:5" ht="17.5" customHeight="1">
      <c r="A8" s="4">
        <v>3</v>
      </c>
      <c r="B8" s="4" t="s">
        <v>9</v>
      </c>
      <c r="C8" s="4" t="s">
        <v>7</v>
      </c>
      <c r="D8" s="4" t="s">
        <v>10</v>
      </c>
      <c r="E8" s="10">
        <v>1</v>
      </c>
    </row>
    <row r="9" spans="1:5" ht="17.5" customHeight="1">
      <c r="A9" s="4">
        <v>4</v>
      </c>
      <c r="B9" s="4" t="s">
        <v>11</v>
      </c>
      <c r="C9" s="4" t="s">
        <v>7</v>
      </c>
      <c r="D9" s="4" t="s">
        <v>10</v>
      </c>
      <c r="E9" s="10">
        <v>2</v>
      </c>
    </row>
    <row r="10" spans="1:5" ht="17.5" customHeight="1">
      <c r="A10" s="4">
        <v>5</v>
      </c>
      <c r="B10" s="4" t="s">
        <v>12</v>
      </c>
      <c r="C10" s="4" t="s">
        <v>7</v>
      </c>
      <c r="D10" s="4" t="s">
        <v>10</v>
      </c>
      <c r="E10" s="10">
        <v>3</v>
      </c>
    </row>
    <row r="11" spans="1:5" ht="17.5" customHeight="1">
      <c r="A11" s="4">
        <v>6</v>
      </c>
      <c r="B11" s="4" t="s">
        <v>13</v>
      </c>
      <c r="C11" s="4" t="s">
        <v>14</v>
      </c>
      <c r="D11" s="4"/>
      <c r="E11" s="10"/>
    </row>
    <row r="12" spans="1:5">
      <c r="A12" s="10"/>
      <c r="B12" s="10"/>
      <c r="C12" s="11"/>
      <c r="D12" s="10"/>
      <c r="E12" s="10"/>
    </row>
  </sheetData>
  <sheetProtection algorithmName="SHA-512" hashValue="Bvq9qivOU3XQK1R2L8DWgsIG/uk3imKLKL6NH0vm3fd3lmsU+wIDO8zn/NL/bNc8iwZcxbG+OjabuVCJHWhNVg==" saltValue="rO0Qn3Us2QDlPA3f2OPf7Q==" spinCount="100000" sheet="1" objects="1" scenarios="1"/>
  <phoneticPr fontId="1"/>
  <dataValidations disablePrompts="1" count="1">
    <dataValidation type="list" allowBlank="1" showErrorMessage="1" sqref="D6:D12" xr:uid="{28BF6246-36FA-43B2-9912-EA20D94D03BB}">
      <formula1>"前金払,部分払,概算払,精算払"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ECB58B90673A4A927348D70DE63694" ma:contentTypeVersion="11" ma:contentTypeDescription="新しいドキュメントを作成します。" ma:contentTypeScope="" ma:versionID="9ec6b38fcbb65ee32b4a23cdeaf89ea5">
  <xsd:schema xmlns:xsd="http://www.w3.org/2001/XMLSchema" xmlns:xs="http://www.w3.org/2001/XMLSchema" xmlns:p="http://schemas.microsoft.com/office/2006/metadata/properties" xmlns:ns2="8de8a707-5e61-4fdf-a424-342fbd089b95" xmlns:ns3="32379e85-1f26-4ddf-9a24-07f6bfb400a7" targetNamespace="http://schemas.microsoft.com/office/2006/metadata/properties" ma:root="true" ma:fieldsID="0f0472e7081ca5171e3cf0274029c5a2" ns2:_="" ns3:_="">
    <xsd:import namespace="8de8a707-5e61-4fdf-a424-342fbd089b95"/>
    <xsd:import namespace="32379e85-1f26-4ddf-9a24-07f6bfb400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8a707-5e61-4fdf-a424-342fbd089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79e85-1f26-4ddf-9a24-07f6bfb400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b8c23f1-868b-4a2b-aca0-59013ef2c05c}" ma:internalName="TaxCatchAll" ma:showField="CatchAllData" ma:web="32379e85-1f26-4ddf-9a24-07f6bfb400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e8a707-5e61-4fdf-a424-342fbd089b95">
      <Terms xmlns="http://schemas.microsoft.com/office/infopath/2007/PartnerControls"/>
    </lcf76f155ced4ddcb4097134ff3c332f>
    <TaxCatchAll xmlns="32379e85-1f26-4ddf-9a24-07f6bfb400a7" xsi:nil="true"/>
  </documentManagement>
</p:properties>
</file>

<file path=customXml/itemProps1.xml><?xml version="1.0" encoding="utf-8"?>
<ds:datastoreItem xmlns:ds="http://schemas.openxmlformats.org/officeDocument/2006/customXml" ds:itemID="{B38E39A1-FB5B-4267-91FF-3A21B9DA5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e8a707-5e61-4fdf-a424-342fbd089b95"/>
    <ds:schemaRef ds:uri="32379e85-1f26-4ddf-9a24-07f6bfb400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7E14E4-E62C-4A79-B7E2-3DF029388C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4D3D31-DD2B-40B1-842E-0868F94DC872}">
  <ds:schemaRefs>
    <ds:schemaRef ds:uri="http://schemas.microsoft.com/office/2006/metadata/properties"/>
    <ds:schemaRef ds:uri="http://schemas.microsoft.com/office/infopath/2007/PartnerControls"/>
    <ds:schemaRef ds:uri="8de8a707-5e61-4fdf-a424-342fbd089b95"/>
    <ds:schemaRef ds:uri="32379e85-1f26-4ddf-9a24-07f6bfb400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提出計画表</vt:lpstr>
      <vt:lpstr>提出計画表 (記載例)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Ito, Tamaki[伊藤 珠希]</dc:creator>
  <cp:keywords/>
  <dc:description/>
  <cp:lastModifiedBy>Morizane, Maiko[森実 麻生子]</cp:lastModifiedBy>
  <cp:revision/>
  <dcterms:created xsi:type="dcterms:W3CDTF">2024-05-27T03:17:27Z</dcterms:created>
  <dcterms:modified xsi:type="dcterms:W3CDTF">2025-07-21T10:31:29Z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0x01010027ECB58B90673A4A927348D70DE63694</vt:lpwstr>
  </property>
  <property fmtid="{D5CDD505-2E9C-101B-9397-08002B2CF9AE}" pid="3" name="MediaServiceImageTags">
    <vt:lpwstr/>
  </property>
</Properties>
</file>