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395" documentId="8_{73213356-2C83-440E-95B5-E2FBAEFEA1E1}" xr6:coauthVersionLast="47" xr6:coauthVersionMax="47" xr10:uidLastSave="{E987D495-2520-4E3C-BBA9-66A3BD0AE69C}"/>
  <bookViews>
    <workbookView xWindow="-110" yWindow="-110" windowWidth="19420" windowHeight="10300" tabRatio="855" xr2:uid="{0B666AC6-119D-4E9C-804F-8B6BD5E3CA39}"/>
  </bookViews>
  <sheets>
    <sheet name="様式３－１" sheetId="5" r:id="rId1"/>
    <sheet name="様式３ー２" sheetId="6" r:id="rId2"/>
    <sheet name="様式３－３" sheetId="7" r:id="rId3"/>
    <sheet name="マスタデータ※削除不可" sheetId="8" r:id="rId4"/>
  </sheets>
  <externalReferences>
    <externalReference r:id="rId5"/>
  </externalReferences>
  <definedNames>
    <definedName name="_Fill" hidden="1">[1]レンタカー!$D$3:$AK$3</definedName>
    <definedName name="_xlnm.Print_Area" localSheetId="0">'様式３－１'!$A$1:$F$22</definedName>
    <definedName name="_xlnm.Print_Area" localSheetId="2">'様式３－３'!$A$1:$H$39</definedName>
    <definedName name="_xlnm.Print_Area" localSheetId="1">様式３ー２!$A$1:$H$35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7" l="1"/>
  <c r="F8" i="7"/>
  <c r="H7" i="7"/>
  <c r="F7" i="7"/>
  <c r="H6" i="7"/>
  <c r="F6" i="7"/>
  <c r="F5" i="7"/>
  <c r="H8" i="6"/>
  <c r="F8" i="6"/>
  <c r="H7" i="6"/>
  <c r="F7" i="6"/>
  <c r="H6" i="6"/>
  <c r="F6" i="6"/>
  <c r="F5" i="6"/>
  <c r="F8" i="5"/>
  <c r="D8" i="5"/>
  <c r="F7" i="5"/>
  <c r="D7" i="5"/>
  <c r="F6" i="5"/>
  <c r="D6" i="5"/>
  <c r="D5" i="5"/>
  <c r="F22" i="7"/>
  <c r="F20" i="6" l="1"/>
</calcChain>
</file>

<file path=xl/sharedStrings.xml><?xml version="1.0" encoding="utf-8"?>
<sst xmlns="http://schemas.openxmlformats.org/spreadsheetml/2006/main" count="112" uniqueCount="72">
  <si>
    <t>打合簿（契約変更なし）</t>
    <rPh sb="4" eb="6">
      <t>ケイヤク</t>
    </rPh>
    <rPh sb="6" eb="8">
      <t>ヘンコウ</t>
    </rPh>
    <phoneticPr fontId="5"/>
  </si>
  <si>
    <t>PF利用有無と打合簿の種類（二者／三者）</t>
    <phoneticPr fontId="1"/>
  </si>
  <si>
    <t>選択してください。</t>
    <rPh sb="0" eb="2">
      <t>センタク</t>
    </rPh>
    <phoneticPr fontId="1"/>
  </si>
  <si>
    <t>調達管理番号：</t>
    <rPh sb="0" eb="6">
      <t>チョウタツカンリバンゴウ</t>
    </rPh>
    <phoneticPr fontId="5"/>
  </si>
  <si>
    <t>24aｘｘｘｘｘ</t>
    <phoneticPr fontId="1"/>
  </si>
  <si>
    <t>案件名：</t>
    <phoneticPr fontId="6"/>
  </si>
  <si>
    <t>監督職員と業務主任者は次の内容につき、合意した。</t>
    <rPh sb="0" eb="4">
      <t>カントクショクイン</t>
    </rPh>
    <rPh sb="5" eb="7">
      <t>ギョウム</t>
    </rPh>
    <rPh sb="7" eb="10">
      <t>シュニンシャ</t>
    </rPh>
    <rPh sb="11" eb="12">
      <t>ツギ</t>
    </rPh>
    <rPh sb="13" eb="15">
      <t>ナイヨウ</t>
    </rPh>
    <rPh sb="19" eb="21">
      <t>ゴウイ</t>
    </rPh>
    <phoneticPr fontId="5"/>
  </si>
  <si>
    <t>番号</t>
    <rPh sb="0" eb="1">
      <t>バンゴウ0</t>
    </rPh>
    <phoneticPr fontId="1"/>
  </si>
  <si>
    <t>内容区分</t>
    <rPh sb="0" eb="2">
      <t>ナイヨウクブン0</t>
    </rPh>
    <phoneticPr fontId="1"/>
  </si>
  <si>
    <t>合意内容</t>
    <rPh sb="0" eb="2">
      <t>ゴウイ0</t>
    </rPh>
    <phoneticPr fontId="1"/>
  </si>
  <si>
    <t>金額の増減（円）</t>
    <rPh sb="0" eb="2">
      <t>キンガクゾウゲン00</t>
    </rPh>
    <rPh sb="6" eb="7">
      <t>エン</t>
    </rPh>
    <phoneticPr fontId="1"/>
  </si>
  <si>
    <t>備　考</t>
    <rPh sb="0" eb="1">
      <t>ビコウ0</t>
    </rPh>
    <phoneticPr fontId="1"/>
  </si>
  <si>
    <t xml:space="preserve"> </t>
    <phoneticPr fontId="5"/>
  </si>
  <si>
    <t>打合簿（契約変更あり）</t>
    <phoneticPr fontId="5"/>
  </si>
  <si>
    <t>□</t>
  </si>
  <si>
    <t>業務内容または契約金額に変更がある場合</t>
    <phoneticPr fontId="5"/>
  </si>
  <si>
    <t>業務内容または契約金額を次のとおり変更する。</t>
    <phoneticPr fontId="5"/>
  </si>
  <si>
    <t>番号</t>
    <rPh sb="0" eb="2">
      <t>バンゴウ</t>
    </rPh>
    <phoneticPr fontId="1"/>
  </si>
  <si>
    <t>項目</t>
    <rPh sb="0" eb="2">
      <t>コウモク</t>
    </rPh>
    <phoneticPr fontId="1"/>
  </si>
  <si>
    <t>変更内容・理由</t>
  </si>
  <si>
    <t>金額の増減（円）</t>
    <rPh sb="0" eb="5">
      <t>センエン</t>
    </rPh>
    <rPh sb="6" eb="7">
      <t>エン</t>
    </rPh>
    <phoneticPr fontId="5"/>
  </si>
  <si>
    <t>備考</t>
  </si>
  <si>
    <t>合計</t>
    <rPh sb="0" eb="2">
      <t>ゴウケイ</t>
    </rPh>
    <phoneticPr fontId="5"/>
  </si>
  <si>
    <t>履行期間の変更がある場合</t>
  </si>
  <si>
    <t>履行期間を次のとおり変更する。　</t>
  </si>
  <si>
    <t>履行期限の変更</t>
    <rPh sb="5" eb="7">
      <t>ヘンコウ</t>
    </rPh>
    <phoneticPr fontId="1"/>
  </si>
  <si>
    <t>変更前</t>
    <rPh sb="0" eb="3">
      <t>ヘンコウマエ</t>
    </rPh>
    <phoneticPr fontId="5"/>
  </si>
  <si>
    <t>年　月　日</t>
    <phoneticPr fontId="1"/>
  </si>
  <si>
    <t>変更後</t>
    <rPh sb="0" eb="3">
      <t>ヘンコウゴ</t>
    </rPh>
    <phoneticPr fontId="5"/>
  </si>
  <si>
    <t>変更理由</t>
  </si>
  <si>
    <t>添付書類</t>
    <rPh sb="0" eb="2">
      <t>テンプ</t>
    </rPh>
    <rPh sb="2" eb="4">
      <t>ショルイ</t>
    </rPh>
    <phoneticPr fontId="5"/>
  </si>
  <si>
    <t>（特記仕様書に変更がある場合）変更特記仕様書（案）</t>
  </si>
  <si>
    <t>（契約金額と内訳に変更がある場合）変更契約金額内訳書</t>
    <phoneticPr fontId="5"/>
  </si>
  <si>
    <t>支払計画書（変更前・変更後）</t>
    <rPh sb="0" eb="2">
      <t>シハライ</t>
    </rPh>
    <rPh sb="4" eb="5">
      <t>ショ</t>
    </rPh>
    <rPh sb="6" eb="9">
      <t>ヘンコウマエ</t>
    </rPh>
    <rPh sb="10" eb="13">
      <t>ヘンコウゴ</t>
    </rPh>
    <phoneticPr fontId="5"/>
  </si>
  <si>
    <t>その他（　　　　　　　　　　　　　　　　　　　　　　　）</t>
    <rPh sb="2" eb="3">
      <t>タ</t>
    </rPh>
    <phoneticPr fontId="1"/>
  </si>
  <si>
    <t xml:space="preserve"> 打合簿（継続契約）</t>
    <rPh sb="1" eb="4">
      <t>ウチアワセボ</t>
    </rPh>
    <rPh sb="5" eb="7">
      <t>ケイゾク</t>
    </rPh>
    <rPh sb="7" eb="9">
      <t>ケイヤク</t>
    </rPh>
    <phoneticPr fontId="5"/>
  </si>
  <si>
    <t>監督職員と業務主任者は次の内容につき合意し、契約担当課長は速やかに継続契約締結手続きを行う。</t>
    <rPh sb="0" eb="4">
      <t>カントクショクイン</t>
    </rPh>
    <rPh sb="5" eb="7">
      <t>ギョウム</t>
    </rPh>
    <rPh sb="7" eb="10">
      <t>シュニンシャ</t>
    </rPh>
    <rPh sb="11" eb="12">
      <t>ツギ</t>
    </rPh>
    <rPh sb="13" eb="15">
      <t>ナイヨウ</t>
    </rPh>
    <rPh sb="18" eb="20">
      <t>ゴウイ</t>
    </rPh>
    <rPh sb="22" eb="24">
      <t>ケイヤク</t>
    </rPh>
    <rPh sb="24" eb="26">
      <t>タントウ</t>
    </rPh>
    <rPh sb="26" eb="28">
      <t>カチョウ</t>
    </rPh>
    <rPh sb="29" eb="30">
      <t>スミ</t>
    </rPh>
    <rPh sb="33" eb="35">
      <t>ケイゾク</t>
    </rPh>
    <rPh sb="35" eb="37">
      <t>ケイヤク</t>
    </rPh>
    <rPh sb="37" eb="39">
      <t>テイケツ</t>
    </rPh>
    <rPh sb="39" eb="41">
      <t>テツヅ</t>
    </rPh>
    <rPh sb="43" eb="44">
      <t>オコナ</t>
    </rPh>
    <phoneticPr fontId="5"/>
  </si>
  <si>
    <t>□</t>
    <phoneticPr fontId="5"/>
  </si>
  <si>
    <t>業務内容又は契約金額に変更がある場合</t>
    <rPh sb="4" eb="5">
      <t>マタ</t>
    </rPh>
    <rPh sb="6" eb="8">
      <t>ケイヤク</t>
    </rPh>
    <rPh sb="8" eb="10">
      <t>キンガク</t>
    </rPh>
    <phoneticPr fontId="1"/>
  </si>
  <si>
    <t>業務内容又は契約金額を次のとおり変更する。</t>
    <rPh sb="0" eb="4">
      <t>ギョウムナイヨウ</t>
    </rPh>
    <rPh sb="4" eb="5">
      <t>マタ</t>
    </rPh>
    <rPh sb="6" eb="8">
      <t>ケイヤク</t>
    </rPh>
    <rPh sb="8" eb="10">
      <t>キンガク</t>
    </rPh>
    <rPh sb="11" eb="12">
      <t>ツギ</t>
    </rPh>
    <rPh sb="16" eb="18">
      <t>ヘンコウ</t>
    </rPh>
    <phoneticPr fontId="5"/>
  </si>
  <si>
    <t>番号</t>
    <rPh sb="0" eb="2">
      <t>バンゴウ</t>
    </rPh>
    <phoneticPr fontId="5"/>
  </si>
  <si>
    <t>契約締結時見積額からの増減（円）</t>
    <rPh sb="0" eb="2">
      <t>ケイヤク</t>
    </rPh>
    <rPh sb="2" eb="4">
      <t>テイケツ</t>
    </rPh>
    <rPh sb="4" eb="5">
      <t>ジ</t>
    </rPh>
    <rPh sb="5" eb="7">
      <t>ミツモリ</t>
    </rPh>
    <rPh sb="7" eb="8">
      <t>ガク</t>
    </rPh>
    <rPh sb="11" eb="13">
      <t>ゾウゲン</t>
    </rPh>
    <rPh sb="14" eb="15">
      <t>エン</t>
    </rPh>
    <phoneticPr fontId="5"/>
  </si>
  <si>
    <t>先行契約の一般業務費の支出の計上がある場合</t>
    <rPh sb="7" eb="9">
      <t>ギョウム</t>
    </rPh>
    <phoneticPr fontId="1"/>
  </si>
  <si>
    <t>先行契約の次の支出については、継続契約の支出として計上・精算する。</t>
    <rPh sb="0" eb="4">
      <t>センコウケイヤク</t>
    </rPh>
    <rPh sb="5" eb="6">
      <t>ツギ</t>
    </rPh>
    <rPh sb="7" eb="9">
      <t>シシュツ</t>
    </rPh>
    <rPh sb="15" eb="19">
      <t>ケイゾクケイヤク</t>
    </rPh>
    <rPh sb="20" eb="22">
      <t>シシュツ</t>
    </rPh>
    <rPh sb="25" eb="27">
      <t>ケイジョウ</t>
    </rPh>
    <rPh sb="28" eb="30">
      <t>セイサン</t>
    </rPh>
    <phoneticPr fontId="5"/>
  </si>
  <si>
    <t>水道光熱費</t>
    <rPh sb="0" eb="2">
      <t>スイドウ</t>
    </rPh>
    <rPh sb="2" eb="5">
      <t>コウネツヒ</t>
    </rPh>
    <phoneticPr fontId="5"/>
  </si>
  <si>
    <t>インターネット費用</t>
    <rPh sb="7" eb="9">
      <t>ヒヨウ</t>
    </rPh>
    <phoneticPr fontId="5"/>
  </si>
  <si>
    <t>現地スタッフの給与</t>
    <rPh sb="0" eb="2">
      <t>ゲンチ</t>
    </rPh>
    <rPh sb="7" eb="9">
      <t>キュウヨ</t>
    </rPh>
    <phoneticPr fontId="5"/>
  </si>
  <si>
    <t>事務所借上経費</t>
    <rPh sb="0" eb="3">
      <t>ジムショ</t>
    </rPh>
    <rPh sb="3" eb="5">
      <t>シャクジョウ</t>
    </rPh>
    <rPh sb="5" eb="7">
      <t>ケイヒ</t>
    </rPh>
    <phoneticPr fontId="5"/>
  </si>
  <si>
    <t>その他（　　　　　　　　　　　）</t>
    <rPh sb="2" eb="3">
      <t>タ</t>
    </rPh>
    <phoneticPr fontId="5"/>
  </si>
  <si>
    <t>添付書類（確認）</t>
    <rPh sb="0" eb="2">
      <t>テンプ</t>
    </rPh>
    <rPh sb="2" eb="4">
      <t>ショルイ</t>
    </rPh>
    <rPh sb="5" eb="7">
      <t>カクニン</t>
    </rPh>
    <phoneticPr fontId="5"/>
  </si>
  <si>
    <t>特記仕様書（案）</t>
    <rPh sb="0" eb="5">
      <t>トッキシヨウショ</t>
    </rPh>
    <rPh sb="6" eb="7">
      <t>アン</t>
    </rPh>
    <phoneticPr fontId="5"/>
  </si>
  <si>
    <t>契約金額内訳書（案）</t>
    <rPh sb="0" eb="2">
      <t>ケイヤク</t>
    </rPh>
    <rPh sb="2" eb="4">
      <t>キンガク</t>
    </rPh>
    <rPh sb="4" eb="7">
      <t>ウチワケショ</t>
    </rPh>
    <rPh sb="8" eb="9">
      <t>アン</t>
    </rPh>
    <phoneticPr fontId="5"/>
  </si>
  <si>
    <t>支払計画書（案）</t>
    <rPh sb="0" eb="4">
      <t>シハライケイカク</t>
    </rPh>
    <rPh sb="4" eb="5">
      <t>ショ</t>
    </rPh>
    <rPh sb="6" eb="7">
      <t>アン</t>
    </rPh>
    <phoneticPr fontId="5"/>
  </si>
  <si>
    <t>契約変更手続き</t>
    <rPh sb="0" eb="2">
      <t>ケイヤク</t>
    </rPh>
    <rPh sb="2" eb="4">
      <t>ヘンコウ</t>
    </rPh>
    <rPh sb="4" eb="6">
      <t>テツヅ</t>
    </rPh>
    <phoneticPr fontId="1"/>
  </si>
  <si>
    <t>PF利用／二者</t>
    <rPh sb="2" eb="4">
      <t>リヨウ</t>
    </rPh>
    <rPh sb="5" eb="7">
      <t>ニシャ</t>
    </rPh>
    <phoneticPr fontId="1"/>
  </si>
  <si>
    <t>①監督職員と業務主任者は次の内容につき合意し、契約担当課長は速やかに契約変更手続きを行う。</t>
    <phoneticPr fontId="1"/>
  </si>
  <si>
    <t>PF利用／三者</t>
    <rPh sb="2" eb="4">
      <t>リヨウ</t>
    </rPh>
    <rPh sb="5" eb="7">
      <t>サンシャ</t>
    </rPh>
    <phoneticPr fontId="1"/>
  </si>
  <si>
    <t>②監督職員と業務主任者は次の内容につき合意した。契約変更手続きは、別途他の変更が生じたときにあわせて行う。</t>
    <phoneticPr fontId="1"/>
  </si>
  <si>
    <t>PF利用なし／二者</t>
    <rPh sb="2" eb="4">
      <t>リヨウ</t>
    </rPh>
    <rPh sb="7" eb="9">
      <t>ニシャ</t>
    </rPh>
    <phoneticPr fontId="1"/>
  </si>
  <si>
    <t>PF利用なし／三者</t>
    <rPh sb="2" eb="4">
      <t>リヨウ</t>
    </rPh>
    <rPh sb="7" eb="8">
      <t>サン</t>
    </rPh>
    <rPh sb="8" eb="9">
      <t>シャ</t>
    </rPh>
    <phoneticPr fontId="1"/>
  </si>
  <si>
    <t>渡切単価細目</t>
    <rPh sb="0" eb="2">
      <t>ワタシキリ</t>
    </rPh>
    <rPh sb="2" eb="4">
      <t>タンカ</t>
    </rPh>
    <rPh sb="4" eb="6">
      <t>サイモク</t>
    </rPh>
    <phoneticPr fontId="1"/>
  </si>
  <si>
    <t>日当</t>
    <rPh sb="0" eb="2">
      <t>ニットウ</t>
    </rPh>
    <phoneticPr fontId="1"/>
  </si>
  <si>
    <t>宿泊料</t>
    <rPh sb="0" eb="3">
      <t>シュクハクリョウ</t>
    </rPh>
    <phoneticPr fontId="1"/>
  </si>
  <si>
    <t>交通費</t>
    <rPh sb="0" eb="3">
      <t>コウツウヒ</t>
    </rPh>
    <phoneticPr fontId="1"/>
  </si>
  <si>
    <t>その他</t>
    <rPh sb="2" eb="3">
      <t>タ</t>
    </rPh>
    <phoneticPr fontId="1"/>
  </si>
  <si>
    <t>渡切単価根拠</t>
    <rPh sb="0" eb="2">
      <t>ワタシキリ</t>
    </rPh>
    <rPh sb="2" eb="4">
      <t>タンカ</t>
    </rPh>
    <rPh sb="4" eb="6">
      <t>コンキョ</t>
    </rPh>
    <phoneticPr fontId="1"/>
  </si>
  <si>
    <t>在外事務所NSの出張旅費規程に準拠</t>
    <rPh sb="0" eb="5">
      <t>ザイガイジムショ</t>
    </rPh>
    <rPh sb="8" eb="10">
      <t>シュッチョウ</t>
    </rPh>
    <rPh sb="10" eb="12">
      <t>リョヒ</t>
    </rPh>
    <rPh sb="12" eb="14">
      <t>キテイ</t>
    </rPh>
    <rPh sb="15" eb="17">
      <t>ジュンキョ</t>
    </rPh>
    <phoneticPr fontId="1"/>
  </si>
  <si>
    <t>C/P機関の出張旅費規程に準拠</t>
    <rPh sb="3" eb="5">
      <t>キカン</t>
    </rPh>
    <rPh sb="6" eb="8">
      <t>シュッチョウ</t>
    </rPh>
    <rPh sb="8" eb="10">
      <t>リョヒ</t>
    </rPh>
    <rPh sb="10" eb="12">
      <t>キテイ</t>
    </rPh>
    <rPh sb="13" eb="15">
      <t>ジュンキョ</t>
    </rPh>
    <phoneticPr fontId="1"/>
  </si>
  <si>
    <t>実勢価格に依る</t>
    <rPh sb="0" eb="4">
      <t>ジッセイカカク</t>
    </rPh>
    <rPh sb="5" eb="6">
      <t>ヨ</t>
    </rPh>
    <phoneticPr fontId="1"/>
  </si>
  <si>
    <t>その他（備考欄に詳細を記入）</t>
    <rPh sb="2" eb="3">
      <t>タ</t>
    </rPh>
    <rPh sb="4" eb="6">
      <t>ビコウ</t>
    </rPh>
    <rPh sb="6" eb="7">
      <t>ラン</t>
    </rPh>
    <rPh sb="8" eb="10">
      <t>ショウサイ</t>
    </rPh>
    <rPh sb="11" eb="13">
      <t>キニュウ</t>
    </rPh>
    <phoneticPr fontId="1"/>
  </si>
  <si>
    <t>2026年7月版</t>
    <rPh sb="4" eb="5">
      <t>ネン</t>
    </rPh>
    <rPh sb="6" eb="7">
      <t>ガツ</t>
    </rPh>
    <rPh sb="7" eb="8">
      <t>バン</t>
    </rPh>
    <phoneticPr fontId="1"/>
  </si>
  <si>
    <t>選択してください。
（別途契約変更を要するものが予定されており、今回分とあわせて契約変更手続きを行う方がよい場合、②「～契約変更手続きは、別途他の変更が生じたときにあわせて行う。」を選択ください。）</t>
    <rPh sb="0" eb="2">
      <t>センタク</t>
    </rPh>
    <rPh sb="13" eb="15">
      <t>ケイヤク</t>
    </rPh>
    <rPh sb="15" eb="17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</si>
</sst>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¥&quot;#,##0.00;[Red]&quot;¥&quot;\-#,##0.00"/>
  </numFmts>
  <fonts count="29">
    <font>
      <sz val="12"/>
      <color theme="1"/>
      <name val="MS ゴシック"/>
      <family val="2"/>
      <charset val="128"/>
    </font>
    <font>
      <sz val="6"/>
      <name val="MS ゴシック"/>
      <family val="2"/>
      <charset val="128"/>
    </font>
    <font>
      <sz val="12"/>
      <color theme="1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ゴシック"/>
      <family val="2"/>
      <charset val="128"/>
    </font>
    <font>
      <sz val="12"/>
      <name val="Osaka"/>
      <charset val="128"/>
    </font>
    <font>
      <sz val="12"/>
      <color theme="1"/>
      <name val="MS ゴシック"/>
      <family val="2"/>
      <charset val="128"/>
    </font>
    <font>
      <sz val="12"/>
      <color theme="1"/>
      <name val="ＭＳ ゴシック"/>
      <family val="2"/>
      <charset val="128"/>
    </font>
    <font>
      <sz val="10"/>
      <name val="Geneva"/>
      <family val="2"/>
    </font>
    <font>
      <sz val="12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</font>
    <font>
      <sz val="10"/>
      <color theme="1"/>
      <name val="HG丸ｺﾞｼｯｸM-PRO"/>
      <family val="3"/>
    </font>
    <font>
      <b/>
      <sz val="12"/>
      <color theme="1"/>
      <name val="HG丸ｺﾞｼｯｸM-PRO"/>
      <family val="3"/>
    </font>
    <font>
      <sz val="10"/>
      <color rgb="FF000000"/>
      <name val="HG丸ｺﾞｼｯｸM-PRO"/>
      <family val="3"/>
    </font>
    <font>
      <b/>
      <sz val="14"/>
      <color theme="1"/>
      <name val="HG丸ｺﾞｼｯｸM-PRO"/>
      <family val="3"/>
    </font>
    <font>
      <b/>
      <sz val="14"/>
      <color rgb="FF000000"/>
      <name val="HG丸ｺﾞｼｯｸM-PRO"/>
      <family val="3"/>
      <charset val="128"/>
    </font>
    <font>
      <strike/>
      <sz val="10"/>
      <color theme="1"/>
      <name val="HG丸ｺﾞｼｯｸM-PRO"/>
      <family val="3"/>
      <charset val="128"/>
    </font>
    <font>
      <b/>
      <strike/>
      <sz val="10"/>
      <color theme="1"/>
      <name val="HG丸ｺﾞｼｯｸM-PRO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DE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7" fillId="0" borderId="0"/>
    <xf numFmtId="38" fontId="4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10" fillId="0" borderId="0"/>
    <xf numFmtId="8" fontId="10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3" fillId="0" borderId="0" xfId="1" applyFont="1" applyAlignment="1">
      <alignment horizontal="left" vertical="center" readingOrder="1"/>
    </xf>
    <xf numFmtId="0" fontId="14" fillId="0" borderId="0" xfId="1" applyFont="1">
      <alignment vertical="center"/>
    </xf>
    <xf numFmtId="0" fontId="13" fillId="0" borderId="0" xfId="1" applyFont="1">
      <alignment vertical="center"/>
    </xf>
    <xf numFmtId="0" fontId="13" fillId="0" borderId="0" xfId="1" applyFont="1" applyAlignment="1">
      <alignment horizontal="right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3" fillId="0" borderId="0" xfId="2" applyFont="1" applyAlignment="1">
      <alignment horizontal="left" vertical="center"/>
    </xf>
    <xf numFmtId="0" fontId="16" fillId="0" borderId="0" xfId="1" applyFont="1">
      <alignment vertical="center"/>
    </xf>
    <xf numFmtId="0" fontId="3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vertical="top"/>
    </xf>
    <xf numFmtId="0" fontId="3" fillId="0" borderId="0" xfId="1" applyFont="1" applyAlignment="1">
      <alignment horizontal="center" vertical="top" wrapText="1" readingOrder="1"/>
    </xf>
    <xf numFmtId="0" fontId="13" fillId="0" borderId="0" xfId="1" applyFont="1" applyAlignment="1">
      <alignment horizontal="right" vertical="top"/>
    </xf>
    <xf numFmtId="0" fontId="13" fillId="0" borderId="0" xfId="1" applyFont="1" applyAlignment="1">
      <alignment horizontal="left" vertical="center" indent="3" readingOrder="1"/>
    </xf>
    <xf numFmtId="0" fontId="3" fillId="0" borderId="0" xfId="1" applyFont="1" applyAlignment="1">
      <alignment horizontal="left" vertical="center" indent="2" readingOrder="1"/>
    </xf>
    <xf numFmtId="0" fontId="15" fillId="0" borderId="0" xfId="1" applyFont="1">
      <alignment vertical="center"/>
    </xf>
    <xf numFmtId="0" fontId="2" fillId="0" borderId="0" xfId="1" applyFont="1">
      <alignment vertical="center"/>
    </xf>
    <xf numFmtId="0" fontId="12" fillId="0" borderId="0" xfId="1" applyFont="1" applyAlignment="1">
      <alignment horizontal="centerContinuous" vertical="center"/>
    </xf>
    <xf numFmtId="0" fontId="2" fillId="0" borderId="0" xfId="1" applyFont="1" applyAlignment="1">
      <alignment horizontal="left" vertical="center"/>
    </xf>
    <xf numFmtId="0" fontId="15" fillId="0" borderId="0" xfId="1" applyFont="1" applyAlignment="1">
      <alignment vertical="top" wrapText="1"/>
    </xf>
    <xf numFmtId="0" fontId="13" fillId="0" borderId="0" xfId="1" applyFont="1" applyProtection="1">
      <alignment vertical="center"/>
      <protection locked="0"/>
    </xf>
    <xf numFmtId="0" fontId="13" fillId="0" borderId="7" xfId="1" applyFont="1" applyBorder="1" applyAlignment="1" applyProtection="1">
      <alignment vertical="center" wrapText="1"/>
      <protection locked="0"/>
    </xf>
    <xf numFmtId="0" fontId="13" fillId="0" borderId="1" xfId="1" applyFont="1" applyBorder="1" applyAlignment="1" applyProtection="1">
      <alignment horizontal="left" vertical="center" wrapText="1"/>
      <protection locked="0"/>
    </xf>
    <xf numFmtId="0" fontId="13" fillId="0" borderId="6" xfId="1" applyFont="1" applyBorder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38" fontId="13" fillId="0" borderId="7" xfId="4" applyFont="1" applyBorder="1" applyAlignment="1" applyProtection="1">
      <alignment horizontal="right" vertical="center" wrapText="1"/>
      <protection locked="0"/>
    </xf>
    <xf numFmtId="38" fontId="13" fillId="0" borderId="7" xfId="4" applyFont="1" applyBorder="1" applyAlignment="1" applyProtection="1">
      <alignment horizontal="right" vertical="top" wrapText="1"/>
      <protection locked="0"/>
    </xf>
    <xf numFmtId="0" fontId="13" fillId="0" borderId="0" xfId="1" applyFont="1" applyAlignment="1" applyProtection="1">
      <alignment horizontal="left" vertical="center"/>
      <protection locked="0"/>
    </xf>
    <xf numFmtId="0" fontId="3" fillId="0" borderId="0" xfId="1" applyFont="1" applyAlignment="1" applyProtection="1">
      <alignment horizontal="center" vertical="center" readingOrder="1"/>
      <protection locked="0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9" fillId="0" borderId="0" xfId="1" applyFont="1" applyAlignment="1">
      <alignment horizontal="centerContinuous" vertical="center"/>
    </xf>
    <xf numFmtId="0" fontId="18" fillId="0" borderId="0" xfId="1" applyFont="1">
      <alignment vertical="center"/>
    </xf>
    <xf numFmtId="0" fontId="20" fillId="0" borderId="0" xfId="1" applyFont="1" applyAlignment="1">
      <alignment horizontal="center" vertical="center" wrapText="1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top"/>
    </xf>
    <xf numFmtId="0" fontId="18" fillId="0" borderId="0" xfId="1" applyFont="1" applyAlignment="1">
      <alignment vertical="center" wrapText="1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right" vertical="center"/>
    </xf>
    <xf numFmtId="0" fontId="17" fillId="0" borderId="0" xfId="1" applyFont="1">
      <alignment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right" vertical="center"/>
    </xf>
    <xf numFmtId="0" fontId="12" fillId="0" borderId="0" xfId="1" applyFont="1">
      <alignment vertical="center"/>
    </xf>
    <xf numFmtId="0" fontId="21" fillId="0" borderId="0" xfId="1" applyFont="1">
      <alignment vertical="center"/>
    </xf>
    <xf numFmtId="0" fontId="22" fillId="0" borderId="0" xfId="1" applyFont="1">
      <alignment vertical="center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horizontal="right" vertical="center"/>
    </xf>
    <xf numFmtId="0" fontId="3" fillId="0" borderId="0" xfId="1" applyFont="1" applyAlignment="1">
      <alignment horizontal="left" vertical="top" wrapText="1" readingOrder="1"/>
    </xf>
    <xf numFmtId="0" fontId="11" fillId="0" borderId="0" xfId="1" applyFont="1">
      <alignment vertical="center"/>
    </xf>
    <xf numFmtId="0" fontId="15" fillId="0" borderId="0" xfId="1" applyFont="1" applyProtection="1">
      <alignment vertical="center"/>
      <protection locked="0"/>
    </xf>
    <xf numFmtId="0" fontId="3" fillId="0" borderId="0" xfId="1" applyFont="1" applyAlignment="1" applyProtection="1">
      <alignment horizontal="left" vertical="top" readingOrder="1"/>
      <protection locked="0"/>
    </xf>
    <xf numFmtId="0" fontId="3" fillId="0" borderId="0" xfId="1" applyFont="1" applyAlignment="1" applyProtection="1">
      <alignment horizontal="left" vertical="center" readingOrder="1"/>
      <protection locked="0"/>
    </xf>
    <xf numFmtId="0" fontId="15" fillId="0" borderId="0" xfId="1" applyFont="1" applyAlignment="1" applyProtection="1">
      <alignment horizontal="left" vertical="center"/>
      <protection locked="0"/>
    </xf>
    <xf numFmtId="0" fontId="24" fillId="0" borderId="0" xfId="1" applyFont="1" applyAlignment="1" applyProtection="1">
      <alignment horizontal="center" vertical="center" readingOrder="1"/>
      <protection locked="0"/>
    </xf>
    <xf numFmtId="0" fontId="22" fillId="0" borderId="0" xfId="1" applyFont="1" applyProtection="1">
      <alignment vertical="center"/>
      <protection locked="0"/>
    </xf>
    <xf numFmtId="0" fontId="23" fillId="0" borderId="0" xfId="1" applyFont="1" applyAlignment="1">
      <alignment horizontal="centerContinuous" vertical="center"/>
    </xf>
    <xf numFmtId="0" fontId="2" fillId="0" borderId="0" xfId="1" applyFont="1" applyAlignment="1">
      <alignment horizontal="left" vertical="top"/>
    </xf>
    <xf numFmtId="0" fontId="19" fillId="0" borderId="0" xfId="1" applyFont="1" applyAlignment="1">
      <alignment horizontal="centerContinuous" vertical="top"/>
    </xf>
    <xf numFmtId="0" fontId="14" fillId="0" borderId="0" xfId="1" applyFont="1" applyAlignment="1">
      <alignment horizontal="center" vertical="top"/>
    </xf>
    <xf numFmtId="0" fontId="13" fillId="0" borderId="0" xfId="2" applyFont="1" applyAlignment="1">
      <alignment horizontal="left" vertical="top"/>
    </xf>
    <xf numFmtId="0" fontId="13" fillId="0" borderId="0" xfId="1" applyFont="1" applyAlignment="1">
      <alignment horizontal="left" vertical="top"/>
    </xf>
    <xf numFmtId="0" fontId="13" fillId="0" borderId="7" xfId="1" applyFont="1" applyBorder="1" applyAlignment="1" applyProtection="1">
      <alignment vertical="top" wrapText="1"/>
      <protection locked="0"/>
    </xf>
    <xf numFmtId="0" fontId="14" fillId="0" borderId="6" xfId="1" applyFont="1" applyBorder="1" applyAlignment="1" applyProtection="1">
      <alignment horizontal="center" vertical="top" wrapText="1"/>
      <protection locked="0"/>
    </xf>
    <xf numFmtId="0" fontId="20" fillId="0" borderId="0" xfId="1" applyFont="1" applyAlignment="1">
      <alignment horizontal="center" vertical="top" wrapText="1"/>
    </xf>
    <xf numFmtId="0" fontId="3" fillId="2" borderId="1" xfId="1" applyFont="1" applyFill="1" applyBorder="1" applyAlignment="1" applyProtection="1">
      <alignment horizontal="center" vertical="center" wrapText="1" readingOrder="1"/>
      <protection locked="0"/>
    </xf>
    <xf numFmtId="0" fontId="3" fillId="0" borderId="1" xfId="1" applyFont="1" applyBorder="1" applyAlignment="1" applyProtection="1">
      <alignment horizontal="center" vertical="top" wrapText="1" readingOrder="1"/>
      <protection locked="0"/>
    </xf>
    <xf numFmtId="0" fontId="3" fillId="0" borderId="1" xfId="1" applyFont="1" applyBorder="1" applyAlignment="1" applyProtection="1">
      <alignment horizontal="left" vertical="center" wrapText="1" readingOrder="1"/>
      <protection locked="0"/>
    </xf>
    <xf numFmtId="38" fontId="3" fillId="0" borderId="1" xfId="3" applyFont="1" applyBorder="1" applyAlignment="1" applyProtection="1">
      <alignment horizontal="right" vertical="center" wrapText="1" readingOrder="1"/>
      <protection locked="0"/>
    </xf>
    <xf numFmtId="0" fontId="15" fillId="0" borderId="1" xfId="1" applyFont="1" applyBorder="1" applyAlignment="1" applyProtection="1">
      <alignment vertical="center" wrapText="1"/>
      <protection locked="0"/>
    </xf>
    <xf numFmtId="38" fontId="15" fillId="0" borderId="1" xfId="3" applyFont="1" applyBorder="1" applyAlignment="1" applyProtection="1">
      <alignment horizontal="right" vertical="center" wrapText="1"/>
      <protection locked="0"/>
    </xf>
    <xf numFmtId="0" fontId="3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right" vertical="center" wrapText="1"/>
      <protection locked="0"/>
    </xf>
    <xf numFmtId="0" fontId="13" fillId="3" borderId="1" xfId="1" applyFont="1" applyFill="1" applyBorder="1" applyProtection="1">
      <alignment vertical="center"/>
      <protection locked="0"/>
    </xf>
    <xf numFmtId="0" fontId="3" fillId="4" borderId="1" xfId="1" applyFont="1" applyFill="1" applyBorder="1" applyAlignment="1" applyProtection="1">
      <alignment horizontal="right" vertical="center" wrapText="1" readingOrder="1"/>
      <protection locked="0"/>
    </xf>
    <xf numFmtId="38" fontId="3" fillId="5" borderId="1" xfId="3" applyFont="1" applyFill="1" applyBorder="1" applyAlignment="1" applyProtection="1">
      <alignment horizontal="right" vertical="center" wrapText="1" readingOrder="1"/>
    </xf>
    <xf numFmtId="0" fontId="13" fillId="3" borderId="1" xfId="1" applyFont="1" applyFill="1" applyBorder="1" applyAlignment="1" applyProtection="1">
      <alignment horizontal="right" vertical="center"/>
      <protection locked="0"/>
    </xf>
    <xf numFmtId="0" fontId="13" fillId="0" borderId="2" xfId="1" applyFont="1" applyBorder="1" applyAlignment="1">
      <alignment horizontal="right" vertical="center"/>
    </xf>
    <xf numFmtId="0" fontId="25" fillId="0" borderId="0" xfId="1" applyFont="1" applyAlignment="1">
      <alignment horizontal="centerContinuous" vertical="center"/>
    </xf>
    <xf numFmtId="0" fontId="3" fillId="0" borderId="1" xfId="1" applyFont="1" applyBorder="1" applyAlignment="1" applyProtection="1">
      <alignment horizontal="left" vertical="top" wrapText="1" readingOrder="1"/>
      <protection locked="0"/>
    </xf>
    <xf numFmtId="0" fontId="3" fillId="2" borderId="1" xfId="1" applyFont="1" applyFill="1" applyBorder="1" applyAlignment="1">
      <alignment horizontal="center" vertical="center" wrapText="1" readingOrder="1"/>
    </xf>
    <xf numFmtId="0" fontId="1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 readingOrder="1"/>
    </xf>
    <xf numFmtId="0" fontId="13" fillId="0" borderId="1" xfId="1" applyFont="1" applyBorder="1" applyAlignment="1" applyProtection="1">
      <alignment vertical="center" wrapText="1"/>
      <protection locked="0"/>
    </xf>
    <xf numFmtId="0" fontId="15" fillId="0" borderId="1" xfId="1" applyFont="1" applyBorder="1" applyAlignment="1" applyProtection="1">
      <alignment horizontal="center" vertical="top" wrapText="1"/>
      <protection locked="0"/>
    </xf>
    <xf numFmtId="0" fontId="15" fillId="0" borderId="1" xfId="1" applyFont="1" applyBorder="1" applyAlignment="1" applyProtection="1">
      <alignment vertical="top" wrapText="1"/>
      <protection locked="0"/>
    </xf>
    <xf numFmtId="38" fontId="3" fillId="5" borderId="1" xfId="1" applyNumberFormat="1" applyFont="1" applyFill="1" applyBorder="1" applyAlignment="1">
      <alignment horizontal="right" vertical="center" wrapText="1" readingOrder="1"/>
    </xf>
    <xf numFmtId="0" fontId="20" fillId="0" borderId="0" xfId="1" applyFont="1" applyAlignment="1">
      <alignment horizontal="centerContinuous" vertical="center"/>
    </xf>
    <xf numFmtId="0" fontId="26" fillId="0" borderId="0" xfId="1" applyFont="1" applyAlignment="1">
      <alignment horizontal="centerContinuous" vertical="center"/>
    </xf>
    <xf numFmtId="0" fontId="14" fillId="6" borderId="3" xfId="1" applyFont="1" applyFill="1" applyBorder="1" applyAlignment="1" applyProtection="1">
      <alignment horizontal="center" vertical="center" wrapText="1"/>
      <protection locked="0"/>
    </xf>
    <xf numFmtId="0" fontId="14" fillId="6" borderId="4" xfId="1" applyFont="1" applyFill="1" applyBorder="1" applyAlignment="1" applyProtection="1">
      <alignment horizontal="center" vertical="center" wrapText="1"/>
      <protection locked="0"/>
    </xf>
    <xf numFmtId="0" fontId="14" fillId="6" borderId="5" xfId="1" applyFont="1" applyFill="1" applyBorder="1" applyAlignment="1" applyProtection="1">
      <alignment horizontal="center" vertical="center" wrapText="1"/>
      <protection locked="0"/>
    </xf>
    <xf numFmtId="0" fontId="15" fillId="0" borderId="0" xfId="2" applyFont="1" applyAlignment="1" applyProtection="1">
      <alignment horizontal="left" vertical="center" wrapText="1"/>
      <protection locked="0"/>
    </xf>
    <xf numFmtId="0" fontId="27" fillId="0" borderId="0" xfId="1" applyFont="1" applyAlignment="1">
      <alignment horizontal="right" vertical="center"/>
    </xf>
    <xf numFmtId="0" fontId="28" fillId="0" borderId="0" xfId="1" applyFont="1" applyProtection="1">
      <alignment vertical="center"/>
      <protection locked="0"/>
    </xf>
    <xf numFmtId="0" fontId="28" fillId="0" borderId="0" xfId="1" applyFont="1" applyAlignment="1" applyProtection="1">
      <alignment horizontal="left" vertical="center"/>
      <protection locked="0"/>
    </xf>
    <xf numFmtId="0" fontId="3" fillId="0" borderId="0" xfId="1" applyFont="1" applyAlignment="1">
      <alignment horizontal="left" vertical="center"/>
    </xf>
    <xf numFmtId="0" fontId="13" fillId="0" borderId="0" xfId="0" applyFont="1">
      <alignment vertical="center"/>
    </xf>
    <xf numFmtId="0" fontId="13" fillId="0" borderId="1" xfId="1" applyFont="1" applyBorder="1">
      <alignment vertical="center"/>
    </xf>
    <xf numFmtId="0" fontId="13" fillId="0" borderId="1" xfId="0" applyFont="1" applyBorder="1">
      <alignment vertical="center"/>
    </xf>
    <xf numFmtId="0" fontId="13" fillId="0" borderId="1" xfId="1" applyFont="1" applyBorder="1" applyProtection="1">
      <alignment vertical="center"/>
      <protection locked="0"/>
    </xf>
    <xf numFmtId="0" fontId="15" fillId="0" borderId="2" xfId="2" applyFont="1" applyBorder="1" applyAlignment="1" applyProtection="1">
      <alignment vertical="center" wrapText="1"/>
      <protection locked="0"/>
    </xf>
    <xf numFmtId="0" fontId="3" fillId="7" borderId="0" xfId="1" applyFont="1" applyFill="1" applyAlignment="1">
      <alignment horizontal="left" vertical="center" wrapText="1"/>
    </xf>
    <xf numFmtId="0" fontId="16" fillId="8" borderId="0" xfId="1" applyFont="1" applyFill="1">
      <alignment vertical="center"/>
    </xf>
    <xf numFmtId="0" fontId="13" fillId="7" borderId="0" xfId="1" applyFont="1" applyFill="1" applyAlignment="1">
      <alignment horizontal="right" vertical="center"/>
    </xf>
    <xf numFmtId="0" fontId="13" fillId="7" borderId="0" xfId="1" applyFont="1" applyFill="1" applyAlignment="1">
      <alignment horizontal="center" vertical="center"/>
    </xf>
    <xf numFmtId="0" fontId="13" fillId="7" borderId="0" xfId="1" applyFont="1" applyFill="1">
      <alignment vertical="center"/>
    </xf>
    <xf numFmtId="0" fontId="13" fillId="0" borderId="2" xfId="1" applyFont="1" applyBorder="1" applyAlignment="1">
      <alignment horizontal="left" vertical="center"/>
    </xf>
    <xf numFmtId="0" fontId="13" fillId="0" borderId="2" xfId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28" fillId="0" borderId="0" xfId="1" applyFont="1" applyAlignment="1" applyProtection="1">
      <alignment horizontal="left" vertical="center"/>
      <protection locked="0"/>
    </xf>
    <xf numFmtId="0" fontId="16" fillId="8" borderId="0" xfId="1" applyFont="1" applyFill="1" applyAlignment="1">
      <alignment horizontal="left" vertical="center" wrapText="1"/>
    </xf>
    <xf numFmtId="0" fontId="1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 readingOrder="1"/>
    </xf>
    <xf numFmtId="0" fontId="16" fillId="0" borderId="0" xfId="1" applyFont="1" applyAlignment="1">
      <alignment horizontal="left" vertical="center"/>
    </xf>
    <xf numFmtId="0" fontId="13" fillId="6" borderId="1" xfId="1" applyFont="1" applyFill="1" applyBorder="1" applyAlignment="1">
      <alignment horizontal="center" vertical="center"/>
    </xf>
  </cellXfs>
  <cellStyles count="10">
    <cellStyle name="桁区切り" xfId="4" builtinId="6"/>
    <cellStyle name="桁区切り 2" xfId="3" xr:uid="{7C59BF7A-86CD-45D6-B270-944483372EF7}"/>
    <cellStyle name="桁区切り 3" xfId="9" xr:uid="{275C9D4E-23F7-4AC9-B047-955759F6FB8F}"/>
    <cellStyle name="通貨 2" xfId="8" xr:uid="{C2A505CC-CACC-4A99-B250-D894AE449AC1}"/>
    <cellStyle name="標準" xfId="0" builtinId="0"/>
    <cellStyle name="標準 2" xfId="1" xr:uid="{39F183B1-8F64-4247-A884-D2CD55388FA9}"/>
    <cellStyle name="標準 2 2" xfId="2" xr:uid="{E911644C-6687-4589-8E28-24A1BBD665E2}"/>
    <cellStyle name="標準 2 3" xfId="7" xr:uid="{EE19A9CE-75D2-484B-92F8-501ED8721AC6}"/>
    <cellStyle name="標準 3" xfId="5" xr:uid="{8D09965C-FA5D-4F9C-B942-2A0A96D20700}"/>
    <cellStyle name="標準 4" xfId="6" xr:uid="{F1AE5CAD-6E51-4E1A-BBB2-BC814E1C585C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丸ｺﾞｼｯｸM-PRO"/>
        <family val="3"/>
        <charset val="12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丸ｺﾞｼｯｸM-PRO"/>
        <family val="3"/>
        <charset val="128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丸ｺﾞｼｯｸM-PRO"/>
        <family val="3"/>
        <charset val="128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丸ｺﾞｼｯｸM-PRO"/>
        <family val="3"/>
        <charset val="12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丸ｺﾞｼｯｸM-PRO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HG丸ｺﾞｼｯｸM-PRO"/>
        <family val="3"/>
        <charset val="128"/>
        <scheme val="none"/>
      </font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丸ｺﾞｼｯｸM-PRO"/>
        <family val="3"/>
        <charset val="128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851648</xdr:colOff>
      <xdr:row>6</xdr:row>
      <xdr:rowOff>258220</xdr:rowOff>
    </xdr:from>
    <xdr:to>
      <xdr:col>2</xdr:col>
      <xdr:colOff>1208485</xdr:colOff>
      <xdr:row>6</xdr:row>
      <xdr:rowOff>258571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B4F5969-4DB1-942C-01FB-9F202B77413A}"/>
            </a:ext>
          </a:extLst>
        </xdr:cNvPr>
        <xdr:cNvCxnSpPr/>
      </xdr:nvCxnSpPr>
      <xdr:spPr>
        <a:xfrm>
          <a:off x="1332039" y="1798785"/>
          <a:ext cx="1226511" cy="3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zo-svr\svr-mpd\&#31934;&#31639;&#26360;&#39006;\&#36554;&#36620;&#36939;&#348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レンタカー"/>
      <sheetName val="全体カバー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0745E6-2B87-4020-BD94-1E508BD218FF}" name="テーブル33" displayName="テーブル33" ref="A12:E15" totalsRowShown="0" headerRowDxfId="9" dataDxfId="7" headerRowBorderDxfId="8" tableBorderDxfId="6" totalsRowBorderDxfId="5">
  <tableColumns count="5">
    <tableColumn id="1" xr3:uid="{30DA8E0E-5FA3-4714-84C7-4475AAC72BF2}" name="番号" dataDxfId="4"/>
    <tableColumn id="2" xr3:uid="{D0EDE90C-8268-4FE5-B80D-57DABF36C75A}" name="内容区分" dataDxfId="3"/>
    <tableColumn id="3" xr3:uid="{3C639301-1A5C-4263-A0AA-C7B9DC7744F8}" name="合意内容" dataDxfId="2"/>
    <tableColumn id="4" xr3:uid="{30097001-5DFD-4A39-ADDC-D4D9F7836E4C}" name="金額の増減（円）" dataDxfId="1" dataCellStyle="桁区切り"/>
    <tableColumn id="6" xr3:uid="{A6FE1261-93A3-4440-9422-E46B4265336A}" name="備　考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E7F5-2FAA-4F57-8D66-4EAC2B6B662F}">
  <sheetPr codeName="Sheet1">
    <tabColor rgb="FF00B050"/>
    <pageSetUpPr fitToPage="1"/>
  </sheetPr>
  <dimension ref="A1:L20"/>
  <sheetViews>
    <sheetView showGridLines="0" tabSelected="1" view="pageBreakPreview" zoomScale="60" zoomScaleNormal="70" workbookViewId="0">
      <selection activeCell="E4" sqref="E4"/>
    </sheetView>
  </sheetViews>
  <sheetFormatPr defaultColWidth="9" defaultRowHeight="14"/>
  <cols>
    <col min="1" max="1" width="6.25" style="19" customWidth="1"/>
    <col min="2" max="2" width="11.33203125" style="19" customWidth="1"/>
    <col min="3" max="3" width="49.08203125" style="60" customWidth="1"/>
    <col min="4" max="4" width="17.58203125" style="32" customWidth="1"/>
    <col min="5" max="5" width="20.58203125" style="33" customWidth="1"/>
    <col min="6" max="6" width="4.25" style="19" bestFit="1" customWidth="1"/>
    <col min="7" max="7" width="9" style="19" customWidth="1"/>
    <col min="8" max="8" width="3.5" style="19" customWidth="1"/>
    <col min="9" max="9" width="9" style="19" customWidth="1"/>
    <col min="10" max="16384" width="9" style="19"/>
  </cols>
  <sheetData>
    <row r="1" spans="1:12">
      <c r="F1" s="33" t="s">
        <v>70</v>
      </c>
    </row>
    <row r="2" spans="1:12" ht="39" customHeight="1">
      <c r="A2" s="91" t="s">
        <v>0</v>
      </c>
      <c r="B2" s="34"/>
      <c r="C2" s="61"/>
      <c r="D2" s="34"/>
      <c r="E2" s="34"/>
      <c r="F2" s="34"/>
    </row>
    <row r="3" spans="1:12" s="35" customFormat="1" ht="16.5">
      <c r="A3" s="3"/>
      <c r="B3" s="9"/>
      <c r="C3" s="62"/>
      <c r="D3" s="96"/>
      <c r="E3" s="113"/>
      <c r="F3" s="113"/>
    </row>
    <row r="4" spans="1:12" s="35" customFormat="1" ht="35.15" customHeight="1">
      <c r="A4" s="3"/>
      <c r="B4" s="3"/>
      <c r="C4" s="62"/>
      <c r="D4" s="105" t="s">
        <v>1</v>
      </c>
      <c r="E4" s="106" t="s">
        <v>2</v>
      </c>
      <c r="F4" s="3"/>
    </row>
    <row r="5" spans="1:12" s="35" customFormat="1" ht="16.5">
      <c r="A5" s="3"/>
      <c r="B5" s="3"/>
      <c r="C5" s="13"/>
      <c r="D5" s="107" t="str">
        <f>IF(OR(E4="PF利用なし／二者",E4="PF利用なし／三者"),"承認日","")</f>
        <v/>
      </c>
      <c r="E5" s="108"/>
      <c r="F5" s="109"/>
    </row>
    <row r="6" spans="1:12" s="35" customFormat="1" ht="16.5">
      <c r="A6" s="3"/>
      <c r="D6" s="107" t="str">
        <f>IF(OR(E4="PF利用なし／二者",E4="PF利用なし／三者"),"業務主任者","")</f>
        <v/>
      </c>
      <c r="E6" s="108"/>
      <c r="F6" s="109" t="str">
        <f>IF(OR(E4="PF利用なし／二者",E4="PF利用なし／三者"),"印","")</f>
        <v/>
      </c>
    </row>
    <row r="7" spans="1:12" s="35" customFormat="1" ht="24" customHeight="1">
      <c r="A7" s="3"/>
      <c r="B7" s="4" t="s">
        <v>3</v>
      </c>
      <c r="C7" s="95" t="s">
        <v>4</v>
      </c>
      <c r="D7" s="107" t="str">
        <f>IF(OR(E4="PF利用なし／二者",E4="PF利用なし／三者"),"監督職員","")</f>
        <v/>
      </c>
      <c r="E7" s="109"/>
      <c r="F7" s="109" t="str">
        <f>IF(OR(E4="PF利用なし／二者",E4="PF利用なし／三者"),"印","")</f>
        <v/>
      </c>
    </row>
    <row r="8" spans="1:12" s="35" customFormat="1" ht="32.25" customHeight="1">
      <c r="A8" s="3"/>
      <c r="B8" s="4" t="s">
        <v>5</v>
      </c>
      <c r="C8" s="104"/>
      <c r="D8" s="107" t="str">
        <f>IF(E4="PF利用なし／三者","契約担当課長★","")</f>
        <v/>
      </c>
      <c r="E8" s="109"/>
      <c r="F8" s="109" t="str">
        <f>IF(E4="PF利用なし／三者","印","")</f>
        <v/>
      </c>
    </row>
    <row r="9" spans="1:12" s="35" customFormat="1" ht="18.649999999999999" customHeight="1">
      <c r="A9" s="3"/>
      <c r="B9" s="3"/>
      <c r="C9" s="63"/>
      <c r="D9" s="7"/>
      <c r="E9" s="4"/>
      <c r="F9" s="3"/>
    </row>
    <row r="10" spans="1:12" s="35" customFormat="1" ht="18" customHeight="1">
      <c r="A10" s="3"/>
      <c r="B10" s="3" t="s">
        <v>6</v>
      </c>
      <c r="C10" s="13"/>
      <c r="D10" s="3"/>
      <c r="E10" s="3"/>
      <c r="F10" s="3"/>
    </row>
    <row r="11" spans="1:12" s="35" customFormat="1" ht="18" customHeight="1">
      <c r="A11" s="3"/>
      <c r="B11" s="3"/>
      <c r="C11" s="64"/>
      <c r="D11" s="7"/>
      <c r="E11" s="4"/>
      <c r="F11" s="3"/>
    </row>
    <row r="12" spans="1:12" s="35" customFormat="1" ht="38.15" customHeight="1">
      <c r="A12" s="92" t="s">
        <v>7</v>
      </c>
      <c r="B12" s="93" t="s">
        <v>8</v>
      </c>
      <c r="C12" s="92" t="s">
        <v>9</v>
      </c>
      <c r="D12" s="94" t="s">
        <v>10</v>
      </c>
      <c r="E12" s="94" t="s">
        <v>11</v>
      </c>
      <c r="F12" s="3"/>
    </row>
    <row r="13" spans="1:12" s="35" customFormat="1" ht="84.75" customHeight="1">
      <c r="A13" s="26">
        <v>1</v>
      </c>
      <c r="B13" s="25"/>
      <c r="C13" s="65"/>
      <c r="D13" s="28"/>
      <c r="E13" s="24"/>
      <c r="F13" s="3"/>
    </row>
    <row r="14" spans="1:12" s="35" customFormat="1" ht="84.75" customHeight="1">
      <c r="A14" s="26">
        <v>2</v>
      </c>
      <c r="B14" s="25"/>
      <c r="C14" s="66"/>
      <c r="D14" s="29"/>
      <c r="E14" s="24"/>
      <c r="F14" s="3"/>
    </row>
    <row r="15" spans="1:12" s="35" customFormat="1" ht="84.75" customHeight="1">
      <c r="A15" s="26">
        <v>3</v>
      </c>
      <c r="B15" s="25"/>
      <c r="C15" s="66"/>
      <c r="D15" s="28"/>
      <c r="E15" s="24"/>
      <c r="F15" s="3"/>
    </row>
    <row r="16" spans="1:12" s="35" customFormat="1" ht="16.5">
      <c r="A16" s="36"/>
      <c r="B16" s="37"/>
      <c r="C16" s="67"/>
      <c r="D16" s="38"/>
      <c r="E16" s="39"/>
      <c r="L16" s="35" t="s">
        <v>12</v>
      </c>
    </row>
    <row r="17" spans="1:5" ht="16.5">
      <c r="A17" s="1" t="s">
        <v>30</v>
      </c>
      <c r="B17" s="35"/>
      <c r="C17" s="38"/>
      <c r="D17" s="40"/>
      <c r="E17" s="41"/>
    </row>
    <row r="18" spans="1:5">
      <c r="A18" s="31" t="s">
        <v>14</v>
      </c>
    </row>
    <row r="19" spans="1:5">
      <c r="A19" s="31" t="s">
        <v>14</v>
      </c>
    </row>
    <row r="20" spans="1:5">
      <c r="A20" s="31" t="s">
        <v>14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E3:F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6345D7-F25D-4FA2-8D09-3CC43A2E1A60}">
          <x14:formula1>
            <xm:f>マスタデータ※削除不可!$B$2:$B$6</xm:f>
          </x14:formula1>
          <xm:sqref>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E46B7-3044-452E-BFDE-4D5C77671EA7}">
  <sheetPr codeName="Sheet2">
    <tabColor rgb="FF00B050"/>
    <pageSetUpPr fitToPage="1"/>
  </sheetPr>
  <dimension ref="A1:I40"/>
  <sheetViews>
    <sheetView showGridLines="0" view="pageBreakPreview" zoomScale="60" zoomScaleNormal="100" workbookViewId="0">
      <selection activeCell="G4" sqref="G4"/>
    </sheetView>
  </sheetViews>
  <sheetFormatPr defaultColWidth="9" defaultRowHeight="12"/>
  <cols>
    <col min="1" max="1" width="3.25" style="3" customWidth="1"/>
    <col min="2" max="2" width="6.5" style="3" customWidth="1"/>
    <col min="3" max="3" width="6.25" style="3" customWidth="1"/>
    <col min="4" max="4" width="11.83203125" style="3" customWidth="1"/>
    <col min="5" max="5" width="43.08203125" style="3" customWidth="1"/>
    <col min="6" max="6" width="17.58203125" style="8" customWidth="1"/>
    <col min="7" max="7" width="20.58203125" style="4" customWidth="1"/>
    <col min="8" max="8" width="4.58203125" style="4" customWidth="1"/>
    <col min="9" max="9" width="2.58203125" style="3" bestFit="1" customWidth="1"/>
    <col min="10" max="10" width="2.58203125" style="3" customWidth="1"/>
    <col min="11" max="16384" width="9" style="3"/>
  </cols>
  <sheetData>
    <row r="1" spans="1:9">
      <c r="H1" s="4" t="s">
        <v>70</v>
      </c>
    </row>
    <row r="2" spans="1:9" ht="33.75" customHeight="1">
      <c r="A2" s="90" t="s">
        <v>13</v>
      </c>
      <c r="B2" s="20"/>
      <c r="C2" s="20"/>
      <c r="D2" s="20"/>
      <c r="E2" s="20"/>
      <c r="F2" s="20"/>
      <c r="G2" s="20"/>
      <c r="H2" s="20"/>
      <c r="I2" s="2"/>
    </row>
    <row r="3" spans="1:9">
      <c r="F3" s="96"/>
      <c r="G3" s="98"/>
      <c r="H3" s="6"/>
      <c r="I3" s="6"/>
    </row>
    <row r="4" spans="1:9" ht="35.15" customHeight="1">
      <c r="F4" s="105" t="s">
        <v>1</v>
      </c>
      <c r="G4" s="106" t="s">
        <v>2</v>
      </c>
      <c r="H4" s="3"/>
      <c r="I4" s="7"/>
    </row>
    <row r="5" spans="1:9">
      <c r="F5" s="107" t="str">
        <f>IF(OR(G4="PF利用なし／二者",G4="PF利用なし／三者"),"承認日","")</f>
        <v/>
      </c>
      <c r="G5" s="108"/>
      <c r="H5" s="109"/>
      <c r="I5" s="5"/>
    </row>
    <row r="6" spans="1:9">
      <c r="F6" s="107" t="str">
        <f>IF(OR(G4="PF利用なし／二者",G4="PF利用なし／三者"),"業務主任者","")</f>
        <v/>
      </c>
      <c r="G6" s="108"/>
      <c r="H6" s="109" t="str">
        <f>IF(OR(G4="PF利用なし／二者",G4="PF利用なし／三者"),"印","")</f>
        <v/>
      </c>
      <c r="I6" s="5"/>
    </row>
    <row r="7" spans="1:9">
      <c r="F7" s="107" t="str">
        <f>IF(OR(G4="PF利用なし／二者",G4="PF利用なし／三者"),"監督職員","")</f>
        <v/>
      </c>
      <c r="G7" s="109"/>
      <c r="H7" s="109" t="str">
        <f>IF(OR(G4="PF利用なし／二者",G4="PF利用なし／三者"),"印","")</f>
        <v/>
      </c>
      <c r="I7" s="5"/>
    </row>
    <row r="8" spans="1:9" ht="17.5" customHeight="1">
      <c r="C8" s="4" t="s">
        <v>3</v>
      </c>
      <c r="D8" s="110" t="s">
        <v>4</v>
      </c>
      <c r="E8" s="30"/>
      <c r="F8" s="107" t="str">
        <f>IF(G4="PF利用なし／三者","契約担当課長★","")</f>
        <v/>
      </c>
      <c r="G8" s="109"/>
      <c r="H8" s="109" t="str">
        <f>IF(G4="PF利用なし／三者","印","")</f>
        <v/>
      </c>
    </row>
    <row r="9" spans="1:9" ht="32.25" customHeight="1">
      <c r="C9" s="4" t="s">
        <v>5</v>
      </c>
      <c r="D9" s="111"/>
      <c r="E9" s="111"/>
      <c r="F9" s="111"/>
      <c r="G9" s="3"/>
      <c r="H9" s="9"/>
    </row>
    <row r="10" spans="1:9" ht="18.649999999999999" customHeight="1">
      <c r="E10" s="10"/>
      <c r="F10" s="4"/>
      <c r="H10" s="3"/>
    </row>
    <row r="11" spans="1:9" ht="40" customHeight="1">
      <c r="C11" s="114" t="s">
        <v>71</v>
      </c>
      <c r="D11" s="114"/>
      <c r="E11" s="114"/>
      <c r="F11" s="114"/>
      <c r="G11" s="114"/>
      <c r="H11" s="3"/>
    </row>
    <row r="12" spans="1:9" ht="13.5" customHeight="1">
      <c r="C12" s="117"/>
      <c r="D12" s="117"/>
      <c r="E12" s="117"/>
      <c r="F12" s="117"/>
      <c r="G12" s="117"/>
      <c r="H12" s="3"/>
    </row>
    <row r="13" spans="1:9" ht="20.149999999999999" customHeight="1">
      <c r="B13" s="27" t="s">
        <v>14</v>
      </c>
      <c r="C13" s="3" t="s">
        <v>15</v>
      </c>
      <c r="E13" s="8"/>
      <c r="F13" s="4"/>
      <c r="H13" s="3"/>
    </row>
    <row r="14" spans="1:9" ht="20.149999999999999" customHeight="1">
      <c r="A14" s="1"/>
      <c r="C14" s="1" t="s">
        <v>16</v>
      </c>
      <c r="D14" s="1"/>
      <c r="E14" s="8"/>
      <c r="F14" s="4"/>
      <c r="H14" s="3"/>
    </row>
    <row r="15" spans="1:9">
      <c r="B15" s="12"/>
      <c r="C15" s="68" t="s">
        <v>17</v>
      </c>
      <c r="D15" s="68" t="s">
        <v>18</v>
      </c>
      <c r="E15" s="68" t="s">
        <v>19</v>
      </c>
      <c r="F15" s="68" t="s">
        <v>20</v>
      </c>
      <c r="G15" s="68" t="s">
        <v>21</v>
      </c>
      <c r="H15" s="3"/>
    </row>
    <row r="16" spans="1:9" s="13" customFormat="1">
      <c r="B16" s="14"/>
      <c r="C16" s="69">
        <v>1</v>
      </c>
      <c r="D16" s="69"/>
      <c r="E16" s="86"/>
      <c r="F16" s="71"/>
      <c r="G16" s="70"/>
    </row>
    <row r="17" spans="1:9" s="13" customFormat="1">
      <c r="B17" s="14"/>
      <c r="C17" s="69">
        <v>2</v>
      </c>
      <c r="D17" s="69"/>
      <c r="E17" s="70"/>
      <c r="F17" s="71"/>
      <c r="G17" s="70"/>
    </row>
    <row r="18" spans="1:9" s="13" customFormat="1">
      <c r="B18" s="14"/>
      <c r="C18" s="69">
        <v>3</v>
      </c>
      <c r="D18" s="69"/>
      <c r="E18" s="87"/>
      <c r="F18" s="73"/>
      <c r="G18" s="72"/>
      <c r="H18" s="15"/>
    </row>
    <row r="19" spans="1:9">
      <c r="B19" s="12"/>
      <c r="C19" s="74">
        <v>4</v>
      </c>
      <c r="D19" s="74"/>
      <c r="E19" s="88"/>
      <c r="F19" s="73"/>
      <c r="G19" s="75"/>
    </row>
    <row r="20" spans="1:9" ht="23.15" customHeight="1">
      <c r="C20" s="76"/>
      <c r="D20" s="76"/>
      <c r="E20" s="77" t="s">
        <v>22</v>
      </c>
      <c r="F20" s="89">
        <f>SUM(F16:F19)</f>
        <v>0</v>
      </c>
      <c r="G20" s="79"/>
      <c r="I20" s="4"/>
    </row>
    <row r="23" spans="1:9" ht="20.149999999999999" customHeight="1">
      <c r="B23" s="31" t="s">
        <v>14</v>
      </c>
      <c r="C23" s="3" t="s">
        <v>23</v>
      </c>
      <c r="E23" s="8"/>
      <c r="F23" s="4"/>
      <c r="H23" s="3"/>
    </row>
    <row r="24" spans="1:9" ht="20.149999999999999" customHeight="1">
      <c r="A24" s="1"/>
      <c r="C24" s="3" t="s">
        <v>24</v>
      </c>
      <c r="E24" s="8"/>
      <c r="H24" s="3"/>
    </row>
    <row r="25" spans="1:9" ht="19.5" customHeight="1">
      <c r="C25" s="118"/>
      <c r="D25" s="118"/>
      <c r="E25" s="83" t="s">
        <v>25</v>
      </c>
    </row>
    <row r="26" spans="1:9" ht="21" customHeight="1">
      <c r="C26" s="115" t="s">
        <v>26</v>
      </c>
      <c r="D26" s="115"/>
      <c r="E26" s="84" t="s">
        <v>27</v>
      </c>
    </row>
    <row r="27" spans="1:9" ht="21" customHeight="1">
      <c r="C27" s="115" t="s">
        <v>28</v>
      </c>
      <c r="D27" s="115"/>
      <c r="E27" s="84" t="s">
        <v>27</v>
      </c>
    </row>
    <row r="28" spans="1:9" ht="84.65" customHeight="1">
      <c r="C28" s="116" t="s">
        <v>29</v>
      </c>
      <c r="D28" s="116"/>
      <c r="E28" s="85"/>
    </row>
    <row r="29" spans="1:9" ht="25.5" customHeight="1">
      <c r="E29" s="12"/>
    </row>
    <row r="30" spans="1:9">
      <c r="B30" s="1" t="s">
        <v>30</v>
      </c>
      <c r="C30" s="1"/>
      <c r="D30" s="1"/>
      <c r="F30" s="4"/>
    </row>
    <row r="31" spans="1:9">
      <c r="A31" s="16"/>
      <c r="B31" s="31" t="s">
        <v>14</v>
      </c>
      <c r="C31" s="3" t="s">
        <v>31</v>
      </c>
      <c r="E31" s="8"/>
      <c r="F31" s="4"/>
      <c r="H31" s="3"/>
    </row>
    <row r="32" spans="1:9" s="8" customFormat="1">
      <c r="A32" s="17"/>
      <c r="B32" s="31" t="s">
        <v>14</v>
      </c>
      <c r="C32" s="18" t="s">
        <v>32</v>
      </c>
      <c r="D32" s="18"/>
      <c r="F32" s="4"/>
      <c r="G32" s="4"/>
      <c r="H32" s="3"/>
    </row>
    <row r="33" spans="1:9" s="8" customFormat="1">
      <c r="A33" s="3"/>
      <c r="B33" s="31" t="s">
        <v>14</v>
      </c>
      <c r="C33" s="18" t="s">
        <v>33</v>
      </c>
      <c r="D33" s="18"/>
      <c r="F33" s="4"/>
      <c r="G33" s="4"/>
      <c r="H33" s="3"/>
    </row>
    <row r="34" spans="1:9">
      <c r="B34" s="31" t="s">
        <v>14</v>
      </c>
      <c r="C34" s="23" t="s">
        <v>34</v>
      </c>
      <c r="D34" s="23"/>
      <c r="E34" s="23"/>
    </row>
    <row r="35" spans="1:9">
      <c r="B35" s="23"/>
    </row>
    <row r="37" spans="1:9" s="8" customFormat="1">
      <c r="A37" s="3"/>
      <c r="B37" s="3"/>
      <c r="C37" s="3"/>
      <c r="D37" s="3"/>
      <c r="E37" s="3"/>
      <c r="G37" s="4"/>
      <c r="H37" s="4"/>
      <c r="I37" s="3"/>
    </row>
    <row r="38" spans="1:9" s="8" customFormat="1">
      <c r="A38" s="3"/>
      <c r="B38" s="11"/>
      <c r="C38" s="11"/>
      <c r="D38" s="11"/>
      <c r="E38" s="3"/>
      <c r="G38" s="4"/>
      <c r="H38" s="4"/>
      <c r="I38" s="3"/>
    </row>
    <row r="39" spans="1:9" s="8" customFormat="1">
      <c r="A39" s="3"/>
      <c r="B39" s="11"/>
      <c r="C39" s="11"/>
      <c r="D39" s="11"/>
      <c r="E39" s="3"/>
      <c r="G39" s="4"/>
      <c r="H39" s="4"/>
      <c r="I39" s="3"/>
    </row>
    <row r="40" spans="1:9" s="8" customFormat="1">
      <c r="A40" s="3"/>
      <c r="B40" s="3"/>
      <c r="C40" s="3"/>
      <c r="D40" s="3"/>
      <c r="E40" s="3"/>
      <c r="G40" s="4"/>
      <c r="H40" s="4"/>
      <c r="I40" s="3"/>
    </row>
  </sheetData>
  <sheetProtection formatCells="0" formatColumns="0" formatRows="0" insertColumns="0" insertRows="0" insertHyperlinks="0" deleteColumns="0" deleteRows="0" sort="0" autoFilter="0" pivotTables="0"/>
  <mergeCells count="6">
    <mergeCell ref="C11:G11"/>
    <mergeCell ref="C27:D27"/>
    <mergeCell ref="C28:D28"/>
    <mergeCell ref="C12:G12"/>
    <mergeCell ref="C25:D25"/>
    <mergeCell ref="C26:D2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0EE4FF0-1AC2-4422-BC46-63D301F039CD}">
          <x14:formula1>
            <xm:f>マスタデータ※削除不可!$B$2:$B$6</xm:f>
          </x14:formula1>
          <xm:sqref>G4</xm:sqref>
        </x14:dataValidation>
        <x14:dataValidation type="list" allowBlank="1" showInputMessage="1" showErrorMessage="1" xr:uid="{8648CBB2-BBCD-48A8-AB2A-319CD4C41090}">
          <x14:formula1>
            <xm:f>マスタデータ※削除不可!$D$2:$D$4</xm:f>
          </x14:formula1>
          <xm:sqref>C11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C81D-35E2-4CB4-9F5C-233732659FB1}">
  <sheetPr codeName="Sheet3">
    <tabColor rgb="FF00B050"/>
    <pageSetUpPr fitToPage="1"/>
  </sheetPr>
  <dimension ref="A1:J38"/>
  <sheetViews>
    <sheetView showGridLines="0" view="pageBreakPreview" zoomScale="60" zoomScaleNormal="90" workbookViewId="0">
      <selection activeCell="G4" sqref="G4"/>
    </sheetView>
  </sheetViews>
  <sheetFormatPr defaultColWidth="9" defaultRowHeight="14"/>
  <cols>
    <col min="1" max="1" width="8" style="19" customWidth="1"/>
    <col min="2" max="2" width="7.33203125" style="19" customWidth="1"/>
    <col min="3" max="3" width="6.83203125" style="19" customWidth="1"/>
    <col min="4" max="4" width="12.33203125" style="19" customWidth="1"/>
    <col min="5" max="5" width="43" style="19" customWidth="1"/>
    <col min="6" max="6" width="17.58203125" style="21" customWidth="1"/>
    <col min="7" max="7" width="20.58203125" style="21" customWidth="1"/>
    <col min="8" max="8" width="4.33203125" style="32" customWidth="1"/>
    <col min="9" max="9" width="19.83203125" style="33" customWidth="1"/>
    <col min="10" max="10" width="8" style="19" customWidth="1"/>
    <col min="11" max="11" width="2.58203125" style="19" customWidth="1"/>
    <col min="12" max="16384" width="9" style="19"/>
  </cols>
  <sheetData>
    <row r="1" spans="1:10" ht="21">
      <c r="B1" s="42"/>
      <c r="C1" s="42"/>
      <c r="D1" s="42"/>
      <c r="E1" s="42"/>
      <c r="F1" s="43"/>
      <c r="G1" s="43"/>
      <c r="H1" s="4" t="s">
        <v>70</v>
      </c>
      <c r="I1" s="44"/>
      <c r="J1" s="42"/>
    </row>
    <row r="2" spans="1:10" ht="21">
      <c r="A2" s="81" t="s">
        <v>35</v>
      </c>
      <c r="B2" s="59"/>
      <c r="C2" s="59"/>
      <c r="D2" s="59"/>
      <c r="E2" s="59"/>
      <c r="F2" s="59"/>
      <c r="G2" s="59"/>
      <c r="H2" s="59"/>
      <c r="I2" s="44"/>
      <c r="J2" s="42"/>
    </row>
    <row r="3" spans="1:10">
      <c r="B3" s="20"/>
      <c r="C3" s="20"/>
      <c r="D3" s="20"/>
      <c r="E3" s="20"/>
      <c r="F3" s="96"/>
      <c r="G3" s="97"/>
      <c r="H3" s="2"/>
      <c r="I3" s="45"/>
      <c r="J3" s="45"/>
    </row>
    <row r="4" spans="1:10" s="35" customFormat="1" ht="35.15" customHeight="1">
      <c r="B4" s="3"/>
      <c r="C4" s="3"/>
      <c r="D4" s="3"/>
      <c r="E4" s="9"/>
      <c r="F4" s="105" t="s">
        <v>1</v>
      </c>
      <c r="G4" s="106" t="s">
        <v>2</v>
      </c>
      <c r="H4" s="3"/>
    </row>
    <row r="5" spans="1:10" s="35" customFormat="1" ht="16.5">
      <c r="B5" s="3"/>
      <c r="C5" s="3"/>
      <c r="D5" s="3"/>
      <c r="E5" s="3"/>
      <c r="F5" s="107" t="str">
        <f>IF(OR(G4="PF利用なし／二者",G4="PF利用なし／三者"),"承認日","")</f>
        <v/>
      </c>
      <c r="G5" s="108"/>
      <c r="H5" s="109"/>
    </row>
    <row r="6" spans="1:10" s="35" customFormat="1" ht="16" customHeight="1">
      <c r="B6" s="3"/>
      <c r="C6" s="3"/>
      <c r="D6" s="3"/>
      <c r="E6" s="3"/>
      <c r="F6" s="107" t="str">
        <f>IF(OR(G4="PF利用なし／二者",G4="PF利用なし／三者"),"業務主任者","")</f>
        <v/>
      </c>
      <c r="G6" s="108"/>
      <c r="H6" s="109" t="str">
        <f>IF(OR(G4="PF利用なし／二者",G4="PF利用なし／三者"),"印","")</f>
        <v/>
      </c>
    </row>
    <row r="7" spans="1:10" s="35" customFormat="1" ht="16" customHeight="1">
      <c r="C7" s="4" t="s">
        <v>3</v>
      </c>
      <c r="D7" s="80" t="s">
        <v>4</v>
      </c>
      <c r="E7" s="23"/>
      <c r="F7" s="107" t="str">
        <f>IF(OR(G4="PF利用なし／二者",G4="PF利用なし／三者"),"監督職員","")</f>
        <v/>
      </c>
      <c r="G7" s="109"/>
      <c r="H7" s="109" t="str">
        <f>IF(OR(G4="PF利用なし／二者",G4="PF利用なし／三者"),"印","")</f>
        <v/>
      </c>
    </row>
    <row r="8" spans="1:10" s="35" customFormat="1" ht="31.5" customHeight="1">
      <c r="C8" s="4" t="s">
        <v>5</v>
      </c>
      <c r="D8" s="111"/>
      <c r="E8" s="111"/>
      <c r="F8" s="107" t="str">
        <f>IF(G4="PF利用なし／三者","契約担当課長★","")</f>
        <v/>
      </c>
      <c r="G8" s="109"/>
      <c r="H8" s="109" t="str">
        <f>IF(G4="PF利用なし／三者","印","")</f>
        <v/>
      </c>
      <c r="I8" s="3"/>
      <c r="J8" s="9"/>
    </row>
    <row r="9" spans="1:10" s="35" customFormat="1" ht="18.649999999999999" customHeight="1">
      <c r="B9" s="3"/>
      <c r="C9" s="3"/>
      <c r="D9" s="3"/>
      <c r="E9" s="3"/>
      <c r="F9" s="3"/>
      <c r="G9" s="3"/>
      <c r="H9" s="7"/>
      <c r="I9" s="4"/>
      <c r="J9" s="3"/>
    </row>
    <row r="10" spans="1:10" s="35" customFormat="1" ht="18" customHeight="1">
      <c r="B10" s="3"/>
      <c r="C10" s="18" t="s">
        <v>36</v>
      </c>
      <c r="D10" s="18"/>
      <c r="E10" s="3"/>
      <c r="F10" s="3"/>
      <c r="G10" s="3"/>
      <c r="H10" s="3"/>
      <c r="I10" s="3"/>
      <c r="J10" s="3"/>
    </row>
    <row r="11" spans="1:10">
      <c r="B11" s="3"/>
      <c r="C11" s="3"/>
      <c r="D11" s="3"/>
      <c r="E11" s="3"/>
      <c r="F11" s="8"/>
      <c r="G11" s="8"/>
      <c r="H11" s="7"/>
      <c r="I11" s="4"/>
      <c r="J11" s="3"/>
    </row>
    <row r="12" spans="1:10" ht="27.75" customHeight="1">
      <c r="B12" s="27" t="s">
        <v>37</v>
      </c>
      <c r="C12" s="18" t="s">
        <v>38</v>
      </c>
      <c r="D12" s="18"/>
      <c r="E12" s="3"/>
      <c r="F12" s="8"/>
      <c r="G12" s="4"/>
      <c r="H12" s="7"/>
      <c r="I12" s="4"/>
      <c r="J12" s="3"/>
    </row>
    <row r="13" spans="1:10">
      <c r="B13" s="7"/>
      <c r="C13" s="3" t="s">
        <v>39</v>
      </c>
      <c r="D13" s="3"/>
      <c r="E13" s="3"/>
      <c r="F13" s="8"/>
      <c r="G13" s="4"/>
      <c r="H13" s="7"/>
      <c r="I13" s="4"/>
      <c r="J13" s="3"/>
    </row>
    <row r="14" spans="1:10">
      <c r="B14" s="3"/>
      <c r="C14" s="3"/>
      <c r="D14" s="3"/>
      <c r="E14" s="3"/>
      <c r="F14" s="8"/>
      <c r="G14" s="4"/>
      <c r="H14" s="7"/>
      <c r="I14" s="4"/>
      <c r="J14" s="3"/>
    </row>
    <row r="15" spans="1:10" ht="24">
      <c r="B15" s="3"/>
      <c r="C15" s="68" t="s">
        <v>40</v>
      </c>
      <c r="D15" s="68" t="s">
        <v>18</v>
      </c>
      <c r="E15" s="68" t="s">
        <v>19</v>
      </c>
      <c r="F15" s="68" t="s">
        <v>41</v>
      </c>
      <c r="G15" s="68" t="s">
        <v>21</v>
      </c>
      <c r="H15" s="7"/>
      <c r="I15" s="4"/>
      <c r="J15" s="3"/>
    </row>
    <row r="16" spans="1:10">
      <c r="B16" s="3"/>
      <c r="C16" s="69">
        <v>1</v>
      </c>
      <c r="D16" s="82"/>
      <c r="E16" s="70"/>
      <c r="F16" s="71"/>
      <c r="G16" s="70"/>
    </row>
    <row r="17" spans="2:10">
      <c r="B17" s="3"/>
      <c r="C17" s="69">
        <v>2</v>
      </c>
      <c r="D17" s="82"/>
      <c r="E17" s="70"/>
      <c r="F17" s="71"/>
      <c r="G17" s="70"/>
    </row>
    <row r="18" spans="2:10">
      <c r="B18" s="3"/>
      <c r="C18" s="69">
        <v>3</v>
      </c>
      <c r="D18" s="82"/>
      <c r="E18" s="72"/>
      <c r="F18" s="73"/>
      <c r="G18" s="72"/>
    </row>
    <row r="19" spans="2:10">
      <c r="B19" s="3"/>
      <c r="C19" s="69">
        <v>4</v>
      </c>
      <c r="D19" s="82"/>
      <c r="E19" s="72"/>
      <c r="F19" s="73"/>
      <c r="G19" s="72"/>
    </row>
    <row r="20" spans="2:10">
      <c r="B20" s="3"/>
      <c r="C20" s="69">
        <v>5</v>
      </c>
      <c r="D20" s="82"/>
      <c r="E20" s="72"/>
      <c r="F20" s="73"/>
      <c r="G20" s="72"/>
    </row>
    <row r="21" spans="2:10">
      <c r="B21" s="3"/>
      <c r="C21" s="74">
        <v>6</v>
      </c>
      <c r="D21" s="70"/>
      <c r="E21" s="72"/>
      <c r="F21" s="73"/>
      <c r="G21" s="75"/>
    </row>
    <row r="22" spans="2:10">
      <c r="B22" s="3"/>
      <c r="C22" s="76"/>
      <c r="D22" s="76"/>
      <c r="E22" s="77" t="s">
        <v>22</v>
      </c>
      <c r="F22" s="78">
        <f>SUM(F16:F21)</f>
        <v>0</v>
      </c>
      <c r="G22" s="79"/>
    </row>
    <row r="24" spans="2:10" ht="16.5" customHeight="1">
      <c r="B24" s="27" t="s">
        <v>37</v>
      </c>
      <c r="C24" s="3" t="s">
        <v>42</v>
      </c>
      <c r="D24" s="3"/>
    </row>
    <row r="25" spans="2:10" s="46" customFormat="1" ht="30.75" customHeight="1">
      <c r="C25" s="47" t="s">
        <v>43</v>
      </c>
      <c r="D25" s="47"/>
      <c r="F25" s="48"/>
      <c r="G25" s="48"/>
      <c r="H25" s="49"/>
      <c r="I25" s="50"/>
    </row>
    <row r="26" spans="2:10">
      <c r="B26" s="12"/>
      <c r="C26" s="12"/>
      <c r="D26" s="12"/>
      <c r="E26" s="12"/>
      <c r="F26" s="7"/>
      <c r="G26" s="7"/>
      <c r="H26" s="7"/>
      <c r="I26" s="4"/>
      <c r="J26" s="3"/>
    </row>
    <row r="27" spans="2:10">
      <c r="C27" s="27" t="s">
        <v>37</v>
      </c>
      <c r="D27" s="27"/>
      <c r="E27" s="54" t="s">
        <v>44</v>
      </c>
      <c r="F27" s="51"/>
      <c r="H27" s="21"/>
      <c r="I27" s="32"/>
      <c r="J27" s="33"/>
    </row>
    <row r="28" spans="2:10">
      <c r="C28" s="27" t="s">
        <v>37</v>
      </c>
      <c r="D28" s="27"/>
      <c r="E28" s="54" t="s">
        <v>45</v>
      </c>
      <c r="F28" s="51"/>
      <c r="H28" s="21"/>
      <c r="I28" s="32"/>
      <c r="J28" s="33"/>
    </row>
    <row r="29" spans="2:10">
      <c r="C29" s="27" t="s">
        <v>37</v>
      </c>
      <c r="D29" s="27"/>
      <c r="E29" s="54" t="s">
        <v>46</v>
      </c>
      <c r="F29" s="22"/>
      <c r="H29" s="21"/>
      <c r="I29" s="32"/>
      <c r="J29" s="33"/>
    </row>
    <row r="30" spans="2:10">
      <c r="C30" s="27" t="s">
        <v>37</v>
      </c>
      <c r="D30" s="27"/>
      <c r="E30" s="55" t="s">
        <v>47</v>
      </c>
      <c r="F30" s="22"/>
      <c r="H30" s="21"/>
      <c r="I30" s="32"/>
      <c r="J30" s="33"/>
    </row>
    <row r="31" spans="2:10">
      <c r="C31" s="27" t="s">
        <v>37</v>
      </c>
      <c r="D31" s="27"/>
      <c r="E31" s="56" t="s">
        <v>48</v>
      </c>
      <c r="F31" s="52"/>
      <c r="H31" s="21"/>
      <c r="I31" s="32"/>
      <c r="J31" s="33"/>
    </row>
    <row r="34" spans="2:5">
      <c r="B34" s="1" t="s">
        <v>49</v>
      </c>
      <c r="C34" s="1"/>
      <c r="D34" s="1"/>
      <c r="E34" s="3"/>
    </row>
    <row r="35" spans="2:5">
      <c r="B35" s="27" t="s">
        <v>37</v>
      </c>
      <c r="C35" s="23" t="s">
        <v>50</v>
      </c>
      <c r="D35" s="23"/>
    </row>
    <row r="36" spans="2:5">
      <c r="B36" s="27" t="s">
        <v>37</v>
      </c>
      <c r="C36" s="53" t="s">
        <v>51</v>
      </c>
      <c r="D36" s="23"/>
    </row>
    <row r="37" spans="2:5">
      <c r="B37" s="27" t="s">
        <v>37</v>
      </c>
      <c r="C37" s="53" t="s">
        <v>52</v>
      </c>
      <c r="D37" s="53"/>
    </row>
    <row r="38" spans="2:5">
      <c r="B38" s="57" t="s">
        <v>14</v>
      </c>
      <c r="C38" s="58" t="s">
        <v>34</v>
      </c>
      <c r="D38" s="58"/>
    </row>
  </sheetData>
  <sheetProtection formatCells="0" formatColumns="0" formatRows="0" insertColumns="0" insertRows="0" insertHyperlinks="0" deleteColumns="0" deleteRows="0" sort="0" autoFilter="0" pivotTables="0"/>
  <phoneticPr fontId="1"/>
  <dataValidations count="1">
    <dataValidation type="list" allowBlank="1" showInputMessage="1" showErrorMessage="1" sqref="B24 C27:D31 B12 B35:B37" xr:uid="{BF0EC681-C63B-4E66-A207-57C855ABA5F4}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C66EF2B-BBA3-4F24-B647-C9D340AA0A2D}">
          <x14:formula1>
            <xm:f>マスタデータ※削除不可!$B$2:$B$6</xm:f>
          </x14:formula1>
          <xm:sqref>G4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0240-D3C6-4D7F-8750-0B173604D681}">
  <sheetPr>
    <tabColor theme="1" tint="0.499984740745262"/>
  </sheetPr>
  <dimension ref="B1:D18"/>
  <sheetViews>
    <sheetView workbookViewId="0"/>
  </sheetViews>
  <sheetFormatPr defaultColWidth="8.58203125" defaultRowHeight="12"/>
  <cols>
    <col min="1" max="1" width="2.83203125" style="100" customWidth="1"/>
    <col min="2" max="2" width="35.33203125" style="100" bestFit="1" customWidth="1"/>
    <col min="3" max="3" width="8.58203125" style="100"/>
    <col min="4" max="4" width="93.58203125" style="100" bestFit="1" customWidth="1"/>
    <col min="5" max="16384" width="8.58203125" style="100"/>
  </cols>
  <sheetData>
    <row r="1" spans="2:4">
      <c r="B1" s="99" t="s">
        <v>1</v>
      </c>
      <c r="D1" s="100" t="s">
        <v>53</v>
      </c>
    </row>
    <row r="2" spans="2:4" ht="36">
      <c r="B2" s="101" t="s">
        <v>2</v>
      </c>
      <c r="D2" s="112" t="s">
        <v>71</v>
      </c>
    </row>
    <row r="3" spans="2:4">
      <c r="B3" s="101" t="s">
        <v>54</v>
      </c>
      <c r="D3" s="102" t="s">
        <v>55</v>
      </c>
    </row>
    <row r="4" spans="2:4">
      <c r="B4" s="101" t="s">
        <v>56</v>
      </c>
      <c r="D4" s="102" t="s">
        <v>57</v>
      </c>
    </row>
    <row r="5" spans="2:4">
      <c r="B5" s="101" t="s">
        <v>58</v>
      </c>
    </row>
    <row r="6" spans="2:4">
      <c r="B6" s="101" t="s">
        <v>59</v>
      </c>
    </row>
    <row r="8" spans="2:4">
      <c r="B8" s="3" t="s">
        <v>60</v>
      </c>
    </row>
    <row r="9" spans="2:4">
      <c r="B9" s="102" t="s">
        <v>61</v>
      </c>
    </row>
    <row r="10" spans="2:4">
      <c r="B10" s="102" t="s">
        <v>62</v>
      </c>
    </row>
    <row r="11" spans="2:4">
      <c r="B11" s="102" t="s">
        <v>63</v>
      </c>
    </row>
    <row r="12" spans="2:4">
      <c r="B12" s="102" t="s">
        <v>64</v>
      </c>
    </row>
    <row r="14" spans="2:4">
      <c r="B14" s="100" t="s">
        <v>65</v>
      </c>
    </row>
    <row r="15" spans="2:4">
      <c r="B15" s="103" t="s">
        <v>66</v>
      </c>
    </row>
    <row r="16" spans="2:4">
      <c r="B16" s="103" t="s">
        <v>67</v>
      </c>
    </row>
    <row r="17" spans="2:2">
      <c r="B17" s="103" t="s">
        <v>68</v>
      </c>
    </row>
    <row r="18" spans="2:2">
      <c r="B18" s="103" t="s">
        <v>69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様式３－１</vt:lpstr>
      <vt:lpstr>様式３ー２</vt:lpstr>
      <vt:lpstr>様式３－３</vt:lpstr>
      <vt:lpstr>マスタデータ※削除不可</vt:lpstr>
      <vt:lpstr>'様式３－１'!Print_Area</vt:lpstr>
      <vt:lpstr>'様式３－３'!Print_Area</vt:lpstr>
      <vt:lpstr>様式３ー２!Print_Area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2026-07-30T07:48:40Z</dcterms:created>
  <dcterms:modified xsi:type="dcterms:W3CDTF">2026-07-30T07:53:22Z</dcterms:modified>
  <cp:category/>
  <cp:contentStatus/>
</cp:coreProperties>
</file>