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drawings/drawing14.xml" ContentType="application/vnd.openxmlformats-officedocument.drawing+xml"/>
  <Override PartName="/xl/tables/table12.xml" ContentType="application/vnd.openxmlformats-officedocument.spreadsheetml.table+xml"/>
  <Override PartName="/xl/drawings/drawing15.xml" ContentType="application/vnd.openxmlformats-officedocument.drawing+xml"/>
  <Override PartName="/xl/tables/table13.xml" ContentType="application/vnd.openxmlformats-officedocument.spreadsheetml.table+xml"/>
  <Override PartName="/xl/drawings/drawing16.xml" ContentType="application/vnd.openxmlformats-officedocument.drawing+xml"/>
  <Override PartName="/xl/tables/table14.xml" ContentType="application/vnd.openxmlformats-officedocument.spreadsheetml.table+xml"/>
  <Override PartName="/xl/drawings/drawing17.xml" ContentType="application/vnd.openxmlformats-officedocument.drawing+xml"/>
  <Override PartName="/xl/tables/table15.xml" ContentType="application/vnd.openxmlformats-officedocument.spreadsheetml.table+xml"/>
  <Override PartName="/xl/drawings/drawing18.xml" ContentType="application/vnd.openxmlformats-officedocument.drawing+xml"/>
  <Override PartName="/xl/tables/table16.xml" ContentType="application/vnd.openxmlformats-officedocument.spreadsheetml.tab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3626" documentId="14_{306E2D76-6A64-45C3-8509-39D026D608A9}" xr6:coauthVersionLast="47" xr6:coauthVersionMax="47" xr10:uidLastSave="{821F5097-6B9C-4797-957F-DF1ECE8CF1D0}"/>
  <bookViews>
    <workbookView xWindow="-110" yWindow="-110" windowWidth="19420" windowHeight="11500" tabRatio="842" xr2:uid="{F9FE389C-716D-42BA-A324-6946DFB64752}"/>
  </bookViews>
  <sheets>
    <sheet name="打合簿事例一覧" sheetId="132" r:id="rId1"/>
    <sheet name="事例1" sheetId="104" r:id="rId2"/>
    <sheet name="事例１（契約開始時の合意事項）" sheetId="134" r:id="rId3"/>
    <sheet name="事例2" sheetId="125" r:id="rId4"/>
    <sheet name="事例3" sheetId="114" r:id="rId5"/>
    <sheet name="事例4" sheetId="126" r:id="rId6"/>
    <sheet name="事例5" sheetId="127" r:id="rId7"/>
    <sheet name="事例6" sheetId="128" r:id="rId8"/>
    <sheet name="事例7" sheetId="129" r:id="rId9"/>
    <sheet name="事例8" sheetId="130" r:id="rId10"/>
    <sheet name="事例9" sheetId="40" r:id="rId11"/>
    <sheet name="事例9（一般業務費支出実績確認表）" sheetId="120" r:id="rId12"/>
    <sheet name="事例10" sheetId="102" r:id="rId13"/>
    <sheet name="事例11" sheetId="96" r:id="rId14"/>
    <sheet name="事例12" sheetId="97" r:id="rId15"/>
    <sheet name="事例13" sheetId="13" r:id="rId16"/>
    <sheet name="事例14" sheetId="99" r:id="rId17"/>
    <sheet name="事例15" sheetId="100" r:id="rId18"/>
    <sheet name="事例16" sheetId="54" r:id="rId19"/>
    <sheet name="事例17" sheetId="10" r:id="rId20"/>
    <sheet name="事例18" sheetId="57" r:id="rId21"/>
    <sheet name="事例19" sheetId="27" r:id="rId22"/>
    <sheet name="事例20" sheetId="59" r:id="rId23"/>
    <sheet name="事例21" sheetId="101" r:id="rId24"/>
    <sheet name="事例22-1" sheetId="64" r:id="rId25"/>
    <sheet name="事例22-2" sheetId="65" r:id="rId26"/>
    <sheet name="マスタデータ※削除不可" sheetId="133" r:id="rId27"/>
  </sheets>
  <externalReferences>
    <externalReference r:id="rId28"/>
  </externalReferences>
  <definedNames>
    <definedName name="_Fill" hidden="1">[1]レンタカー!$D$3:$AK$3</definedName>
    <definedName name="_xlnm._FilterDatabase" localSheetId="11" hidden="1">'事例9（一般業務費支出実績確認表）'!$B$5:$E$37</definedName>
    <definedName name="_xlnm._FilterDatabase" localSheetId="0" hidden="1">打合簿事例一覧!$C$4:$E$22</definedName>
    <definedName name="_xlnm.Print_Area" localSheetId="1">事例1!$A$1:$F$31</definedName>
    <definedName name="_xlnm.Print_Area" localSheetId="2">'事例１（契約開始時の合意事項）'!$A$1:$E$29</definedName>
    <definedName name="_xlnm.Print_Area" localSheetId="12">事例10!$A$1:$F$55</definedName>
    <definedName name="_xlnm.Print_Area" localSheetId="13">事例11!$A$1:$F$51</definedName>
    <definedName name="_xlnm.Print_Area" localSheetId="14">事例12!$A$1:$F$43</definedName>
    <definedName name="_xlnm.Print_Area" localSheetId="15">事例13!$A$1:$F$18</definedName>
    <definedName name="_xlnm.Print_Area" localSheetId="16">事例14!$A$1:$F$15</definedName>
    <definedName name="_xlnm.Print_Area" localSheetId="17">事例15!$A$1:$F$26</definedName>
    <definedName name="_xlnm.Print_Area" localSheetId="18">事例16!$A$1:$F$31</definedName>
    <definedName name="_xlnm.Print_Area" localSheetId="19">事例17!$A$1:$F$27</definedName>
    <definedName name="_xlnm.Print_Area" localSheetId="20">事例18!$A$1:$F$28</definedName>
    <definedName name="_xlnm.Print_Area" localSheetId="21">事例19!$A$1:$F$41</definedName>
    <definedName name="_xlnm.Print_Area" localSheetId="3">事例2!$A$1:$F$24</definedName>
    <definedName name="_xlnm.Print_Area" localSheetId="22">事例20!$A$1:$F$46</definedName>
    <definedName name="_xlnm.Print_Area" localSheetId="23">事例21!$A$1:$F$32</definedName>
    <definedName name="_xlnm.Print_Area" localSheetId="24">'事例22-1'!$A$1:$F$42</definedName>
    <definedName name="_xlnm.Print_Area" localSheetId="25">'事例22-2'!$A$1:$F$40</definedName>
    <definedName name="_xlnm.Print_Area" localSheetId="4">事例3!$A$1:$F$32</definedName>
    <definedName name="_xlnm.Print_Area" localSheetId="5">事例4!$A$1:$F$32</definedName>
    <definedName name="_xlnm.Print_Area" localSheetId="6">事例5!$A$1:$F$32</definedName>
    <definedName name="_xlnm.Print_Area" localSheetId="7">事例6!$A$1:$F$35</definedName>
    <definedName name="_xlnm.Print_Area" localSheetId="8">事例7!$A$1:$F$35</definedName>
    <definedName name="_xlnm.Print_Area" localSheetId="9">事例8!$A$1:$F$35</definedName>
    <definedName name="_xlnm.Print_Area" localSheetId="10">事例9!$A$1:$F$25</definedName>
    <definedName name="_xlnm.Print_Area" localSheetId="11">'事例9（一般業務費支出実績確認表）'!$A$1:$F$43</definedName>
    <definedName name="_xlnm.Print_Area" localSheetId="0">打合簿事例一覧!$A$1:$F$31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97" l="1"/>
  <c r="F8" i="59"/>
  <c r="D8" i="59"/>
  <c r="F7" i="59"/>
  <c r="D7" i="59"/>
  <c r="F6" i="59"/>
  <c r="D6" i="59"/>
  <c r="D5" i="59"/>
  <c r="F8" i="27"/>
  <c r="D8" i="27"/>
  <c r="F7" i="27"/>
  <c r="D7" i="27"/>
  <c r="F6" i="27"/>
  <c r="D6" i="27"/>
  <c r="D5" i="27"/>
  <c r="F8" i="57"/>
  <c r="D8" i="57"/>
  <c r="F7" i="57"/>
  <c r="D7" i="57"/>
  <c r="F6" i="57"/>
  <c r="D6" i="57"/>
  <c r="D5" i="57"/>
  <c r="F8" i="10"/>
  <c r="D8" i="10"/>
  <c r="F7" i="10"/>
  <c r="D7" i="10"/>
  <c r="F6" i="10"/>
  <c r="D6" i="10"/>
  <c r="D5" i="10"/>
  <c r="F8" i="54"/>
  <c r="D8" i="54"/>
  <c r="F7" i="54"/>
  <c r="D7" i="54"/>
  <c r="F6" i="54"/>
  <c r="D6" i="54"/>
  <c r="D5" i="54"/>
  <c r="F8" i="100"/>
  <c r="D8" i="100"/>
  <c r="F7" i="100"/>
  <c r="D7" i="100"/>
  <c r="F6" i="100"/>
  <c r="D6" i="100"/>
  <c r="D5" i="100"/>
  <c r="F8" i="99"/>
  <c r="D8" i="99"/>
  <c r="F7" i="99"/>
  <c r="D7" i="99"/>
  <c r="F6" i="99"/>
  <c r="D6" i="99"/>
  <c r="D5" i="99"/>
  <c r="F8" i="13"/>
  <c r="D8" i="13"/>
  <c r="F7" i="13"/>
  <c r="D7" i="13"/>
  <c r="F6" i="13"/>
  <c r="D6" i="13"/>
  <c r="D5" i="13"/>
  <c r="F8" i="97"/>
  <c r="D8" i="97"/>
  <c r="F7" i="97"/>
  <c r="D7" i="97"/>
  <c r="F6" i="97"/>
  <c r="D6" i="97"/>
  <c r="D5" i="97"/>
  <c r="F8" i="96"/>
  <c r="D8" i="96"/>
  <c r="F7" i="96"/>
  <c r="D7" i="96"/>
  <c r="F6" i="96"/>
  <c r="D6" i="96"/>
  <c r="D5" i="96"/>
  <c r="F8" i="102"/>
  <c r="D8" i="102"/>
  <c r="F7" i="102"/>
  <c r="D7" i="102"/>
  <c r="F6" i="102"/>
  <c r="D6" i="102"/>
  <c r="D5" i="102"/>
  <c r="F8" i="40"/>
  <c r="D8" i="40"/>
  <c r="F7" i="40"/>
  <c r="D7" i="40"/>
  <c r="F6" i="40"/>
  <c r="D6" i="40"/>
  <c r="D5" i="40"/>
  <c r="F8" i="130"/>
  <c r="D8" i="130"/>
  <c r="F7" i="130"/>
  <c r="D7" i="130"/>
  <c r="F6" i="130"/>
  <c r="D6" i="130"/>
  <c r="D5" i="130"/>
  <c r="F8" i="129"/>
  <c r="D8" i="129"/>
  <c r="F7" i="129"/>
  <c r="D7" i="129"/>
  <c r="F6" i="129"/>
  <c r="D6" i="129"/>
  <c r="D5" i="129"/>
  <c r="F8" i="128"/>
  <c r="D8" i="128"/>
  <c r="F7" i="128"/>
  <c r="D7" i="128"/>
  <c r="F6" i="128"/>
  <c r="D6" i="128"/>
  <c r="D5" i="128"/>
  <c r="F8" i="127"/>
  <c r="D8" i="127"/>
  <c r="F7" i="127"/>
  <c r="D7" i="127"/>
  <c r="F6" i="127"/>
  <c r="D6" i="127"/>
  <c r="D5" i="127"/>
  <c r="F8" i="126"/>
  <c r="D8" i="126"/>
  <c r="F7" i="126"/>
  <c r="D7" i="126"/>
  <c r="F6" i="126"/>
  <c r="D6" i="126"/>
  <c r="D5" i="126"/>
  <c r="F8" i="114"/>
  <c r="D8" i="114"/>
  <c r="F7" i="114"/>
  <c r="D7" i="114"/>
  <c r="F6" i="114"/>
  <c r="D6" i="114"/>
  <c r="D5" i="114"/>
  <c r="F8" i="125"/>
  <c r="D8" i="125"/>
  <c r="F7" i="125"/>
  <c r="D7" i="125"/>
  <c r="F6" i="125"/>
  <c r="D6" i="125"/>
  <c r="D5" i="125"/>
  <c r="D8" i="104"/>
  <c r="F8" i="104"/>
  <c r="F7" i="104"/>
  <c r="F6" i="104"/>
  <c r="D6" i="104"/>
  <c r="D7" i="104"/>
  <c r="D5" i="104"/>
  <c r="D23" i="102" l="1"/>
  <c r="D19" i="96" l="1"/>
  <c r="D19" i="59" l="1"/>
</calcChain>
</file>

<file path=xl/sharedStrings.xml><?xml version="1.0" encoding="utf-8"?>
<sst xmlns="http://schemas.openxmlformats.org/spreadsheetml/2006/main" count="789" uniqueCount="392">
  <si>
    <t>打合簿等事例集</t>
    <phoneticPr fontId="1"/>
  </si>
  <si>
    <t>１．打合簿</t>
    <rPh sb="2" eb="4">
      <t>ウチアワ</t>
    </rPh>
    <rPh sb="4" eb="5">
      <t>ボ</t>
    </rPh>
    <phoneticPr fontId="1"/>
  </si>
  <si>
    <t>対象の契約
（〇：要、×：不要、△：条件付き）</t>
    <rPh sb="0" eb="2">
      <t>タイショウ</t>
    </rPh>
    <rPh sb="3" eb="5">
      <t>ケイヤク</t>
    </rPh>
    <rPh sb="9" eb="10">
      <t>ヨウ</t>
    </rPh>
    <rPh sb="13" eb="15">
      <t>フヨウ</t>
    </rPh>
    <phoneticPr fontId="1"/>
  </si>
  <si>
    <t>NO</t>
    <phoneticPr fontId="1"/>
  </si>
  <si>
    <t>大区分</t>
    <rPh sb="0" eb="3">
      <t>ダイクブン</t>
    </rPh>
    <phoneticPr fontId="1"/>
  </si>
  <si>
    <t>打合せ内容</t>
  </si>
  <si>
    <r>
      <t>内容区分
（</t>
    </r>
    <r>
      <rPr>
        <sz val="11"/>
        <color rgb="FFFF0000"/>
        <rFont val="HG丸ｺﾞｼｯｸM-PRO"/>
        <family val="3"/>
        <charset val="128"/>
      </rPr>
      <t>★</t>
    </r>
    <r>
      <rPr>
        <sz val="11"/>
        <rFont val="HG丸ｺﾞｼｯｸM-PRO"/>
        <family val="3"/>
        <charset val="128"/>
      </rPr>
      <t>は三者打合簿）</t>
    </r>
    <rPh sb="8" eb="10">
      <t>サンシャ</t>
    </rPh>
    <rPh sb="10" eb="12">
      <t>ウチアワ</t>
    </rPh>
    <rPh sb="12" eb="13">
      <t>ボ</t>
    </rPh>
    <phoneticPr fontId="1"/>
  </si>
  <si>
    <t>事例</t>
    <rPh sb="0" eb="2">
      <t>ジレイ</t>
    </rPh>
    <phoneticPr fontId="1"/>
  </si>
  <si>
    <t>実費精算契約</t>
    <rPh sb="0" eb="2">
      <t>ジッピ</t>
    </rPh>
    <rPh sb="2" eb="4">
      <t>セイサン</t>
    </rPh>
    <rPh sb="4" eb="6">
      <t>ケイヤク</t>
    </rPh>
    <phoneticPr fontId="1"/>
  </si>
  <si>
    <t>ランプサム契約</t>
    <rPh sb="5" eb="7">
      <t>ケイヤク</t>
    </rPh>
    <phoneticPr fontId="1"/>
  </si>
  <si>
    <t>条件/補足</t>
    <rPh sb="0" eb="2">
      <t>ジョウケン</t>
    </rPh>
    <rPh sb="3" eb="5">
      <t>ホソク</t>
    </rPh>
    <phoneticPr fontId="1"/>
  </si>
  <si>
    <t>0号打合簿</t>
    <rPh sb="1" eb="4">
      <t>ゴウウチアワ</t>
    </rPh>
    <rPh sb="4" eb="5">
      <t>ボ</t>
    </rPh>
    <phoneticPr fontId="1"/>
  </si>
  <si>
    <t>契約開始時に、契約交渉時の合意事項と業務計画書等を確認する。</t>
    <phoneticPr fontId="1"/>
  </si>
  <si>
    <r>
      <t>契約締結時の合意事項と業務計画書等の確認</t>
    </r>
    <r>
      <rPr>
        <sz val="11"/>
        <color rgb="FFFF0000"/>
        <rFont val="HG丸ｺﾞｼｯｸM-PRO"/>
        <family val="3"/>
        <charset val="128"/>
      </rPr>
      <t>★</t>
    </r>
    <phoneticPr fontId="1"/>
  </si>
  <si>
    <t>事例１</t>
    <rPh sb="0" eb="2">
      <t>ジレイ</t>
    </rPh>
    <phoneticPr fontId="1"/>
  </si>
  <si>
    <t>〇</t>
    <phoneticPr fontId="1"/>
  </si>
  <si>
    <t>定額計上/業務内容の確定</t>
    <phoneticPr fontId="1"/>
  </si>
  <si>
    <t>定額計上していた未確定業務の業務内容を確定する。</t>
    <phoneticPr fontId="1"/>
  </si>
  <si>
    <t>定額計上の未確定業務の確定</t>
    <phoneticPr fontId="1"/>
  </si>
  <si>
    <t>事例２</t>
    <rPh sb="0" eb="2">
      <t>ジレイ</t>
    </rPh>
    <phoneticPr fontId="1"/>
  </si>
  <si>
    <t>△</t>
    <phoneticPr fontId="1"/>
  </si>
  <si>
    <t>以下に該当する場合は不要
・日々のコミュニケーションで業務内容の認識がすりあっている場合
・翻訳費・消耗品費等、業務内容や用途が明確である場合</t>
    <rPh sb="0" eb="2">
      <t>イカ</t>
    </rPh>
    <rPh sb="3" eb="5">
      <t>ガイトウ</t>
    </rPh>
    <rPh sb="7" eb="9">
      <t>バアイ</t>
    </rPh>
    <rPh sb="10" eb="12">
      <t>フヨウ</t>
    </rPh>
    <rPh sb="27" eb="29">
      <t>ギョウム</t>
    </rPh>
    <rPh sb="29" eb="31">
      <t>ナイヨウ</t>
    </rPh>
    <phoneticPr fontId="1"/>
  </si>
  <si>
    <t>定額計上/費目の変更</t>
    <rPh sb="5" eb="7">
      <t>ヒモク</t>
    </rPh>
    <rPh sb="8" eb="10">
      <t>ヘンコウ</t>
    </rPh>
    <phoneticPr fontId="1"/>
  </si>
  <si>
    <t>（定額計上していた費目を変更する場合）費目変更の必要性・内容の妥当性を確認する。</t>
    <phoneticPr fontId="1"/>
  </si>
  <si>
    <t>定額計上の費目変更の必要性・内容の妥当性確認</t>
    <rPh sb="0" eb="2">
      <t>テイガク</t>
    </rPh>
    <rPh sb="2" eb="4">
      <t>ケイジョウ</t>
    </rPh>
    <phoneticPr fontId="1"/>
  </si>
  <si>
    <t>事例３</t>
    <rPh sb="0" eb="2">
      <t>ジレイ</t>
    </rPh>
    <phoneticPr fontId="1"/>
  </si>
  <si>
    <t>定額計上/費目間流用</t>
    <phoneticPr fontId="1"/>
  </si>
  <si>
    <t>定額計上の執行予定額の不足を補てんするため、他の定額計上費目から流用することを確認する。</t>
    <rPh sb="24" eb="26">
      <t>テイガク</t>
    </rPh>
    <rPh sb="26" eb="28">
      <t>ケイジョウ</t>
    </rPh>
    <phoneticPr fontId="1"/>
  </si>
  <si>
    <t>定額計上の費目間流用</t>
    <rPh sb="0" eb="2">
      <t>テイガク</t>
    </rPh>
    <rPh sb="2" eb="4">
      <t>ケイジョウ</t>
    </rPh>
    <rPh sb="5" eb="7">
      <t>ヒモク</t>
    </rPh>
    <rPh sb="7" eb="8">
      <t>カン</t>
    </rPh>
    <rPh sb="8" eb="10">
      <t>リュウヨウ</t>
    </rPh>
    <phoneticPr fontId="1"/>
  </si>
  <si>
    <t>事例４</t>
    <rPh sb="0" eb="2">
      <t>ジレイ</t>
    </rPh>
    <phoneticPr fontId="1"/>
  </si>
  <si>
    <t>定額計上/ランプサム方式の適用</t>
    <phoneticPr fontId="1"/>
  </si>
  <si>
    <t>定額計上の執行予定額を確定する。（ランプサム方式）。</t>
    <phoneticPr fontId="1"/>
  </si>
  <si>
    <r>
      <t>定額計上の執行予定額の確定（ランプサム方式）</t>
    </r>
    <r>
      <rPr>
        <sz val="11"/>
        <color rgb="FFFF0000"/>
        <rFont val="HG丸ｺﾞｼｯｸM-PRO"/>
        <family val="3"/>
        <charset val="128"/>
      </rPr>
      <t>★</t>
    </r>
    <rPh sb="19" eb="21">
      <t>ホウシキ</t>
    </rPh>
    <phoneticPr fontId="1"/>
  </si>
  <si>
    <t>事例５</t>
    <rPh sb="0" eb="2">
      <t>ジレイ</t>
    </rPh>
    <phoneticPr fontId="1"/>
  </si>
  <si>
    <t>再委託/調達経緯説明書の確認</t>
    <rPh sb="0" eb="3">
      <t>サイイタク</t>
    </rPh>
    <rPh sb="12" eb="14">
      <t>カクニン</t>
    </rPh>
    <phoneticPr fontId="1"/>
  </si>
  <si>
    <t>再委託に関して、再委託先の選定経緯と契約概要を報告する。（調達経緯説明書）</t>
    <phoneticPr fontId="1"/>
  </si>
  <si>
    <t>各種報告の確認</t>
    <phoneticPr fontId="1"/>
  </si>
  <si>
    <t>事例６</t>
    <rPh sb="0" eb="2">
      <t>ジレイ</t>
    </rPh>
    <phoneticPr fontId="1"/>
  </si>
  <si>
    <t>以下に該当する場合は不要
・当該費目がランプサム契約本体に含まれる場合
・当該費目が定額計上費目であり、その精算方法をランプサム方式とする場合</t>
    <rPh sb="0" eb="2">
      <t>イカ</t>
    </rPh>
    <rPh sb="3" eb="5">
      <t>ガイトウ</t>
    </rPh>
    <rPh sb="7" eb="9">
      <t>バアイ</t>
    </rPh>
    <rPh sb="10" eb="12">
      <t>フヨウ</t>
    </rPh>
    <rPh sb="14" eb="16">
      <t>トウガイ</t>
    </rPh>
    <rPh sb="16" eb="18">
      <t>ヒモク</t>
    </rPh>
    <rPh sb="24" eb="26">
      <t>ケイヤク</t>
    </rPh>
    <rPh sb="26" eb="28">
      <t>ホンタイ</t>
    </rPh>
    <rPh sb="29" eb="30">
      <t>フク</t>
    </rPh>
    <rPh sb="33" eb="35">
      <t>バアイ</t>
    </rPh>
    <rPh sb="37" eb="39">
      <t>トウガイ</t>
    </rPh>
    <rPh sb="39" eb="41">
      <t>ヒモク</t>
    </rPh>
    <rPh sb="46" eb="48">
      <t>ヒモク</t>
    </rPh>
    <rPh sb="69" eb="71">
      <t>バアイ</t>
    </rPh>
    <phoneticPr fontId="1"/>
  </si>
  <si>
    <t>現地傭人/契約概要の確認</t>
    <rPh sb="0" eb="4">
      <t>ゲンチヨウジン</t>
    </rPh>
    <rPh sb="5" eb="7">
      <t>ケイヤク</t>
    </rPh>
    <rPh sb="7" eb="9">
      <t>ガイヨウ</t>
    </rPh>
    <rPh sb="10" eb="12">
      <t>カクニン</t>
    </rPh>
    <phoneticPr fontId="1"/>
  </si>
  <si>
    <t>1つの契約金額が200万円を超える現地傭人に関して、契約相手方との契約概要を報告する。</t>
  </si>
  <si>
    <t>事例７</t>
    <rPh sb="0" eb="2">
      <t>ジレイ</t>
    </rPh>
    <phoneticPr fontId="1"/>
  </si>
  <si>
    <t>機材調達/調達経緯説明書の確認</t>
    <rPh sb="0" eb="2">
      <t>キザイ</t>
    </rPh>
    <rPh sb="2" eb="4">
      <t>チョウタツ</t>
    </rPh>
    <rPh sb="13" eb="15">
      <t>カクニン</t>
    </rPh>
    <phoneticPr fontId="1"/>
  </si>
  <si>
    <t>機材調達に関して、機材調達先の選定経緯と契約概要を報告する（契約金額300万円を超えるものが対象）。（調達経緯説明書）</t>
    <rPh sb="30" eb="34">
      <t>ケイヤクキンガク</t>
    </rPh>
    <phoneticPr fontId="1"/>
  </si>
  <si>
    <t>事例８</t>
    <rPh sb="0" eb="2">
      <t>ジレイ</t>
    </rPh>
    <phoneticPr fontId="1"/>
  </si>
  <si>
    <t>一般業務費支出実績の確認</t>
    <rPh sb="0" eb="5">
      <t>イッパンギョウムヒ</t>
    </rPh>
    <rPh sb="5" eb="7">
      <t>シシュツ</t>
    </rPh>
    <rPh sb="7" eb="9">
      <t>ジッセキ</t>
    </rPh>
    <rPh sb="10" eb="12">
      <t>カクニン</t>
    </rPh>
    <phoneticPr fontId="1"/>
  </si>
  <si>
    <t>精算のため、一般業務費の支出を確認する。</t>
    <rPh sb="15" eb="17">
      <t>カクニン</t>
    </rPh>
    <phoneticPr fontId="1"/>
  </si>
  <si>
    <t>一般業務費支出実績確認表の確認</t>
    <rPh sb="7" eb="11">
      <t>ジッセキカクニン</t>
    </rPh>
    <phoneticPr fontId="1"/>
  </si>
  <si>
    <t>事例９</t>
    <rPh sb="0" eb="2">
      <t>ジレイ</t>
    </rPh>
    <phoneticPr fontId="1"/>
  </si>
  <si>
    <t>×</t>
    <phoneticPr fontId="1"/>
  </si>
  <si>
    <t>事例９
（一般業務費支出実績確認表）</t>
    <rPh sb="0" eb="2">
      <t>ジレイ</t>
    </rPh>
    <rPh sb="5" eb="7">
      <t>イッパン</t>
    </rPh>
    <rPh sb="7" eb="9">
      <t>ギョウム</t>
    </rPh>
    <rPh sb="9" eb="10">
      <t>ヒ</t>
    </rPh>
    <rPh sb="10" eb="12">
      <t>シシュツ</t>
    </rPh>
    <rPh sb="12" eb="14">
      <t>ジッセキ</t>
    </rPh>
    <rPh sb="14" eb="16">
      <t>カクニン</t>
    </rPh>
    <rPh sb="16" eb="17">
      <t>ヒョウ</t>
    </rPh>
    <phoneticPr fontId="1"/>
  </si>
  <si>
    <t>継続契約</t>
    <rPh sb="0" eb="4">
      <t>ケイゾクケイヤク</t>
    </rPh>
    <phoneticPr fontId="1"/>
  </si>
  <si>
    <t>継続契約の手続きをする。</t>
    <rPh sb="0" eb="4">
      <t>ケイゾクケイヤク</t>
    </rPh>
    <rPh sb="5" eb="7">
      <t>テツヅ</t>
    </rPh>
    <phoneticPr fontId="1"/>
  </si>
  <si>
    <r>
      <t>継続契約</t>
    </r>
    <r>
      <rPr>
        <sz val="11"/>
        <color rgb="FFFF0000"/>
        <rFont val="HG丸ｺﾞｼｯｸM-PRO"/>
        <family val="3"/>
        <charset val="128"/>
      </rPr>
      <t>★</t>
    </r>
    <phoneticPr fontId="1"/>
  </si>
  <si>
    <t>事例１０</t>
    <rPh sb="0" eb="2">
      <t>ジレイ</t>
    </rPh>
    <phoneticPr fontId="1"/>
  </si>
  <si>
    <t>契約変更/履行期間</t>
    <rPh sb="0" eb="2">
      <t>ケイヤク</t>
    </rPh>
    <rPh sb="2" eb="4">
      <t>ヘンコウ</t>
    </rPh>
    <rPh sb="5" eb="7">
      <t>リコウ</t>
    </rPh>
    <rPh sb="7" eb="9">
      <t>キカン</t>
    </rPh>
    <phoneticPr fontId="1"/>
  </si>
  <si>
    <t>履行期間を変更する。</t>
    <phoneticPr fontId="1"/>
  </si>
  <si>
    <r>
      <t>契約変更</t>
    </r>
    <r>
      <rPr>
        <sz val="11"/>
        <color rgb="FFFF0000"/>
        <rFont val="HG丸ｺﾞｼｯｸM-PRO"/>
        <family val="3"/>
        <charset val="128"/>
      </rPr>
      <t>★</t>
    </r>
    <phoneticPr fontId="1"/>
  </si>
  <si>
    <t>事例１１</t>
    <rPh sb="0" eb="2">
      <t>ジレイ</t>
    </rPh>
    <phoneticPr fontId="1"/>
  </si>
  <si>
    <t>契約変更/契約金額</t>
    <rPh sb="0" eb="2">
      <t>ケイヤク</t>
    </rPh>
    <rPh sb="2" eb="4">
      <t>ヘンコウ</t>
    </rPh>
    <rPh sb="5" eb="7">
      <t>ケイヤク</t>
    </rPh>
    <rPh sb="7" eb="9">
      <t>キンガク</t>
    </rPh>
    <phoneticPr fontId="1"/>
  </si>
  <si>
    <t>業務の追加・変更等に伴い契約金額を変更する。</t>
    <phoneticPr fontId="1"/>
  </si>
  <si>
    <t>事例12</t>
    <rPh sb="0" eb="2">
      <t>ジレイ</t>
    </rPh>
    <phoneticPr fontId="1"/>
  </si>
  <si>
    <t>契約内容の軽微な変更/発注者が指示する数量の変更</t>
    <phoneticPr fontId="1"/>
  </si>
  <si>
    <r>
      <t>・大幅な変更を除く業務内容の変更</t>
    </r>
    <r>
      <rPr>
        <sz val="11"/>
        <color rgb="FFFF0000"/>
        <rFont val="HG丸ｺﾞｼｯｸM-PRO"/>
        <family val="3"/>
        <charset val="128"/>
      </rPr>
      <t xml:space="preserve">
</t>
    </r>
    <r>
      <rPr>
        <sz val="11"/>
        <color rgb="FF000000"/>
        <rFont val="HG丸ｺﾞｼｯｸM-PRO"/>
        <family val="3"/>
        <charset val="128"/>
      </rPr>
      <t>・発注者が指示する数量の変更をする。</t>
    </r>
    <phoneticPr fontId="1"/>
  </si>
  <si>
    <t>業務内容の変更（大幅な変更を除く）、発注者が指示する数量の変更</t>
    <phoneticPr fontId="1"/>
  </si>
  <si>
    <t>事例１３</t>
    <rPh sb="0" eb="2">
      <t>ジレイ</t>
    </rPh>
    <phoneticPr fontId="1"/>
  </si>
  <si>
    <t>成果品提出期限の変更</t>
    <rPh sb="0" eb="2">
      <t>セイカ</t>
    </rPh>
    <rPh sb="2" eb="3">
      <t>ヒン</t>
    </rPh>
    <rPh sb="3" eb="5">
      <t>テイシュツ</t>
    </rPh>
    <rPh sb="5" eb="7">
      <t>キゲン</t>
    </rPh>
    <rPh sb="8" eb="10">
      <t>ヘンコウ</t>
    </rPh>
    <phoneticPr fontId="1"/>
  </si>
  <si>
    <t>履行期間内で成果品の提出期限を変更する。</t>
    <rPh sb="15" eb="17">
      <t>ヘンコウ</t>
    </rPh>
    <phoneticPr fontId="1"/>
  </si>
  <si>
    <t>履行期限内の成果品の提出期限の変更</t>
    <rPh sb="0" eb="5">
      <t>リコウキゲンナイ</t>
    </rPh>
    <rPh sb="15" eb="17">
      <t>ヘンコウ</t>
    </rPh>
    <phoneticPr fontId="1"/>
  </si>
  <si>
    <t>事例１４</t>
    <rPh sb="0" eb="2">
      <t>ジレイ</t>
    </rPh>
    <phoneticPr fontId="1"/>
  </si>
  <si>
    <t>支払計画の変更</t>
    <rPh sb="0" eb="2">
      <t>シハライ</t>
    </rPh>
    <rPh sb="2" eb="4">
      <t>ケイカク</t>
    </rPh>
    <rPh sb="5" eb="7">
      <t>ヘンコウ</t>
    </rPh>
    <phoneticPr fontId="1"/>
  </si>
  <si>
    <t>支払計画を変更する。</t>
    <phoneticPr fontId="1"/>
  </si>
  <si>
    <r>
      <t>支払計画の変更
※前金払や部分払の追加・削除、支払予定時期の大幅な変更等は三者</t>
    </r>
    <r>
      <rPr>
        <sz val="11"/>
        <rFont val="HG丸ｺﾞｼｯｸM-PRO"/>
        <family val="3"/>
        <charset val="128"/>
      </rPr>
      <t>（</t>
    </r>
    <r>
      <rPr>
        <sz val="11"/>
        <color rgb="FFFF0000"/>
        <rFont val="HG丸ｺﾞｼｯｸM-PRO"/>
        <family val="3"/>
        <charset val="128"/>
      </rPr>
      <t>★</t>
    </r>
    <r>
      <rPr>
        <sz val="11"/>
        <rFont val="HG丸ｺﾞｼｯｸM-PRO"/>
        <family val="3"/>
        <charset val="128"/>
      </rPr>
      <t>）</t>
    </r>
    <rPh sb="37" eb="39">
      <t>サンシャ</t>
    </rPh>
    <phoneticPr fontId="1"/>
  </si>
  <si>
    <t>事例１５</t>
    <rPh sb="0" eb="2">
      <t>ジレイ</t>
    </rPh>
    <phoneticPr fontId="1"/>
  </si>
  <si>
    <t>ランプサム契約において、支払計画の変更は想定されません。契約変更時の支払計画の変更は事例１２を参照。</t>
  </si>
  <si>
    <t>業務従事者の変更（業務主任者/副業務主任者）</t>
    <rPh sb="0" eb="2">
      <t>ギョウム</t>
    </rPh>
    <rPh sb="2" eb="5">
      <t>ジュウジシャ</t>
    </rPh>
    <rPh sb="6" eb="8">
      <t>ヘンコウ</t>
    </rPh>
    <rPh sb="9" eb="11">
      <t>ギョウム</t>
    </rPh>
    <rPh sb="11" eb="14">
      <t>シュニンシャ</t>
    </rPh>
    <rPh sb="15" eb="18">
      <t>フクギョウム</t>
    </rPh>
    <rPh sb="18" eb="21">
      <t>シュニンシャ</t>
    </rPh>
    <phoneticPr fontId="1"/>
  </si>
  <si>
    <t>業務主任者/副業務主任者を変更する。</t>
    <phoneticPr fontId="1"/>
  </si>
  <si>
    <t>業務主任者/副業務主任者の変更</t>
  </si>
  <si>
    <t>事例１６</t>
    <rPh sb="0" eb="2">
      <t>ジレイ</t>
    </rPh>
    <phoneticPr fontId="1"/>
  </si>
  <si>
    <t>業務従事者の変更（業務主任者/副業務主任者以外）</t>
  </si>
  <si>
    <t>・業務主任者/副業務主任者以外の業務従事者を変更する。
・業務主任者/副業務主任者以外の業務従事者の担当業務を変更する。</t>
    <rPh sb="44" eb="46">
      <t>ギョウム</t>
    </rPh>
    <rPh sb="46" eb="49">
      <t>ジュウジシャ</t>
    </rPh>
    <rPh sb="50" eb="52">
      <t>タントウ</t>
    </rPh>
    <rPh sb="52" eb="54">
      <t>ギョウム</t>
    </rPh>
    <rPh sb="55" eb="57">
      <t>ヘンコウ</t>
    </rPh>
    <phoneticPr fontId="1"/>
  </si>
  <si>
    <t>業務従事者の変更（業務主任者/副業務主任者以外）</t>
    <phoneticPr fontId="1"/>
  </si>
  <si>
    <t>事例１７</t>
    <rPh sb="0" eb="2">
      <t>ジレイ</t>
    </rPh>
    <phoneticPr fontId="1"/>
  </si>
  <si>
    <t>不可抗力/追加経費（費目間流用）</t>
    <rPh sb="0" eb="4">
      <t>フカコウリョク</t>
    </rPh>
    <rPh sb="5" eb="7">
      <t>ツイカ</t>
    </rPh>
    <rPh sb="7" eb="9">
      <t>ケイヒ</t>
    </rPh>
    <rPh sb="10" eb="12">
      <t>ヒモク</t>
    </rPh>
    <rPh sb="12" eb="13">
      <t>カン</t>
    </rPh>
    <rPh sb="13" eb="15">
      <t>リュウヨウ</t>
    </rPh>
    <phoneticPr fontId="1"/>
  </si>
  <si>
    <t>不可抗力に対する応急的な対応に必要な当面の追加経費に対応する（費目間流用）。</t>
    <phoneticPr fontId="1"/>
  </si>
  <si>
    <r>
      <t>不可抗力</t>
    </r>
    <r>
      <rPr>
        <sz val="11"/>
        <color rgb="FFFF0000"/>
        <rFont val="HG丸ｺﾞｼｯｸM-PRO"/>
        <family val="3"/>
        <charset val="128"/>
      </rPr>
      <t>★</t>
    </r>
    <phoneticPr fontId="1"/>
  </si>
  <si>
    <t>事例１８</t>
    <rPh sb="0" eb="2">
      <t>ジレイ</t>
    </rPh>
    <phoneticPr fontId="1"/>
  </si>
  <si>
    <t>不可抗力/業務復帰計画の確認</t>
    <rPh sb="0" eb="4">
      <t>フカコウリョク</t>
    </rPh>
    <rPh sb="5" eb="7">
      <t>ギョウム</t>
    </rPh>
    <rPh sb="7" eb="9">
      <t>フッキ</t>
    </rPh>
    <rPh sb="9" eb="11">
      <t>ケイカク</t>
    </rPh>
    <rPh sb="12" eb="14">
      <t>カクニン</t>
    </rPh>
    <phoneticPr fontId="1"/>
  </si>
  <si>
    <t>不可抗力に対応する将来の業務復帰計画について契約変更の方針を確認する。</t>
    <phoneticPr fontId="1"/>
  </si>
  <si>
    <t>事例１９</t>
    <rPh sb="0" eb="2">
      <t>ジレイ</t>
    </rPh>
    <phoneticPr fontId="1"/>
  </si>
  <si>
    <t>不可抗力/契約変更</t>
    <rPh sb="0" eb="4">
      <t>フカコウリョク</t>
    </rPh>
    <rPh sb="5" eb="7">
      <t>ケイヤク</t>
    </rPh>
    <rPh sb="7" eb="9">
      <t>ヘンコウ</t>
    </rPh>
    <phoneticPr fontId="1"/>
  </si>
  <si>
    <t>業務復帰にあたって、不可抗力への対応に関し契約変更する。</t>
    <rPh sb="0" eb="2">
      <t>ギョウム</t>
    </rPh>
    <rPh sb="2" eb="4">
      <t>フッキ</t>
    </rPh>
    <rPh sb="10" eb="12">
      <t>フカ</t>
    </rPh>
    <rPh sb="16" eb="18">
      <t>タイオウ</t>
    </rPh>
    <rPh sb="19" eb="20">
      <t>カン</t>
    </rPh>
    <rPh sb="21" eb="25">
      <t>ケイヤクヘンコウ</t>
    </rPh>
    <phoneticPr fontId="1"/>
  </si>
  <si>
    <t>事例２０</t>
    <rPh sb="0" eb="2">
      <t>ジレイ</t>
    </rPh>
    <phoneticPr fontId="1"/>
  </si>
  <si>
    <t>２．精算時の報告</t>
    <rPh sb="2" eb="4">
      <t>セイサン</t>
    </rPh>
    <rPh sb="4" eb="5">
      <t>ジ</t>
    </rPh>
    <rPh sb="6" eb="8">
      <t>ホウコク</t>
    </rPh>
    <phoneticPr fontId="1"/>
  </si>
  <si>
    <t>報告内容</t>
    <rPh sb="0" eb="2">
      <t>ホウコク</t>
    </rPh>
    <rPh sb="2" eb="4">
      <t>ナイヨウ</t>
    </rPh>
    <phoneticPr fontId="1"/>
  </si>
  <si>
    <t>内容区分</t>
    <rPh sb="0" eb="2">
      <t>ナイヨウ</t>
    </rPh>
    <rPh sb="2" eb="4">
      <t>クブン</t>
    </rPh>
    <phoneticPr fontId="1"/>
  </si>
  <si>
    <t>渡切単価</t>
    <rPh sb="0" eb="2">
      <t>ワタシキリ</t>
    </rPh>
    <rPh sb="2" eb="4">
      <t>タンカ</t>
    </rPh>
    <phoneticPr fontId="1"/>
  </si>
  <si>
    <t>現地セミナー等で渡切単価を設定する</t>
    <phoneticPr fontId="1"/>
  </si>
  <si>
    <t>精算時の報告事項</t>
    <phoneticPr fontId="1"/>
  </si>
  <si>
    <t>事例２１</t>
    <rPh sb="0" eb="2">
      <t>ジレイ</t>
    </rPh>
    <phoneticPr fontId="1"/>
  </si>
  <si>
    <t>通常手続（旅費の分担）</t>
    <rPh sb="0" eb="2">
      <t>ツウジョウ</t>
    </rPh>
    <rPh sb="2" eb="4">
      <t>テツヅ</t>
    </rPh>
    <rPh sb="5" eb="7">
      <t>リョヒ</t>
    </rPh>
    <rPh sb="8" eb="10">
      <t>ブンタン</t>
    </rPh>
    <phoneticPr fontId="1"/>
  </si>
  <si>
    <t>本業務に引き続いて別業務に業務従事者が従事する場合の旅費の分担に係る報告</t>
    <phoneticPr fontId="1"/>
  </si>
  <si>
    <t>精算時の報告事項</t>
  </si>
  <si>
    <t>事例２２－１
（本業務⇒別業務）</t>
    <rPh sb="0" eb="2">
      <t>ジレイ</t>
    </rPh>
    <rPh sb="8" eb="9">
      <t>ホン</t>
    </rPh>
    <rPh sb="9" eb="11">
      <t>ギョウム</t>
    </rPh>
    <rPh sb="12" eb="13">
      <t>ベツ</t>
    </rPh>
    <rPh sb="13" eb="15">
      <t>ギョウム</t>
    </rPh>
    <phoneticPr fontId="1"/>
  </si>
  <si>
    <t>別業務に引き続いて本業務に業務従事者が従事する場合の旅費の分担に係る報告</t>
    <phoneticPr fontId="1"/>
  </si>
  <si>
    <t>事例２２－２
（別業務⇒本業務）</t>
    <rPh sb="0" eb="2">
      <t>ジレイ</t>
    </rPh>
    <rPh sb="8" eb="9">
      <t>ベツ</t>
    </rPh>
    <rPh sb="9" eb="11">
      <t>ギョウム</t>
    </rPh>
    <rPh sb="12" eb="13">
      <t>ホン</t>
    </rPh>
    <rPh sb="13" eb="15">
      <t>ギョウム</t>
    </rPh>
    <phoneticPr fontId="1"/>
  </si>
  <si>
    <t>事例１：契約開始時に、契約交渉時の合意事項と業務計画書等を確認する。</t>
    <rPh sb="0" eb="2">
      <t>ジレイ</t>
    </rPh>
    <phoneticPr fontId="1"/>
  </si>
  <si>
    <t>　打合簿（契約変更なし）</t>
    <phoneticPr fontId="9"/>
  </si>
  <si>
    <t>PF利用有無と打合簿の種類（二者／三者）</t>
    <phoneticPr fontId="1"/>
  </si>
  <si>
    <t>選択してください。</t>
    <rPh sb="0" eb="2">
      <t>センタク</t>
    </rPh>
    <phoneticPr fontId="1"/>
  </si>
  <si>
    <t>調達管理番号：</t>
    <rPh sb="0" eb="6">
      <t>チョウタツカンリバンゴウ</t>
    </rPh>
    <phoneticPr fontId="9"/>
  </si>
  <si>
    <t>案件名：</t>
    <phoneticPr fontId="12"/>
  </si>
  <si>
    <t>監督職員と業務主任者は次の内容につき、合意した。</t>
    <rPh sb="0" eb="4">
      <t>カントクショクイン</t>
    </rPh>
    <rPh sb="5" eb="7">
      <t>ギョウム</t>
    </rPh>
    <rPh sb="7" eb="10">
      <t>シュニンシャ</t>
    </rPh>
    <rPh sb="11" eb="12">
      <t>ツギ</t>
    </rPh>
    <rPh sb="13" eb="15">
      <t>ナイヨウ</t>
    </rPh>
    <rPh sb="19" eb="21">
      <t>ゴウイ</t>
    </rPh>
    <phoneticPr fontId="9"/>
  </si>
  <si>
    <t>番号</t>
    <rPh sb="0" eb="1">
      <t>バン</t>
    </rPh>
    <rPh sb="1" eb="2">
      <t>ゴウ</t>
    </rPh>
    <phoneticPr fontId="9"/>
  </si>
  <si>
    <t>内容区分</t>
    <rPh sb="0" eb="2">
      <t>ナイヨウ</t>
    </rPh>
    <rPh sb="2" eb="4">
      <t>クブン</t>
    </rPh>
    <phoneticPr fontId="9"/>
  </si>
  <si>
    <t>合意内容</t>
    <rPh sb="0" eb="2">
      <t>ゴウイ</t>
    </rPh>
    <phoneticPr fontId="9"/>
  </si>
  <si>
    <t>金額の増減（円）</t>
    <rPh sb="0" eb="2">
      <t>キンガクゾウゲン00</t>
    </rPh>
    <rPh sb="6" eb="7">
      <t>エン</t>
    </rPh>
    <phoneticPr fontId="1"/>
  </si>
  <si>
    <t>備　考</t>
    <rPh sb="0" eb="1">
      <t>ビ</t>
    </rPh>
    <rPh sb="2" eb="3">
      <t>コウ</t>
    </rPh>
    <phoneticPr fontId="9"/>
  </si>
  <si>
    <t>契約締結時の合意事項と業務計画書等の確認★</t>
    <phoneticPr fontId="1"/>
  </si>
  <si>
    <t>別添のとおり。</t>
    <rPh sb="0" eb="2">
      <t>ベッテン</t>
    </rPh>
    <phoneticPr fontId="1"/>
  </si>
  <si>
    <t>事例2：定額計上していた未確定業務の業務内容を確定する。</t>
    <rPh sb="0" eb="2">
      <t>ジレイ</t>
    </rPh>
    <phoneticPr fontId="1"/>
  </si>
  <si>
    <t>打合簿（契約変更なし）</t>
    <rPh sb="4" eb="6">
      <t>ケイヤク</t>
    </rPh>
    <rPh sb="6" eb="8">
      <t>ヘンコウ</t>
    </rPh>
    <phoneticPr fontId="9"/>
  </si>
  <si>
    <t>未確定であった定額計上：現地再委託（パイロット事業）を別添のとおり確定する。</t>
    <rPh sb="0" eb="3">
      <t>ミカクテイ</t>
    </rPh>
    <rPh sb="7" eb="9">
      <t>テイガク</t>
    </rPh>
    <rPh sb="9" eb="11">
      <t>ケイジョウ</t>
    </rPh>
    <rPh sb="12" eb="14">
      <t>ゲンチ</t>
    </rPh>
    <rPh sb="14" eb="15">
      <t>サイ</t>
    </rPh>
    <rPh sb="15" eb="17">
      <t>イタク</t>
    </rPh>
    <rPh sb="23" eb="25">
      <t>ジギョウ</t>
    </rPh>
    <rPh sb="27" eb="29">
      <t>ベッテン</t>
    </rPh>
    <rPh sb="33" eb="35">
      <t>カクテイ</t>
    </rPh>
    <phoneticPr fontId="1"/>
  </si>
  <si>
    <r>
      <rPr>
        <sz val="10"/>
        <color rgb="FF0070C0"/>
        <rFont val="HG丸ｺﾞｼｯｸM-PRO"/>
        <family val="3"/>
        <charset val="128"/>
      </rPr>
      <t>（例：現地再委託の場合）</t>
    </r>
    <r>
      <rPr>
        <sz val="10"/>
        <rFont val="HG丸ｺﾞｼｯｸM-PRO"/>
        <family val="3"/>
        <charset val="128"/>
      </rPr>
      <t xml:space="preserve">
別添：現地再委託（パイロット事業）の計画書
</t>
    </r>
    <r>
      <rPr>
        <sz val="10"/>
        <color rgb="FF0070C0"/>
        <rFont val="HG丸ｺﾞｼｯｸM-PRO"/>
        <family val="3"/>
        <charset val="128"/>
      </rPr>
      <t>（例：機材調達の場合）</t>
    </r>
    <r>
      <rPr>
        <sz val="10"/>
        <rFont val="HG丸ｺﾞｼｯｸM-PRO"/>
        <family val="3"/>
        <charset val="128"/>
      </rPr>
      <t xml:space="preserve">
別添：機材調達計画書
</t>
    </r>
    <rPh sb="1" eb="2">
      <t>レイ</t>
    </rPh>
    <rPh sb="3" eb="5">
      <t>ゲンチ</t>
    </rPh>
    <rPh sb="5" eb="8">
      <t>サイイタク</t>
    </rPh>
    <rPh sb="9" eb="11">
      <t>バアイ</t>
    </rPh>
    <rPh sb="13" eb="15">
      <t>ベッテン</t>
    </rPh>
    <rPh sb="16" eb="21">
      <t>ゲンチサイイタク</t>
    </rPh>
    <rPh sb="31" eb="33">
      <t>ケイカク</t>
    </rPh>
    <rPh sb="33" eb="34">
      <t>ショ</t>
    </rPh>
    <rPh sb="39" eb="41">
      <t>キザイ</t>
    </rPh>
    <rPh sb="41" eb="43">
      <t>チョウタツ</t>
    </rPh>
    <phoneticPr fontId="1"/>
  </si>
  <si>
    <t xml:space="preserve"> </t>
    <phoneticPr fontId="9"/>
  </si>
  <si>
    <t>事例３：（定額計上していた費目を変更する場合）費目変更の必要性・内容の妥当性を確認する。</t>
  </si>
  <si>
    <t>定額計上の費目変更の必要性・内容の妥当性確認</t>
    <phoneticPr fontId="1"/>
  </si>
  <si>
    <t>定額計上（現地再委託費：パイロット事業）について、当初、現地再委託による支出を想定していたが、別添の業務内容を踏まえ、一般業務費（特殊傭人費）に費目を変更する。</t>
    <rPh sb="5" eb="7">
      <t>ゲンチ</t>
    </rPh>
    <rPh sb="7" eb="10">
      <t>サイイタク</t>
    </rPh>
    <rPh sb="10" eb="11">
      <t>ヒ</t>
    </rPh>
    <rPh sb="28" eb="30">
      <t>ゲンチ</t>
    </rPh>
    <rPh sb="30" eb="33">
      <t>サイイタク</t>
    </rPh>
    <rPh sb="36" eb="38">
      <t>シシュツ</t>
    </rPh>
    <rPh sb="39" eb="41">
      <t>ソウテイ</t>
    </rPh>
    <rPh sb="47" eb="49">
      <t>ベッテン</t>
    </rPh>
    <rPh sb="59" eb="61">
      <t>イッパン</t>
    </rPh>
    <rPh sb="61" eb="63">
      <t>ギョウム</t>
    </rPh>
    <rPh sb="63" eb="64">
      <t>ヒ</t>
    </rPh>
    <rPh sb="65" eb="69">
      <t>トクシュヨウジン</t>
    </rPh>
    <rPh sb="69" eb="70">
      <t>ヒ</t>
    </rPh>
    <phoneticPr fontId="1"/>
  </si>
  <si>
    <t>(例）
別添：パイロット事業の計画書</t>
    <rPh sb="1" eb="2">
      <t>レイ</t>
    </rPh>
    <phoneticPr fontId="1"/>
  </si>
  <si>
    <t>事例４：定額計上の執行予定額の不足を補てんするため、他の定額計上費目から流用することを確認する。</t>
    <rPh sb="0" eb="2">
      <t>ジレイ</t>
    </rPh>
    <rPh sb="4" eb="6">
      <t>テイガク</t>
    </rPh>
    <rPh sb="6" eb="8">
      <t>ケイジョウ</t>
    </rPh>
    <rPh sb="9" eb="11">
      <t>シッコウ</t>
    </rPh>
    <rPh sb="11" eb="13">
      <t>ヨテイ</t>
    </rPh>
    <rPh sb="13" eb="14">
      <t>ガク</t>
    </rPh>
    <rPh sb="15" eb="17">
      <t>フソク</t>
    </rPh>
    <rPh sb="18" eb="19">
      <t>ホ</t>
    </rPh>
    <rPh sb="26" eb="27">
      <t>ホカ</t>
    </rPh>
    <rPh sb="28" eb="30">
      <t>テイガク</t>
    </rPh>
    <rPh sb="30" eb="32">
      <t>ケイジョウ</t>
    </rPh>
    <rPh sb="32" eb="34">
      <t>ヒモク</t>
    </rPh>
    <rPh sb="36" eb="38">
      <t>リュウヨウ</t>
    </rPh>
    <rPh sb="43" eb="45">
      <t>カクニン</t>
    </rPh>
    <phoneticPr fontId="1"/>
  </si>
  <si>
    <t xml:space="preserve">定額計上（現地再委託費：パイロット事業）について、執行予定額が定額計上額を超過する見込みのため、以下の費目から流用する。
流用元：現地再委託費（地質調査）
流用額：〇〇千円
流用元の定額計上額（変更後）：△△千円
</t>
    <rPh sb="5" eb="7">
      <t>ゲンチ</t>
    </rPh>
    <rPh sb="7" eb="10">
      <t>サイイタク</t>
    </rPh>
    <rPh sb="10" eb="11">
      <t>ヒ</t>
    </rPh>
    <rPh sb="25" eb="27">
      <t>シッコウ</t>
    </rPh>
    <rPh sb="27" eb="29">
      <t>ヨテイ</t>
    </rPh>
    <rPh sb="29" eb="30">
      <t>ガク</t>
    </rPh>
    <rPh sb="31" eb="33">
      <t>テイガク</t>
    </rPh>
    <rPh sb="33" eb="35">
      <t>ケイジョウ</t>
    </rPh>
    <rPh sb="35" eb="36">
      <t>ガク</t>
    </rPh>
    <rPh sb="37" eb="39">
      <t>チョウカ</t>
    </rPh>
    <rPh sb="41" eb="43">
      <t>ミコ</t>
    </rPh>
    <rPh sb="48" eb="50">
      <t>イカ</t>
    </rPh>
    <rPh sb="51" eb="53">
      <t>ヒモク</t>
    </rPh>
    <rPh sb="55" eb="57">
      <t>リュウヨウ</t>
    </rPh>
    <rPh sb="62" eb="64">
      <t>リュウヨウ</t>
    </rPh>
    <rPh sb="64" eb="65">
      <t>モト</t>
    </rPh>
    <rPh sb="71" eb="72">
      <t>ヒ</t>
    </rPh>
    <rPh sb="79" eb="81">
      <t>リュウヨウ</t>
    </rPh>
    <rPh sb="81" eb="82">
      <t>ガク</t>
    </rPh>
    <rPh sb="85" eb="87">
      <t>センエン</t>
    </rPh>
    <rPh sb="88" eb="90">
      <t>リュウヨウ</t>
    </rPh>
    <rPh sb="90" eb="91">
      <t>モト</t>
    </rPh>
    <rPh sb="92" eb="94">
      <t>テイガク</t>
    </rPh>
    <rPh sb="94" eb="96">
      <t>ケイジョウ</t>
    </rPh>
    <rPh sb="98" eb="100">
      <t>ヘンコウ</t>
    </rPh>
    <rPh sb="100" eb="101">
      <t>ゴ</t>
    </rPh>
    <rPh sb="105" eb="107">
      <t>センエン</t>
    </rPh>
    <phoneticPr fontId="1"/>
  </si>
  <si>
    <r>
      <rPr>
        <sz val="10"/>
        <color rgb="FF0070C0"/>
        <rFont val="HG丸ｺﾞｼｯｸM-PRO"/>
        <family val="3"/>
        <charset val="128"/>
      </rPr>
      <t>（例：必要な場合）</t>
    </r>
    <r>
      <rPr>
        <sz val="10"/>
        <rFont val="HG丸ｺﾞｼｯｸM-PRO"/>
        <family val="3"/>
        <charset val="128"/>
      </rPr>
      <t xml:space="preserve">
別添：根拠資料（流用先業務の概算見積）</t>
    </r>
    <rPh sb="1" eb="2">
      <t>レイ</t>
    </rPh>
    <rPh sb="3" eb="5">
      <t>ヒツヨウ</t>
    </rPh>
    <rPh sb="6" eb="8">
      <t>バアイ</t>
    </rPh>
    <rPh sb="10" eb="12">
      <t>ベッテン</t>
    </rPh>
    <rPh sb="13" eb="15">
      <t>コンキョ</t>
    </rPh>
    <rPh sb="15" eb="17">
      <t>シリョウ</t>
    </rPh>
    <rPh sb="18" eb="20">
      <t>リュウヨウ</t>
    </rPh>
    <rPh sb="20" eb="21">
      <t>サキ</t>
    </rPh>
    <rPh sb="21" eb="23">
      <t>ギョウム</t>
    </rPh>
    <rPh sb="24" eb="26">
      <t>ガイサン</t>
    </rPh>
    <rPh sb="26" eb="28">
      <t>ミツ</t>
    </rPh>
    <phoneticPr fontId="1"/>
  </si>
  <si>
    <t>事例５：定額計上の執行予定額を確定する。（ランプサム方式）。</t>
    <rPh sb="0" eb="2">
      <t>ジレイ</t>
    </rPh>
    <rPh sb="4" eb="6">
      <t>テイガク</t>
    </rPh>
    <rPh sb="6" eb="8">
      <t>ケイジョウ</t>
    </rPh>
    <rPh sb="9" eb="11">
      <t>シッコウ</t>
    </rPh>
    <rPh sb="11" eb="13">
      <t>ヨテイ</t>
    </rPh>
    <rPh sb="13" eb="14">
      <t>ガク</t>
    </rPh>
    <rPh sb="15" eb="17">
      <t>カクテイ</t>
    </rPh>
    <rPh sb="26" eb="28">
      <t>ホウシキ</t>
    </rPh>
    <phoneticPr fontId="1"/>
  </si>
  <si>
    <t>定額計上の執行予定額の確定（ランプサム方式）★</t>
    <phoneticPr fontId="1"/>
  </si>
  <si>
    <t>定額計上としていた現地再委託（パイロット事業）の執行予定額を●●千円とし、ランプサム方式を適用し精算不要とする（定額計上額〇〇千円の範囲内）。</t>
    <phoneticPr fontId="1"/>
  </si>
  <si>
    <t>別添：見積根拠資料（複数）</t>
    <rPh sb="10" eb="12">
      <t>フクスウ</t>
    </rPh>
    <phoneticPr fontId="1"/>
  </si>
  <si>
    <t>事例６：再委託に関して、再委託先の選定経緯と契約概要を報告する。（調達経緯説明書）</t>
    <rPh sb="0" eb="2">
      <t>ジレイ</t>
    </rPh>
    <phoneticPr fontId="1"/>
  </si>
  <si>
    <t>各種報告の確認</t>
    <phoneticPr fontId="9"/>
  </si>
  <si>
    <t>現地再委託（パイロット事業）の調達経緯について別添のとおり確認する。</t>
    <rPh sb="0" eb="2">
      <t>ゲンチ</t>
    </rPh>
    <rPh sb="2" eb="3">
      <t>サイ</t>
    </rPh>
    <rPh sb="3" eb="5">
      <t>イタク</t>
    </rPh>
    <rPh sb="11" eb="13">
      <t>ジギョウ</t>
    </rPh>
    <rPh sb="15" eb="17">
      <t>チョウタツ</t>
    </rPh>
    <rPh sb="17" eb="19">
      <t>ケイイ</t>
    </rPh>
    <rPh sb="23" eb="25">
      <t>ベッテン</t>
    </rPh>
    <rPh sb="29" eb="31">
      <t>カクニン</t>
    </rPh>
    <phoneticPr fontId="1"/>
  </si>
  <si>
    <t>別添：調達経緯説明書（現地再委託（パイロット事業））</t>
    <rPh sb="0" eb="2">
      <t>ベッテン</t>
    </rPh>
    <rPh sb="3" eb="5">
      <t>チョウタツ</t>
    </rPh>
    <rPh sb="5" eb="7">
      <t>ケイイ</t>
    </rPh>
    <rPh sb="7" eb="10">
      <t>セツメイショ</t>
    </rPh>
    <rPh sb="11" eb="16">
      <t>ゲンチサイイタク</t>
    </rPh>
    <rPh sb="22" eb="24">
      <t>ジギョウ</t>
    </rPh>
    <phoneticPr fontId="1"/>
  </si>
  <si>
    <t>事例7：1つの契約金額が200万円を超える現地傭人に関して、契約相手方との契約概要を報告する。</t>
    <rPh sb="0" eb="2">
      <t>ジレイ</t>
    </rPh>
    <phoneticPr fontId="1"/>
  </si>
  <si>
    <t>１つの契約金額が200万円を超える現地傭人（分野名）との契約について別添のとおり確認する。</t>
    <rPh sb="3" eb="7">
      <t>ケイヤクキンガク</t>
    </rPh>
    <rPh sb="12" eb="13">
      <t>エン</t>
    </rPh>
    <rPh sb="14" eb="15">
      <t>コ</t>
    </rPh>
    <rPh sb="17" eb="19">
      <t>ゲンチ</t>
    </rPh>
    <rPh sb="19" eb="20">
      <t>ヨウ</t>
    </rPh>
    <rPh sb="20" eb="21">
      <t>ニン</t>
    </rPh>
    <rPh sb="22" eb="25">
      <t>ブンヤメイ</t>
    </rPh>
    <rPh sb="28" eb="30">
      <t>ケイヤク</t>
    </rPh>
    <rPh sb="34" eb="36">
      <t>ベッテン</t>
    </rPh>
    <rPh sb="40" eb="42">
      <t>カクニン</t>
    </rPh>
    <phoneticPr fontId="1"/>
  </si>
  <si>
    <t>別添：契約概要（現地傭人（分野名））</t>
    <rPh sb="0" eb="2">
      <t>ベッテン</t>
    </rPh>
    <rPh sb="3" eb="5">
      <t>ケイヤク</t>
    </rPh>
    <rPh sb="5" eb="7">
      <t>ガイヨウ</t>
    </rPh>
    <rPh sb="8" eb="12">
      <t>ゲンチヨウジン</t>
    </rPh>
    <rPh sb="13" eb="16">
      <t>ブンヤメイ</t>
    </rPh>
    <phoneticPr fontId="1"/>
  </si>
  <si>
    <t>事例8：機材調達に関して、機材調達先の選定経緯と契約概要を報告する（契約金額300万円を超えるものが対象）（調達経緯説明書）</t>
    <rPh sb="0" eb="2">
      <t>ジレイ</t>
    </rPh>
    <phoneticPr fontId="1"/>
  </si>
  <si>
    <t>機材調達の調達経緯について別添のとおり確認する。</t>
    <rPh sb="0" eb="4">
      <t>キザイチョウタツ</t>
    </rPh>
    <rPh sb="5" eb="7">
      <t>チョウタツ</t>
    </rPh>
    <rPh sb="7" eb="9">
      <t>ケイイ</t>
    </rPh>
    <rPh sb="13" eb="15">
      <t>ベッテン</t>
    </rPh>
    <rPh sb="19" eb="21">
      <t>カクニン</t>
    </rPh>
    <phoneticPr fontId="1"/>
  </si>
  <si>
    <t>別添：調達経緯説明書（機材調達）</t>
    <rPh sb="0" eb="2">
      <t>ベッテン</t>
    </rPh>
    <rPh sb="3" eb="5">
      <t>チョウタツ</t>
    </rPh>
    <rPh sb="5" eb="7">
      <t>ケイイ</t>
    </rPh>
    <rPh sb="7" eb="10">
      <t>セツメイショ</t>
    </rPh>
    <rPh sb="11" eb="15">
      <t>キザイチョウタツ</t>
    </rPh>
    <phoneticPr fontId="1"/>
  </si>
  <si>
    <t>事例9：精算のため、一般業務費の支出を確認する。</t>
    <rPh sb="0" eb="2">
      <t>ジレイ</t>
    </rPh>
    <rPh sb="4" eb="6">
      <t>セイサン</t>
    </rPh>
    <rPh sb="10" eb="12">
      <t>イッパン</t>
    </rPh>
    <rPh sb="12" eb="14">
      <t>ギョウム</t>
    </rPh>
    <rPh sb="14" eb="15">
      <t>ヒ</t>
    </rPh>
    <rPh sb="16" eb="18">
      <t>シシュツ</t>
    </rPh>
    <rPh sb="19" eb="21">
      <t>カクニン</t>
    </rPh>
    <phoneticPr fontId="1"/>
  </si>
  <si>
    <t>一般業務費支出実績確認表の確認</t>
  </si>
  <si>
    <t>別添：一般業務費支出実績確認表</t>
    <rPh sb="0" eb="2">
      <t>ベッテン</t>
    </rPh>
    <rPh sb="3" eb="8">
      <t>イッパンギョウムヒ</t>
    </rPh>
    <rPh sb="8" eb="10">
      <t>シシュツ</t>
    </rPh>
    <rPh sb="10" eb="12">
      <t>ジッセキ</t>
    </rPh>
    <rPh sb="12" eb="14">
      <t>カクニン</t>
    </rPh>
    <rPh sb="14" eb="15">
      <t>ヒョウ</t>
    </rPh>
    <phoneticPr fontId="1"/>
  </si>
  <si>
    <t>一般業務費支出実績確認表（実費精算契約用）</t>
  </si>
  <si>
    <t>本様式は、契約金額詳細内訳書に記載のない一般業務費の支出が生じた場合に記載いただき、
該当する支出が契約業務に関連したものであることを確認するために使用します。</t>
    <rPh sb="20" eb="25">
      <t>イッパンギョウムヒ</t>
    </rPh>
    <rPh sb="29" eb="30">
      <t>ショウ</t>
    </rPh>
    <rPh sb="32" eb="34">
      <t>バアイ</t>
    </rPh>
    <rPh sb="35" eb="37">
      <t>キサイ</t>
    </rPh>
    <rPh sb="43" eb="45">
      <t>ガイトウ</t>
    </rPh>
    <rPh sb="47" eb="49">
      <t>シシュツ</t>
    </rPh>
    <rPh sb="50" eb="52">
      <t>ケイヤク</t>
    </rPh>
    <phoneticPr fontId="1"/>
  </si>
  <si>
    <t>費目（小項目）</t>
    <phoneticPr fontId="12"/>
  </si>
  <si>
    <t>契約金額詳細内訳書に記載のない支出実績</t>
    <rPh sb="10" eb="12">
      <t>キサイ</t>
    </rPh>
    <rPh sb="15" eb="17">
      <t>シシュツ</t>
    </rPh>
    <rPh sb="17" eb="19">
      <t>ジッセキ</t>
    </rPh>
    <phoneticPr fontId="1"/>
  </si>
  <si>
    <t>細目</t>
    <rPh sb="0" eb="2">
      <t>サイモク</t>
    </rPh>
    <phoneticPr fontId="1"/>
  </si>
  <si>
    <t>内訳金額（円貨）</t>
    <rPh sb="0" eb="2">
      <t>ウチワケ</t>
    </rPh>
    <rPh sb="2" eb="4">
      <t>キンガク</t>
    </rPh>
    <rPh sb="5" eb="7">
      <t>エンカ</t>
    </rPh>
    <phoneticPr fontId="1"/>
  </si>
  <si>
    <t>発生理由、算出経緯（注2）、支出内訳</t>
    <rPh sb="0" eb="2">
      <t>ハッセイ</t>
    </rPh>
    <rPh sb="2" eb="4">
      <t>リユウ</t>
    </rPh>
    <rPh sb="5" eb="9">
      <t>サンシュツケイイ</t>
    </rPh>
    <rPh sb="10" eb="11">
      <t>チュウ</t>
    </rPh>
    <rPh sb="14" eb="16">
      <t>シシュツ</t>
    </rPh>
    <rPh sb="16" eb="18">
      <t>ウチワケ</t>
    </rPh>
    <phoneticPr fontId="1"/>
  </si>
  <si>
    <t>実績（注1）</t>
    <rPh sb="0" eb="2">
      <t>ジッセキ</t>
    </rPh>
    <rPh sb="3" eb="4">
      <t>チュウ</t>
    </rPh>
    <phoneticPr fontId="1"/>
  </si>
  <si>
    <t>特殊傭人費</t>
    <rPh sb="0" eb="2">
      <t>トクシュ</t>
    </rPh>
    <rPh sb="2" eb="3">
      <t>ヨウ</t>
    </rPh>
    <rPh sb="3" eb="4">
      <t>ジン</t>
    </rPh>
    <rPh sb="4" eb="5">
      <t>ヒ</t>
    </rPh>
    <phoneticPr fontId="12"/>
  </si>
  <si>
    <t>通訳（英語⇔エチオピア公用語）</t>
    <rPh sb="0" eb="2">
      <t>ツウヤク</t>
    </rPh>
    <rPh sb="3" eb="5">
      <t>エイゴ</t>
    </rPh>
    <rPh sb="11" eb="14">
      <t>コウヨウゴ</t>
    </rPh>
    <phoneticPr fontId="1"/>
  </si>
  <si>
    <t>対象地域にエチオピア公用語を主言語とする地域が含まれていたことが判明し、現地調査において通訳（約●USD／月）が●●の期間分必要となったため。</t>
    <rPh sb="0" eb="4">
      <t>タイショウチイキ</t>
    </rPh>
    <rPh sb="10" eb="13">
      <t>コウヨウゴ</t>
    </rPh>
    <rPh sb="14" eb="15">
      <t>シュ</t>
    </rPh>
    <rPh sb="15" eb="17">
      <t>ゲンゴ</t>
    </rPh>
    <rPh sb="20" eb="22">
      <t>チイキ</t>
    </rPh>
    <rPh sb="23" eb="24">
      <t>フク</t>
    </rPh>
    <rPh sb="32" eb="34">
      <t>ハンメイ</t>
    </rPh>
    <rPh sb="36" eb="38">
      <t>ゲンチ</t>
    </rPh>
    <rPh sb="38" eb="40">
      <t>チョウサ</t>
    </rPh>
    <rPh sb="44" eb="46">
      <t>ツウヤク</t>
    </rPh>
    <rPh sb="47" eb="48">
      <t>ヤク</t>
    </rPh>
    <rPh sb="53" eb="54">
      <t>ツキ</t>
    </rPh>
    <rPh sb="59" eb="61">
      <t>キカン</t>
    </rPh>
    <rPh sb="61" eb="62">
      <t>ブン</t>
    </rPh>
    <rPh sb="62" eb="64">
      <t>ヒツヨウ</t>
    </rPh>
    <phoneticPr fontId="1"/>
  </si>
  <si>
    <t>車両関連費</t>
    <phoneticPr fontId="12"/>
  </si>
  <si>
    <t>車両維持費一式</t>
    <rPh sb="0" eb="5">
      <t>シャリョウイジヒ</t>
    </rPh>
    <rPh sb="5" eb="7">
      <t>イッシキ</t>
    </rPh>
    <phoneticPr fontId="1"/>
  </si>
  <si>
    <t>天候事情と山岳地帯での道路状況が悪く、故障が発生したため。ブレーキ交換、タイヤ交換、修理代</t>
    <rPh sb="0" eb="4">
      <t>テンコウジジョウ</t>
    </rPh>
    <rPh sb="5" eb="9">
      <t>サンガクチタイ</t>
    </rPh>
    <rPh sb="11" eb="15">
      <t>ドウロジョウキョウ</t>
    </rPh>
    <rPh sb="16" eb="17">
      <t>ワル</t>
    </rPh>
    <rPh sb="19" eb="21">
      <t>コショウ</t>
    </rPh>
    <rPh sb="22" eb="24">
      <t>ハッセイ</t>
    </rPh>
    <rPh sb="33" eb="35">
      <t>コウカン</t>
    </rPh>
    <rPh sb="39" eb="41">
      <t>コウカン</t>
    </rPh>
    <rPh sb="42" eb="45">
      <t>シュウリダイ</t>
    </rPh>
    <phoneticPr fontId="1"/>
  </si>
  <si>
    <t>セミナー等実施関連費</t>
    <rPh sb="4" eb="5">
      <t>ナド</t>
    </rPh>
    <rPh sb="5" eb="7">
      <t>ジッシ</t>
    </rPh>
    <rPh sb="7" eb="9">
      <t>カンレン</t>
    </rPh>
    <rPh sb="9" eb="10">
      <t>ヒ</t>
    </rPh>
    <phoneticPr fontId="12"/>
  </si>
  <si>
    <t>会場費</t>
    <rPh sb="0" eb="3">
      <t>カイジョウヒ</t>
    </rPh>
    <phoneticPr fontId="1"/>
  </si>
  <si>
    <t>当初想定していたCP期間の会議室が使用できなかったため、第〇回ワークショップは会場借上げ（約●●ETB／時間）が●●時間程度必要となったため。</t>
    <rPh sb="52" eb="54">
      <t>ジカン</t>
    </rPh>
    <rPh sb="58" eb="60">
      <t>ジカン</t>
    </rPh>
    <rPh sb="60" eb="62">
      <t>テイド</t>
    </rPh>
    <phoneticPr fontId="1"/>
  </si>
  <si>
    <t>実習用資材一式</t>
    <rPh sb="0" eb="3">
      <t>ジッシュウヨウ</t>
    </rPh>
    <rPh sb="3" eb="7">
      <t>シザイイッシキ</t>
    </rPh>
    <phoneticPr fontId="1"/>
  </si>
  <si>
    <t>パイロット活動にかかる実習を実施し、実習用資材一式（一式あたり約●●円）が●●名分必要になったため。ロープ、土壌検査代、長靴、スコップ。</t>
    <rPh sb="5" eb="7">
      <t>カツドウ</t>
    </rPh>
    <rPh sb="11" eb="13">
      <t>ジッシュウ</t>
    </rPh>
    <rPh sb="14" eb="16">
      <t>ジッシ</t>
    </rPh>
    <rPh sb="18" eb="23">
      <t>ジッシュウヨウシザイ</t>
    </rPh>
    <rPh sb="23" eb="25">
      <t>イッシキ</t>
    </rPh>
    <rPh sb="26" eb="28">
      <t>イッシキ</t>
    </rPh>
    <rPh sb="31" eb="32">
      <t>ヤク</t>
    </rPh>
    <rPh sb="34" eb="35">
      <t>エン</t>
    </rPh>
    <rPh sb="39" eb="40">
      <t>メイ</t>
    </rPh>
    <rPh sb="40" eb="41">
      <t>ブン</t>
    </rPh>
    <rPh sb="41" eb="43">
      <t>ヒツヨウ</t>
    </rPh>
    <rPh sb="54" eb="59">
      <t>ドジョウケンサダイ</t>
    </rPh>
    <rPh sb="60" eb="62">
      <t>ナガグツ</t>
    </rPh>
    <phoneticPr fontId="1"/>
  </si>
  <si>
    <t>コピー代</t>
    <rPh sb="3" eb="4">
      <t>ダイ</t>
    </rPh>
    <phoneticPr fontId="1"/>
  </si>
  <si>
    <t>配付資料の印刷が約●●名分必要となったため。</t>
    <rPh sb="0" eb="4">
      <t>ハイフシリョウ</t>
    </rPh>
    <rPh sb="5" eb="7">
      <t>インサツ</t>
    </rPh>
    <rPh sb="8" eb="9">
      <t>ヤク</t>
    </rPh>
    <rPh sb="11" eb="12">
      <t>メイ</t>
    </rPh>
    <rPh sb="12" eb="13">
      <t>ブン</t>
    </rPh>
    <rPh sb="13" eb="15">
      <t>ヒツヨウ</t>
    </rPh>
    <phoneticPr fontId="1"/>
  </si>
  <si>
    <t>事務所関連費</t>
    <rPh sb="0" eb="2">
      <t>ジム</t>
    </rPh>
    <rPh sb="2" eb="3">
      <t>ショ</t>
    </rPh>
    <rPh sb="3" eb="5">
      <t>カンレン</t>
    </rPh>
    <rPh sb="5" eb="6">
      <t>ヒ</t>
    </rPh>
    <phoneticPr fontId="12"/>
  </si>
  <si>
    <t>複合機保守管理費</t>
    <rPh sb="0" eb="3">
      <t>フクゴウキ</t>
    </rPh>
    <rPh sb="3" eb="8">
      <t>ホシュカンリヒ</t>
    </rPh>
    <phoneticPr fontId="1"/>
  </si>
  <si>
    <t>不具合が生じ、パーツ交換をおこなったため。</t>
    <rPh sb="0" eb="3">
      <t>フグアイ</t>
    </rPh>
    <rPh sb="4" eb="5">
      <t>ショウ</t>
    </rPh>
    <rPh sb="10" eb="12">
      <t>コウカン</t>
    </rPh>
    <phoneticPr fontId="1"/>
  </si>
  <si>
    <t>旅費・交通費</t>
    <phoneticPr fontId="12"/>
  </si>
  <si>
    <t>ローカルコンサルタントの出張費</t>
    <rPh sb="12" eb="14">
      <t>シュッチョウ</t>
    </rPh>
    <rPh sb="14" eb="15">
      <t>ヒ</t>
    </rPh>
    <phoneticPr fontId="1"/>
  </si>
  <si>
    <t>パイロット活動にかかる実習に参加が必要となったため。単価約●●円×●●名分</t>
    <rPh sb="5" eb="7">
      <t>カツドウ</t>
    </rPh>
    <rPh sb="11" eb="13">
      <t>ジッシュウ</t>
    </rPh>
    <rPh sb="14" eb="16">
      <t>サンカ</t>
    </rPh>
    <rPh sb="17" eb="19">
      <t>ヒツヨウ</t>
    </rPh>
    <rPh sb="28" eb="29">
      <t>ヤク</t>
    </rPh>
    <rPh sb="35" eb="36">
      <t>メイ</t>
    </rPh>
    <rPh sb="36" eb="37">
      <t>ブン</t>
    </rPh>
    <phoneticPr fontId="1"/>
  </si>
  <si>
    <t>施設・設備等関連費</t>
    <rPh sb="0" eb="2">
      <t>シセツ</t>
    </rPh>
    <rPh sb="3" eb="9">
      <t>セツビナドカンレンヒ</t>
    </rPh>
    <phoneticPr fontId="12"/>
  </si>
  <si>
    <t>排水施設改修費</t>
    <rPh sb="0" eb="4">
      <t>ハイスイシセツ</t>
    </rPh>
    <rPh sb="4" eb="7">
      <t>カイシュウヒ</t>
    </rPh>
    <phoneticPr fontId="1"/>
  </si>
  <si>
    <t>不具合が生じたため。単価約●●円×数量●</t>
    <rPh sb="0" eb="3">
      <t>フグアイ</t>
    </rPh>
    <rPh sb="4" eb="5">
      <t>ショウ</t>
    </rPh>
    <rPh sb="12" eb="13">
      <t>ヤク</t>
    </rPh>
    <phoneticPr fontId="1"/>
  </si>
  <si>
    <t>資料等翻訳費</t>
    <rPh sb="0" eb="2">
      <t>シリョウ</t>
    </rPh>
    <rPh sb="2" eb="3">
      <t>ナド</t>
    </rPh>
    <rPh sb="3" eb="5">
      <t>ホンヤク</t>
    </rPh>
    <rPh sb="5" eb="6">
      <t>ヒ</t>
    </rPh>
    <phoneticPr fontId="12"/>
  </si>
  <si>
    <t>翻訳費（英文→現地語）</t>
    <rPh sb="0" eb="3">
      <t>ホンヤクヒ</t>
    </rPh>
    <rPh sb="4" eb="6">
      <t>エイブン</t>
    </rPh>
    <rPh sb="7" eb="10">
      <t>ゲンチゴ</t>
    </rPh>
    <phoneticPr fontId="1"/>
  </si>
  <si>
    <t>現地語への翻訳が必要となったため。単価約●●円×数量●</t>
    <rPh sb="0" eb="2">
      <t>ゲンチ</t>
    </rPh>
    <rPh sb="2" eb="3">
      <t>ゴ</t>
    </rPh>
    <rPh sb="5" eb="7">
      <t>ホンヤク</t>
    </rPh>
    <rPh sb="8" eb="10">
      <t>ヒツヨウ</t>
    </rPh>
    <phoneticPr fontId="1"/>
  </si>
  <si>
    <t>雑費</t>
    <phoneticPr fontId="12"/>
  </si>
  <si>
    <t>送金手数料</t>
    <rPh sb="0" eb="2">
      <t>ソウキン</t>
    </rPh>
    <rPh sb="2" eb="5">
      <t>テスウリョウ</t>
    </rPh>
    <phoneticPr fontId="1"/>
  </si>
  <si>
    <t>海外送金手数料を雑費として計上。</t>
    <rPh sb="0" eb="2">
      <t>カイガイ</t>
    </rPh>
    <rPh sb="2" eb="4">
      <t>ソウキン</t>
    </rPh>
    <rPh sb="4" eb="7">
      <t>テスウリョウ</t>
    </rPh>
    <rPh sb="8" eb="10">
      <t>ザッピ</t>
    </rPh>
    <rPh sb="13" eb="15">
      <t>ケイジョウ</t>
    </rPh>
    <phoneticPr fontId="1"/>
  </si>
  <si>
    <t>パイロット活動に係る消耗品</t>
    <rPh sb="5" eb="7">
      <t>カツドウ</t>
    </rPh>
    <rPh sb="8" eb="9">
      <t>カカ</t>
    </rPh>
    <rPh sb="10" eb="13">
      <t>ショウモウヒン</t>
    </rPh>
    <phoneticPr fontId="1"/>
  </si>
  <si>
    <t>パイロット活動を進める上で必要となることが判明したため。防鳥網・電子はかり</t>
    <rPh sb="5" eb="7">
      <t>カツドウ</t>
    </rPh>
    <rPh sb="8" eb="9">
      <t>スス</t>
    </rPh>
    <rPh sb="11" eb="12">
      <t>ウエ</t>
    </rPh>
    <rPh sb="13" eb="15">
      <t>ヒツヨウ</t>
    </rPh>
    <rPh sb="21" eb="23">
      <t>ハンメイ</t>
    </rPh>
    <rPh sb="28" eb="29">
      <t>フセ</t>
    </rPh>
    <rPh sb="29" eb="30">
      <t>トリ</t>
    </rPh>
    <rPh sb="30" eb="31">
      <t>アミ</t>
    </rPh>
    <rPh sb="32" eb="34">
      <t>デンシ</t>
    </rPh>
    <phoneticPr fontId="1"/>
  </si>
  <si>
    <t>注1：精算にて金額を確認するため、規模感が分かる程度の金額を記載いただくことで差し支えございません。</t>
    <rPh sb="0" eb="1">
      <t>チュウ</t>
    </rPh>
    <rPh sb="3" eb="5">
      <t>セイサン</t>
    </rPh>
    <rPh sb="7" eb="9">
      <t>キンガク</t>
    </rPh>
    <rPh sb="10" eb="12">
      <t>カクニン</t>
    </rPh>
    <rPh sb="17" eb="20">
      <t>キボカン</t>
    </rPh>
    <rPh sb="21" eb="22">
      <t>ワ</t>
    </rPh>
    <rPh sb="24" eb="26">
      <t>テイド</t>
    </rPh>
    <rPh sb="27" eb="29">
      <t>キンガク</t>
    </rPh>
    <rPh sb="30" eb="32">
      <t>キサイ</t>
    </rPh>
    <rPh sb="39" eb="40">
      <t>サ</t>
    </rPh>
    <phoneticPr fontId="1"/>
  </si>
  <si>
    <t>　　（1円単位ではなく、千円単位での記載でも結構です）</t>
    <phoneticPr fontId="1"/>
  </si>
  <si>
    <t>注2：金額の妥当性が確認できるよう単価や数量等が分かる記載をお願いします。単価は外貨の記載でも差し支えございません。</t>
    <rPh sb="0" eb="1">
      <t>チュウ</t>
    </rPh>
    <rPh sb="3" eb="5">
      <t>キンガク</t>
    </rPh>
    <rPh sb="6" eb="9">
      <t>ダトウセイ</t>
    </rPh>
    <rPh sb="10" eb="12">
      <t>カクニン</t>
    </rPh>
    <rPh sb="17" eb="19">
      <t>タンカ</t>
    </rPh>
    <rPh sb="20" eb="22">
      <t>スウリョウ</t>
    </rPh>
    <rPh sb="22" eb="23">
      <t>ナド</t>
    </rPh>
    <rPh sb="24" eb="25">
      <t>ワ</t>
    </rPh>
    <rPh sb="27" eb="29">
      <t>キサイ</t>
    </rPh>
    <rPh sb="31" eb="32">
      <t>ネガ</t>
    </rPh>
    <rPh sb="37" eb="39">
      <t>タンカ</t>
    </rPh>
    <rPh sb="40" eb="42">
      <t>ガイカ</t>
    </rPh>
    <rPh sb="43" eb="45">
      <t>キサイ</t>
    </rPh>
    <rPh sb="47" eb="48">
      <t>サ</t>
    </rPh>
    <phoneticPr fontId="1"/>
  </si>
  <si>
    <t>　　（厳密な数値ではなく、規模感が分かる程度の記載で差し支えございません）</t>
    <rPh sb="3" eb="5">
      <t>ゲンミツ</t>
    </rPh>
    <rPh sb="6" eb="8">
      <t>スウチ</t>
    </rPh>
    <phoneticPr fontId="1"/>
  </si>
  <si>
    <t>事例10：継続契約の手続きをする。</t>
    <rPh sb="0" eb="2">
      <t>ジレイ</t>
    </rPh>
    <phoneticPr fontId="1"/>
  </si>
  <si>
    <t>打合簿（継続契約）</t>
    <rPh sb="0" eb="3">
      <t>ウチアワセボ</t>
    </rPh>
    <rPh sb="4" eb="6">
      <t>ケイゾク</t>
    </rPh>
    <rPh sb="6" eb="8">
      <t>ケイヤク</t>
    </rPh>
    <phoneticPr fontId="9"/>
  </si>
  <si>
    <t>監督職員と業務主任者は次の内容につき合意し、契約担当課長は速やかに継続契約締結手続きを行う。</t>
    <rPh sb="0" eb="4">
      <t>カントクショクイン</t>
    </rPh>
    <rPh sb="5" eb="7">
      <t>ギョウム</t>
    </rPh>
    <rPh sb="7" eb="10">
      <t>シュニンシャ</t>
    </rPh>
    <rPh sb="11" eb="12">
      <t>ツギ</t>
    </rPh>
    <rPh sb="13" eb="15">
      <t>ナイヨウ</t>
    </rPh>
    <rPh sb="18" eb="20">
      <t>ゴウイ</t>
    </rPh>
    <rPh sb="22" eb="24">
      <t>ケイヤク</t>
    </rPh>
    <rPh sb="24" eb="26">
      <t>タントウ</t>
    </rPh>
    <rPh sb="26" eb="28">
      <t>カチョウ</t>
    </rPh>
    <rPh sb="29" eb="30">
      <t>スミ</t>
    </rPh>
    <rPh sb="33" eb="35">
      <t>ケイゾク</t>
    </rPh>
    <rPh sb="35" eb="37">
      <t>ケイヤク</t>
    </rPh>
    <rPh sb="37" eb="39">
      <t>テイケツ</t>
    </rPh>
    <rPh sb="39" eb="41">
      <t>テツヅ</t>
    </rPh>
    <rPh sb="43" eb="44">
      <t>オコナ</t>
    </rPh>
    <phoneticPr fontId="9"/>
  </si>
  <si>
    <t>■</t>
  </si>
  <si>
    <t>業務内容又は契約金額に変更がある場合</t>
    <rPh sb="4" eb="5">
      <t>マタ</t>
    </rPh>
    <rPh sb="6" eb="8">
      <t>ケイヤク</t>
    </rPh>
    <rPh sb="8" eb="10">
      <t>キンガク</t>
    </rPh>
    <phoneticPr fontId="1"/>
  </si>
  <si>
    <t>業務内容又は契約金額を次のとおり変更する。</t>
    <rPh sb="0" eb="4">
      <t>ギョウムナイヨウ</t>
    </rPh>
    <rPh sb="4" eb="5">
      <t>マタ</t>
    </rPh>
    <rPh sb="6" eb="8">
      <t>ケイヤク</t>
    </rPh>
    <rPh sb="8" eb="10">
      <t>キンガク</t>
    </rPh>
    <rPh sb="11" eb="12">
      <t>ツギ</t>
    </rPh>
    <rPh sb="16" eb="18">
      <t>ヘンコウ</t>
    </rPh>
    <phoneticPr fontId="9"/>
  </si>
  <si>
    <t>番号</t>
    <rPh sb="0" eb="2">
      <t>バンゴウ</t>
    </rPh>
    <phoneticPr fontId="9"/>
  </si>
  <si>
    <t>項目</t>
    <rPh sb="0" eb="2">
      <t>コウモク</t>
    </rPh>
    <phoneticPr fontId="1"/>
  </si>
  <si>
    <t>変更内容・理由</t>
  </si>
  <si>
    <t>契約締結時見積額からの増減（円）</t>
    <rPh sb="0" eb="2">
      <t>ケイヤク</t>
    </rPh>
    <rPh sb="2" eb="4">
      <t>テイケツ</t>
    </rPh>
    <rPh sb="4" eb="5">
      <t>ジ</t>
    </rPh>
    <rPh sb="5" eb="7">
      <t>ミツモリ</t>
    </rPh>
    <rPh sb="7" eb="8">
      <t>ガク</t>
    </rPh>
    <rPh sb="11" eb="13">
      <t>ゾウゲン</t>
    </rPh>
    <rPh sb="14" eb="15">
      <t>エン</t>
    </rPh>
    <phoneticPr fontId="9"/>
  </si>
  <si>
    <t>備考</t>
  </si>
  <si>
    <t>継続契約★</t>
    <rPh sb="0" eb="2">
      <t>ケイゾク</t>
    </rPh>
    <rPh sb="2" eb="4">
      <t>ケイヤク</t>
    </rPh>
    <phoneticPr fontId="1"/>
  </si>
  <si>
    <t>第〇期の契約について以下のとおりとする。
・契約件名：●国●プロジェクト（第〇期）
・履行期間（予定）：2024/●/●～2025/●/●
・最終成果品提出日：契約履行期間の末日
・契約金額：●●円</t>
    <rPh sb="28" eb="29">
      <t>コク</t>
    </rPh>
    <phoneticPr fontId="1"/>
  </si>
  <si>
    <t>本邦研修／本邦招へいの実施</t>
    <rPh sb="5" eb="7">
      <t>ホンポウ</t>
    </rPh>
    <rPh sb="7" eb="8">
      <t>ショウ</t>
    </rPh>
    <phoneticPr fontId="1"/>
  </si>
  <si>
    <t>第〇期の契約において以下のとおり本邦研修／本邦招へいを実施する。実施において別途業務実施契約（技術研修等支援業務）を締結する。
・契約件名：●国●プロジェクト（第〇期）（技術研修）
・履行期間（予定）：本体契約と同様
・研修実施時期（予定）：〇年〇月～〇月
・契約金額：●●円（定額計上額）</t>
    <rPh sb="10" eb="12">
      <t>イカ</t>
    </rPh>
    <rPh sb="16" eb="18">
      <t>ホンポウ</t>
    </rPh>
    <rPh sb="18" eb="20">
      <t>ケンシュウ</t>
    </rPh>
    <rPh sb="21" eb="23">
      <t>ホンポウ</t>
    </rPh>
    <rPh sb="23" eb="24">
      <t>ショウ</t>
    </rPh>
    <rPh sb="27" eb="29">
      <t>ジッシ</t>
    </rPh>
    <rPh sb="32" eb="34">
      <t>ジッシ</t>
    </rPh>
    <rPh sb="38" eb="40">
      <t>ベット</t>
    </rPh>
    <rPh sb="40" eb="46">
      <t>ギョウムジッシケイヤク</t>
    </rPh>
    <rPh sb="47" eb="52">
      <t>ギジュツケンシュウトウ</t>
    </rPh>
    <rPh sb="52" eb="56">
      <t>シエンギョウム</t>
    </rPh>
    <rPh sb="58" eb="60">
      <t>テイケツ</t>
    </rPh>
    <rPh sb="65" eb="68">
      <t>ケイヤクケン</t>
    </rPh>
    <rPh sb="71" eb="72">
      <t>コク</t>
    </rPh>
    <rPh sb="85" eb="89">
      <t>ギジュツケンシュウ</t>
    </rPh>
    <rPh sb="101" eb="105">
      <t>ホンタイケイヤク</t>
    </rPh>
    <rPh sb="106" eb="108">
      <t>ドウヨウ</t>
    </rPh>
    <rPh sb="110" eb="116">
      <t>ケンシュウジッシジキ</t>
    </rPh>
    <rPh sb="117" eb="119">
      <t>ヨテイ</t>
    </rPh>
    <rPh sb="122" eb="123">
      <t>ネン</t>
    </rPh>
    <rPh sb="123" eb="125">
      <t>マルガツ</t>
    </rPh>
    <rPh sb="130" eb="134">
      <t>ケイヤクキンガク</t>
    </rPh>
    <rPh sb="137" eb="138">
      <t>エン</t>
    </rPh>
    <rPh sb="139" eb="144">
      <t>テイガクケイジョウガク</t>
    </rPh>
    <phoneticPr fontId="1"/>
  </si>
  <si>
    <t>追加業務（調査地域）</t>
  </si>
  <si>
    <t>メトロ地域に加え、新興住宅地域となっているA地域を追加の調査対象とするため、新たに当該地域の交通実態調査を行うことによる増額（現地再委託費、報酬、一般業務費）</t>
    <rPh sb="3" eb="5">
      <t>チイキ</t>
    </rPh>
    <rPh sb="6" eb="7">
      <t>クワ</t>
    </rPh>
    <rPh sb="9" eb="13">
      <t>シンコウジュウタク</t>
    </rPh>
    <rPh sb="13" eb="15">
      <t>チイキ</t>
    </rPh>
    <rPh sb="22" eb="24">
      <t>チイキ</t>
    </rPh>
    <rPh sb="25" eb="27">
      <t>ツイカ</t>
    </rPh>
    <rPh sb="28" eb="30">
      <t>チョウサ</t>
    </rPh>
    <rPh sb="30" eb="32">
      <t>タイショウ</t>
    </rPh>
    <rPh sb="38" eb="39">
      <t>アラ</t>
    </rPh>
    <rPh sb="41" eb="43">
      <t>トウガイ</t>
    </rPh>
    <rPh sb="43" eb="45">
      <t>チイキ</t>
    </rPh>
    <rPh sb="46" eb="50">
      <t>コウツウジッタイ</t>
    </rPh>
    <rPh sb="50" eb="52">
      <t>チョウサ</t>
    </rPh>
    <rPh sb="53" eb="54">
      <t>オコナ</t>
    </rPh>
    <rPh sb="60" eb="62">
      <t>ゾウガク</t>
    </rPh>
    <rPh sb="63" eb="65">
      <t>ゲンチ</t>
    </rPh>
    <rPh sb="65" eb="68">
      <t>サイイタク</t>
    </rPh>
    <rPh sb="68" eb="69">
      <t>ヒ</t>
    </rPh>
    <rPh sb="70" eb="72">
      <t>ホウシュウ</t>
    </rPh>
    <rPh sb="73" eb="75">
      <t>イッパン</t>
    </rPh>
    <rPh sb="75" eb="78">
      <t>ギョウムヒ</t>
    </rPh>
    <phoneticPr fontId="1"/>
  </si>
  <si>
    <t>契約金額内訳書（案）参照</t>
    <rPh sb="10" eb="12">
      <t>サンショウ</t>
    </rPh>
    <phoneticPr fontId="1"/>
  </si>
  <si>
    <t>追加業務（セミナー）</t>
  </si>
  <si>
    <t>CP側からの強い希望により●●セミナー実施回数を増やすことによる増額（報酬、一般業務費）</t>
    <rPh sb="35" eb="37">
      <t>ホウシュウ</t>
    </rPh>
    <rPh sb="38" eb="40">
      <t>イッパン</t>
    </rPh>
    <rPh sb="40" eb="43">
      <t>ギョウムヒ</t>
    </rPh>
    <phoneticPr fontId="1"/>
  </si>
  <si>
    <t>第三国研修の実施時期</t>
  </si>
  <si>
    <t>第２期契約期間に実施予定であった第三国研修の実施時期を第３期契約期間に後ろ倒すことによる減額（報酬、一般業務費）</t>
    <rPh sb="0" eb="1">
      <t>ダイ</t>
    </rPh>
    <rPh sb="2" eb="3">
      <t>キ</t>
    </rPh>
    <rPh sb="3" eb="5">
      <t>ケイヤク</t>
    </rPh>
    <rPh sb="5" eb="7">
      <t>キカン</t>
    </rPh>
    <rPh sb="8" eb="10">
      <t>ジッシ</t>
    </rPh>
    <rPh sb="10" eb="12">
      <t>ヨテイ</t>
    </rPh>
    <rPh sb="16" eb="19">
      <t>ダイサンクニ</t>
    </rPh>
    <rPh sb="19" eb="21">
      <t>ケンシュウ</t>
    </rPh>
    <rPh sb="22" eb="24">
      <t>ジッシ</t>
    </rPh>
    <rPh sb="24" eb="26">
      <t>ジキ</t>
    </rPh>
    <rPh sb="27" eb="28">
      <t>ダイ</t>
    </rPh>
    <rPh sb="29" eb="30">
      <t>キ</t>
    </rPh>
    <rPh sb="30" eb="32">
      <t>ケイヤク</t>
    </rPh>
    <rPh sb="32" eb="34">
      <t>キカン</t>
    </rPh>
    <rPh sb="35" eb="36">
      <t>ウシ</t>
    </rPh>
    <rPh sb="37" eb="38">
      <t>タオ</t>
    </rPh>
    <rPh sb="44" eb="46">
      <t>ゲンガク</t>
    </rPh>
    <rPh sb="47" eb="49">
      <t>ホウシュウ</t>
    </rPh>
    <rPh sb="50" eb="52">
      <t>イッパン</t>
    </rPh>
    <rPh sb="52" eb="55">
      <t>ギョウムヒ</t>
    </rPh>
    <phoneticPr fontId="1"/>
  </si>
  <si>
    <t>第１期の業務の後ろ倒し</t>
  </si>
  <si>
    <t>第１期の業務（○○調査）をサイト選定の遅れにより、第２期で実施することとし、第１期の当該業務の相当金額を計上する。</t>
    <rPh sb="0" eb="1">
      <t>ダイ</t>
    </rPh>
    <rPh sb="2" eb="3">
      <t>キ</t>
    </rPh>
    <rPh sb="4" eb="6">
      <t>ギョウム</t>
    </rPh>
    <rPh sb="9" eb="11">
      <t>チョウサ</t>
    </rPh>
    <rPh sb="16" eb="18">
      <t>センテイ</t>
    </rPh>
    <rPh sb="19" eb="20">
      <t>オク</t>
    </rPh>
    <rPh sb="25" eb="26">
      <t>ダイ</t>
    </rPh>
    <rPh sb="27" eb="28">
      <t>キ</t>
    </rPh>
    <rPh sb="29" eb="31">
      <t>ジッシ</t>
    </rPh>
    <rPh sb="38" eb="39">
      <t>ダイ</t>
    </rPh>
    <rPh sb="40" eb="41">
      <t>キ</t>
    </rPh>
    <rPh sb="42" eb="44">
      <t>トウガイ</t>
    </rPh>
    <rPh sb="44" eb="46">
      <t>ギョウム</t>
    </rPh>
    <rPh sb="47" eb="51">
      <t>ソウトウキンガク</t>
    </rPh>
    <rPh sb="52" eb="54">
      <t>ケイジョウ</t>
    </rPh>
    <phoneticPr fontId="1"/>
  </si>
  <si>
    <t>工夫による減額</t>
  </si>
  <si>
    <t>受注者の工夫（渡航回数の調整）による減額</t>
    <rPh sb="0" eb="3">
      <t>ジュチュウシャ</t>
    </rPh>
    <rPh sb="4" eb="6">
      <t>クフウ</t>
    </rPh>
    <rPh sb="7" eb="11">
      <t>トコウカイスウ</t>
    </rPh>
    <rPh sb="12" eb="14">
      <t>チョウセイ</t>
    </rPh>
    <rPh sb="18" eb="20">
      <t>ゲンガク</t>
    </rPh>
    <phoneticPr fontId="1"/>
  </si>
  <si>
    <t>合計</t>
    <rPh sb="0" eb="2">
      <t>ゴウケイ</t>
    </rPh>
    <phoneticPr fontId="9"/>
  </si>
  <si>
    <t>□</t>
    <phoneticPr fontId="9"/>
  </si>
  <si>
    <t>先行契約の一般業務費の支出の計上がある場合</t>
  </si>
  <si>
    <t>先行契約の次の支出については、継続契約の支出として計上・精算する。</t>
    <rPh sb="0" eb="4">
      <t>センコウケイヤク</t>
    </rPh>
    <rPh sb="5" eb="6">
      <t>ツギ</t>
    </rPh>
    <rPh sb="7" eb="9">
      <t>シシュツ</t>
    </rPh>
    <rPh sb="15" eb="19">
      <t>ケイゾクケイヤク</t>
    </rPh>
    <rPh sb="20" eb="22">
      <t>シシュツ</t>
    </rPh>
    <rPh sb="25" eb="27">
      <t>ケイジョウ</t>
    </rPh>
    <rPh sb="28" eb="30">
      <t>セイサン</t>
    </rPh>
    <phoneticPr fontId="9"/>
  </si>
  <si>
    <t>水道光熱費</t>
    <rPh sb="0" eb="2">
      <t>スイドウ</t>
    </rPh>
    <rPh sb="2" eb="5">
      <t>コウネツヒ</t>
    </rPh>
    <phoneticPr fontId="9"/>
  </si>
  <si>
    <t>インターネット費用</t>
    <rPh sb="7" eb="9">
      <t>ヒヨウ</t>
    </rPh>
    <phoneticPr fontId="9"/>
  </si>
  <si>
    <t>現地スタッフの給与</t>
    <rPh sb="0" eb="2">
      <t>ゲンチ</t>
    </rPh>
    <rPh sb="7" eb="9">
      <t>キュウヨ</t>
    </rPh>
    <phoneticPr fontId="9"/>
  </si>
  <si>
    <t>事務所借上経費</t>
    <rPh sb="0" eb="3">
      <t>ジムショ</t>
    </rPh>
    <rPh sb="3" eb="5">
      <t>シャクジョウ</t>
    </rPh>
    <rPh sb="5" eb="7">
      <t>ケイヒ</t>
    </rPh>
    <phoneticPr fontId="9"/>
  </si>
  <si>
    <t>その他（　　　　　　　　　　　）</t>
    <rPh sb="2" eb="3">
      <t>タ</t>
    </rPh>
    <phoneticPr fontId="9"/>
  </si>
  <si>
    <t>添付書類</t>
    <rPh sb="0" eb="2">
      <t>テンプ</t>
    </rPh>
    <rPh sb="2" eb="4">
      <t>ショルイ</t>
    </rPh>
    <phoneticPr fontId="9"/>
  </si>
  <si>
    <t>■</t>
    <phoneticPr fontId="9"/>
  </si>
  <si>
    <t>特記仕様書（案）</t>
    <rPh sb="0" eb="5">
      <t>トッキシヨウショ</t>
    </rPh>
    <rPh sb="6" eb="7">
      <t>アン</t>
    </rPh>
    <phoneticPr fontId="9"/>
  </si>
  <si>
    <t>契約金額内訳書（案）</t>
    <rPh sb="0" eb="2">
      <t>ケイヤク</t>
    </rPh>
    <rPh sb="2" eb="4">
      <t>キンガク</t>
    </rPh>
    <rPh sb="4" eb="7">
      <t>ウチワケショ</t>
    </rPh>
    <rPh sb="8" eb="9">
      <t>アン</t>
    </rPh>
    <phoneticPr fontId="9"/>
  </si>
  <si>
    <t>支払計画書（案）</t>
    <rPh sb="0" eb="4">
      <t>シハライケイカク</t>
    </rPh>
    <rPh sb="4" eb="5">
      <t>ショ</t>
    </rPh>
    <rPh sb="6" eb="7">
      <t>アン</t>
    </rPh>
    <phoneticPr fontId="9"/>
  </si>
  <si>
    <t>事例11：履行期間を変更する。</t>
    <rPh sb="0" eb="2">
      <t>ジレイ</t>
    </rPh>
    <rPh sb="5" eb="9">
      <t>リコウキカン</t>
    </rPh>
    <rPh sb="10" eb="12">
      <t>ヘンコウ</t>
    </rPh>
    <phoneticPr fontId="1"/>
  </si>
  <si>
    <t>打合簿（契約変更あり）</t>
    <phoneticPr fontId="9"/>
  </si>
  <si>
    <t>監督職員と業務主任者は次の内容につき合意し、契約担当課長は速やかに契約変更手続きを行う。</t>
  </si>
  <si>
    <t>□</t>
  </si>
  <si>
    <t>業務内容または契約金額に変更がある場合</t>
    <phoneticPr fontId="9"/>
  </si>
  <si>
    <t>業務内容または契約金額を次のとおり変更する。</t>
    <phoneticPr fontId="9"/>
  </si>
  <si>
    <t>番号</t>
    <rPh sb="0" eb="2">
      <t>バンゴウ</t>
    </rPh>
    <phoneticPr fontId="1"/>
  </si>
  <si>
    <t>項　目</t>
  </si>
  <si>
    <t>金額の増減（円）</t>
    <rPh sb="0" eb="5">
      <t>センエン</t>
    </rPh>
    <rPh sb="6" eb="7">
      <t>エン</t>
    </rPh>
    <phoneticPr fontId="9"/>
  </si>
  <si>
    <t>履行期間の変更がある場合</t>
  </si>
  <si>
    <t>履行期間を次のとおり変更する。　</t>
  </si>
  <si>
    <t>履行期限の変更</t>
    <rPh sb="5" eb="7">
      <t>ヘンコウ</t>
    </rPh>
    <phoneticPr fontId="1"/>
  </si>
  <si>
    <t>変更前</t>
    <rPh sb="0" eb="3">
      <t>ヘンコウマエ</t>
    </rPh>
    <phoneticPr fontId="9"/>
  </si>
  <si>
    <t>年　月　日</t>
    <phoneticPr fontId="1"/>
  </si>
  <si>
    <t>変更後</t>
    <rPh sb="0" eb="3">
      <t>ヘンコウゴ</t>
    </rPh>
    <phoneticPr fontId="9"/>
  </si>
  <si>
    <t>変更理由</t>
  </si>
  <si>
    <r>
      <t xml:space="preserve">ドラフト・ファイナル・レポートに対する相手国実施機関からのコメント提出に時間を要するため。
</t>
    </r>
    <r>
      <rPr>
        <sz val="10"/>
        <color theme="4"/>
        <rFont val="HG丸ｺﾞｼｯｸM-PRO"/>
        <family val="3"/>
        <charset val="128"/>
      </rPr>
      <t>（成果品提出期限に変更がある場合）</t>
    </r>
    <r>
      <rPr>
        <sz val="10"/>
        <color rgb="FF000000"/>
        <rFont val="HG丸ｺﾞｼｯｸM-PRO"/>
        <family val="3"/>
        <charset val="128"/>
      </rPr>
      <t xml:space="preserve">
</t>
    </r>
    <r>
      <rPr>
        <sz val="10"/>
        <rFont val="HG丸ｺﾞｼｯｸM-PRO"/>
        <family val="3"/>
        <charset val="128"/>
      </rPr>
      <t>〇〇の提出期限を以下のとおり変更する。
変更前：
変更後：</t>
    </r>
    <rPh sb="48" eb="50">
      <t>セイカ</t>
    </rPh>
    <rPh sb="50" eb="51">
      <t>ヒン</t>
    </rPh>
    <rPh sb="51" eb="53">
      <t>テイシュツ</t>
    </rPh>
    <rPh sb="53" eb="55">
      <t>キゲン</t>
    </rPh>
    <rPh sb="56" eb="58">
      <t>ヘンコウ</t>
    </rPh>
    <rPh sb="61" eb="63">
      <t>バアイ</t>
    </rPh>
    <rPh sb="68" eb="70">
      <t>テイシュツ</t>
    </rPh>
    <rPh sb="70" eb="72">
      <t>キゲン</t>
    </rPh>
    <rPh sb="73" eb="75">
      <t>イカ</t>
    </rPh>
    <rPh sb="79" eb="81">
      <t>ヘンコウ</t>
    </rPh>
    <rPh sb="85" eb="87">
      <t>ヘンコウ</t>
    </rPh>
    <rPh sb="87" eb="88">
      <t>マエ</t>
    </rPh>
    <rPh sb="90" eb="92">
      <t>ヘンコウ</t>
    </rPh>
    <rPh sb="92" eb="93">
      <t>ゴ</t>
    </rPh>
    <phoneticPr fontId="1"/>
  </si>
  <si>
    <t>（特記仕様書に変更がある場合）変更特記仕様書（案）</t>
  </si>
  <si>
    <t>（契約金額と内訳に変更がある場合）変更契約金額内訳書（案）</t>
    <rPh sb="27" eb="28">
      <t>アン</t>
    </rPh>
    <phoneticPr fontId="9"/>
  </si>
  <si>
    <t>支払計画書（変更前・変更後）</t>
    <rPh sb="0" eb="2">
      <t>シハライ</t>
    </rPh>
    <rPh sb="4" eb="5">
      <t>ショ</t>
    </rPh>
    <rPh sb="6" eb="9">
      <t>ヘンコウマエ</t>
    </rPh>
    <rPh sb="10" eb="13">
      <t>ヘンコウゴ</t>
    </rPh>
    <phoneticPr fontId="9"/>
  </si>
  <si>
    <t>その他（　　　　　　　　　　　　　　　　　　　　　　　）</t>
    <rPh sb="2" eb="3">
      <t>タ</t>
    </rPh>
    <phoneticPr fontId="1"/>
  </si>
  <si>
    <t>事例１2：業務の追加・変更等に伴い契約金額を変更する。</t>
    <rPh sb="0" eb="2">
      <t>ジレイ</t>
    </rPh>
    <rPh sb="5" eb="7">
      <t>ギョウム</t>
    </rPh>
    <rPh sb="8" eb="10">
      <t>ツイカ</t>
    </rPh>
    <rPh sb="11" eb="13">
      <t>ヘンコウ</t>
    </rPh>
    <rPh sb="13" eb="14">
      <t>トウ</t>
    </rPh>
    <rPh sb="15" eb="16">
      <t>トモナ</t>
    </rPh>
    <rPh sb="17" eb="19">
      <t>ケイヤク</t>
    </rPh>
    <rPh sb="19" eb="21">
      <t>キンガク</t>
    </rPh>
    <rPh sb="22" eb="24">
      <t>ヘンコウ</t>
    </rPh>
    <phoneticPr fontId="1"/>
  </si>
  <si>
    <t>セミナーの追加開催</t>
    <rPh sb="5" eb="7">
      <t>ツイカ</t>
    </rPh>
    <rPh sb="7" eb="9">
      <t>カイサイ</t>
    </rPh>
    <phoneticPr fontId="1"/>
  </si>
  <si>
    <t>新規対象地域となったA地域での交通量調査に対するA地域関係者の協力を得るため、A地域において調査結果を周知するセミナーを追加開催する。</t>
    <rPh sb="0" eb="4">
      <t>シンキタイショウ</t>
    </rPh>
    <rPh sb="4" eb="6">
      <t>チイキ</t>
    </rPh>
    <rPh sb="11" eb="13">
      <t>チイキ</t>
    </rPh>
    <rPh sb="15" eb="20">
      <t>コウツウリョウチョウサ</t>
    </rPh>
    <rPh sb="21" eb="22">
      <t>タイ</t>
    </rPh>
    <rPh sb="25" eb="27">
      <t>チイキ</t>
    </rPh>
    <rPh sb="27" eb="30">
      <t>カンケイシャ</t>
    </rPh>
    <rPh sb="31" eb="33">
      <t>キョウリョク</t>
    </rPh>
    <rPh sb="34" eb="35">
      <t>エ</t>
    </rPh>
    <rPh sb="40" eb="42">
      <t>チイキ</t>
    </rPh>
    <rPh sb="46" eb="50">
      <t>チョウサケッカ</t>
    </rPh>
    <rPh sb="51" eb="53">
      <t>シュウチ</t>
    </rPh>
    <rPh sb="60" eb="62">
      <t>ツイカ</t>
    </rPh>
    <rPh sb="62" eb="64">
      <t>カイサイ</t>
    </rPh>
    <phoneticPr fontId="1"/>
  </si>
  <si>
    <t>変更契約金額内訳書（案）参照</t>
    <rPh sb="0" eb="2">
      <t>ヘンコウ</t>
    </rPh>
    <rPh sb="2" eb="4">
      <t>ケイヤク</t>
    </rPh>
    <rPh sb="4" eb="6">
      <t>キンガク</t>
    </rPh>
    <rPh sb="6" eb="9">
      <t>ウチワケショ</t>
    </rPh>
    <rPh sb="10" eb="11">
      <t>アン</t>
    </rPh>
    <rPh sb="12" eb="14">
      <t>サンショウ</t>
    </rPh>
    <phoneticPr fontId="1"/>
  </si>
  <si>
    <t>水質の調査内容の変更</t>
    <rPh sb="0" eb="2">
      <t>スイシツ</t>
    </rPh>
    <rPh sb="3" eb="5">
      <t>チョウサ</t>
    </rPh>
    <rPh sb="5" eb="7">
      <t>ナイヨウ</t>
    </rPh>
    <rPh sb="8" eb="10">
      <t>ヘンコウ</t>
    </rPh>
    <phoneticPr fontId="1"/>
  </si>
  <si>
    <t>飲料水質基準を上回るヒ素濃度が検出される可能性が確認されたため、深井戸に対する簡易水質検査を取りやめ、室内水質試験を実施する。</t>
    <rPh sb="0" eb="2">
      <t>インリョウ</t>
    </rPh>
    <rPh sb="2" eb="4">
      <t>スイシツ</t>
    </rPh>
    <rPh sb="4" eb="6">
      <t>キジュン</t>
    </rPh>
    <rPh sb="7" eb="9">
      <t>ウワマワ</t>
    </rPh>
    <rPh sb="11" eb="12">
      <t>ソ</t>
    </rPh>
    <rPh sb="12" eb="14">
      <t>ノウド</t>
    </rPh>
    <rPh sb="15" eb="17">
      <t>ケンシュツ</t>
    </rPh>
    <rPh sb="20" eb="23">
      <t>カノウセイ</t>
    </rPh>
    <rPh sb="24" eb="26">
      <t>カクニン</t>
    </rPh>
    <rPh sb="32" eb="35">
      <t>フカイド</t>
    </rPh>
    <rPh sb="36" eb="37">
      <t>タイ</t>
    </rPh>
    <rPh sb="39" eb="41">
      <t>カンイ</t>
    </rPh>
    <rPh sb="41" eb="43">
      <t>スイシツ</t>
    </rPh>
    <rPh sb="43" eb="45">
      <t>ケンサ</t>
    </rPh>
    <rPh sb="46" eb="47">
      <t>ト</t>
    </rPh>
    <rPh sb="51" eb="53">
      <t>シツナイ</t>
    </rPh>
    <rPh sb="53" eb="55">
      <t>スイシツ</t>
    </rPh>
    <rPh sb="55" eb="57">
      <t>シケン</t>
    </rPh>
    <rPh sb="58" eb="60">
      <t>ジッシ</t>
    </rPh>
    <phoneticPr fontId="1"/>
  </si>
  <si>
    <t>測量範囲の拡大</t>
    <rPh sb="0" eb="2">
      <t>ソクリョウ</t>
    </rPh>
    <rPh sb="2" eb="4">
      <t>ハンイ</t>
    </rPh>
    <rPh sb="5" eb="7">
      <t>カクダイ</t>
    </rPh>
    <phoneticPr fontId="1"/>
  </si>
  <si>
    <t>計画対象区間が、豪雨による土砂崩れに見舞われ、土砂崩れの範囲も含めて計画対象区間とすることから、測量範囲を10,000㎡から25,000㎡に、ボーリング調査を10本から15本に拡大する。</t>
    <rPh sb="0" eb="2">
      <t>ケイカク</t>
    </rPh>
    <rPh sb="2" eb="4">
      <t>タイショウ</t>
    </rPh>
    <rPh sb="4" eb="6">
      <t>クカン</t>
    </rPh>
    <rPh sb="8" eb="10">
      <t>ゴウウ</t>
    </rPh>
    <rPh sb="13" eb="16">
      <t>ドシャクズ</t>
    </rPh>
    <rPh sb="18" eb="20">
      <t>ミマ</t>
    </rPh>
    <rPh sb="23" eb="25">
      <t>ドシャ</t>
    </rPh>
    <rPh sb="25" eb="26">
      <t>クズ</t>
    </rPh>
    <rPh sb="28" eb="30">
      <t>ハンイ</t>
    </rPh>
    <rPh sb="31" eb="32">
      <t>フク</t>
    </rPh>
    <rPh sb="34" eb="36">
      <t>ケイカク</t>
    </rPh>
    <rPh sb="36" eb="38">
      <t>タイショウ</t>
    </rPh>
    <rPh sb="38" eb="40">
      <t>クカン</t>
    </rPh>
    <rPh sb="48" eb="50">
      <t>ソクリョウ</t>
    </rPh>
    <rPh sb="50" eb="52">
      <t>ハンイ</t>
    </rPh>
    <rPh sb="76" eb="78">
      <t>チョウサ</t>
    </rPh>
    <rPh sb="81" eb="82">
      <t>ホン</t>
    </rPh>
    <rPh sb="86" eb="87">
      <t>ホン</t>
    </rPh>
    <rPh sb="88" eb="90">
      <t>カクダイ</t>
    </rPh>
    <phoneticPr fontId="1"/>
  </si>
  <si>
    <t>安全対策措置の追加</t>
    <rPh sb="0" eb="2">
      <t>アンゼン</t>
    </rPh>
    <rPh sb="2" eb="4">
      <t>タイサク</t>
    </rPh>
    <rPh sb="4" eb="6">
      <t>ソチ</t>
    </rPh>
    <rPh sb="7" eb="9">
      <t>ツイカ</t>
    </rPh>
    <phoneticPr fontId="1"/>
  </si>
  <si>
    <t>治安悪化に伴い、JICA●●事務所の判断により、武装警護をつけることになったため、安全対策関連費を増額する。</t>
    <rPh sb="0" eb="2">
      <t>チアン</t>
    </rPh>
    <rPh sb="2" eb="4">
      <t>アッカ</t>
    </rPh>
    <rPh sb="5" eb="6">
      <t>トモナ</t>
    </rPh>
    <rPh sb="13" eb="17">
      <t>マルジムショ</t>
    </rPh>
    <rPh sb="18" eb="20">
      <t>ハンダン</t>
    </rPh>
    <rPh sb="24" eb="28">
      <t>ブソウケイゴ</t>
    </rPh>
    <rPh sb="41" eb="45">
      <t>アンゼンタイサク</t>
    </rPh>
    <rPh sb="45" eb="48">
      <t>カンレンヒ</t>
    </rPh>
    <rPh sb="49" eb="51">
      <t>ゾウガク</t>
    </rPh>
    <phoneticPr fontId="1"/>
  </si>
  <si>
    <t>以上</t>
    <rPh sb="0" eb="2">
      <t>イジョウ</t>
    </rPh>
    <phoneticPr fontId="1"/>
  </si>
  <si>
    <t>事例13：大幅な変更を除く業務内容の変更をする。/発注者が指示する数量の変更をする。</t>
    <rPh sb="0" eb="2">
      <t>ジレイ</t>
    </rPh>
    <rPh sb="5" eb="7">
      <t>オオハバ</t>
    </rPh>
    <rPh sb="8" eb="10">
      <t>ヘンコウ</t>
    </rPh>
    <rPh sb="11" eb="12">
      <t>ノゾ</t>
    </rPh>
    <rPh sb="13" eb="15">
      <t>ギョウム</t>
    </rPh>
    <rPh sb="15" eb="17">
      <t>ナイヨウ</t>
    </rPh>
    <rPh sb="18" eb="20">
      <t>ヘンコウ</t>
    </rPh>
    <rPh sb="25" eb="28">
      <t>ハッチュウシャ</t>
    </rPh>
    <rPh sb="29" eb="31">
      <t>シジ</t>
    </rPh>
    <rPh sb="33" eb="35">
      <t>スウリョウ</t>
    </rPh>
    <rPh sb="36" eb="38">
      <t>ヘンコウ</t>
    </rPh>
    <phoneticPr fontId="1"/>
  </si>
  <si>
    <t>金額の増減（円）</t>
    <rPh sb="0" eb="2">
      <t>キンガク</t>
    </rPh>
    <rPh sb="3" eb="5">
      <t>ゾウゲン</t>
    </rPh>
    <rPh sb="6" eb="7">
      <t>エン</t>
    </rPh>
    <phoneticPr fontId="9"/>
  </si>
  <si>
    <t>業務内容の変更（大幅な変更を除く）</t>
    <phoneticPr fontId="1"/>
  </si>
  <si>
    <r>
      <t xml:space="preserve">対象地域の状況をより正確に把握するため、生活実態調査（現地再委託）において、A地域（都市部）に加えて、B地域（郊外地域）を追加する。
なお、追加経費は費目間流用で対応する。
</t>
    </r>
    <r>
      <rPr>
        <sz val="10"/>
        <color rgb="FF0070C0"/>
        <rFont val="HG丸ｺﾞｼｯｸM-PRO"/>
        <family val="3"/>
        <charset val="128"/>
      </rPr>
      <t>（流用元が定額計上の場合）</t>
    </r>
    <r>
      <rPr>
        <sz val="10"/>
        <rFont val="HG丸ｺﾞｼｯｸM-PRO"/>
        <family val="3"/>
        <charset val="128"/>
      </rPr>
      <t xml:space="preserve">
流用元：現地再委託費（地質調査）
流用額：〇〇千円
流用元の定額計上額（変更後）：△△千円</t>
    </r>
    <rPh sb="0" eb="4">
      <t>タイショウチイキ</t>
    </rPh>
    <rPh sb="5" eb="7">
      <t>ジョウキョウ</t>
    </rPh>
    <rPh sb="10" eb="12">
      <t>セイカク</t>
    </rPh>
    <rPh sb="13" eb="15">
      <t>ハアク</t>
    </rPh>
    <rPh sb="20" eb="22">
      <t>セイカツ</t>
    </rPh>
    <rPh sb="22" eb="24">
      <t>ジッタイ</t>
    </rPh>
    <rPh sb="24" eb="26">
      <t>チョウサ</t>
    </rPh>
    <rPh sb="27" eb="29">
      <t>ゲンチ</t>
    </rPh>
    <rPh sb="29" eb="30">
      <t>サイ</t>
    </rPh>
    <rPh sb="30" eb="32">
      <t>イタク</t>
    </rPh>
    <rPh sb="39" eb="41">
      <t>チイキ</t>
    </rPh>
    <rPh sb="42" eb="45">
      <t>トシブ</t>
    </rPh>
    <rPh sb="47" eb="48">
      <t>クワ</t>
    </rPh>
    <rPh sb="52" eb="54">
      <t>チイキ</t>
    </rPh>
    <rPh sb="55" eb="57">
      <t>コウガイ</t>
    </rPh>
    <rPh sb="57" eb="59">
      <t>チイキ</t>
    </rPh>
    <rPh sb="61" eb="63">
      <t>ツイカ</t>
    </rPh>
    <rPh sb="70" eb="72">
      <t>ツイカ</t>
    </rPh>
    <rPh sb="72" eb="74">
      <t>ケイヒ</t>
    </rPh>
    <rPh sb="75" eb="77">
      <t>ヒモク</t>
    </rPh>
    <rPh sb="77" eb="78">
      <t>カン</t>
    </rPh>
    <rPh sb="78" eb="80">
      <t>リュウヨウ</t>
    </rPh>
    <rPh sb="81" eb="83">
      <t>タイオウ</t>
    </rPh>
    <rPh sb="89" eb="91">
      <t>リュウヨウ</t>
    </rPh>
    <rPh sb="91" eb="92">
      <t>モト</t>
    </rPh>
    <rPh sb="93" eb="95">
      <t>テイガク</t>
    </rPh>
    <rPh sb="95" eb="97">
      <t>ケイジョウ</t>
    </rPh>
    <rPh sb="98" eb="100">
      <t>バアイ</t>
    </rPh>
    <phoneticPr fontId="9"/>
  </si>
  <si>
    <t>発注者が指示する数量の変更</t>
  </si>
  <si>
    <r>
      <t xml:space="preserve">相手国政府内の配布先が増えたため、成果品（ファイナルレポート）の部数を10冊から15冊に変更する。
なお、追加経費は費目間流用で対応する。
</t>
    </r>
    <r>
      <rPr>
        <sz val="10"/>
        <color rgb="FF0070C0"/>
        <rFont val="HG丸ｺﾞｼｯｸM-PRO"/>
        <family val="3"/>
        <charset val="128"/>
      </rPr>
      <t>（流用元が定額計上の場合）</t>
    </r>
    <r>
      <rPr>
        <sz val="10"/>
        <rFont val="HG丸ｺﾞｼｯｸM-PRO"/>
        <family val="3"/>
        <charset val="128"/>
      </rPr>
      <t xml:space="preserve">
流用元：現地再委託費（地質調査）
流用額：〇〇千円
流用元の定額計上額（変更後）：△△千円</t>
    </r>
    <phoneticPr fontId="1"/>
  </si>
  <si>
    <t>事例14：履行期間内で成果品の提出期限を変更する。</t>
    <rPh sb="0" eb="2">
      <t>ジレイ</t>
    </rPh>
    <phoneticPr fontId="1"/>
  </si>
  <si>
    <t>相手国政府での確認作業の遅延により、最終報告書の提出を●年●月●日から●年●月●日に変更する。</t>
    <rPh sb="0" eb="3">
      <t>アイテコク</t>
    </rPh>
    <rPh sb="3" eb="5">
      <t>セイフ</t>
    </rPh>
    <rPh sb="7" eb="9">
      <t>カクニン</t>
    </rPh>
    <rPh sb="9" eb="11">
      <t>サギョウ</t>
    </rPh>
    <rPh sb="12" eb="14">
      <t>チエン</t>
    </rPh>
    <rPh sb="18" eb="20">
      <t>サイシュウ</t>
    </rPh>
    <rPh sb="20" eb="23">
      <t>ホウコクショ</t>
    </rPh>
    <rPh sb="24" eb="26">
      <t>テイシュツ</t>
    </rPh>
    <rPh sb="28" eb="29">
      <t>ネン</t>
    </rPh>
    <rPh sb="30" eb="31">
      <t>ツキ</t>
    </rPh>
    <rPh sb="32" eb="33">
      <t>ニチ</t>
    </rPh>
    <rPh sb="36" eb="37">
      <t>ネン</t>
    </rPh>
    <rPh sb="38" eb="39">
      <t>ツキ</t>
    </rPh>
    <rPh sb="40" eb="41">
      <t>ニチ</t>
    </rPh>
    <rPh sb="42" eb="44">
      <t>ヘンコウ</t>
    </rPh>
    <phoneticPr fontId="9"/>
  </si>
  <si>
    <t>事例１5：支払計画を変更する。</t>
    <rPh sb="0" eb="2">
      <t>ジレイ</t>
    </rPh>
    <phoneticPr fontId="1"/>
  </si>
  <si>
    <t>支払計画の変更</t>
    <rPh sb="5" eb="7">
      <t>ヘンコウ</t>
    </rPh>
    <phoneticPr fontId="1"/>
  </si>
  <si>
    <t>別添のとおり。</t>
    <rPh sb="0" eb="2">
      <t>ベッテン</t>
    </rPh>
    <phoneticPr fontId="9"/>
  </si>
  <si>
    <t>別添：支払計画書（変更前、変更後）</t>
    <rPh sb="0" eb="2">
      <t>ベッテン</t>
    </rPh>
    <rPh sb="3" eb="5">
      <t>シハラ</t>
    </rPh>
    <rPh sb="5" eb="8">
      <t>ケイカクショ</t>
    </rPh>
    <rPh sb="9" eb="12">
      <t>ヘンコウマエ</t>
    </rPh>
    <rPh sb="13" eb="16">
      <t>ヘンコウゴ</t>
    </rPh>
    <phoneticPr fontId="1"/>
  </si>
  <si>
    <t>事例１6：業務主任者/副業務主任者を変更する。</t>
    <rPh sb="0" eb="2">
      <t>ジレイ</t>
    </rPh>
    <phoneticPr fontId="1"/>
  </si>
  <si>
    <t>業務主任者/副業務主任者の変更</t>
    <phoneticPr fontId="1"/>
  </si>
  <si>
    <t>業務主任者を●●から●●に交代する。
（変更理由：□業務従事者個人のやむを得ざる理由、■所属先のやむを得ざる理由、□その他やむを得ざる理由）</t>
    <rPh sb="0" eb="2">
      <t>ギョウム</t>
    </rPh>
    <rPh sb="2" eb="5">
      <t>シュニンシャ</t>
    </rPh>
    <rPh sb="13" eb="15">
      <t>コウタイ</t>
    </rPh>
    <rPh sb="20" eb="24">
      <t>ヘンコウリユウ</t>
    </rPh>
    <phoneticPr fontId="1"/>
  </si>
  <si>
    <t>（例）
交代理由：業務主任者が定年退職するため
別添：①業務従事者名簿（変更後）、②格付認定確認書</t>
    <phoneticPr fontId="1"/>
  </si>
  <si>
    <t>事例１7：業務主任者/副業務主任者以外の業務従事者を変更する。
／業務主任者/副業務主任者以外の業務従事者の担当業務を変更する。</t>
    <rPh sb="0" eb="2">
      <t>ジレイ</t>
    </rPh>
    <rPh sb="5" eb="7">
      <t>ギョウム</t>
    </rPh>
    <rPh sb="7" eb="10">
      <t>シュニンシャ</t>
    </rPh>
    <rPh sb="11" eb="14">
      <t>フクギョウム</t>
    </rPh>
    <rPh sb="14" eb="17">
      <t>シュニンシャ</t>
    </rPh>
    <rPh sb="17" eb="19">
      <t>イガイ</t>
    </rPh>
    <rPh sb="20" eb="22">
      <t>ギョウム</t>
    </rPh>
    <rPh sb="22" eb="25">
      <t>ジュウジシャ</t>
    </rPh>
    <rPh sb="26" eb="28">
      <t>ヘンコウ</t>
    </rPh>
    <rPh sb="33" eb="35">
      <t>ギョウム</t>
    </rPh>
    <rPh sb="35" eb="38">
      <t>シュニンシャ</t>
    </rPh>
    <rPh sb="39" eb="42">
      <t>フクギョウム</t>
    </rPh>
    <rPh sb="42" eb="45">
      <t>シュニンシャ</t>
    </rPh>
    <rPh sb="45" eb="47">
      <t>イガイ</t>
    </rPh>
    <rPh sb="48" eb="50">
      <t>ギョウム</t>
    </rPh>
    <rPh sb="50" eb="53">
      <t>ジュウジシャ</t>
    </rPh>
    <rPh sb="54" eb="56">
      <t>タントウ</t>
    </rPh>
    <rPh sb="56" eb="58">
      <t>ギョウム</t>
    </rPh>
    <rPh sb="59" eb="61">
      <t>ヘンコウ</t>
    </rPh>
    <phoneticPr fontId="1"/>
  </si>
  <si>
    <t>業務従事者の変更（業務主任者/副業務主任者以外）</t>
    <rPh sb="0" eb="2">
      <t>ギョウム</t>
    </rPh>
    <rPh sb="2" eb="5">
      <t>ジュウジシャ</t>
    </rPh>
    <rPh sb="6" eb="8">
      <t>ヘンコウ</t>
    </rPh>
    <phoneticPr fontId="1"/>
  </si>
  <si>
    <t>別添：①業務従事者名簿（変更後）、②格付認定依頼書(4号以上の場合のみ）</t>
    <rPh sb="0" eb="2">
      <t>ベッテン</t>
    </rPh>
    <rPh sb="4" eb="9">
      <t>ギョウムジュウジシャ</t>
    </rPh>
    <rPh sb="9" eb="11">
      <t>メイボ</t>
    </rPh>
    <rPh sb="12" eb="15">
      <t>ヘンコウゴ</t>
    </rPh>
    <rPh sb="18" eb="20">
      <t>カクヅケ</t>
    </rPh>
    <rPh sb="20" eb="22">
      <t>ニンテイ</t>
    </rPh>
    <rPh sb="22" eb="25">
      <t>イライショ</t>
    </rPh>
    <rPh sb="27" eb="28">
      <t>ゴウ</t>
    </rPh>
    <rPh sb="28" eb="30">
      <t>イジョウ</t>
    </rPh>
    <rPh sb="31" eb="33">
      <t>バアイ</t>
    </rPh>
    <phoneticPr fontId="1"/>
  </si>
  <si>
    <t>事例１8：不可抗力に対する応急的な対応に必要な当面の追加経費に対応する（費目間流用）。</t>
    <rPh sb="0" eb="2">
      <t>ジレイ</t>
    </rPh>
    <phoneticPr fontId="1"/>
  </si>
  <si>
    <t>不可抗力</t>
    <phoneticPr fontId="1"/>
  </si>
  <si>
    <r>
      <t xml:space="preserve">不可抗力である洪水被害により発生した避難待機（８月12日～１６日の5日間）にかかる追加費用が発生。当面、費目間流用で対応し、今後調査再開による工程が確定した段階で、契約変更する。
</t>
    </r>
    <r>
      <rPr>
        <sz val="10"/>
        <color rgb="FF0070C0"/>
        <rFont val="HG丸ｺﾞｼｯｸM-PRO"/>
        <family val="3"/>
        <charset val="128"/>
      </rPr>
      <t>（流用元が定額計上の場合）</t>
    </r>
    <r>
      <rPr>
        <sz val="10"/>
        <rFont val="HG丸ｺﾞｼｯｸM-PRO"/>
        <family val="3"/>
        <charset val="128"/>
      </rPr>
      <t xml:space="preserve">
流用元：現地再委託費（地質調査）
流用額：〇〇千円
流用元の定額計上額（変更後）：△△千円</t>
    </r>
    <phoneticPr fontId="1"/>
  </si>
  <si>
    <t>積算根拠は以下のとおり。
（1）直接人件費
5名×0.17人月×786,000円（3号単価）=668,100円
（2）日当、宿泊費
5名×5日間×3,800円=95,000円
5名×5泊×11,600円=290,000円
（3）合計
1,171,000円</t>
    <rPh sb="0" eb="2">
      <t>セキサン</t>
    </rPh>
    <rPh sb="2" eb="4">
      <t>コンキョ</t>
    </rPh>
    <rPh sb="5" eb="7">
      <t>イカ</t>
    </rPh>
    <phoneticPr fontId="1"/>
  </si>
  <si>
    <t>事例１9：不可抗力に対応する将来の業務復帰計画について契約変更の方針を確認する。</t>
    <rPh sb="0" eb="2">
      <t>ジレイ</t>
    </rPh>
    <phoneticPr fontId="1"/>
  </si>
  <si>
    <t>不可抗力である洪水被害により業務中断中であるが、今後の復帰計画を別添のとおりとする。</t>
    <phoneticPr fontId="1"/>
  </si>
  <si>
    <t>別添：業務復帰計画</t>
    <phoneticPr fontId="1"/>
  </si>
  <si>
    <t>事例20：業務復帰にあたって、不可効力への対応に関し契約変更する。</t>
    <rPh sb="0" eb="2">
      <t>ジレイ</t>
    </rPh>
    <rPh sb="5" eb="7">
      <t>ギョウム</t>
    </rPh>
    <rPh sb="7" eb="9">
      <t>フッキ</t>
    </rPh>
    <rPh sb="15" eb="17">
      <t>フカ</t>
    </rPh>
    <rPh sb="17" eb="19">
      <t>コウリョク</t>
    </rPh>
    <rPh sb="21" eb="23">
      <t>タイオウ</t>
    </rPh>
    <rPh sb="24" eb="25">
      <t>カン</t>
    </rPh>
    <rPh sb="26" eb="28">
      <t>ケイヤク</t>
    </rPh>
    <rPh sb="28" eb="30">
      <t>ヘンコウ</t>
    </rPh>
    <phoneticPr fontId="1"/>
  </si>
  <si>
    <t>避難退避の経費追加</t>
    <rPh sb="0" eb="2">
      <t>ヒナン</t>
    </rPh>
    <rPh sb="2" eb="4">
      <t>タイヒ</t>
    </rPh>
    <rPh sb="5" eb="7">
      <t>ケイヒ</t>
    </rPh>
    <rPh sb="7" eb="9">
      <t>ツイカ</t>
    </rPh>
    <phoneticPr fontId="1"/>
  </si>
  <si>
    <t>不可抗力である洪水被害により、発生した避難退避にかかる経費（直接人件費、日当、宿泊）を増額する。</t>
    <rPh sb="0" eb="4">
      <t>フカコウリョク</t>
    </rPh>
    <rPh sb="7" eb="9">
      <t>コウズイ</t>
    </rPh>
    <rPh sb="9" eb="11">
      <t>ヒガイ</t>
    </rPh>
    <rPh sb="15" eb="17">
      <t>ハッセイ</t>
    </rPh>
    <rPh sb="19" eb="23">
      <t>ヒナンタイヒ</t>
    </rPh>
    <rPh sb="27" eb="29">
      <t>ケイヒ</t>
    </rPh>
    <rPh sb="30" eb="32">
      <t>チョクセツ</t>
    </rPh>
    <rPh sb="32" eb="35">
      <t>ジンケンヒ</t>
    </rPh>
    <rPh sb="36" eb="38">
      <t>ニットウ</t>
    </rPh>
    <rPh sb="39" eb="41">
      <t>シュクハク</t>
    </rPh>
    <rPh sb="43" eb="45">
      <t>ゾウガク</t>
    </rPh>
    <phoneticPr fontId="1"/>
  </si>
  <si>
    <t>一般業務費の追加</t>
    <rPh sb="0" eb="2">
      <t>イッパン</t>
    </rPh>
    <rPh sb="2" eb="5">
      <t>ギョウムヒ</t>
    </rPh>
    <rPh sb="6" eb="8">
      <t>ツイカ</t>
    </rPh>
    <phoneticPr fontId="1"/>
  </si>
  <si>
    <t>調査再開に当たっての事務所の再開や人員の再雇用等に係る業務を追加する。</t>
    <rPh sb="0" eb="2">
      <t>チョウサ</t>
    </rPh>
    <rPh sb="2" eb="4">
      <t>サイカイ</t>
    </rPh>
    <rPh sb="5" eb="6">
      <t>ア</t>
    </rPh>
    <rPh sb="10" eb="13">
      <t>ジムショ</t>
    </rPh>
    <rPh sb="14" eb="16">
      <t>サイカイ</t>
    </rPh>
    <rPh sb="17" eb="19">
      <t>ジンイン</t>
    </rPh>
    <rPh sb="20" eb="23">
      <t>サイコヨウ</t>
    </rPh>
    <rPh sb="23" eb="24">
      <t>トウ</t>
    </rPh>
    <rPh sb="25" eb="26">
      <t>カカ</t>
    </rPh>
    <rPh sb="27" eb="29">
      <t>ギョウム</t>
    </rPh>
    <rPh sb="30" eb="32">
      <t>ツイカ</t>
    </rPh>
    <phoneticPr fontId="1"/>
  </si>
  <si>
    <t>業務の追加（ベースライン調査）</t>
    <rPh sb="0" eb="2">
      <t>ギョウム</t>
    </rPh>
    <rPh sb="3" eb="5">
      <t>ツイカ</t>
    </rPh>
    <rPh sb="12" eb="14">
      <t>チョウサ</t>
    </rPh>
    <phoneticPr fontId="1"/>
  </si>
  <si>
    <t>プロジェクト候補地選定の再検討に必要な業務（ベースライン調査の追加等）を追加する。</t>
    <rPh sb="6" eb="9">
      <t>コウホチ</t>
    </rPh>
    <rPh sb="9" eb="11">
      <t>センテイ</t>
    </rPh>
    <rPh sb="12" eb="15">
      <t>サイケントウ</t>
    </rPh>
    <rPh sb="16" eb="18">
      <t>ヒツヨウ</t>
    </rPh>
    <rPh sb="19" eb="21">
      <t>ギョウム</t>
    </rPh>
    <rPh sb="28" eb="30">
      <t>チョウサ</t>
    </rPh>
    <rPh sb="31" eb="33">
      <t>ツイカ</t>
    </rPh>
    <rPh sb="33" eb="34">
      <t>トウ</t>
    </rPh>
    <rPh sb="36" eb="38">
      <t>ツイカ</t>
    </rPh>
    <phoneticPr fontId="1"/>
  </si>
  <si>
    <t>変更前履行期限</t>
  </si>
  <si>
    <t>20**年**月**日</t>
  </si>
  <si>
    <t>洪水被害により中断していたため、業務再開に伴い履行期間を延長する。</t>
    <rPh sb="16" eb="18">
      <t>ギョウム</t>
    </rPh>
    <rPh sb="18" eb="20">
      <t>サイカイ</t>
    </rPh>
    <rPh sb="21" eb="22">
      <t>トモナ</t>
    </rPh>
    <rPh sb="23" eb="27">
      <t>リコウキカン</t>
    </rPh>
    <rPh sb="28" eb="30">
      <t>エンチョウ</t>
    </rPh>
    <phoneticPr fontId="1"/>
  </si>
  <si>
    <t>以上</t>
    <rPh sb="0" eb="2">
      <t>イジョウ</t>
    </rPh>
    <phoneticPr fontId="9"/>
  </si>
  <si>
    <t>（契約金額と内訳に変更がある場合）変更契約金額内訳書</t>
    <phoneticPr fontId="9"/>
  </si>
  <si>
    <t>（変更がある場合）成果品提出計画表</t>
    <rPh sb="1" eb="3">
      <t>ヘンコウ</t>
    </rPh>
    <rPh sb="6" eb="8">
      <t>バアイ</t>
    </rPh>
    <rPh sb="9" eb="11">
      <t>セイカ</t>
    </rPh>
    <rPh sb="11" eb="12">
      <t>ヒン</t>
    </rPh>
    <rPh sb="12" eb="14">
      <t>テイシュツ</t>
    </rPh>
    <rPh sb="14" eb="16">
      <t>ケイカク</t>
    </rPh>
    <rPh sb="16" eb="17">
      <t>ヒョウ</t>
    </rPh>
    <phoneticPr fontId="1"/>
  </si>
  <si>
    <t>事例２1：現地セミナー等で渡切単価を設定する。</t>
    <phoneticPr fontId="1"/>
  </si>
  <si>
    <t>現地セミナー等の渡切単価設定に係る報告</t>
    <rPh sb="0" eb="2">
      <t>ゲンチ</t>
    </rPh>
    <rPh sb="6" eb="7">
      <t>トウ</t>
    </rPh>
    <rPh sb="8" eb="10">
      <t>ワタシキリ</t>
    </rPh>
    <rPh sb="10" eb="12">
      <t>タンカ</t>
    </rPh>
    <rPh sb="12" eb="14">
      <t>セッテイ</t>
    </rPh>
    <rPh sb="15" eb="16">
      <t>カカ</t>
    </rPh>
    <rPh sb="17" eb="19">
      <t>ホウコク</t>
    </rPh>
    <phoneticPr fontId="9"/>
  </si>
  <si>
    <t>作成日</t>
    <rPh sb="0" eb="2">
      <t>サクセイ</t>
    </rPh>
    <rPh sb="2" eb="3">
      <t>ビ</t>
    </rPh>
    <phoneticPr fontId="1"/>
  </si>
  <si>
    <t>業務主任者</t>
  </si>
  <si>
    <t>印</t>
    <rPh sb="0" eb="1">
      <t>イン</t>
    </rPh>
    <phoneticPr fontId="12"/>
  </si>
  <si>
    <t xml:space="preserve">業務主任者は、現地セミナー等の渡切単価の設定について、以下のとおり報告する。				</t>
  </si>
  <si>
    <t>対象業務</t>
    <rPh sb="0" eb="2">
      <t>タイショウ</t>
    </rPh>
    <rPh sb="2" eb="4">
      <t>ギョウム</t>
    </rPh>
    <phoneticPr fontId="1"/>
  </si>
  <si>
    <t>●●に係る現地セミナー</t>
    <rPh sb="3" eb="4">
      <t>カカ</t>
    </rPh>
    <rPh sb="5" eb="7">
      <t>ゲンチ</t>
    </rPh>
    <phoneticPr fontId="1"/>
  </si>
  <si>
    <t>細目</t>
    <rPh sb="0" eb="1">
      <t>ホソ</t>
    </rPh>
    <rPh sb="1" eb="2">
      <t>メ</t>
    </rPh>
    <phoneticPr fontId="1"/>
  </si>
  <si>
    <t>設定単価</t>
    <rPh sb="0" eb="4">
      <t>セッテイタンカ</t>
    </rPh>
    <phoneticPr fontId="1"/>
  </si>
  <si>
    <t>根拠</t>
    <rPh sb="0" eb="1">
      <t>ネ</t>
    </rPh>
    <rPh sb="1" eb="2">
      <t>キョ</t>
    </rPh>
    <phoneticPr fontId="1"/>
  </si>
  <si>
    <t>備考</t>
    <rPh sb="0" eb="1">
      <t>ビ</t>
    </rPh>
    <rPh sb="1" eb="2">
      <t>コウ</t>
    </rPh>
    <phoneticPr fontId="1"/>
  </si>
  <si>
    <t>日当</t>
    <rPh sb="0" eb="2">
      <t>ニットウ</t>
    </rPh>
    <phoneticPr fontId="1"/>
  </si>
  <si>
    <t>2,360GMT</t>
    <phoneticPr fontId="1"/>
  </si>
  <si>
    <t>在外事務所NSの出張旅費規程に準拠</t>
    <rPh sb="0" eb="5">
      <t>ザイガイジムショ</t>
    </rPh>
    <rPh sb="8" eb="10">
      <t>シュッチョウ</t>
    </rPh>
    <rPh sb="10" eb="12">
      <t>リョヒ</t>
    </rPh>
    <rPh sb="12" eb="14">
      <t>キテイ</t>
    </rPh>
    <rPh sb="15" eb="17">
      <t>ジュンキョ</t>
    </rPh>
    <phoneticPr fontId="1"/>
  </si>
  <si>
    <t>別添：在外事務所NSの国内出張旅費規程</t>
    <rPh sb="0" eb="2">
      <t>ベッテン</t>
    </rPh>
    <rPh sb="3" eb="8">
      <t>ザイガイジムショ</t>
    </rPh>
    <rPh sb="11" eb="13">
      <t>コクナイ</t>
    </rPh>
    <rPh sb="13" eb="15">
      <t>シュッチョウ</t>
    </rPh>
    <rPh sb="15" eb="17">
      <t>リョヒ</t>
    </rPh>
    <rPh sb="17" eb="19">
      <t>キテイ</t>
    </rPh>
    <phoneticPr fontId="1"/>
  </si>
  <si>
    <t>宿泊料</t>
    <rPh sb="0" eb="3">
      <t>シュクハクリョウ</t>
    </rPh>
    <phoneticPr fontId="1"/>
  </si>
  <si>
    <t>4,000GMT</t>
    <phoneticPr fontId="1"/>
  </si>
  <si>
    <t>C/P機関の出張旅費規程に準拠</t>
    <rPh sb="3" eb="5">
      <t>キカン</t>
    </rPh>
    <rPh sb="6" eb="8">
      <t>シュッチョウ</t>
    </rPh>
    <rPh sb="8" eb="10">
      <t>リョヒ</t>
    </rPh>
    <rPh sb="10" eb="12">
      <t>キテイ</t>
    </rPh>
    <rPh sb="13" eb="15">
      <t>ジュンキョ</t>
    </rPh>
    <phoneticPr fontId="1"/>
  </si>
  <si>
    <t>別添：C/P機関の国内出張旅費規程</t>
    <phoneticPr fontId="1"/>
  </si>
  <si>
    <t>5,000GMT</t>
    <phoneticPr fontId="1"/>
  </si>
  <si>
    <t>実勢価格に依る</t>
    <rPh sb="0" eb="4">
      <t>ジッセイカカク</t>
    </rPh>
    <rPh sb="5" eb="6">
      <t>ヨ</t>
    </rPh>
    <phoneticPr fontId="1"/>
  </si>
  <si>
    <t>別添：宿泊料ヒアリング結果（３宿泊所の宿泊料の平均値）</t>
    <phoneticPr fontId="1"/>
  </si>
  <si>
    <t>交通費</t>
    <rPh sb="0" eb="3">
      <t>コウツウヒ</t>
    </rPh>
    <phoneticPr fontId="1"/>
  </si>
  <si>
    <t>７００GMT</t>
    <phoneticPr fontId="1"/>
  </si>
  <si>
    <t>その他（備考欄に詳細を記入）</t>
    <rPh sb="2" eb="3">
      <t>タ</t>
    </rPh>
    <rPh sb="4" eb="6">
      <t>ビコウ</t>
    </rPh>
    <rPh sb="6" eb="7">
      <t>ラン</t>
    </rPh>
    <rPh sb="8" eb="10">
      <t>ショウサイ</t>
    </rPh>
    <rPh sb="11" eb="13">
      <t>キニュウ</t>
    </rPh>
    <phoneticPr fontId="1"/>
  </si>
  <si>
    <t>乗合バスの現地相場価格（500～1100GMT/10km）の平均値</t>
    <phoneticPr fontId="1"/>
  </si>
  <si>
    <t>事例22－１：本業務に引き続いて別業務に業務従事者が従事する場合の旅費の分担に係る報告（本業務⇒別業務）</t>
    <rPh sb="0" eb="2">
      <t>ジレイ</t>
    </rPh>
    <rPh sb="7" eb="10">
      <t>ホンギョウム</t>
    </rPh>
    <rPh sb="11" eb="12">
      <t>ヒ</t>
    </rPh>
    <rPh sb="13" eb="14">
      <t>ツヅ</t>
    </rPh>
    <rPh sb="16" eb="19">
      <t>ベツギョウム</t>
    </rPh>
    <rPh sb="20" eb="25">
      <t>ギョウムジュウジシャ</t>
    </rPh>
    <rPh sb="26" eb="28">
      <t>ジュウジ</t>
    </rPh>
    <rPh sb="30" eb="32">
      <t>バアイ</t>
    </rPh>
    <rPh sb="33" eb="35">
      <t>リョヒ</t>
    </rPh>
    <rPh sb="36" eb="38">
      <t>ブンタン</t>
    </rPh>
    <rPh sb="39" eb="40">
      <t>カカ</t>
    </rPh>
    <rPh sb="41" eb="43">
      <t>ホウコク</t>
    </rPh>
    <rPh sb="44" eb="47">
      <t>ホンギョウム</t>
    </rPh>
    <rPh sb="48" eb="51">
      <t>ベツギョウム</t>
    </rPh>
    <phoneticPr fontId="1"/>
  </si>
  <si>
    <t>別業務に継続して従事する際の旅費の分担に係る報告</t>
  </si>
  <si>
    <t>作成日</t>
    <rPh sb="0" eb="2">
      <t>サクセイ</t>
    </rPh>
    <rPh sb="2" eb="3">
      <t>ヒ</t>
    </rPh>
    <phoneticPr fontId="12"/>
  </si>
  <si>
    <t>業務主任者</t>
    <rPh sb="0" eb="5">
      <t>ギョウムシュニンシャ</t>
    </rPh>
    <phoneticPr fontId="1"/>
  </si>
  <si>
    <t>案件１</t>
    <rPh sb="0" eb="2">
      <t>アンケン</t>
    </rPh>
    <phoneticPr fontId="1"/>
  </si>
  <si>
    <t>業務主任者は、本業務の業務従事者が継続して従事する別業務との間の旅費の分担について、以下のとおり報告する。</t>
    <rPh sb="0" eb="2">
      <t>ギョウム</t>
    </rPh>
    <rPh sb="2" eb="5">
      <t>シュニンシャ</t>
    </rPh>
    <rPh sb="7" eb="8">
      <t>ホン</t>
    </rPh>
    <rPh sb="8" eb="10">
      <t>ギョウム</t>
    </rPh>
    <rPh sb="11" eb="13">
      <t>ギョウム</t>
    </rPh>
    <rPh sb="13" eb="15">
      <t>ジュウジ</t>
    </rPh>
    <rPh sb="15" eb="16">
      <t>シャ</t>
    </rPh>
    <rPh sb="17" eb="19">
      <t>ケイゾク</t>
    </rPh>
    <rPh sb="21" eb="23">
      <t>ジュウジ</t>
    </rPh>
    <rPh sb="25" eb="26">
      <t>ベツ</t>
    </rPh>
    <rPh sb="26" eb="28">
      <t>ギョウム</t>
    </rPh>
    <rPh sb="30" eb="31">
      <t>アイダ</t>
    </rPh>
    <rPh sb="32" eb="34">
      <t>リョヒ</t>
    </rPh>
    <rPh sb="35" eb="37">
      <t>ブンタン</t>
    </rPh>
    <rPh sb="42" eb="44">
      <t>イカ</t>
    </rPh>
    <rPh sb="48" eb="50">
      <t>ホウコク</t>
    </rPh>
    <phoneticPr fontId="9"/>
  </si>
  <si>
    <t>対象となる業務従事者</t>
    <rPh sb="0" eb="2">
      <t>タイショウ</t>
    </rPh>
    <rPh sb="5" eb="10">
      <t>ギョウムジュウジシャ</t>
    </rPh>
    <phoneticPr fontId="1"/>
  </si>
  <si>
    <t>□村◇男（道路設計）</t>
    <phoneticPr fontId="1"/>
  </si>
  <si>
    <t>旅費を分担する別業務</t>
    <rPh sb="0" eb="2">
      <t>リョヒ</t>
    </rPh>
    <rPh sb="3" eb="5">
      <t>ブンタン</t>
    </rPh>
    <rPh sb="7" eb="10">
      <t>ベツギョウム</t>
    </rPh>
    <phoneticPr fontId="1"/>
  </si>
  <si>
    <t>案件２</t>
    <rPh sb="0" eb="2">
      <t>アンケン</t>
    </rPh>
    <phoneticPr fontId="1"/>
  </si>
  <si>
    <t>旅費の分担</t>
    <rPh sb="0" eb="2">
      <t>リョヒ</t>
    </rPh>
    <rPh sb="3" eb="5">
      <t>ブンタン</t>
    </rPh>
    <phoneticPr fontId="1"/>
  </si>
  <si>
    <t>件　名</t>
  </si>
  <si>
    <t>案件1（本業務）</t>
    <rPh sb="0" eb="2">
      <t>アンケン</t>
    </rPh>
    <rPh sb="4" eb="7">
      <t>ホンギョウム</t>
    </rPh>
    <phoneticPr fontId="1"/>
  </si>
  <si>
    <t>案件２（別業務）</t>
    <rPh sb="0" eb="2">
      <t>アンケン</t>
    </rPh>
    <rPh sb="4" eb="7">
      <t>ベツギョウム</t>
    </rPh>
    <phoneticPr fontId="1"/>
  </si>
  <si>
    <t>業務対象国</t>
    <rPh sb="0" eb="5">
      <t>ギョウムタイショウコク</t>
    </rPh>
    <phoneticPr fontId="1"/>
  </si>
  <si>
    <t>ベトナム</t>
  </si>
  <si>
    <t>インドネシア</t>
  </si>
  <si>
    <t>従事期間</t>
  </si>
  <si>
    <t>2013/10/01～2013/10/19（19日）</t>
    <rPh sb="24" eb="25">
      <t>ニチ</t>
    </rPh>
    <phoneticPr fontId="1"/>
  </si>
  <si>
    <t>2013/10/20～2013/11/18（30日）</t>
    <rPh sb="24" eb="25">
      <t>ニチ</t>
    </rPh>
    <phoneticPr fontId="1"/>
  </si>
  <si>
    <t>航空賃対象経路</t>
    <rPh sb="0" eb="2">
      <t>コウクウ</t>
    </rPh>
    <rPh sb="2" eb="3">
      <t>チン</t>
    </rPh>
    <rPh sb="3" eb="5">
      <t>タイショウ</t>
    </rPh>
    <rPh sb="5" eb="7">
      <t>ケイロ</t>
    </rPh>
    <phoneticPr fontId="1"/>
  </si>
  <si>
    <t>成田⇒ハノイ</t>
  </si>
  <si>
    <t>ハノイ⇒ジャカルタ⇒成田</t>
  </si>
  <si>
    <t>日当（もしくは宿泊手当）</t>
    <rPh sb="7" eb="9">
      <t>シュクハク</t>
    </rPh>
    <rPh sb="9" eb="11">
      <t>テアテ</t>
    </rPh>
    <phoneticPr fontId="1"/>
  </si>
  <si>
    <t>宿泊料（もしくは宿泊費）</t>
    <rPh sb="8" eb="10">
      <t>シュクハク</t>
    </rPh>
    <rPh sb="10" eb="11">
      <t>ヒ</t>
    </rPh>
    <phoneticPr fontId="1"/>
  </si>
  <si>
    <t>2013/10/01～2013/10/19（18泊分）</t>
  </si>
  <si>
    <t>2013/10/20～2013/11/18（29泊分）</t>
  </si>
  <si>
    <t>国内旅費</t>
  </si>
  <si>
    <t>2,425円</t>
  </si>
  <si>
    <t>2,425円</t>
    <phoneticPr fontId="1"/>
  </si>
  <si>
    <t>戦争特約保険料</t>
    <phoneticPr fontId="1"/>
  </si>
  <si>
    <t>計上なし</t>
  </si>
  <si>
    <t>事例２2－２：別業務に引き続いて本業務に業務従事者が従事する場合の旅費の分担に係る報告（別業務⇒本業務）</t>
    <rPh sb="0" eb="2">
      <t>ジレイ</t>
    </rPh>
    <rPh sb="7" eb="8">
      <t>ベツ</t>
    </rPh>
    <rPh sb="16" eb="17">
      <t>ホン</t>
    </rPh>
    <rPh sb="44" eb="47">
      <t>ベツギョウム</t>
    </rPh>
    <rPh sb="48" eb="51">
      <t>ホンギョウム</t>
    </rPh>
    <phoneticPr fontId="1"/>
  </si>
  <si>
    <t>別業務に継続して従事する際の旅費の分担に係る報告</t>
    <rPh sb="0" eb="1">
      <t>ベツ</t>
    </rPh>
    <rPh sb="1" eb="3">
      <t>ギョウム</t>
    </rPh>
    <rPh sb="4" eb="6">
      <t>ケイゾク</t>
    </rPh>
    <rPh sb="8" eb="10">
      <t>ジュウジ</t>
    </rPh>
    <rPh sb="12" eb="13">
      <t>サイ</t>
    </rPh>
    <rPh sb="14" eb="16">
      <t>リョヒ</t>
    </rPh>
    <rPh sb="17" eb="19">
      <t>ブンタン</t>
    </rPh>
    <rPh sb="20" eb="21">
      <t>カカ</t>
    </rPh>
    <rPh sb="22" eb="24">
      <t>ホウコク</t>
    </rPh>
    <phoneticPr fontId="9"/>
  </si>
  <si>
    <t>案件1（別業務）</t>
    <rPh sb="0" eb="2">
      <t>アンケン</t>
    </rPh>
    <rPh sb="4" eb="5">
      <t>ベツ</t>
    </rPh>
    <rPh sb="5" eb="7">
      <t>ギョウム</t>
    </rPh>
    <phoneticPr fontId="1"/>
  </si>
  <si>
    <t>案件２（本業務）</t>
    <rPh sb="0" eb="2">
      <t>アンケン</t>
    </rPh>
    <rPh sb="4" eb="5">
      <t>ホン</t>
    </rPh>
    <rPh sb="5" eb="7">
      <t>ギョウム</t>
    </rPh>
    <phoneticPr fontId="1"/>
  </si>
  <si>
    <t>日当</t>
  </si>
  <si>
    <t>宿泊料</t>
  </si>
  <si>
    <t>　</t>
    <phoneticPr fontId="1"/>
  </si>
  <si>
    <t>契約変更手続き</t>
    <rPh sb="0" eb="2">
      <t>ケイヤク</t>
    </rPh>
    <rPh sb="2" eb="4">
      <t>ヘンコウ</t>
    </rPh>
    <rPh sb="4" eb="6">
      <t>テツヅ</t>
    </rPh>
    <phoneticPr fontId="1"/>
  </si>
  <si>
    <t>選択してください。
（別途契約変更を要するものが予定されており、今回分とあわせて契約変更手続きを行う方が良い場合、②「～契約変更手続きは、別途他の変更が生じたときにあわせて行う。」を選択ください。）</t>
    <rPh sb="0" eb="2">
      <t>センタク</t>
    </rPh>
    <rPh sb="13" eb="15">
      <t>ケイヤク</t>
    </rPh>
    <rPh sb="15" eb="17">
      <t>ヘンコウ</t>
    </rPh>
    <phoneticPr fontId="1"/>
  </si>
  <si>
    <t>PF利用／二者</t>
    <rPh sb="2" eb="4">
      <t>リヨウ</t>
    </rPh>
    <rPh sb="5" eb="7">
      <t>ニシャ</t>
    </rPh>
    <phoneticPr fontId="1"/>
  </si>
  <si>
    <t>①監督職員と業務主任者は次の内容につき合意し、契約担当課長は速やかに契約変更手続きを行う。</t>
    <phoneticPr fontId="1"/>
  </si>
  <si>
    <t>PF利用／三者</t>
    <rPh sb="2" eb="4">
      <t>リヨウ</t>
    </rPh>
    <rPh sb="5" eb="7">
      <t>サンシャ</t>
    </rPh>
    <phoneticPr fontId="1"/>
  </si>
  <si>
    <t>②監督職員と業務主任者は次の内容につき合意した。契約変更手続きは、別途他の変更が生じたときにあわせて行う。</t>
    <phoneticPr fontId="1"/>
  </si>
  <si>
    <t>PF利用なし／二者</t>
    <rPh sb="2" eb="4">
      <t>リヨウ</t>
    </rPh>
    <rPh sb="7" eb="9">
      <t>ニシャ</t>
    </rPh>
    <phoneticPr fontId="1"/>
  </si>
  <si>
    <t>PF利用なし／三者</t>
    <rPh sb="2" eb="4">
      <t>リヨウ</t>
    </rPh>
    <rPh sb="7" eb="8">
      <t>サン</t>
    </rPh>
    <rPh sb="8" eb="9">
      <t>シャ</t>
    </rPh>
    <phoneticPr fontId="1"/>
  </si>
  <si>
    <t>渡切単価細目</t>
    <rPh sb="0" eb="2">
      <t>ワタシキリ</t>
    </rPh>
    <rPh sb="2" eb="4">
      <t>タンカ</t>
    </rPh>
    <rPh sb="4" eb="6">
      <t>サイモク</t>
    </rPh>
    <phoneticPr fontId="1"/>
  </si>
  <si>
    <t>その他</t>
    <rPh sb="2" eb="3">
      <t>タ</t>
    </rPh>
    <phoneticPr fontId="1"/>
  </si>
  <si>
    <t>渡切単価根拠</t>
    <rPh sb="0" eb="2">
      <t>ワタシキリ</t>
    </rPh>
    <rPh sb="2" eb="4">
      <t>タンカ</t>
    </rPh>
    <rPh sb="4" eb="6">
      <t>コンキョ</t>
    </rPh>
    <phoneticPr fontId="1"/>
  </si>
  <si>
    <t>契約開始時の合意事項</t>
    <rPh sb="0" eb="5">
      <t>ケイヤクカイシジ</t>
    </rPh>
    <rPh sb="6" eb="10">
      <t>ゴウイジコウ</t>
    </rPh>
    <phoneticPr fontId="1"/>
  </si>
  <si>
    <t>　監督職員と業務主任者は、業務の開始にあたって、以下の内容について確認した。</t>
    <rPh sb="1" eb="5">
      <t>カントクショクイン</t>
    </rPh>
    <rPh sb="6" eb="11">
      <t>ギョウムシュニンシャ</t>
    </rPh>
    <rPh sb="13" eb="15">
      <t>ギョウム</t>
    </rPh>
    <rPh sb="16" eb="18">
      <t>カイシ</t>
    </rPh>
    <rPh sb="24" eb="26">
      <t>イカ</t>
    </rPh>
    <rPh sb="27" eb="29">
      <t>ナイヨウ</t>
    </rPh>
    <rPh sb="33" eb="35">
      <t>カクニン</t>
    </rPh>
    <phoneticPr fontId="1"/>
  </si>
  <si>
    <t>ア．定額計上の費目</t>
    <rPh sb="2" eb="4">
      <t>テイガク</t>
    </rPh>
    <rPh sb="4" eb="6">
      <t>ケイジョウ</t>
    </rPh>
    <rPh sb="7" eb="9">
      <t>ヒモク</t>
    </rPh>
    <phoneticPr fontId="1"/>
  </si>
  <si>
    <t>定額計上額</t>
    <rPh sb="0" eb="4">
      <t>テイガクケイジョウ</t>
    </rPh>
    <rPh sb="4" eb="5">
      <t>ガク</t>
    </rPh>
    <phoneticPr fontId="1"/>
  </si>
  <si>
    <t>イ．追加支出の可能性がある経費</t>
    <rPh sb="2" eb="6">
      <t>ツイカシシュツ</t>
    </rPh>
    <rPh sb="7" eb="10">
      <t>カノウセイ</t>
    </rPh>
    <rPh sb="13" eb="15">
      <t>ケイヒ</t>
    </rPh>
    <phoneticPr fontId="1"/>
  </si>
  <si>
    <t>概要</t>
    <rPh sb="0" eb="2">
      <t>ガイヨウ</t>
    </rPh>
    <phoneticPr fontId="1"/>
  </si>
  <si>
    <t>２．業務従事者の従事計画に関する合意事項</t>
    <rPh sb="2" eb="7">
      <t>ギョウムジュウジシャ</t>
    </rPh>
    <rPh sb="8" eb="12">
      <t>ジュウジケイカク</t>
    </rPh>
    <rPh sb="13" eb="14">
      <t>カン</t>
    </rPh>
    <rPh sb="16" eb="20">
      <t>ゴウイジコウ</t>
    </rPh>
    <phoneticPr fontId="1"/>
  </si>
  <si>
    <t>（業務主任者等の現地配置について、特に指示する場合には記入する。）</t>
    <rPh sb="1" eb="6">
      <t>ギョウムシュニンシャ</t>
    </rPh>
    <rPh sb="6" eb="7">
      <t>トウ</t>
    </rPh>
    <rPh sb="8" eb="10">
      <t>ゲンチ</t>
    </rPh>
    <rPh sb="10" eb="12">
      <t>ハイチ</t>
    </rPh>
    <rPh sb="17" eb="18">
      <t>トク</t>
    </rPh>
    <rPh sb="19" eb="21">
      <t>シジ</t>
    </rPh>
    <rPh sb="23" eb="25">
      <t>バアイ</t>
    </rPh>
    <rPh sb="27" eb="29">
      <t>キニュウ</t>
    </rPh>
    <phoneticPr fontId="1"/>
  </si>
  <si>
    <t>３．業務実施上の条件等に関する合意事項</t>
    <rPh sb="2" eb="7">
      <t>ギョウムジッシジョウ</t>
    </rPh>
    <rPh sb="8" eb="10">
      <t>ジョウケン</t>
    </rPh>
    <rPh sb="10" eb="11">
      <t>トウ</t>
    </rPh>
    <rPh sb="12" eb="13">
      <t>カン</t>
    </rPh>
    <rPh sb="15" eb="19">
      <t>ゴウイジコウ</t>
    </rPh>
    <phoneticPr fontId="1"/>
  </si>
  <si>
    <t>（業務実施上の条件、業務内容や実施方法の詳細についての合意事項、想定される契約業務履行上のリスクを記載する。）</t>
    <rPh sb="1" eb="6">
      <t>ギョウムジッシジョウ</t>
    </rPh>
    <rPh sb="7" eb="9">
      <t>ジョウケン</t>
    </rPh>
    <rPh sb="10" eb="14">
      <t>ギョウムナイヨウ</t>
    </rPh>
    <rPh sb="15" eb="17">
      <t>ジッシ</t>
    </rPh>
    <rPh sb="17" eb="19">
      <t>ホウホウ</t>
    </rPh>
    <rPh sb="20" eb="22">
      <t>ショウサイ</t>
    </rPh>
    <rPh sb="27" eb="31">
      <t>ゴウイジコウ</t>
    </rPh>
    <rPh sb="32" eb="34">
      <t>ソウテイ</t>
    </rPh>
    <rPh sb="37" eb="41">
      <t>ケイヤクギョウム</t>
    </rPh>
    <rPh sb="41" eb="43">
      <t>リコウ</t>
    </rPh>
    <rPh sb="43" eb="44">
      <t>ジョウ</t>
    </rPh>
    <rPh sb="49" eb="51">
      <t>キサイ</t>
    </rPh>
    <phoneticPr fontId="1"/>
  </si>
  <si>
    <t>４．その他</t>
    <rPh sb="4" eb="5">
      <t>タ</t>
    </rPh>
    <phoneticPr fontId="1"/>
  </si>
  <si>
    <t>１．経費にかかる合意事項</t>
    <rPh sb="2" eb="4">
      <t>ケイヒ</t>
    </rPh>
    <rPh sb="8" eb="10">
      <t>ゴウイ</t>
    </rPh>
    <rPh sb="10" eb="12">
      <t>ジコウ</t>
    </rPh>
    <phoneticPr fontId="1"/>
  </si>
  <si>
    <t>別添：①業務計画書、②契約金額詳細内訳書、③支払計画書、④業務従事者名簿、⑤契約開始時の合意事項、⑥提出計画表、⑦「個人情報取扱い安全管理措置並びに情報セキュリティ対策」⑧「個人情報保護及び情報セキュリティに関する情報」</t>
    <rPh sb="0" eb="2">
      <t>ベッテン</t>
    </rPh>
    <rPh sb="22" eb="24">
      <t>シハラ</t>
    </rPh>
    <rPh sb="24" eb="27">
      <t>ケイカクショ</t>
    </rPh>
    <rPh sb="50" eb="55">
      <t>テイシュツケイカクヒョウ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</si>
</sst>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76" formatCode="[$-F800]dddd\,\ mmmm\ dd\,\ yyyy"/>
    <numFmt numFmtId="177" formatCode="#,##0_);[Red]\(#,##0\)"/>
  </numFmts>
  <fonts count="56">
    <font>
      <sz val="12"/>
      <color theme="1"/>
      <name val="MS ゴシック"/>
      <family val="2"/>
      <charset val="128"/>
    </font>
    <font>
      <sz val="6"/>
      <name val="MS ゴシック"/>
      <family val="2"/>
      <charset val="128"/>
    </font>
    <font>
      <sz val="12"/>
      <color theme="1"/>
      <name val="HG丸ｺﾞｼｯｸM-PRO"/>
      <family val="3"/>
      <charset val="128"/>
    </font>
    <font>
      <sz val="11"/>
      <color theme="1"/>
      <name val="HG丸ｺﾞｼｯｸM-PRO"/>
      <family val="3"/>
      <charset val="128"/>
    </font>
    <font>
      <sz val="11"/>
      <color rgb="FF000000"/>
      <name val="HG丸ｺﾞｼｯｸM-PRO"/>
      <family val="3"/>
      <charset val="128"/>
    </font>
    <font>
      <sz val="11"/>
      <color rgb="FFFF0000"/>
      <name val="HG丸ｺﾞｼｯｸM-PRO"/>
      <family val="3"/>
      <charset val="128"/>
    </font>
    <font>
      <sz val="10"/>
      <color rgb="FF000000"/>
      <name val="HG丸ｺﾞｼｯｸM-PRO"/>
      <family val="3"/>
      <charset val="128"/>
    </font>
    <font>
      <sz val="12"/>
      <color theme="1"/>
      <name val="ＭＳ ゴシック"/>
      <family val="3"/>
      <charset val="128"/>
    </font>
    <font>
      <sz val="12"/>
      <color theme="1"/>
      <name val="BIZ UDゴシック"/>
      <family val="3"/>
      <charset val="128"/>
    </font>
    <font>
      <sz val="6"/>
      <name val="ＭＳ ゴシック"/>
      <family val="3"/>
      <charset val="128"/>
    </font>
    <font>
      <sz val="14"/>
      <color theme="1"/>
      <name val="BIZ UDゴシック"/>
      <family val="3"/>
      <charset val="128"/>
    </font>
    <font>
      <b/>
      <sz val="14"/>
      <color theme="1"/>
      <name val="BIZ UDゴシック"/>
      <family val="3"/>
      <charset val="128"/>
    </font>
    <font>
      <sz val="6"/>
      <name val="ＭＳ ゴシック"/>
      <family val="2"/>
      <charset val="128"/>
    </font>
    <font>
      <sz val="12"/>
      <name val="Osaka"/>
      <charset val="128"/>
    </font>
    <font>
      <b/>
      <sz val="10"/>
      <color theme="1"/>
      <name val="BIZ UDゴシック"/>
      <family val="3"/>
      <charset val="128"/>
    </font>
    <font>
      <sz val="10"/>
      <color theme="1"/>
      <name val="BIZ UDゴシック"/>
      <family val="3"/>
      <charset val="128"/>
    </font>
    <font>
      <sz val="10"/>
      <name val="BIZ UDゴシック"/>
      <family val="3"/>
      <charset val="128"/>
    </font>
    <font>
      <b/>
      <sz val="12"/>
      <color rgb="FF000000"/>
      <name val="BIZ UDゴシック"/>
      <family val="3"/>
      <charset val="128"/>
    </font>
    <font>
      <sz val="12"/>
      <color theme="1"/>
      <name val="MS ゴシック"/>
      <family val="2"/>
      <charset val="128"/>
    </font>
    <font>
      <sz val="10"/>
      <color theme="1"/>
      <name val="BIZ UDPゴシック"/>
      <family val="3"/>
      <charset val="128"/>
    </font>
    <font>
      <sz val="12"/>
      <color theme="1"/>
      <name val="ＭＳ ゴシック"/>
      <family val="2"/>
      <charset val="128"/>
    </font>
    <font>
      <sz val="10"/>
      <name val="Geneva"/>
      <family val="2"/>
    </font>
    <font>
      <sz val="12"/>
      <name val="HG丸ｺﾞｼｯｸM-PRO"/>
      <family val="3"/>
      <charset val="128"/>
    </font>
    <font>
      <sz val="11"/>
      <name val="HG丸ｺﾞｼｯｸM-PRO"/>
      <family val="3"/>
      <charset val="128"/>
    </font>
    <font>
      <b/>
      <sz val="12"/>
      <color theme="1"/>
      <name val="HG丸ｺﾞｼｯｸM-PRO"/>
      <family val="3"/>
      <charset val="128"/>
    </font>
    <font>
      <sz val="10"/>
      <color theme="1"/>
      <name val="HG丸ｺﾞｼｯｸM-PRO"/>
      <family val="3"/>
      <charset val="128"/>
    </font>
    <font>
      <sz val="8"/>
      <color theme="1"/>
      <name val="HG丸ｺﾞｼｯｸM-PRO"/>
      <family val="3"/>
      <charset val="128"/>
    </font>
    <font>
      <b/>
      <sz val="10"/>
      <color theme="1"/>
      <name val="HG丸ｺﾞｼｯｸM-PRO"/>
      <family val="3"/>
      <charset val="128"/>
    </font>
    <font>
      <sz val="10"/>
      <name val="HG丸ｺﾞｼｯｸM-PRO"/>
      <family val="3"/>
      <charset val="128"/>
    </font>
    <font>
      <sz val="10"/>
      <color rgb="FFFF0000"/>
      <name val="HG丸ｺﾞｼｯｸM-PRO"/>
      <family val="3"/>
      <charset val="128"/>
    </font>
    <font>
      <sz val="18"/>
      <color theme="1"/>
      <name val="HG丸ｺﾞｼｯｸM-PRO"/>
      <family val="3"/>
      <charset val="128"/>
    </font>
    <font>
      <sz val="14"/>
      <color theme="1"/>
      <name val="HG丸ｺﾞｼｯｸM-PRO"/>
      <family val="3"/>
      <charset val="128"/>
    </font>
    <font>
      <b/>
      <sz val="14"/>
      <color theme="1"/>
      <name val="HG丸ｺﾞｼｯｸM-PRO"/>
      <family val="3"/>
      <charset val="128"/>
    </font>
    <font>
      <sz val="12"/>
      <color rgb="FF000000"/>
      <name val="HG丸ｺﾞｼｯｸM-PRO"/>
      <family val="3"/>
      <charset val="128"/>
    </font>
    <font>
      <b/>
      <sz val="16"/>
      <color theme="1"/>
      <name val="HG丸ｺﾞｼｯｸM-PRO"/>
      <family val="3"/>
      <charset val="128"/>
    </font>
    <font>
      <sz val="10.5"/>
      <color rgb="FF000000"/>
      <name val="HG丸ｺﾞｼｯｸM-PRO"/>
      <family val="3"/>
      <charset val="128"/>
    </font>
    <font>
      <u/>
      <sz val="12"/>
      <color theme="10"/>
      <name val="MS ゴシック"/>
      <family val="2"/>
      <charset val="128"/>
    </font>
    <font>
      <sz val="9"/>
      <color rgb="FFFF0000"/>
      <name val="HG丸ｺﾞｼｯｸM-PRO"/>
      <family val="3"/>
      <charset val="128"/>
    </font>
    <font>
      <sz val="12"/>
      <color theme="1"/>
      <name val="HG丸ｺﾞｼｯｸM-PRO"/>
      <family val="3"/>
    </font>
    <font>
      <sz val="18"/>
      <name val="HG丸ｺﾞｼｯｸM-PRO"/>
      <family val="3"/>
      <charset val="128"/>
    </font>
    <font>
      <sz val="14"/>
      <color rgb="FF000000"/>
      <name val="HG丸ｺﾞｼｯｸM-PRO"/>
      <family val="3"/>
      <charset val="128"/>
    </font>
    <font>
      <sz val="16"/>
      <color rgb="FF000000"/>
      <name val="HG丸ｺﾞｼｯｸM-PRO"/>
      <family val="3"/>
      <charset val="128"/>
    </font>
    <font>
      <sz val="14"/>
      <color rgb="FF000000"/>
      <name val="BIZ UDゴシック"/>
      <family val="3"/>
      <charset val="128"/>
    </font>
    <font>
      <sz val="8"/>
      <color theme="1"/>
      <name val="HG丸ｺﾞｼｯｸM-PRO"/>
      <family val="3"/>
    </font>
    <font>
      <b/>
      <sz val="12"/>
      <color theme="1"/>
      <name val="HG丸ｺﾞｼｯｸM-PRO"/>
      <family val="3"/>
    </font>
    <font>
      <b/>
      <sz val="18"/>
      <color theme="1"/>
      <name val="HG丸ｺﾞｼｯｸM-PRO"/>
      <family val="3"/>
      <charset val="128"/>
    </font>
    <font>
      <sz val="10.5"/>
      <color theme="1"/>
      <name val="HG丸ｺﾞｼｯｸM-PRO"/>
      <family val="3"/>
      <charset val="128"/>
    </font>
    <font>
      <sz val="12"/>
      <color rgb="FFFF0000"/>
      <name val="HG丸ｺﾞｼｯｸM-PRO"/>
      <family val="3"/>
      <charset val="128"/>
    </font>
    <font>
      <sz val="10"/>
      <color theme="4"/>
      <name val="HG丸ｺﾞｼｯｸM-PRO"/>
      <family val="3"/>
      <charset val="128"/>
    </font>
    <font>
      <sz val="10"/>
      <color rgb="FF0070C0"/>
      <name val="HG丸ｺﾞｼｯｸM-PRO"/>
      <family val="3"/>
      <charset val="128"/>
    </font>
    <font>
      <sz val="14"/>
      <name val="HG丸ｺﾞｼｯｸM-PRO"/>
      <family val="3"/>
      <charset val="128"/>
    </font>
    <font>
      <b/>
      <sz val="10"/>
      <name val="HG丸ｺﾞｼｯｸM-PRO"/>
      <family val="3"/>
      <charset val="128"/>
    </font>
    <font>
      <b/>
      <sz val="14"/>
      <name val="HG丸ｺﾞｼｯｸM-PRO"/>
      <family val="3"/>
      <charset val="128"/>
    </font>
    <font>
      <sz val="10.5"/>
      <name val="HG丸ｺﾞｼｯｸM-PRO"/>
      <family val="3"/>
      <charset val="128"/>
    </font>
    <font>
      <u/>
      <sz val="11"/>
      <color theme="10"/>
      <name val="HG丸ｺﾞｼｯｸM-PRO"/>
      <family val="3"/>
      <charset val="128"/>
    </font>
    <font>
      <sz val="9"/>
      <color theme="1"/>
      <name val="HG丸ｺﾞｼｯｸM-PRO"/>
      <family val="3"/>
      <charset val="128"/>
    </font>
  </fonts>
  <fills count="11">
    <fill>
      <patternFill patternType="none"/>
    </fill>
    <fill>
      <patternFill patternType="gray125"/>
    </fill>
    <fill>
      <patternFill patternType="solid">
        <fgColor theme="8" tint="0.59999389629810485"/>
        <bgColor indexed="64"/>
      </patternFill>
    </fill>
    <fill>
      <patternFill patternType="solid">
        <fgColor rgb="FFDEEBF7"/>
        <bgColor indexed="64"/>
      </patternFill>
    </fill>
    <fill>
      <patternFill patternType="solid">
        <fgColor theme="0" tint="-0.14999847407452621"/>
        <bgColor indexed="64"/>
      </patternFill>
    </fill>
    <fill>
      <patternFill patternType="solid">
        <fgColor rgb="FFD9D9D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rgb="FF000000"/>
      </bottom>
      <diagonal/>
    </border>
    <border>
      <left/>
      <right/>
      <top/>
      <bottom style="thin">
        <color rgb="FF000000"/>
      </bottom>
      <diagonal/>
    </border>
  </borders>
  <cellStyleXfs count="11">
    <xf numFmtId="0" fontId="0" fillId="0" borderId="0">
      <alignment vertical="center"/>
    </xf>
    <xf numFmtId="0" fontId="7" fillId="0" borderId="0">
      <alignment vertical="center"/>
    </xf>
    <xf numFmtId="0" fontId="13" fillId="0" borderId="0"/>
    <xf numFmtId="38" fontId="7" fillId="0" borderId="0" applyFont="0" applyFill="0" applyBorder="0" applyAlignment="0" applyProtection="0">
      <alignment vertical="center"/>
    </xf>
    <xf numFmtId="38" fontId="18" fillId="0" borderId="0" applyFont="0" applyFill="0" applyBorder="0" applyAlignment="0" applyProtection="0">
      <alignment vertical="center"/>
    </xf>
    <xf numFmtId="0" fontId="7" fillId="0" borderId="0">
      <alignment vertical="center"/>
    </xf>
    <xf numFmtId="0" fontId="20" fillId="0" borderId="0">
      <alignment vertical="center"/>
    </xf>
    <xf numFmtId="0" fontId="21" fillId="0" borderId="0"/>
    <xf numFmtId="8" fontId="21" fillId="0" borderId="0" applyFont="0" applyFill="0" applyBorder="0" applyAlignment="0" applyProtection="0"/>
    <xf numFmtId="38" fontId="20" fillId="0" borderId="0" applyFont="0" applyFill="0" applyBorder="0" applyAlignment="0" applyProtection="0">
      <alignment vertical="center"/>
    </xf>
    <xf numFmtId="0" fontId="36" fillId="0" borderId="0" applyNumberFormat="0" applyFill="0" applyBorder="0" applyAlignment="0" applyProtection="0">
      <alignment vertical="center"/>
    </xf>
  </cellStyleXfs>
  <cellXfs count="322">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3" fillId="0" borderId="0" xfId="0" applyFont="1" applyAlignment="1">
      <alignment vertical="center" wrapText="1"/>
    </xf>
    <xf numFmtId="0" fontId="10" fillId="0" borderId="0" xfId="1" applyFont="1" applyAlignment="1">
      <alignment horizontal="right" vertical="center"/>
    </xf>
    <xf numFmtId="0" fontId="6" fillId="0" borderId="0" xfId="1" applyFont="1" applyAlignment="1">
      <alignment horizontal="left" vertical="center" readingOrder="1"/>
    </xf>
    <xf numFmtId="0" fontId="2" fillId="0" borderId="0" xfId="5" applyFont="1">
      <alignment vertical="center"/>
    </xf>
    <xf numFmtId="0" fontId="2" fillId="0" borderId="14" xfId="5" applyFont="1" applyBorder="1" applyAlignment="1">
      <alignment vertical="center" wrapText="1"/>
    </xf>
    <xf numFmtId="0" fontId="2" fillId="0" borderId="16" xfId="5" applyFont="1" applyBorder="1" applyAlignment="1">
      <alignment vertical="center" wrapText="1"/>
    </xf>
    <xf numFmtId="0" fontId="2" fillId="0" borderId="18" xfId="5" applyFont="1" applyBorder="1" applyAlignment="1">
      <alignment vertical="center" wrapText="1"/>
    </xf>
    <xf numFmtId="0" fontId="2" fillId="0" borderId="21" xfId="5" applyFont="1" applyBorder="1" applyAlignment="1">
      <alignment vertical="center" wrapText="1"/>
    </xf>
    <xf numFmtId="0" fontId="26" fillId="0" borderId="0" xfId="5" applyFont="1">
      <alignment vertical="center"/>
    </xf>
    <xf numFmtId="0" fontId="2" fillId="0" borderId="0" xfId="5" applyFont="1" applyAlignment="1">
      <alignment horizontal="left" vertical="center"/>
    </xf>
    <xf numFmtId="0" fontId="25" fillId="0" borderId="0" xfId="5" applyFont="1" applyAlignment="1">
      <alignment horizontal="left" vertical="center"/>
    </xf>
    <xf numFmtId="0" fontId="2" fillId="0" borderId="0" xfId="5" applyFont="1" applyAlignment="1">
      <alignment vertical="center" textRotation="255" wrapText="1"/>
    </xf>
    <xf numFmtId="0" fontId="27" fillId="0" borderId="0" xfId="1" applyFont="1">
      <alignment vertical="center"/>
    </xf>
    <xf numFmtId="0" fontId="25" fillId="0" borderId="0" xfId="1" applyFont="1">
      <alignment vertical="center"/>
    </xf>
    <xf numFmtId="0" fontId="25" fillId="0" borderId="0" xfId="1" applyFont="1" applyAlignment="1">
      <alignment horizontal="right" vertical="center"/>
    </xf>
    <xf numFmtId="0" fontId="25" fillId="0" borderId="0" xfId="1" applyFont="1" applyAlignment="1">
      <alignment horizontal="center" vertical="center"/>
    </xf>
    <xf numFmtId="0" fontId="25" fillId="0" borderId="0" xfId="1" applyFont="1" applyAlignment="1">
      <alignment horizontal="left" vertical="center"/>
    </xf>
    <xf numFmtId="0" fontId="27" fillId="0" borderId="0" xfId="1" applyFont="1" applyAlignment="1">
      <alignment horizontal="center" vertical="center"/>
    </xf>
    <xf numFmtId="0" fontId="25" fillId="0" borderId="0" xfId="2" applyFont="1" applyAlignment="1">
      <alignment horizontal="left" vertical="center"/>
    </xf>
    <xf numFmtId="0" fontId="29" fillId="0" borderId="0" xfId="1" applyFont="1">
      <alignment vertical="center"/>
    </xf>
    <xf numFmtId="0" fontId="6" fillId="0" borderId="0" xfId="1" applyFont="1" applyAlignment="1">
      <alignment horizontal="center" vertical="center" wrapText="1" readingOrder="1"/>
    </xf>
    <xf numFmtId="0" fontId="25" fillId="0" borderId="0" xfId="1" applyFont="1" applyAlignment="1">
      <alignment vertical="top"/>
    </xf>
    <xf numFmtId="0" fontId="25" fillId="0" borderId="0" xfId="1" applyFont="1" applyAlignment="1">
      <alignment horizontal="right" vertical="top"/>
    </xf>
    <xf numFmtId="0" fontId="6" fillId="0" borderId="0" xfId="1" applyFont="1" applyAlignment="1">
      <alignment horizontal="center" vertical="center" readingOrder="1"/>
    </xf>
    <xf numFmtId="0" fontId="28" fillId="0" borderId="0" xfId="1" applyFont="1">
      <alignment vertical="center"/>
    </xf>
    <xf numFmtId="0" fontId="2" fillId="0" borderId="0" xfId="1" applyFont="1">
      <alignment vertical="center"/>
    </xf>
    <xf numFmtId="0" fontId="24" fillId="0" borderId="0" xfId="1" applyFont="1" applyAlignment="1">
      <alignment horizontal="centerContinuous" vertical="center"/>
    </xf>
    <xf numFmtId="0" fontId="2" fillId="0" borderId="0" xfId="1" applyFont="1" applyAlignment="1">
      <alignment horizontal="left" vertical="center"/>
    </xf>
    <xf numFmtId="0" fontId="28" fillId="0" borderId="0" xfId="1" applyFont="1" applyAlignment="1">
      <alignment vertical="top" wrapText="1"/>
    </xf>
    <xf numFmtId="0" fontId="25" fillId="0" borderId="0" xfId="1" applyFont="1" applyProtection="1">
      <alignment vertical="center"/>
      <protection locked="0"/>
    </xf>
    <xf numFmtId="176" fontId="25" fillId="0" borderId="0" xfId="1" applyNumberFormat="1" applyFont="1" applyAlignment="1" applyProtection="1">
      <alignment horizontal="center" vertical="center"/>
      <protection locked="0"/>
    </xf>
    <xf numFmtId="0" fontId="25" fillId="0" borderId="0" xfId="0" applyFont="1">
      <alignment vertical="center"/>
    </xf>
    <xf numFmtId="0" fontId="3" fillId="0" borderId="0" xfId="0" applyFont="1" applyAlignment="1">
      <alignment horizontal="center" vertical="center"/>
    </xf>
    <xf numFmtId="0" fontId="25" fillId="0" borderId="1" xfId="1" applyFont="1" applyBorder="1" applyProtection="1">
      <alignment vertical="center"/>
      <protection locked="0"/>
    </xf>
    <xf numFmtId="0" fontId="2" fillId="0" borderId="0" xfId="0" applyFont="1" applyAlignment="1">
      <alignment horizontal="centerContinuous" vertical="center"/>
    </xf>
    <xf numFmtId="0" fontId="25" fillId="0" borderId="0" xfId="1" applyFont="1" applyAlignment="1">
      <alignment horizontal="centerContinuous" vertical="center"/>
    </xf>
    <xf numFmtId="0" fontId="2" fillId="0" borderId="0" xfId="1" applyFont="1" applyAlignment="1">
      <alignment horizontal="center" vertical="center"/>
    </xf>
    <xf numFmtId="0" fontId="2" fillId="0" borderId="0" xfId="1" applyFont="1" applyAlignment="1">
      <alignment horizontal="right" vertical="center"/>
    </xf>
    <xf numFmtId="0" fontId="31" fillId="0" borderId="0" xfId="1" applyFont="1">
      <alignment vertical="center"/>
    </xf>
    <xf numFmtId="0" fontId="27" fillId="2" borderId="5" xfId="1" applyFont="1" applyFill="1" applyBorder="1" applyAlignment="1">
      <alignment horizontal="center" vertical="center" wrapText="1"/>
    </xf>
    <xf numFmtId="0" fontId="25" fillId="0" borderId="6" xfId="1" applyFont="1" applyBorder="1" applyAlignment="1">
      <alignment horizontal="center" vertical="center" wrapText="1"/>
    </xf>
    <xf numFmtId="0" fontId="25" fillId="0" borderId="1" xfId="1" applyFont="1" applyBorder="1" applyAlignment="1">
      <alignment horizontal="left" vertical="center" wrapText="1"/>
    </xf>
    <xf numFmtId="0" fontId="25" fillId="0" borderId="7" xfId="1" applyFont="1" applyBorder="1" applyAlignment="1">
      <alignment vertical="center" wrapText="1"/>
    </xf>
    <xf numFmtId="38" fontId="25" fillId="0" borderId="7" xfId="4" applyFont="1" applyBorder="1" applyAlignment="1" applyProtection="1">
      <alignment horizontal="right" vertical="center" wrapText="1"/>
    </xf>
    <xf numFmtId="0" fontId="25" fillId="0" borderId="1" xfId="1" applyFont="1" applyBorder="1" applyAlignment="1">
      <alignment horizontal="center" vertical="center" wrapText="1"/>
    </xf>
    <xf numFmtId="0" fontId="25" fillId="0" borderId="8" xfId="1" applyFont="1" applyBorder="1" applyAlignment="1">
      <alignment horizontal="center" vertical="center" wrapText="1"/>
    </xf>
    <xf numFmtId="0" fontId="25" fillId="0" borderId="10" xfId="1" applyFont="1" applyBorder="1" applyAlignment="1">
      <alignment vertical="center" wrapText="1"/>
    </xf>
    <xf numFmtId="0" fontId="32" fillId="0" borderId="0" xfId="1" applyFont="1" applyAlignment="1">
      <alignment horizontal="center" vertical="center" wrapText="1"/>
    </xf>
    <xf numFmtId="0" fontId="31" fillId="0" borderId="0" xfId="1" applyFont="1" applyAlignment="1">
      <alignment horizontal="left" vertical="top"/>
    </xf>
    <xf numFmtId="0" fontId="31" fillId="0" borderId="0" xfId="1" applyFont="1" applyAlignment="1">
      <alignment vertical="center" wrapText="1"/>
    </xf>
    <xf numFmtId="0" fontId="31" fillId="0" borderId="0" xfId="1" applyFont="1" applyAlignment="1">
      <alignment horizontal="left" vertical="center"/>
    </xf>
    <xf numFmtId="0" fontId="31" fillId="0" borderId="0" xfId="1" applyFont="1" applyAlignment="1">
      <alignment horizontal="right" vertical="center"/>
    </xf>
    <xf numFmtId="0" fontId="30" fillId="0" borderId="0" xfId="1" applyFont="1">
      <alignment vertical="center"/>
    </xf>
    <xf numFmtId="0" fontId="30" fillId="0" borderId="0" xfId="1" applyFont="1" applyAlignment="1">
      <alignment horizontal="left" vertical="center"/>
    </xf>
    <xf numFmtId="0" fontId="30" fillId="0" borderId="0" xfId="1" applyFont="1" applyAlignment="1">
      <alignment horizontal="center" vertical="center"/>
    </xf>
    <xf numFmtId="0" fontId="30" fillId="0" borderId="0" xfId="1" applyFont="1" applyAlignment="1">
      <alignment horizontal="right" vertical="center"/>
    </xf>
    <xf numFmtId="0" fontId="6" fillId="0" borderId="0" xfId="1" applyFont="1" applyAlignment="1">
      <alignment horizontal="left" vertical="top" readingOrder="1"/>
    </xf>
    <xf numFmtId="0" fontId="6" fillId="0" borderId="0" xfId="1" applyFont="1" applyAlignment="1">
      <alignment horizontal="left" vertical="top" wrapText="1" readingOrder="1"/>
    </xf>
    <xf numFmtId="0" fontId="22" fillId="0" borderId="0" xfId="1" applyFont="1">
      <alignment vertical="center"/>
    </xf>
    <xf numFmtId="0" fontId="31" fillId="0" borderId="0" xfId="1" applyFont="1" applyAlignment="1">
      <alignment horizontal="center" vertical="center" wrapText="1"/>
    </xf>
    <xf numFmtId="0" fontId="31" fillId="0" borderId="0" xfId="1" applyFont="1" applyAlignment="1">
      <alignment horizontal="left" vertical="center" wrapText="1"/>
    </xf>
    <xf numFmtId="0" fontId="33" fillId="0" borderId="0" xfId="1" applyFont="1">
      <alignment vertical="center"/>
    </xf>
    <xf numFmtId="0" fontId="25" fillId="2" borderId="3" xfId="1" applyFont="1" applyFill="1" applyBorder="1" applyAlignment="1">
      <alignment horizontal="center" vertical="center" wrapText="1"/>
    </xf>
    <xf numFmtId="0" fontId="25" fillId="2" borderId="4"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33" fillId="0" borderId="0" xfId="1" applyFont="1" applyAlignment="1">
      <alignment horizontal="centerContinuous" vertical="center"/>
    </xf>
    <xf numFmtId="0" fontId="25" fillId="0" borderId="9" xfId="1" applyFont="1" applyBorder="1" applyAlignment="1">
      <alignment horizontal="left" vertical="center" wrapText="1"/>
    </xf>
    <xf numFmtId="38" fontId="25" fillId="0" borderId="10" xfId="4" applyFont="1" applyBorder="1" applyAlignment="1" applyProtection="1">
      <alignment horizontal="right" vertical="center" wrapText="1"/>
    </xf>
    <xf numFmtId="0" fontId="25" fillId="0" borderId="1" xfId="1" applyFont="1" applyBorder="1" applyAlignment="1">
      <alignment vertical="center" wrapText="1"/>
    </xf>
    <xf numFmtId="0" fontId="8" fillId="0" borderId="0" xfId="1" applyFont="1">
      <alignment vertical="center"/>
    </xf>
    <xf numFmtId="0" fontId="8" fillId="0" borderId="0" xfId="1" applyFont="1" applyAlignment="1">
      <alignment horizontal="left" vertical="center"/>
    </xf>
    <xf numFmtId="0" fontId="8" fillId="0" borderId="0" xfId="1" applyFont="1" applyAlignment="1">
      <alignment horizontal="center" vertical="center"/>
    </xf>
    <xf numFmtId="0" fontId="8" fillId="0" borderId="0" xfId="1" applyFont="1" applyAlignment="1">
      <alignment horizontal="right" vertical="center"/>
    </xf>
    <xf numFmtId="0" fontId="15" fillId="0" borderId="0" xfId="1" applyFont="1">
      <alignment vertical="center"/>
    </xf>
    <xf numFmtId="0" fontId="15" fillId="0" borderId="0" xfId="1" applyFont="1" applyAlignment="1">
      <alignment horizontal="center" vertical="center"/>
    </xf>
    <xf numFmtId="0" fontId="15" fillId="0" borderId="0" xfId="1" applyFont="1" applyAlignment="1">
      <alignment horizontal="right" vertical="center"/>
    </xf>
    <xf numFmtId="0" fontId="10" fillId="0" borderId="0" xfId="1" applyFont="1">
      <alignment vertical="center"/>
    </xf>
    <xf numFmtId="0" fontId="15" fillId="0" borderId="0" xfId="2" applyFont="1" applyAlignment="1">
      <alignment horizontal="left" vertical="center"/>
    </xf>
    <xf numFmtId="0" fontId="15" fillId="2" borderId="3"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5" fillId="0" borderId="6" xfId="1" applyFont="1" applyBorder="1" applyAlignment="1">
      <alignment horizontal="center" vertical="center" wrapText="1"/>
    </xf>
    <xf numFmtId="0" fontId="15" fillId="0" borderId="7" xfId="1" applyFont="1" applyBorder="1" applyAlignment="1">
      <alignment vertical="center" wrapText="1"/>
    </xf>
    <xf numFmtId="0" fontId="10" fillId="0" borderId="0" xfId="1" applyFont="1" applyAlignment="1">
      <alignment horizontal="left" vertical="center"/>
    </xf>
    <xf numFmtId="0" fontId="10" fillId="0" borderId="0" xfId="1" applyFont="1" applyAlignment="1">
      <alignment horizontal="center" vertical="center"/>
    </xf>
    <xf numFmtId="3" fontId="25" fillId="0" borderId="6" xfId="1" applyNumberFormat="1" applyFont="1" applyBorder="1" applyAlignment="1">
      <alignment horizontal="center" vertical="center" wrapText="1"/>
    </xf>
    <xf numFmtId="3" fontId="25" fillId="0" borderId="7" xfId="1" applyNumberFormat="1" applyFont="1" applyBorder="1" applyAlignment="1">
      <alignment vertical="center" wrapText="1"/>
    </xf>
    <xf numFmtId="3" fontId="25" fillId="0" borderId="7" xfId="4" applyNumberFormat="1" applyFont="1" applyBorder="1" applyAlignment="1" applyProtection="1">
      <alignment horizontal="right" vertical="center" wrapText="1"/>
    </xf>
    <xf numFmtId="0" fontId="15" fillId="0" borderId="8" xfId="1" applyFont="1" applyBorder="1" applyAlignment="1">
      <alignment horizontal="center" vertical="center" wrapText="1"/>
    </xf>
    <xf numFmtId="0" fontId="15" fillId="0" borderId="10" xfId="1" applyFont="1" applyBorder="1" applyAlignment="1">
      <alignment vertical="center" wrapText="1"/>
    </xf>
    <xf numFmtId="0" fontId="25" fillId="0" borderId="10" xfId="1" applyFont="1" applyBorder="1" applyAlignment="1">
      <alignment horizontal="right" vertical="center" wrapText="1"/>
    </xf>
    <xf numFmtId="0" fontId="25" fillId="0" borderId="7" xfId="0" applyFont="1" applyBorder="1" applyAlignment="1">
      <alignment vertical="center" wrapText="1"/>
    </xf>
    <xf numFmtId="3" fontId="25" fillId="0" borderId="7" xfId="1" applyNumberFormat="1" applyFont="1" applyBorder="1" applyAlignment="1">
      <alignment horizontal="right" vertical="center" wrapText="1"/>
    </xf>
    <xf numFmtId="3" fontId="25" fillId="0" borderId="24" xfId="1" applyNumberFormat="1" applyFont="1" applyBorder="1" applyAlignment="1">
      <alignment horizontal="right" vertical="center" wrapText="1"/>
    </xf>
    <xf numFmtId="0" fontId="10" fillId="0" borderId="0" xfId="1" applyFont="1" applyAlignment="1">
      <alignment horizontal="center" vertical="center" wrapText="1"/>
    </xf>
    <xf numFmtId="0" fontId="10" fillId="0" borderId="0" xfId="1" applyFont="1" applyAlignment="1">
      <alignment horizontal="left" vertical="center" wrapText="1"/>
    </xf>
    <xf numFmtId="0" fontId="10" fillId="0" borderId="0" xfId="1" applyFont="1" applyAlignment="1">
      <alignment horizontal="left" vertical="top"/>
    </xf>
    <xf numFmtId="0" fontId="10" fillId="0" borderId="0" xfId="1" applyFont="1" applyAlignment="1">
      <alignment vertical="center" wrapText="1"/>
    </xf>
    <xf numFmtId="0" fontId="28" fillId="0" borderId="2" xfId="2" applyFont="1" applyBorder="1" applyAlignment="1">
      <alignment horizontal="left" vertical="center"/>
    </xf>
    <xf numFmtId="0" fontId="17" fillId="0" borderId="0" xfId="1" applyFont="1" applyAlignment="1">
      <alignment horizontal="centerContinuous" vertical="center"/>
    </xf>
    <xf numFmtId="0" fontId="14" fillId="2" borderId="3"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0" borderId="6" xfId="1" applyFont="1" applyBorder="1" applyAlignment="1">
      <alignment horizontal="center" vertical="center" wrapText="1"/>
    </xf>
    <xf numFmtId="0" fontId="19" fillId="0" borderId="1" xfId="0" applyFont="1" applyBorder="1" applyAlignment="1">
      <alignment vertical="center" wrapText="1"/>
    </xf>
    <xf numFmtId="0" fontId="11" fillId="0" borderId="0" xfId="1" applyFont="1" applyAlignment="1">
      <alignment horizontal="center" vertical="center" wrapText="1"/>
    </xf>
    <xf numFmtId="0" fontId="25" fillId="2" borderId="1" xfId="1" applyFont="1" applyFill="1" applyBorder="1" applyAlignment="1">
      <alignment horizontal="center" vertical="center"/>
    </xf>
    <xf numFmtId="0" fontId="25" fillId="0" borderId="1" xfId="1" applyFont="1" applyBorder="1" applyAlignment="1">
      <alignment horizontal="left" vertical="center"/>
    </xf>
    <xf numFmtId="0" fontId="25" fillId="2" borderId="1" xfId="1" applyFont="1" applyFill="1" applyBorder="1" applyAlignment="1">
      <alignment horizontal="left" vertical="center"/>
    </xf>
    <xf numFmtId="0" fontId="25" fillId="0" borderId="1" xfId="0" applyFont="1" applyBorder="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0" fontId="39" fillId="0" borderId="0" xfId="1" applyFont="1">
      <alignment vertical="center"/>
    </xf>
    <xf numFmtId="38" fontId="6" fillId="6" borderId="1" xfId="1" applyNumberFormat="1" applyFont="1" applyFill="1" applyBorder="1" applyAlignment="1">
      <alignment horizontal="right" vertical="center" wrapText="1" readingOrder="1"/>
    </xf>
    <xf numFmtId="0" fontId="6" fillId="3" borderId="1" xfId="1" applyFont="1" applyFill="1" applyBorder="1" applyAlignment="1">
      <alignment horizontal="center" vertical="center" wrapText="1" readingOrder="1"/>
    </xf>
    <xf numFmtId="38" fontId="6" fillId="6" borderId="1" xfId="3" applyFont="1" applyFill="1" applyBorder="1" applyAlignment="1" applyProtection="1">
      <alignment horizontal="right" vertical="center" wrapText="1" readingOrder="1"/>
    </xf>
    <xf numFmtId="0" fontId="6" fillId="0" borderId="1" xfId="1" applyFont="1" applyBorder="1" applyAlignment="1">
      <alignment horizontal="center" vertical="top" wrapText="1" readingOrder="1"/>
    </xf>
    <xf numFmtId="0" fontId="6" fillId="0" borderId="1" xfId="1" applyFont="1" applyBorder="1" applyAlignment="1">
      <alignment horizontal="left" vertical="center" wrapText="1" readingOrder="1"/>
    </xf>
    <xf numFmtId="0" fontId="25" fillId="4" borderId="1" xfId="1" applyFont="1" applyFill="1" applyBorder="1">
      <alignment vertical="center"/>
    </xf>
    <xf numFmtId="0" fontId="6" fillId="5" borderId="1" xfId="1" applyFont="1" applyFill="1" applyBorder="1" applyAlignment="1">
      <alignment horizontal="right" vertical="center" wrapText="1" readingOrder="1"/>
    </xf>
    <xf numFmtId="0" fontId="25" fillId="4" borderId="1" xfId="1" applyFont="1" applyFill="1" applyBorder="1" applyAlignment="1">
      <alignment horizontal="right" vertical="center"/>
    </xf>
    <xf numFmtId="0" fontId="6" fillId="0" borderId="1" xfId="1" applyFont="1" applyBorder="1" applyAlignment="1">
      <alignment horizontal="left" vertical="top" wrapText="1" readingOrder="1"/>
    </xf>
    <xf numFmtId="0" fontId="40" fillId="0" borderId="0" xfId="1" applyFont="1" applyAlignment="1">
      <alignment horizontal="centerContinuous" vertical="center"/>
    </xf>
    <xf numFmtId="38" fontId="6" fillId="0" borderId="1" xfId="3" applyFont="1" applyBorder="1" applyAlignment="1">
      <alignment horizontal="right" vertical="center" wrapText="1" readingOrder="1"/>
    </xf>
    <xf numFmtId="0" fontId="28" fillId="0" borderId="1" xfId="1" applyFont="1" applyBorder="1" applyAlignment="1">
      <alignment horizontal="center" vertical="top" wrapText="1"/>
    </xf>
    <xf numFmtId="38" fontId="28" fillId="0" borderId="1" xfId="3" applyFont="1" applyBorder="1" applyAlignment="1">
      <alignment horizontal="right" vertical="center" wrapText="1"/>
    </xf>
    <xf numFmtId="0" fontId="28" fillId="0" borderId="1" xfId="1" applyFont="1" applyBorder="1" applyAlignment="1">
      <alignment vertical="center" wrapText="1"/>
    </xf>
    <xf numFmtId="0" fontId="28" fillId="0" borderId="1" xfId="1" applyFont="1" applyBorder="1" applyAlignment="1">
      <alignment vertical="top" wrapText="1"/>
    </xf>
    <xf numFmtId="0" fontId="28" fillId="0" borderId="1" xfId="1" applyFont="1" applyBorder="1" applyAlignment="1">
      <alignment horizontal="right" vertical="center" wrapText="1"/>
    </xf>
    <xf numFmtId="176" fontId="6" fillId="0" borderId="1" xfId="1" applyNumberFormat="1" applyFont="1" applyBorder="1" applyAlignment="1">
      <alignment horizontal="center" vertical="center" wrapText="1" readingOrder="1"/>
    </xf>
    <xf numFmtId="0" fontId="32" fillId="0" borderId="0" xfId="1" applyFont="1" applyAlignment="1">
      <alignment horizontal="centerContinuous" vertical="center"/>
    </xf>
    <xf numFmtId="0" fontId="28" fillId="0" borderId="1" xfId="1" applyFont="1" applyBorder="1" applyAlignment="1">
      <alignment horizontal="left" vertical="top" wrapText="1"/>
    </xf>
    <xf numFmtId="0" fontId="28" fillId="0" borderId="1" xfId="1" applyFont="1" applyBorder="1" applyAlignment="1">
      <alignment horizontal="left" vertical="center" wrapText="1"/>
    </xf>
    <xf numFmtId="0" fontId="31" fillId="0" borderId="0" xfId="1" applyFont="1" applyAlignment="1">
      <alignment horizontal="centerContinuous" vertical="center"/>
    </xf>
    <xf numFmtId="0" fontId="23" fillId="0" borderId="1" xfId="0" applyFont="1" applyBorder="1" applyAlignment="1">
      <alignment horizontal="justify" vertical="center" wrapText="1"/>
    </xf>
    <xf numFmtId="0" fontId="28" fillId="0" borderId="7" xfId="1" applyFont="1" applyBorder="1" applyAlignment="1">
      <alignment vertical="center" wrapText="1"/>
    </xf>
    <xf numFmtId="0" fontId="28" fillId="3" borderId="1" xfId="1" applyFont="1" applyFill="1" applyBorder="1" applyAlignment="1">
      <alignment horizontal="center" vertical="center" wrapText="1" readingOrder="1"/>
    </xf>
    <xf numFmtId="0" fontId="28" fillId="0" borderId="1" xfId="1" applyFont="1" applyBorder="1" applyAlignment="1">
      <alignment horizontal="left" vertical="center" wrapText="1" readingOrder="1"/>
    </xf>
    <xf numFmtId="38" fontId="28" fillId="0" borderId="1" xfId="3" applyFont="1" applyBorder="1" applyAlignment="1" applyProtection="1">
      <alignment horizontal="right" vertical="center" wrapText="1" readingOrder="1"/>
    </xf>
    <xf numFmtId="0" fontId="28" fillId="2" borderId="1" xfId="1" applyFont="1" applyFill="1" applyBorder="1" applyAlignment="1">
      <alignment horizontal="center" vertical="center"/>
    </xf>
    <xf numFmtId="0" fontId="23" fillId="8" borderId="1" xfId="0" applyFont="1" applyFill="1" applyBorder="1" applyAlignment="1">
      <alignment vertical="center" wrapText="1"/>
    </xf>
    <xf numFmtId="0" fontId="38" fillId="0" borderId="0" xfId="5" applyFont="1">
      <alignment vertical="center"/>
    </xf>
    <xf numFmtId="0" fontId="38" fillId="0" borderId="0" xfId="5" applyFont="1" applyAlignment="1">
      <alignment horizontal="right" vertical="center"/>
    </xf>
    <xf numFmtId="0" fontId="38" fillId="0" borderId="0" xfId="6" applyFont="1">
      <alignment vertical="center"/>
    </xf>
    <xf numFmtId="0" fontId="43" fillId="0" borderId="0" xfId="5" applyFont="1">
      <alignment vertical="center"/>
    </xf>
    <xf numFmtId="0" fontId="2" fillId="0" borderId="4" xfId="5" applyFont="1" applyBorder="1" applyAlignment="1">
      <alignment vertical="center" wrapText="1"/>
    </xf>
    <xf numFmtId="38" fontId="2" fillId="0" borderId="23" xfId="4" applyFont="1" applyBorder="1" applyAlignment="1">
      <alignment horizontal="right" vertical="center" wrapText="1"/>
    </xf>
    <xf numFmtId="0" fontId="2" fillId="0" borderId="3" xfId="5" applyFont="1" applyBorder="1" applyAlignment="1">
      <alignment vertical="center" wrapText="1"/>
    </xf>
    <xf numFmtId="38" fontId="2" fillId="0" borderId="21" xfId="4" applyFont="1" applyBorder="1" applyAlignment="1">
      <alignment horizontal="right" vertical="center" wrapText="1"/>
    </xf>
    <xf numFmtId="0" fontId="2" fillId="0" borderId="22" xfId="5" applyFont="1" applyBorder="1" applyAlignment="1">
      <alignment vertical="center" wrapText="1"/>
    </xf>
    <xf numFmtId="0" fontId="2" fillId="0" borderId="23" xfId="5" applyFont="1" applyBorder="1" applyAlignment="1">
      <alignment vertical="center" wrapText="1"/>
    </xf>
    <xf numFmtId="0" fontId="2" fillId="0" borderId="20" xfId="5" applyFont="1" applyBorder="1" applyAlignment="1">
      <alignment vertical="center" wrapText="1"/>
    </xf>
    <xf numFmtId="177" fontId="38" fillId="0" borderId="0" xfId="5" applyNumberFormat="1" applyFont="1" applyAlignment="1">
      <alignment horizontal="right" vertical="center"/>
    </xf>
    <xf numFmtId="38" fontId="38" fillId="0" borderId="0" xfId="5" applyNumberFormat="1" applyFont="1" applyAlignment="1">
      <alignment horizontal="right" vertical="center"/>
    </xf>
    <xf numFmtId="0" fontId="2" fillId="0" borderId="13" xfId="5" applyFont="1" applyBorder="1" applyAlignment="1">
      <alignment vertical="center" wrapText="1"/>
    </xf>
    <xf numFmtId="38" fontId="2" fillId="0" borderId="13" xfId="4" applyFont="1" applyBorder="1" applyAlignment="1">
      <alignment horizontal="right" vertical="center" wrapText="1"/>
    </xf>
    <xf numFmtId="0" fontId="2" fillId="0" borderId="11" xfId="5" applyFont="1" applyBorder="1" applyAlignment="1">
      <alignment vertical="center" wrapText="1"/>
    </xf>
    <xf numFmtId="38" fontId="2" fillId="0" borderId="16" xfId="4" applyFont="1" applyBorder="1" applyAlignment="1">
      <alignment horizontal="right" vertical="center" wrapText="1"/>
    </xf>
    <xf numFmtId="0" fontId="2" fillId="0" borderId="17" xfId="5" applyFont="1" applyBorder="1" applyAlignment="1">
      <alignment vertical="center" wrapText="1"/>
    </xf>
    <xf numFmtId="38" fontId="2" fillId="0" borderId="14" xfId="4" applyFont="1" applyBorder="1" applyAlignment="1">
      <alignment horizontal="right" vertical="center" wrapText="1"/>
    </xf>
    <xf numFmtId="0" fontId="2" fillId="0" borderId="15" xfId="5" applyFont="1" applyBorder="1" applyAlignment="1">
      <alignment vertical="center" wrapText="1"/>
    </xf>
    <xf numFmtId="38" fontId="2" fillId="0" borderId="18" xfId="4" applyFont="1" applyBorder="1" applyAlignment="1">
      <alignment horizontal="right" vertical="center" wrapText="1"/>
    </xf>
    <xf numFmtId="0" fontId="2" fillId="0" borderId="19" xfId="5" applyFont="1" applyBorder="1" applyAlignment="1">
      <alignment vertical="center" wrapText="1"/>
    </xf>
    <xf numFmtId="0" fontId="46" fillId="0" borderId="0" xfId="6" applyFont="1" applyAlignment="1">
      <alignment horizontal="justify" vertical="center"/>
    </xf>
    <xf numFmtId="0" fontId="31" fillId="0" borderId="0" xfId="5" applyFont="1" applyAlignment="1"/>
    <xf numFmtId="0" fontId="41" fillId="0" borderId="0" xfId="1" applyFont="1" applyAlignment="1">
      <alignment horizontal="center" vertical="center"/>
    </xf>
    <xf numFmtId="0" fontId="28" fillId="0" borderId="2" xfId="2" applyFont="1" applyBorder="1" applyAlignment="1">
      <alignment horizontal="left" vertical="center" wrapText="1"/>
    </xf>
    <xf numFmtId="0" fontId="15" fillId="0" borderId="0" xfId="1" applyFont="1" applyAlignment="1">
      <alignment horizontal="left" vertical="center"/>
    </xf>
    <xf numFmtId="0" fontId="24" fillId="0" borderId="4" xfId="5" applyFont="1" applyBorder="1" applyAlignment="1">
      <alignment horizontal="center" vertical="center" wrapText="1"/>
    </xf>
    <xf numFmtId="0" fontId="31" fillId="0" borderId="0" xfId="1" applyFont="1" applyAlignment="1">
      <alignment horizontal="center" vertical="center"/>
    </xf>
    <xf numFmtId="0" fontId="25" fillId="0" borderId="1" xfId="1" applyFont="1" applyBorder="1" applyAlignment="1">
      <alignment horizontal="center" vertical="center"/>
    </xf>
    <xf numFmtId="0" fontId="6" fillId="0" borderId="1" xfId="1" applyFont="1" applyBorder="1" applyAlignment="1">
      <alignment horizontal="center" vertical="center" wrapText="1" readingOrder="1"/>
    </xf>
    <xf numFmtId="0" fontId="28" fillId="0" borderId="0" xfId="1" applyFont="1" applyAlignment="1">
      <alignment horizontal="left" vertical="center"/>
    </xf>
    <xf numFmtId="0" fontId="28" fillId="0" borderId="0" xfId="2" applyFont="1" applyAlignment="1">
      <alignment horizontal="left" vertical="center" wrapText="1"/>
    </xf>
    <xf numFmtId="0" fontId="27" fillId="0" borderId="0" xfId="1" applyFont="1" applyAlignment="1">
      <alignment horizontal="left" vertical="center"/>
    </xf>
    <xf numFmtId="0" fontId="28" fillId="0" borderId="2" xfId="2" applyFont="1" applyBorder="1" applyAlignment="1" applyProtection="1">
      <alignment horizontal="left" vertical="center" wrapText="1"/>
      <protection locked="0"/>
    </xf>
    <xf numFmtId="0" fontId="16" fillId="0" borderId="10" xfId="1" applyFont="1" applyBorder="1" applyAlignment="1">
      <alignment vertical="center" wrapText="1"/>
    </xf>
    <xf numFmtId="0" fontId="25" fillId="7" borderId="1" xfId="1" applyFont="1" applyFill="1" applyBorder="1" applyAlignment="1">
      <alignment horizontal="center" vertical="center"/>
    </xf>
    <xf numFmtId="0" fontId="25" fillId="0" borderId="0" xfId="1" applyFont="1" applyAlignment="1">
      <alignment vertical="center" wrapText="1"/>
    </xf>
    <xf numFmtId="0" fontId="29" fillId="0" borderId="7" xfId="1" applyFont="1" applyBorder="1" applyAlignment="1">
      <alignment vertical="center" wrapText="1"/>
    </xf>
    <xf numFmtId="0" fontId="2" fillId="0" borderId="1" xfId="1" applyFont="1" applyBorder="1">
      <alignment vertical="center"/>
    </xf>
    <xf numFmtId="0" fontId="47" fillId="0" borderId="1" xfId="1" applyFont="1" applyBorder="1">
      <alignment vertical="center"/>
    </xf>
    <xf numFmtId="0" fontId="6" fillId="0" borderId="0" xfId="1" applyFont="1" applyAlignment="1">
      <alignment horizontal="left" vertical="center"/>
    </xf>
    <xf numFmtId="0" fontId="6" fillId="0" borderId="0" xfId="1" applyFont="1">
      <alignment vertical="center"/>
    </xf>
    <xf numFmtId="0" fontId="25" fillId="0" borderId="1" xfId="1" applyFont="1" applyBorder="1">
      <alignment vertical="center"/>
    </xf>
    <xf numFmtId="0" fontId="28" fillId="0" borderId="2" xfId="2" applyFont="1" applyBorder="1" applyAlignment="1">
      <alignment vertical="center" wrapText="1"/>
    </xf>
    <xf numFmtId="0" fontId="47" fillId="0" borderId="0" xfId="1" applyFont="1">
      <alignment vertical="center"/>
    </xf>
    <xf numFmtId="0" fontId="4" fillId="0" borderId="1" xfId="0" applyFont="1" applyBorder="1" applyAlignment="1">
      <alignment horizontal="left" vertical="center" wrapText="1"/>
    </xf>
    <xf numFmtId="0" fontId="2" fillId="0" borderId="0" xfId="1" applyFont="1" applyAlignment="1">
      <alignment vertical="center" wrapText="1"/>
    </xf>
    <xf numFmtId="0" fontId="3" fillId="8" borderId="1" xfId="0" applyFont="1" applyFill="1" applyBorder="1" applyAlignment="1">
      <alignment vertical="center" wrapText="1"/>
    </xf>
    <xf numFmtId="0" fontId="24" fillId="0" borderId="0" xfId="0" applyFont="1" applyAlignment="1">
      <alignment horizontal="left" vertical="center"/>
    </xf>
    <xf numFmtId="0" fontId="37" fillId="0" borderId="0" xfId="0" applyFont="1" applyAlignment="1">
      <alignment horizontal="right" vertical="center"/>
    </xf>
    <xf numFmtId="0" fontId="4" fillId="0" borderId="9" xfId="0" applyFont="1" applyBorder="1" applyAlignment="1">
      <alignment vertical="center" wrapText="1"/>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22" fillId="0" borderId="0" xfId="1" applyFont="1" applyAlignment="1">
      <alignment horizontal="left" vertical="center"/>
    </xf>
    <xf numFmtId="0" fontId="22" fillId="0" borderId="0" xfId="1" applyFont="1" applyAlignment="1">
      <alignment horizontal="center" vertical="center"/>
    </xf>
    <xf numFmtId="0" fontId="22" fillId="0" borderId="0" xfId="1" applyFont="1" applyAlignment="1">
      <alignment horizontal="right" vertical="center"/>
    </xf>
    <xf numFmtId="0" fontId="22" fillId="0" borderId="0" xfId="1" applyFont="1" applyAlignment="1">
      <alignment horizontal="centerContinuous" vertical="center"/>
    </xf>
    <xf numFmtId="0" fontId="28" fillId="0" borderId="0" xfId="1" applyFont="1" applyAlignment="1">
      <alignment horizontal="center" vertical="center"/>
    </xf>
    <xf numFmtId="0" fontId="28" fillId="0" borderId="0" xfId="1" applyFont="1" applyAlignment="1">
      <alignment horizontal="right" vertical="center"/>
    </xf>
    <xf numFmtId="0" fontId="50" fillId="0" borderId="0" xfId="1" applyFont="1">
      <alignment vertical="center"/>
    </xf>
    <xf numFmtId="0" fontId="28" fillId="0" borderId="0" xfId="2" applyFont="1" applyAlignment="1">
      <alignment horizontal="left" vertical="center"/>
    </xf>
    <xf numFmtId="0" fontId="28" fillId="2" borderId="3" xfId="1" applyFont="1" applyFill="1" applyBorder="1" applyAlignment="1">
      <alignment horizontal="center" vertical="center" wrapText="1"/>
    </xf>
    <xf numFmtId="0" fontId="28" fillId="2" borderId="4" xfId="1" applyFont="1" applyFill="1" applyBorder="1" applyAlignment="1">
      <alignment horizontal="center" vertical="center" wrapText="1"/>
    </xf>
    <xf numFmtId="0" fontId="51" fillId="2" borderId="5" xfId="1" applyFont="1" applyFill="1" applyBorder="1" applyAlignment="1">
      <alignment horizontal="center" vertical="center" wrapText="1"/>
    </xf>
    <xf numFmtId="0" fontId="28" fillId="2" borderId="5" xfId="1" applyFont="1" applyFill="1" applyBorder="1" applyAlignment="1">
      <alignment horizontal="center" vertical="center" wrapText="1"/>
    </xf>
    <xf numFmtId="0" fontId="28" fillId="0" borderId="6" xfId="1" applyFont="1" applyBorder="1" applyAlignment="1">
      <alignment horizontal="center" vertical="center" wrapText="1"/>
    </xf>
    <xf numFmtId="38" fontId="28" fillId="0" borderId="7" xfId="4" applyFont="1" applyBorder="1" applyAlignment="1" applyProtection="1">
      <alignment horizontal="right" vertical="center" wrapText="1"/>
    </xf>
    <xf numFmtId="0" fontId="50" fillId="0" borderId="0" xfId="1" applyFont="1" applyAlignment="1">
      <alignment horizontal="center" vertical="center" wrapText="1"/>
    </xf>
    <xf numFmtId="0" fontId="50" fillId="0" borderId="0" xfId="1" applyFont="1" applyAlignment="1">
      <alignment horizontal="left" vertical="center" wrapText="1"/>
    </xf>
    <xf numFmtId="0" fontId="50" fillId="0" borderId="0" xfId="1" applyFont="1" applyAlignment="1">
      <alignment horizontal="left" vertical="top"/>
    </xf>
    <xf numFmtId="0" fontId="50" fillId="0" borderId="0" xfId="1" applyFont="1" applyAlignment="1">
      <alignment vertical="center" wrapText="1"/>
    </xf>
    <xf numFmtId="0" fontId="50" fillId="0" borderId="0" xfId="1" applyFont="1" applyAlignment="1">
      <alignment horizontal="left" vertical="center"/>
    </xf>
    <xf numFmtId="0" fontId="50" fillId="0" borderId="0" xfId="1" applyFont="1" applyAlignment="1">
      <alignment horizontal="center" vertical="center"/>
    </xf>
    <xf numFmtId="0" fontId="50" fillId="0" borderId="0" xfId="1" applyFont="1" applyAlignment="1">
      <alignment horizontal="right" vertical="center"/>
    </xf>
    <xf numFmtId="0" fontId="23" fillId="0" borderId="1" xfId="0" applyFont="1" applyBorder="1" applyAlignment="1">
      <alignment horizontal="left" vertical="center" wrapText="1"/>
    </xf>
    <xf numFmtId="0" fontId="28" fillId="0" borderId="1" xfId="1" applyFont="1" applyBorder="1" applyAlignment="1">
      <alignment horizontal="center" vertical="center" wrapText="1" readingOrder="1"/>
    </xf>
    <xf numFmtId="0" fontId="3" fillId="8" borderId="9" xfId="0" applyFont="1" applyFill="1" applyBorder="1" applyAlignment="1">
      <alignment horizontal="left" vertical="center" wrapText="1"/>
    </xf>
    <xf numFmtId="38" fontId="28" fillId="0" borderId="1" xfId="3" applyFont="1" applyBorder="1" applyAlignment="1">
      <alignment horizontal="right" vertical="center" wrapText="1" readingOrder="1"/>
    </xf>
    <xf numFmtId="0" fontId="23" fillId="0" borderId="0" xfId="1" applyFont="1" applyAlignment="1">
      <alignment vertical="center" wrapText="1"/>
    </xf>
    <xf numFmtId="0" fontId="23" fillId="0" borderId="25" xfId="1" applyFont="1" applyBorder="1" applyAlignment="1">
      <alignment vertical="center" wrapText="1"/>
    </xf>
    <xf numFmtId="0" fontId="28" fillId="0" borderId="7" xfId="0" applyFont="1" applyBorder="1" applyAlignment="1">
      <alignment vertical="center" wrapText="1"/>
    </xf>
    <xf numFmtId="0" fontId="16" fillId="0" borderId="0" xfId="1" applyFont="1" applyAlignment="1">
      <alignment vertical="center" wrapText="1"/>
    </xf>
    <xf numFmtId="0" fontId="50" fillId="0" borderId="0" xfId="1" applyFont="1" applyAlignment="1">
      <alignment horizontal="centerContinuous" vertical="center"/>
    </xf>
    <xf numFmtId="0" fontId="51" fillId="0" borderId="0" xfId="1" applyFont="1" applyAlignment="1">
      <alignment horizontal="center" vertical="center"/>
    </xf>
    <xf numFmtId="176" fontId="28" fillId="0" borderId="0" xfId="1" applyNumberFormat="1" applyFont="1" applyAlignment="1" applyProtection="1">
      <alignment horizontal="left" vertical="center"/>
      <protection locked="0"/>
    </xf>
    <xf numFmtId="0" fontId="28" fillId="0" borderId="0" xfId="1" applyFont="1" applyProtection="1">
      <alignment vertical="center"/>
      <protection locked="0"/>
    </xf>
    <xf numFmtId="0" fontId="51" fillId="0" borderId="0" xfId="1" applyFont="1" applyAlignment="1">
      <alignment horizontal="left" vertical="center"/>
    </xf>
    <xf numFmtId="0" fontId="28" fillId="0" borderId="0" xfId="1" applyFont="1" applyAlignment="1" applyProtection="1">
      <alignment horizontal="left" vertical="center"/>
      <protection locked="0"/>
    </xf>
    <xf numFmtId="0" fontId="28" fillId="2" borderId="1" xfId="1" applyFont="1" applyFill="1" applyBorder="1" applyAlignment="1" applyProtection="1">
      <alignment horizontal="center" vertical="center"/>
      <protection locked="0"/>
    </xf>
    <xf numFmtId="0" fontId="28" fillId="0" borderId="1" xfId="1" applyFont="1" applyBorder="1" applyProtection="1">
      <alignment vertical="center"/>
      <protection locked="0"/>
    </xf>
    <xf numFmtId="0" fontId="28" fillId="0" borderId="1" xfId="1" applyFont="1" applyBorder="1" applyAlignment="1" applyProtection="1">
      <alignment horizontal="left" vertical="center"/>
      <protection locked="0"/>
    </xf>
    <xf numFmtId="0" fontId="28" fillId="0" borderId="1" xfId="1" applyFont="1" applyBorder="1" applyAlignment="1" applyProtection="1">
      <alignment horizontal="left" vertical="center" wrapText="1"/>
      <protection locked="0"/>
    </xf>
    <xf numFmtId="3" fontId="28" fillId="0" borderId="1" xfId="1" applyNumberFormat="1" applyFont="1" applyBorder="1" applyProtection="1">
      <alignment vertical="center"/>
      <protection locked="0"/>
    </xf>
    <xf numFmtId="0" fontId="52" fillId="0" borderId="0" xfId="1" applyFont="1" applyAlignment="1">
      <alignment horizontal="center" vertical="center" wrapText="1"/>
    </xf>
    <xf numFmtId="0" fontId="28" fillId="0" borderId="0" xfId="2" applyFont="1" applyAlignment="1" applyProtection="1">
      <alignment horizontal="left" vertical="center" wrapText="1"/>
      <protection locked="0"/>
    </xf>
    <xf numFmtId="0" fontId="28" fillId="0" borderId="12" xfId="2" applyFont="1" applyBorder="1" applyAlignment="1" applyProtection="1">
      <alignment horizontal="left" vertical="center" wrapText="1"/>
      <protection locked="0"/>
    </xf>
    <xf numFmtId="0" fontId="3" fillId="7" borderId="1" xfId="0" applyFont="1" applyFill="1" applyBorder="1" applyAlignment="1">
      <alignment horizontal="left" vertical="center" wrapText="1"/>
    </xf>
    <xf numFmtId="0" fontId="23" fillId="10" borderId="1" xfId="0" applyFont="1" applyFill="1" applyBorder="1" applyAlignment="1">
      <alignment horizontal="center" vertical="center"/>
    </xf>
    <xf numFmtId="0" fontId="23" fillId="10" borderId="9" xfId="0" applyFont="1" applyFill="1" applyBorder="1" applyAlignment="1">
      <alignment horizontal="center" vertical="center" wrapText="1"/>
    </xf>
    <xf numFmtId="0" fontId="3" fillId="10" borderId="1" xfId="0" applyFont="1" applyFill="1" applyBorder="1" applyAlignment="1">
      <alignment horizontal="center" vertical="center"/>
    </xf>
    <xf numFmtId="0" fontId="3"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0" borderId="1" xfId="0" applyFont="1" applyFill="1" applyBorder="1" applyAlignment="1">
      <alignment horizontal="center" vertical="center"/>
    </xf>
    <xf numFmtId="0" fontId="28" fillId="2" borderId="1" xfId="1" applyFont="1" applyFill="1" applyBorder="1" applyAlignment="1">
      <alignment horizontal="left" vertical="center"/>
    </xf>
    <xf numFmtId="0" fontId="28" fillId="0" borderId="1" xfId="1" applyFont="1" applyBorder="1" applyAlignment="1">
      <alignment horizontal="left" vertical="center"/>
    </xf>
    <xf numFmtId="0" fontId="28" fillId="0" borderId="1" xfId="0" applyFont="1" applyBorder="1" applyAlignment="1" applyProtection="1">
      <alignment horizontal="center" vertical="center" wrapText="1"/>
      <protection locked="0"/>
    </xf>
    <xf numFmtId="0" fontId="53" fillId="0" borderId="1" xfId="0" applyFont="1" applyBorder="1" applyAlignment="1" applyProtection="1">
      <alignment horizontal="center" vertical="center" wrapText="1"/>
      <protection locked="0"/>
    </xf>
    <xf numFmtId="0" fontId="25" fillId="0" borderId="0" xfId="1" applyFont="1" applyAlignment="1" applyProtection="1">
      <alignment horizontal="left" vertical="center"/>
      <protection locked="0"/>
    </xf>
    <xf numFmtId="0" fontId="54" fillId="0" borderId="1" xfId="10" applyFont="1" applyFill="1" applyBorder="1" applyAlignment="1">
      <alignment horizontal="center" vertical="center"/>
    </xf>
    <xf numFmtId="0" fontId="54" fillId="0" borderId="1" xfId="10" applyFont="1" applyFill="1" applyBorder="1" applyAlignment="1">
      <alignment horizontal="center" vertical="center" wrapText="1"/>
    </xf>
    <xf numFmtId="0" fontId="23" fillId="0" borderId="1" xfId="0" applyFont="1" applyBorder="1" applyAlignment="1">
      <alignment horizontal="center" vertical="center"/>
    </xf>
    <xf numFmtId="0" fontId="34" fillId="0" borderId="0" xfId="0" applyFont="1">
      <alignment vertical="center"/>
    </xf>
    <xf numFmtId="0" fontId="25" fillId="0" borderId="1" xfId="0" applyFont="1" applyBorder="1">
      <alignment vertical="center"/>
    </xf>
    <xf numFmtId="0" fontId="25" fillId="8" borderId="0" xfId="1" applyFont="1" applyFill="1" applyAlignment="1">
      <alignment horizontal="right" vertical="center"/>
    </xf>
    <xf numFmtId="0" fontId="25" fillId="8" borderId="0" xfId="1" applyFont="1" applyFill="1" applyAlignment="1">
      <alignment horizontal="center" vertical="center"/>
    </xf>
    <xf numFmtId="0" fontId="25" fillId="8" borderId="0" xfId="1" applyFont="1" applyFill="1">
      <alignment vertical="center"/>
    </xf>
    <xf numFmtId="0" fontId="6" fillId="8" borderId="0" xfId="1" applyFont="1" applyFill="1" applyAlignment="1">
      <alignment horizontal="left" vertical="center"/>
    </xf>
    <xf numFmtId="0" fontId="29" fillId="9" borderId="0" xfId="1" applyFont="1" applyFill="1">
      <alignment vertical="center"/>
    </xf>
    <xf numFmtId="0" fontId="6" fillId="8" borderId="0" xfId="1" applyFont="1" applyFill="1" applyAlignment="1">
      <alignment horizontal="left" vertical="center" wrapText="1"/>
    </xf>
    <xf numFmtId="0" fontId="28" fillId="8" borderId="0" xfId="1" applyFont="1" applyFill="1" applyAlignment="1">
      <alignment horizontal="right" vertical="center"/>
    </xf>
    <xf numFmtId="0" fontId="28" fillId="8" borderId="0" xfId="1" applyFont="1" applyFill="1" applyAlignment="1">
      <alignment horizontal="center" vertical="center"/>
    </xf>
    <xf numFmtId="0" fontId="28" fillId="8" borderId="0" xfId="1" applyFont="1" applyFill="1">
      <alignment vertical="center"/>
    </xf>
    <xf numFmtId="0" fontId="28" fillId="8" borderId="0" xfId="1" applyFont="1" applyFill="1" applyAlignment="1">
      <alignment horizontal="left" vertical="center" wrapText="1"/>
    </xf>
    <xf numFmtId="0" fontId="4" fillId="0" borderId="0" xfId="0" applyFont="1" applyAlignment="1">
      <alignment horizontal="right" vertical="center"/>
    </xf>
    <xf numFmtId="0" fontId="23" fillId="10" borderId="7" xfId="0" applyFont="1" applyFill="1" applyBorder="1" applyAlignment="1">
      <alignment horizontal="center" vertical="center"/>
    </xf>
    <xf numFmtId="0" fontId="3" fillId="10" borderId="4" xfId="0" applyFont="1" applyFill="1" applyBorder="1" applyAlignment="1">
      <alignment horizontal="center" vertical="center"/>
    </xf>
    <xf numFmtId="0" fontId="3" fillId="0" borderId="1" xfId="0" applyFont="1" applyBorder="1" applyAlignment="1">
      <alignment vertical="center" wrapText="1"/>
    </xf>
    <xf numFmtId="17" fontId="3" fillId="0" borderId="0" xfId="0" applyNumberFormat="1" applyFont="1" applyAlignment="1">
      <alignment horizontal="right" vertical="center"/>
    </xf>
    <xf numFmtId="0" fontId="25" fillId="0" borderId="1" xfId="0" applyFont="1" applyBorder="1" applyAlignment="1">
      <alignment vertical="center" wrapText="1"/>
    </xf>
    <xf numFmtId="0" fontId="28" fillId="0" borderId="1" xfId="0" applyFont="1" applyBorder="1" applyAlignment="1">
      <alignment horizontal="left" vertical="center" wrapText="1" readingOrder="1"/>
    </xf>
    <xf numFmtId="0" fontId="4" fillId="0" borderId="9" xfId="0" applyFont="1" applyBorder="1" applyAlignment="1">
      <alignment horizontal="left" vertical="center" wrapText="1"/>
    </xf>
    <xf numFmtId="0" fontId="16" fillId="0" borderId="7" xfId="1" applyFont="1" applyBorder="1" applyAlignment="1">
      <alignment vertical="center" wrapText="1"/>
    </xf>
    <xf numFmtId="0" fontId="23" fillId="0" borderId="1" xfId="0" applyFont="1" applyBorder="1" applyAlignment="1">
      <alignment vertical="center" wrapText="1"/>
    </xf>
    <xf numFmtId="0" fontId="4" fillId="0" borderId="0" xfId="0" applyFont="1" applyAlignment="1">
      <alignment horizontal="left" vertical="center"/>
    </xf>
    <xf numFmtId="0" fontId="5" fillId="0" borderId="0" xfId="0" applyFont="1" applyAlignment="1">
      <alignment horizontal="left" vertical="center"/>
    </xf>
    <xf numFmtId="0" fontId="25" fillId="0" borderId="0" xfId="0" applyFont="1" applyAlignment="1">
      <alignment horizontal="centerContinuous" vertical="center"/>
    </xf>
    <xf numFmtId="0" fontId="27" fillId="0" borderId="0" xfId="0" applyFont="1" applyAlignment="1">
      <alignment horizontal="centerContinuous" vertical="center"/>
    </xf>
    <xf numFmtId="0" fontId="24" fillId="0" borderId="0" xfId="0" applyFont="1" applyAlignment="1">
      <alignment horizontal="centerContinuous" vertical="center"/>
    </xf>
    <xf numFmtId="0" fontId="27" fillId="0" borderId="0" xfId="0" applyFont="1">
      <alignment vertical="center"/>
    </xf>
    <xf numFmtId="0" fontId="25" fillId="0" borderId="1" xfId="0" applyFont="1" applyBorder="1" applyAlignment="1">
      <alignment horizontal="center" vertical="center"/>
    </xf>
    <xf numFmtId="0" fontId="55" fillId="0" borderId="0" xfId="0" applyFont="1">
      <alignment vertical="center"/>
    </xf>
    <xf numFmtId="0" fontId="25" fillId="0" borderId="0" xfId="0" applyFont="1" applyAlignment="1">
      <alignment horizontal="right" vertical="center"/>
    </xf>
    <xf numFmtId="0" fontId="25" fillId="0" borderId="0" xfId="1" applyFont="1" applyAlignment="1">
      <alignment horizontal="left" vertical="center"/>
    </xf>
    <xf numFmtId="0" fontId="41" fillId="0" borderId="0" xfId="1" applyFont="1" applyAlignment="1">
      <alignment horizontal="center" vertical="center"/>
    </xf>
    <xf numFmtId="0" fontId="3" fillId="7" borderId="1" xfId="0" applyFont="1" applyFill="1" applyBorder="1" applyAlignment="1">
      <alignment horizontal="left" vertical="center" wrapText="1"/>
    </xf>
    <xf numFmtId="0" fontId="3" fillId="0" borderId="1" xfId="0" applyFont="1" applyBorder="1" applyAlignment="1">
      <alignment horizontal="center" vertical="center"/>
    </xf>
    <xf numFmtId="0" fontId="3" fillId="1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23" fillId="8" borderId="9" xfId="0" applyFont="1" applyFill="1" applyBorder="1" applyAlignment="1">
      <alignment horizontal="left" vertical="center" wrapText="1"/>
    </xf>
    <xf numFmtId="0" fontId="23" fillId="8" borderId="4" xfId="0" applyFont="1" applyFill="1" applyBorder="1" applyAlignment="1">
      <alignment horizontal="left" vertical="center" wrapText="1"/>
    </xf>
    <xf numFmtId="0" fontId="23" fillId="0" borderId="9" xfId="0" applyFont="1" applyBorder="1" applyAlignment="1">
      <alignment horizontal="left" vertical="center" wrapText="1"/>
    </xf>
    <xf numFmtId="0" fontId="23" fillId="0" borderId="4" xfId="0" applyFont="1" applyBorder="1" applyAlignment="1">
      <alignment horizontal="left" vertical="center" wrapText="1"/>
    </xf>
    <xf numFmtId="0" fontId="28" fillId="0" borderId="0" xfId="1" applyFont="1" applyAlignment="1">
      <alignment horizontal="left" vertical="center"/>
    </xf>
    <xf numFmtId="0" fontId="15" fillId="0" borderId="0" xfId="1" applyFont="1" applyAlignment="1">
      <alignment horizontal="left" vertical="center"/>
    </xf>
    <xf numFmtId="0" fontId="25" fillId="0" borderId="9" xfId="5" applyFont="1" applyBorder="1" applyAlignment="1">
      <alignment horizontal="center" vertical="center" wrapText="1" readingOrder="1"/>
    </xf>
    <xf numFmtId="0" fontId="25" fillId="0" borderId="13" xfId="5" applyFont="1" applyBorder="1" applyAlignment="1">
      <alignment horizontal="center" vertical="center" wrapText="1" readingOrder="1"/>
    </xf>
    <xf numFmtId="0" fontId="2" fillId="0" borderId="9" xfId="5" applyFont="1" applyBorder="1" applyAlignment="1">
      <alignment horizontal="center" vertical="center" wrapText="1" readingOrder="1"/>
    </xf>
    <xf numFmtId="0" fontId="2" fillId="0" borderId="13" xfId="5" applyFont="1" applyBorder="1" applyAlignment="1">
      <alignment horizontal="center" vertical="center" wrapText="1" readingOrder="1"/>
    </xf>
    <xf numFmtId="0" fontId="2" fillId="0" borderId="4" xfId="5" applyFont="1" applyBorder="1" applyAlignment="1">
      <alignment horizontal="center" vertical="center" wrapText="1" readingOrder="1"/>
    </xf>
    <xf numFmtId="0" fontId="3" fillId="0" borderId="9" xfId="5" applyFont="1" applyBorder="1" applyAlignment="1">
      <alignment horizontal="center" vertical="center" wrapText="1" readingOrder="1"/>
    </xf>
    <xf numFmtId="0" fontId="3" fillId="0" borderId="13" xfId="5" applyFont="1" applyBorder="1" applyAlignment="1">
      <alignment horizontal="center" vertical="center" wrapText="1" readingOrder="1"/>
    </xf>
    <xf numFmtId="0" fontId="45" fillId="0" borderId="0" xfId="5" applyFont="1" applyAlignment="1">
      <alignment horizontal="center" wrapText="1"/>
    </xf>
    <xf numFmtId="0" fontId="31" fillId="0" borderId="0" xfId="5" applyFont="1" applyAlignment="1">
      <alignment horizontal="center" vertical="top" wrapText="1"/>
    </xf>
    <xf numFmtId="0" fontId="44" fillId="0" borderId="9" xfId="5" applyFont="1" applyBorder="1" applyAlignment="1">
      <alignment horizontal="center" vertical="center" wrapText="1"/>
    </xf>
    <xf numFmtId="0" fontId="24" fillId="0" borderId="13" xfId="5" applyFont="1" applyBorder="1" applyAlignment="1">
      <alignment horizontal="center" vertical="center" wrapText="1"/>
    </xf>
    <xf numFmtId="0" fontId="24" fillId="0" borderId="4" xfId="5" applyFont="1" applyBorder="1" applyAlignment="1">
      <alignment horizontal="center" vertical="center" wrapText="1"/>
    </xf>
    <xf numFmtId="0" fontId="24" fillId="0" borderId="7" xfId="5" applyFont="1" applyBorder="1" applyAlignment="1">
      <alignment horizontal="center" vertical="center" wrapText="1"/>
    </xf>
    <xf numFmtId="0" fontId="24" fillId="0" borderId="12" xfId="5" applyFont="1" applyBorder="1" applyAlignment="1">
      <alignment horizontal="center" vertical="center" wrapText="1"/>
    </xf>
    <xf numFmtId="0" fontId="24" fillId="0" borderId="6" xfId="5" applyFont="1" applyBorder="1" applyAlignment="1">
      <alignment horizontal="center" vertical="center" wrapText="1"/>
    </xf>
    <xf numFmtId="0" fontId="24" fillId="0" borderId="11" xfId="5" applyFont="1" applyBorder="1" applyAlignment="1">
      <alignment horizontal="center" vertical="center" wrapText="1"/>
    </xf>
    <xf numFmtId="0" fontId="24" fillId="0" borderId="3" xfId="5" applyFont="1" applyBorder="1" applyAlignment="1">
      <alignment horizontal="center" vertical="center" wrapText="1"/>
    </xf>
    <xf numFmtId="0" fontId="31" fillId="0" borderId="0" xfId="1" applyFont="1" applyAlignment="1">
      <alignment horizontal="center" vertical="center"/>
    </xf>
    <xf numFmtId="0" fontId="24" fillId="0" borderId="0" xfId="1" applyFont="1" applyAlignment="1">
      <alignment horizontal="center" vertical="center"/>
    </xf>
    <xf numFmtId="0" fontId="42" fillId="0" borderId="0" xfId="1" applyFont="1" applyAlignment="1">
      <alignment horizontal="center" vertical="center"/>
    </xf>
    <xf numFmtId="0" fontId="29" fillId="0" borderId="0" xfId="1" applyFont="1" applyAlignment="1">
      <alignment horizontal="left" vertical="center"/>
    </xf>
    <xf numFmtId="0" fontId="28" fillId="0" borderId="2" xfId="2" applyFont="1" applyBorder="1" applyAlignment="1" applyProtection="1">
      <alignment horizontal="left" vertical="center" wrapText="1"/>
      <protection locked="0"/>
    </xf>
    <xf numFmtId="0" fontId="28" fillId="0" borderId="0" xfId="1" applyFont="1" applyAlignment="1" applyProtection="1">
      <alignment horizontal="left" vertical="center"/>
      <protection locked="0"/>
    </xf>
    <xf numFmtId="0" fontId="25" fillId="0" borderId="0" xfId="1" applyFont="1" applyAlignment="1" applyProtection="1">
      <alignment horizontal="left" vertical="center"/>
      <protection locked="0"/>
    </xf>
  </cellXfs>
  <cellStyles count="11">
    <cellStyle name="ハイパーリンク" xfId="10" builtinId="8"/>
    <cellStyle name="桁区切り" xfId="4" builtinId="6"/>
    <cellStyle name="桁区切り 2" xfId="3" xr:uid="{7C59BF7A-86CD-45D6-B270-944483372EF7}"/>
    <cellStyle name="桁区切り 3" xfId="9" xr:uid="{275C9D4E-23F7-4AC9-B047-955759F6FB8F}"/>
    <cellStyle name="通貨 2" xfId="8" xr:uid="{C2A505CC-CACC-4A99-B250-D894AE449AC1}"/>
    <cellStyle name="標準" xfId="0" builtinId="0"/>
    <cellStyle name="標準 2" xfId="1" xr:uid="{39F183B1-8F64-4247-A884-D2CD55388FA9}"/>
    <cellStyle name="標準 2 2" xfId="2" xr:uid="{E911644C-6687-4589-8E28-24A1BBD665E2}"/>
    <cellStyle name="標準 2 3" xfId="7" xr:uid="{EE19A9CE-75D2-484B-92F8-501ED8721AC6}"/>
    <cellStyle name="標準 3" xfId="5" xr:uid="{8D09965C-FA5D-4F9C-B942-2A0A96D20700}"/>
    <cellStyle name="標準 4" xfId="6" xr:uid="{F1AE5CAD-6E51-4E1A-BBB2-BC814E1C585C}"/>
  </cellStyles>
  <dxfs count="158">
    <dxf>
      <font>
        <b val="0"/>
        <i val="0"/>
        <strike val="0"/>
        <condense val="0"/>
        <extend val="0"/>
        <outline val="0"/>
        <shadow val="0"/>
        <u val="none"/>
        <vertAlign val="baseline"/>
        <sz val="10"/>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BIZ UDゴシック"/>
        <family val="3"/>
        <charset val="128"/>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i val="0"/>
        <strike val="0"/>
        <condense val="0"/>
        <extend val="0"/>
        <outline val="0"/>
        <shadow val="0"/>
        <u val="none"/>
        <vertAlign val="baseline"/>
        <sz val="10"/>
        <color theme="1"/>
        <name val="BIZ UD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BIZ UDゴシック"/>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BIZ UDゴシック"/>
        <family val="3"/>
        <charset val="128"/>
        <scheme val="none"/>
      </font>
      <protection locked="1" hidden="0"/>
    </dxf>
    <dxf>
      <border>
        <bottom style="thin">
          <color rgb="FF000000"/>
        </bottom>
      </border>
    </dxf>
    <dxf>
      <font>
        <b/>
        <i val="0"/>
        <strike val="0"/>
        <condense val="0"/>
        <extend val="0"/>
        <outline val="0"/>
        <shadow val="0"/>
        <u val="none"/>
        <vertAlign val="baseline"/>
        <sz val="10"/>
        <color theme="1"/>
        <name val="BIZ UDゴシック"/>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0000"/>
        <name val="HG丸ｺﾞｼｯｸM-PRO"/>
        <family val="3"/>
        <charset val="128"/>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BIZ UDゴシック"/>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numFmt numFmtId="3" formatCode="#,##0"/>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BIZ UDゴシック"/>
        <family val="3"/>
        <charset val="128"/>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BIZ UD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BIZ UDゴシック"/>
        <family val="3"/>
        <charset val="128"/>
        <scheme val="none"/>
      </font>
      <alignment horizontal="center" vertical="center" textRotation="0" wrapText="1" indent="0" justifyLastLine="0" shrinkToFit="0" readingOrder="0"/>
      <border diagonalUp="0" diagonalDown="0" outline="0">
        <left/>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BIZ UDゴシック"/>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BIZ UDゴシック"/>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numFmt numFmtId="3" formatCode="#,##0"/>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0000"/>
        <name val="HG丸ｺﾞｼｯｸM-PRO"/>
        <family val="3"/>
        <charset val="128"/>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numFmt numFmtId="3" formatCode="#,##0"/>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0000"/>
        <name val="HG丸ｺﾞｼｯｸM-PRO"/>
        <family val="3"/>
        <charset val="128"/>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rgb="FFFF0000"/>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right"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outline="0">
        <left/>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BIZ UDゴシック"/>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BIZ UD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horizontal style="thin">
          <color indexed="64"/>
        </horizontal>
      </border>
      <protection locked="1" hidden="0"/>
    </dxf>
    <dxf>
      <font>
        <b val="0"/>
        <i val="0"/>
        <strike val="0"/>
        <condense val="0"/>
        <extend val="0"/>
        <outline val="0"/>
        <shadow val="0"/>
        <u val="none"/>
        <vertAlign val="baseline"/>
        <sz val="10"/>
        <color theme="1"/>
        <name val="BIZ UDゴシック"/>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1" hidden="0"/>
    </dxf>
    <dxf>
      <border>
        <bottom style="thin">
          <color indexed="64"/>
        </bottom>
      </border>
    </dxf>
    <dxf>
      <font>
        <b val="0"/>
        <i val="0"/>
        <strike val="0"/>
        <condense val="0"/>
        <extend val="0"/>
        <outline val="0"/>
        <shadow val="0"/>
        <u val="none"/>
        <vertAlign val="baseline"/>
        <sz val="10"/>
        <color theme="1"/>
        <name val="BIZ UDゴシック"/>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rgb="FFFF0000"/>
        <name val="HG丸ｺﾞｼｯｸM-PRO"/>
        <family val="3"/>
        <charset val="128"/>
        <scheme val="none"/>
      </font>
      <numFmt numFmtId="3" formatCode="#,##0"/>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numFmt numFmtId="3" formatCode="#,##0"/>
      <alignment horizontal="right"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numFmt numFmtId="3" formatCode="#,##0"/>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numFmt numFmtId="3" formatCode="#,##0"/>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numFmt numFmtId="3" formatCode="#,##0"/>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rgb="FFFF0000"/>
        <name val="HG丸ｺﾞｼｯｸM-PRO"/>
        <family val="3"/>
        <charset val="128"/>
        <scheme val="none"/>
      </font>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right"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vertical/>
        <horizontal/>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rgb="FFFF0000"/>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right" vertical="center" textRotation="0" wrapText="1" indent="0"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HG丸ｺﾞｼｯｸM-PRO"/>
        <family val="3"/>
        <charset val="128"/>
        <scheme val="none"/>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color auto="1"/>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auto="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HG丸ｺﾞｼｯｸM-PRO"/>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strike val="0"/>
        <outline val="0"/>
        <shadow val="0"/>
        <u val="none"/>
        <vertAlign val="baseline"/>
        <sz val="10"/>
        <name val="HG丸ｺﾞｼｯｸM-PRO"/>
        <family val="3"/>
        <charset val="128"/>
        <scheme val="none"/>
      </font>
      <protection locked="1" hidden="0"/>
    </dxf>
    <dxf>
      <border>
        <bottom style="thin">
          <color rgb="FF000000"/>
        </bottom>
      </border>
    </dxf>
    <dxf>
      <font>
        <b val="0"/>
        <i val="0"/>
        <strike val="0"/>
        <condense val="0"/>
        <extend val="0"/>
        <outline val="0"/>
        <shadow val="0"/>
        <u val="none"/>
        <vertAlign val="baseline"/>
        <sz val="10"/>
        <color theme="1"/>
        <name val="HG丸ｺﾞｼｯｸM-PRO"/>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FFCC"/>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27245</xdr:colOff>
      <xdr:row>14</xdr:row>
      <xdr:rowOff>18157</xdr:rowOff>
    </xdr:from>
    <xdr:to>
      <xdr:col>5</xdr:col>
      <xdr:colOff>226786</xdr:colOff>
      <xdr:row>29</xdr:row>
      <xdr:rowOff>138805</xdr:rowOff>
    </xdr:to>
    <xdr:sp macro="" textlink="">
      <xdr:nvSpPr>
        <xdr:cNvPr id="3" name="正方形/長方形 2">
          <a:extLst>
            <a:ext uri="{FF2B5EF4-FFF2-40B4-BE49-F238E27FC236}">
              <a16:creationId xmlns:a16="http://schemas.microsoft.com/office/drawing/2014/main" id="{FE0990C2-EC28-7A7F-5578-FBE5C805BB9F}"/>
            </a:ext>
          </a:extLst>
        </xdr:cNvPr>
        <xdr:cNvSpPr/>
      </xdr:nvSpPr>
      <xdr:spPr>
        <a:xfrm>
          <a:off x="27245" y="6313728"/>
          <a:ext cx="7873970" cy="2842077"/>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【解説】</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１．契約管理ガイドラインの「契約締結時の合意事項及び業務計画書等の確認（０号打合簿）」の項目を参照してください。</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２．支払計画書は、契約ガイドラインの「様式４　支払計画書」を参照してください。</a:t>
          </a:r>
          <a:b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br>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「前金払に挟まれる部分払がある場合」前金払に挟まれる部分払がない場合」の２種類の様式ありますので、該当するものを使用してください。</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３．業務開始時の合意事項は別シートの</a:t>
          </a:r>
          <a:r>
            <a:rPr lang="ja-JP" altLang="en-US"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様式</a:t>
          </a:r>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を参照してください。</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４．監督職員と契約担当課長の確認・承諾事項は以下のとおり。</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①業務計画書（監督職員のみ）</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②契約金額詳細内訳書（監督職員＋契約担当課長）</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③支払計画書（監督職員＋契約担当課長）</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④業務従事者名簿（監督職員）</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⑤契約開示時の合意事項（監督職員＋契約担当課長）</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⑥提出計画表（監督職員）</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⑦「個人情報取扱い安全管理措置並びに情報セキュリティ対策」（監督職員）</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r>
            <a:rPr lang="ja-JP" altLang="ja-JP" sz="1100" b="0" i="0" u="none" strike="noStrike">
              <a:solidFill>
                <a:sysClr val="windowText" lastClr="000000"/>
              </a:solidFill>
              <a:effectLst/>
              <a:latin typeface="HG丸ｺﾞｼｯｸM-PRO" panose="020F0600000000000000" pitchFamily="50" charset="-128"/>
              <a:ea typeface="HG丸ｺﾞｼｯｸM-PRO" panose="020F0600000000000000" pitchFamily="50" charset="-128"/>
              <a:cs typeface="+mn-cs"/>
            </a:rPr>
            <a:t>⑧「個人情報保護及び情報セキュリティに関する情報」（監督職員）</a:t>
          </a:r>
          <a:r>
            <a:rPr lang="ja-JP" altLang="ja-JP">
              <a:solidFill>
                <a:sysClr val="windowText" lastClr="000000"/>
              </a:solidFill>
              <a:effectLst/>
              <a:latin typeface="HG丸ｺﾞｼｯｸM-PRO" panose="020F0600000000000000" pitchFamily="50" charset="-128"/>
              <a:ea typeface="HG丸ｺﾞｼｯｸM-PRO" panose="020F0600000000000000" pitchFamily="50" charset="-128"/>
            </a:rPr>
            <a:t> </a:t>
          </a: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171450</xdr:colOff>
      <xdr:row>13</xdr:row>
      <xdr:rowOff>188383</xdr:rowOff>
    </xdr:from>
    <xdr:to>
      <xdr:col>4</xdr:col>
      <xdr:colOff>1422399</xdr:colOff>
      <xdr:row>20</xdr:row>
      <xdr:rowOff>120650</xdr:rowOff>
    </xdr:to>
    <xdr:sp macro="" textlink="">
      <xdr:nvSpPr>
        <xdr:cNvPr id="11" name="正方形/長方形 2">
          <a:extLst>
            <a:ext uri="{FF2B5EF4-FFF2-40B4-BE49-F238E27FC236}">
              <a16:creationId xmlns:a16="http://schemas.microsoft.com/office/drawing/2014/main" id="{00000000-0008-0000-1500-00000B000000}"/>
            </a:ext>
          </a:extLst>
        </xdr:cNvPr>
        <xdr:cNvSpPr/>
      </xdr:nvSpPr>
      <xdr:spPr>
        <a:xfrm>
          <a:off x="171450" y="4690533"/>
          <a:ext cx="6965949" cy="12022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解説</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１．契約ガイドラインの「</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一般業務費支出実績</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確認表</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の確認</a:t>
          </a:r>
          <a:r>
            <a:rPr kumimoji="0"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」の項目を参照してください。</a:t>
          </a:r>
          <a:endParaRPr kumimoji="0"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契約管理ガイドラインの「直接経費の個別支出に関する留意事項」との突合を行ったうえでご提出ください。精算時に計上不可費目が確認され、当初契約にも含まれていない場合は、精算不可となる場合があります。</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317500</xdr:colOff>
      <xdr:row>39</xdr:row>
      <xdr:rowOff>42333</xdr:rowOff>
    </xdr:from>
    <xdr:to>
      <xdr:col>5</xdr:col>
      <xdr:colOff>577086</xdr:colOff>
      <xdr:row>52</xdr:row>
      <xdr:rowOff>158750</xdr:rowOff>
    </xdr:to>
    <xdr:sp macro="" textlink="">
      <xdr:nvSpPr>
        <xdr:cNvPr id="2" name="正方形/長方形 2">
          <a:extLst>
            <a:ext uri="{FF2B5EF4-FFF2-40B4-BE49-F238E27FC236}">
              <a16:creationId xmlns:a16="http://schemas.microsoft.com/office/drawing/2014/main" id="{7467FB61-65A3-45FB-95D1-6409A7E56712}"/>
            </a:ext>
          </a:extLst>
        </xdr:cNvPr>
        <xdr:cNvSpPr/>
      </xdr:nvSpPr>
      <xdr:spPr>
        <a:xfrm>
          <a:off x="317500" y="14722039"/>
          <a:ext cx="7179218" cy="242296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latin typeface="HG丸ｺﾞｼｯｸM-PRO" panose="020F0600000000000000" pitchFamily="50" charset="-128"/>
              <a:ea typeface="HG丸ｺﾞｼｯｸM-PRO" panose="020F0600000000000000" pitchFamily="50" charset="-128"/>
            </a:rPr>
            <a:t>【</a:t>
          </a:r>
          <a:r>
            <a:rPr kumimoji="1" lang="ja-JP" altLang="en-US" sz="1100" b="0">
              <a:latin typeface="HG丸ｺﾞｼｯｸM-PRO" panose="020F0600000000000000" pitchFamily="50" charset="-128"/>
              <a:ea typeface="HG丸ｺﾞｼｯｸM-PRO" panose="020F0600000000000000" pitchFamily="50" charset="-128"/>
            </a:rPr>
            <a:t>解説</a:t>
          </a:r>
          <a:r>
            <a:rPr kumimoji="1" lang="en-US" altLang="ja-JP" sz="1100" b="0">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latin typeface="HG丸ｺﾞｼｯｸM-PRO" panose="020F0600000000000000" pitchFamily="50" charset="-128"/>
              <a:ea typeface="HG丸ｺﾞｼｯｸM-PRO" panose="020F0600000000000000" pitchFamily="50" charset="-128"/>
            </a:rPr>
            <a:t>１．契約金額内訳書（案）と合わせて、積算根拠資料を提出してください。</a:t>
          </a: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２．契約締結時見積額からの増減がある場合は、見積書案（詳細内訳）の該当備考欄に根拠を記載ください。</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　　見積書（詳細内訳）の備考では説明が困難な場合は、積算根拠資料を添付ください。</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　＜見積書（詳細内訳）の備考欄記載例＞</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　　例①）セミナー実施回数●回→●回、●●人月→●●人月</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　　例②）現地再委託（■■調査）当初見積書提出時：●●円</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　　　　　当初見積書提出時統制レート：</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1USD</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＝●●円（</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2020</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年●月）</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　　　　　第</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2</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期見積書（案）提出時統制レート：</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1USD</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＝●●円（</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2023</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年●月）</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182668</xdr:colOff>
      <xdr:row>33</xdr:row>
      <xdr:rowOff>113084</xdr:rowOff>
    </xdr:from>
    <xdr:to>
      <xdr:col>5</xdr:col>
      <xdr:colOff>463872</xdr:colOff>
      <xdr:row>49</xdr:row>
      <xdr:rowOff>30839</xdr:rowOff>
    </xdr:to>
    <xdr:sp macro="" textlink="">
      <xdr:nvSpPr>
        <xdr:cNvPr id="2" name="正方形/長方形 2">
          <a:extLst>
            <a:ext uri="{FF2B5EF4-FFF2-40B4-BE49-F238E27FC236}">
              <a16:creationId xmlns:a16="http://schemas.microsoft.com/office/drawing/2014/main" id="{32013640-0B72-4B8F-9A14-0F48C4B6099C}"/>
            </a:ext>
          </a:extLst>
        </xdr:cNvPr>
        <xdr:cNvSpPr/>
      </xdr:nvSpPr>
      <xdr:spPr>
        <a:xfrm>
          <a:off x="182668" y="9116166"/>
          <a:ext cx="7179218" cy="242296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latin typeface="HG丸ｺﾞｼｯｸM-PRO" panose="020F0600000000000000" pitchFamily="50" charset="-128"/>
              <a:ea typeface="HG丸ｺﾞｼｯｸM-PRO" panose="020F0600000000000000" pitchFamily="50" charset="-128"/>
            </a:rPr>
            <a:t>【</a:t>
          </a:r>
          <a:r>
            <a:rPr kumimoji="1" lang="ja-JP" altLang="en-US" sz="1100" b="0">
              <a:latin typeface="HG丸ｺﾞｼｯｸM-PRO" panose="020F0600000000000000" pitchFamily="50" charset="-128"/>
              <a:ea typeface="HG丸ｺﾞｼｯｸM-PRO" panose="020F0600000000000000" pitchFamily="50" charset="-128"/>
            </a:rPr>
            <a:t>解説</a:t>
          </a:r>
          <a:r>
            <a:rPr kumimoji="1" lang="en-US" altLang="ja-JP" sz="1100" b="0">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latin typeface="HG丸ｺﾞｼｯｸM-PRO" panose="020F0600000000000000" pitchFamily="50" charset="-128"/>
              <a:ea typeface="HG丸ｺﾞｼｯｸM-PRO" panose="020F0600000000000000" pitchFamily="50" charset="-128"/>
            </a:rPr>
            <a:t>１．変更契約金額内訳書（案）と合わせて、積算根拠資料を提出してください。</a:t>
          </a:r>
          <a:endParaRPr kumimoji="1" lang="en-US" altLang="ja-JP" sz="1100" b="0">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effectLst/>
              <a:latin typeface="HG丸ｺﾞｼｯｸM-PRO" panose="020F0600000000000000" pitchFamily="50" charset="-128"/>
              <a:ea typeface="HG丸ｺﾞｼｯｸM-PRO" panose="020F0600000000000000" pitchFamily="50" charset="-128"/>
            </a:rPr>
            <a:t>２</a:t>
          </a:r>
          <a:r>
            <a:rPr lang="ja-JP" altLang="en-US">
              <a:effectLst/>
              <a:latin typeface="HG丸ｺﾞｼｯｸM-PRO" panose="020F0600000000000000" pitchFamily="50" charset="-128"/>
              <a:ea typeface="HG丸ｺﾞｼｯｸM-PRO" panose="020F0600000000000000" pitchFamily="50" charset="-128"/>
            </a:rPr>
            <a:t>．履行期限と最終成果品提出期限が異なる場合は、成果品提出期限も合わせて確認してください。</a:t>
          </a: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328085</xdr:colOff>
      <xdr:row>33</xdr:row>
      <xdr:rowOff>63500</xdr:rowOff>
    </xdr:from>
    <xdr:to>
      <xdr:col>4</xdr:col>
      <xdr:colOff>1397001</xdr:colOff>
      <xdr:row>41</xdr:row>
      <xdr:rowOff>31750</xdr:rowOff>
    </xdr:to>
    <xdr:sp macro="" textlink="">
      <xdr:nvSpPr>
        <xdr:cNvPr id="2" name="正方形/長方形 2">
          <a:extLst>
            <a:ext uri="{FF2B5EF4-FFF2-40B4-BE49-F238E27FC236}">
              <a16:creationId xmlns:a16="http://schemas.microsoft.com/office/drawing/2014/main" id="{830D354C-64AC-4918-98BD-9E6FFBBFC57F}"/>
            </a:ext>
          </a:extLst>
        </xdr:cNvPr>
        <xdr:cNvSpPr/>
      </xdr:nvSpPr>
      <xdr:spPr>
        <a:xfrm>
          <a:off x="328085" y="10932583"/>
          <a:ext cx="6974416" cy="11535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latin typeface="HG丸ｺﾞｼｯｸM-PRO" panose="020F0600000000000000" pitchFamily="50" charset="-128"/>
              <a:ea typeface="HG丸ｺﾞｼｯｸM-PRO" panose="020F0600000000000000" pitchFamily="50" charset="-128"/>
            </a:rPr>
            <a:t>【</a:t>
          </a:r>
          <a:r>
            <a:rPr kumimoji="1" lang="ja-JP" altLang="en-US" sz="1100" b="0">
              <a:latin typeface="HG丸ｺﾞｼｯｸM-PRO" panose="020F0600000000000000" pitchFamily="50" charset="-128"/>
              <a:ea typeface="HG丸ｺﾞｼｯｸM-PRO" panose="020F0600000000000000" pitchFamily="50" charset="-128"/>
            </a:rPr>
            <a:t>解説</a:t>
          </a:r>
          <a:r>
            <a:rPr kumimoji="1" lang="en-US" altLang="ja-JP" sz="1100" b="0">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latin typeface="HG丸ｺﾞｼｯｸM-PRO" panose="020F0600000000000000" pitchFamily="50" charset="-128"/>
              <a:ea typeface="HG丸ｺﾞｼｯｸM-PRO" panose="020F0600000000000000" pitchFamily="50" charset="-128"/>
            </a:rPr>
            <a:t>１．変更契約金額内訳書（案）と合わせて、積算根拠資料を提出してください。</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99157</xdr:colOff>
      <xdr:row>13</xdr:row>
      <xdr:rowOff>641349</xdr:rowOff>
    </xdr:from>
    <xdr:to>
      <xdr:col>4</xdr:col>
      <xdr:colOff>967153</xdr:colOff>
      <xdr:row>23</xdr:row>
      <xdr:rowOff>105508</xdr:rowOff>
    </xdr:to>
    <xdr:sp macro="" textlink="">
      <xdr:nvSpPr>
        <xdr:cNvPr id="3" name="正方形/長方形 2">
          <a:extLst>
            <a:ext uri="{FF2B5EF4-FFF2-40B4-BE49-F238E27FC236}">
              <a16:creationId xmlns:a16="http://schemas.microsoft.com/office/drawing/2014/main" id="{00000000-0008-0000-2100-000003000000}"/>
            </a:ext>
          </a:extLst>
        </xdr:cNvPr>
        <xdr:cNvSpPr/>
      </xdr:nvSpPr>
      <xdr:spPr>
        <a:xfrm>
          <a:off x="99157" y="4812811"/>
          <a:ext cx="6866304" cy="193577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解説</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p>
        <a:p>
          <a:pPr eaLnBrk="1" fontAlgn="auto" latinLnBrk="0" hangingPunct="1"/>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１．</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支払計画書は、契約</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ガイドラインの「</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様式</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４　支払計画書」を参照してください。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様式は、「前金払に挟まれる部分払いがない場合」「前金払に挟まれる部分払いがある場合」</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によって</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異なりますので、</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該当する様式を選んでください。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前金払や部分払の追加・削除、支払予定時期の大幅な変更等は三者打合簿で確認します。前金払や部分払の追加・削除を伴わず、金額配分や支払時期の軽微な調整の場合の二者打合簿の要否は、監督職員にご相談ください。同一年度内における支払い時期の変更であれば、基本的には打合簿での合意は不要です。</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209550</xdr:colOff>
      <xdr:row>13</xdr:row>
      <xdr:rowOff>171450</xdr:rowOff>
    </xdr:from>
    <xdr:to>
      <xdr:col>5</xdr:col>
      <xdr:colOff>0</xdr:colOff>
      <xdr:row>27</xdr:row>
      <xdr:rowOff>21166</xdr:rowOff>
    </xdr:to>
    <xdr:sp macro="" textlink="">
      <xdr:nvSpPr>
        <xdr:cNvPr id="3" name="正方形/長方形 2">
          <a:extLst>
            <a:ext uri="{FF2B5EF4-FFF2-40B4-BE49-F238E27FC236}">
              <a16:creationId xmlns:a16="http://schemas.microsoft.com/office/drawing/2014/main" id="{00000000-0008-0000-2200-000003000000}"/>
            </a:ext>
          </a:extLst>
        </xdr:cNvPr>
        <xdr:cNvSpPr/>
      </xdr:nvSpPr>
      <xdr:spPr>
        <a:xfrm>
          <a:off x="209550" y="5357283"/>
          <a:ext cx="8331200" cy="24003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解説</a:t>
          </a:r>
          <a:r>
            <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１．契約管理ガイドラインの「</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業務主任者</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副業務主任者の変更（交代）」の項目を参照してください。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．合意内容において、変更理由を以下から選択し</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、備考欄に概要を記載してください。</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□業務従事者個人のやむを得ざる理由</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□所属先のやむを得ざる理由</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□その他やむを得ざる理由</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３</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本打合簿と併せて、交代理由及び代替を予定する候補者の経歴書を提出してください（受注者名による発注者宛文書としてください）。プラットフォームで提出する場合は、パスワードを付して提出ファイルに格納することも可能です。その場合、パスワードは主管部担当者にのみ共有ください。</a:t>
          </a:r>
          <a:endParaRPr lang="ja-JP" altLang="en-US" sz="1100" b="0" strike="sng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374655</xdr:colOff>
      <xdr:row>13</xdr:row>
      <xdr:rowOff>180975</xdr:rowOff>
    </xdr:from>
    <xdr:to>
      <xdr:col>4</xdr:col>
      <xdr:colOff>1312339</xdr:colOff>
      <xdr:row>21</xdr:row>
      <xdr:rowOff>74084</xdr:rowOff>
    </xdr:to>
    <xdr:sp macro="" textlink="">
      <xdr:nvSpPr>
        <xdr:cNvPr id="6" name="正方形/長方形 2">
          <a:extLst>
            <a:ext uri="{FF2B5EF4-FFF2-40B4-BE49-F238E27FC236}">
              <a16:creationId xmlns:a16="http://schemas.microsoft.com/office/drawing/2014/main" id="{00000000-0008-0000-2300-000006000000}"/>
            </a:ext>
          </a:extLst>
        </xdr:cNvPr>
        <xdr:cNvSpPr/>
      </xdr:nvSpPr>
      <xdr:spPr>
        <a:xfrm>
          <a:off x="374655" y="4911725"/>
          <a:ext cx="7732184" cy="137477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解説</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１．契約管理ガイドラインの「業務主任者</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副業務主任者以外の業務従事者の変更 </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」の項目を参照してください。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2</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．プラットフォームで経歴書や給与水準確認書を提出する場合は、パスワードを付して提出ファイルに格納することも可能です。その場合、パスワードは主管部担当者にのみ共有ください。</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158749</xdr:colOff>
      <xdr:row>13</xdr:row>
      <xdr:rowOff>177801</xdr:rowOff>
    </xdr:from>
    <xdr:to>
      <xdr:col>4</xdr:col>
      <xdr:colOff>2063749</xdr:colOff>
      <xdr:row>20</xdr:row>
      <xdr:rowOff>42334</xdr:rowOff>
    </xdr:to>
    <xdr:sp macro="" textlink="">
      <xdr:nvSpPr>
        <xdr:cNvPr id="3" name="正方形/長方形 2">
          <a:extLst>
            <a:ext uri="{FF2B5EF4-FFF2-40B4-BE49-F238E27FC236}">
              <a16:creationId xmlns:a16="http://schemas.microsoft.com/office/drawing/2014/main" id="{00000000-0008-0000-2500-000003000000}"/>
            </a:ext>
          </a:extLst>
        </xdr:cNvPr>
        <xdr:cNvSpPr/>
      </xdr:nvSpPr>
      <xdr:spPr>
        <a:xfrm>
          <a:off x="158749" y="6083301"/>
          <a:ext cx="7503583" cy="11557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解説</a:t>
          </a:r>
          <a:r>
            <a:rPr kumimoji="1"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１．</a:t>
          </a:r>
          <a:r>
            <a:rPr kumimoji="1"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契約ガイドラインの「</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不可抗力</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」の項目を参照してください。</a:t>
          </a: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184149</xdr:colOff>
      <xdr:row>14</xdr:row>
      <xdr:rowOff>25400</xdr:rowOff>
    </xdr:from>
    <xdr:to>
      <xdr:col>5</xdr:col>
      <xdr:colOff>71782</xdr:colOff>
      <xdr:row>18</xdr:row>
      <xdr:rowOff>0</xdr:rowOff>
    </xdr:to>
    <xdr:sp macro="" textlink="">
      <xdr:nvSpPr>
        <xdr:cNvPr id="3" name="正方形/長方形 2">
          <a:extLst>
            <a:ext uri="{FF2B5EF4-FFF2-40B4-BE49-F238E27FC236}">
              <a16:creationId xmlns:a16="http://schemas.microsoft.com/office/drawing/2014/main" id="{00000000-0008-0000-2600-000003000000}"/>
            </a:ext>
          </a:extLst>
        </xdr:cNvPr>
        <xdr:cNvSpPr/>
      </xdr:nvSpPr>
      <xdr:spPr>
        <a:xfrm>
          <a:off x="184149" y="4045226"/>
          <a:ext cx="6281807" cy="70899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解説</a:t>
          </a:r>
          <a:r>
            <a:rPr kumimoji="1"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１．</a:t>
          </a:r>
          <a:r>
            <a:rPr kumimoji="1"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契約ガイドラインの「</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不可抗力</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」の項目を参照してください。</a:t>
          </a: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182219</xdr:colOff>
      <xdr:row>18</xdr:row>
      <xdr:rowOff>108778</xdr:rowOff>
    </xdr:from>
    <xdr:to>
      <xdr:col>5</xdr:col>
      <xdr:colOff>60739</xdr:colOff>
      <xdr:row>37</xdr:row>
      <xdr:rowOff>22087</xdr:rowOff>
    </xdr:to>
    <xdr:sp macro="" textlink="">
      <xdr:nvSpPr>
        <xdr:cNvPr id="7" name="正方形/長方形 3">
          <a:extLst>
            <a:ext uri="{FF2B5EF4-FFF2-40B4-BE49-F238E27FC236}">
              <a16:creationId xmlns:a16="http://schemas.microsoft.com/office/drawing/2014/main" id="{00000000-0008-0000-2600-000007000000}"/>
            </a:ext>
          </a:extLst>
        </xdr:cNvPr>
        <xdr:cNvSpPr/>
      </xdr:nvSpPr>
      <xdr:spPr>
        <a:xfrm>
          <a:off x="182219" y="4862995"/>
          <a:ext cx="6272694" cy="327052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（例）</a:t>
          </a:r>
          <a:endPar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ctr"/>
          <a:r>
            <a:rPr kumimoji="1"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業務復帰計画</a:t>
          </a:r>
          <a:endParaRPr kumimoji="1"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 １．現地調査報告概要</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rPr>
            <a:t>9</a:t>
          </a: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rPr>
            <a:t>24</a:t>
          </a: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日に▼▼▼▼▼▼州△△△△△市への陸路が復旧し、物流が機能し始めており、現地滞在に特に問題はないと判断される。 調査対象としている農村部においては、洪水被害の影響に濃淡があることから、プロジェクト候補地の選定をやり直しする必要があると判断される。州政府も同様の判断であった。 現地は今後厳冬期に入ることから、農村部での調査は困難であり、調査の再開は来年</a:t>
          </a:r>
          <a:r>
            <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rPr>
            <a:t>4</a:t>
          </a: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月以降とすることが適当である。 </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２．調査再開の方向性 </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（１）調査再開時期 厳冬期の調査を避けるため、調査の再開を来年</a:t>
          </a:r>
          <a:r>
            <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rPr>
            <a:t>4</a:t>
          </a: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月以降とする。 </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（２）調査再開に当たって、以下を追加業務として認める。 </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・調査再開に当たっての事務所の再開や人員の再雇用等に係る業務 </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・プロジェクト候補地選定のやり直しに必要な業務（ベースライン調査の追加等）</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 ・インフラ（交通、電力、社会サービス（学校等）、灌漑等）に対する洪水被害のベースライン調査に必要な業務</a:t>
          </a:r>
          <a:endParaRPr lang="en-US" altLang="ja-JP" sz="1100" b="0" i="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a:solidFill>
                <a:schemeClr val="dk1"/>
              </a:solidFill>
              <a:effectLst/>
              <a:latin typeface="HG丸ｺﾞｼｯｸM-PRO" panose="020F0600000000000000" pitchFamily="50" charset="-128"/>
              <a:ea typeface="HG丸ｺﾞｼｯｸM-PRO" panose="020F0600000000000000" pitchFamily="50" charset="-128"/>
              <a:cs typeface="+mn-cs"/>
            </a:rPr>
            <a:t>　　　　　　　　　　　　　　　　　　　　　　　　　　　　以上</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203200</xdr:colOff>
      <xdr:row>35</xdr:row>
      <xdr:rowOff>61386</xdr:rowOff>
    </xdr:from>
    <xdr:to>
      <xdr:col>5</xdr:col>
      <xdr:colOff>0</xdr:colOff>
      <xdr:row>42</xdr:row>
      <xdr:rowOff>91111</xdr:rowOff>
    </xdr:to>
    <xdr:sp macro="" textlink="">
      <xdr:nvSpPr>
        <xdr:cNvPr id="4" name="正方形/長方形 3">
          <a:extLst>
            <a:ext uri="{FF2B5EF4-FFF2-40B4-BE49-F238E27FC236}">
              <a16:creationId xmlns:a16="http://schemas.microsoft.com/office/drawing/2014/main" id="{00000000-0008-0000-2700-000004000000}"/>
            </a:ext>
          </a:extLst>
        </xdr:cNvPr>
        <xdr:cNvSpPr/>
      </xdr:nvSpPr>
      <xdr:spPr>
        <a:xfrm>
          <a:off x="203200" y="9491136"/>
          <a:ext cx="7194550" cy="106689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解説</a:t>
          </a:r>
          <a:r>
            <a:rPr kumimoji="1"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１．</a:t>
          </a:r>
          <a:r>
            <a:rPr kumimoji="1"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契約ガイドラインの「</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不可抗力</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」の項目を参照してください。</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２．変更契約金額内訳書と合わせて、積算根拠資料を提出してください。</a:t>
          </a:r>
        </a:p>
        <a:p>
          <a:pPr eaLnBrk="1" fontAlgn="auto" latinLnBrk="0" hangingPunct="1"/>
          <a:endPar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257174</xdr:colOff>
      <xdr:row>1</xdr:row>
      <xdr:rowOff>65087</xdr:rowOff>
    </xdr:from>
    <xdr:to>
      <xdr:col>11</xdr:col>
      <xdr:colOff>478214</xdr:colOff>
      <xdr:row>13</xdr:row>
      <xdr:rowOff>258028</xdr:rowOff>
    </xdr:to>
    <xdr:grpSp>
      <xdr:nvGrpSpPr>
        <xdr:cNvPr id="4" name="グループ化 3">
          <a:extLst>
            <a:ext uri="{FF2B5EF4-FFF2-40B4-BE49-F238E27FC236}">
              <a16:creationId xmlns:a16="http://schemas.microsoft.com/office/drawing/2014/main" id="{DAD6A46F-5A0E-86D3-420F-A1782D558640}"/>
            </a:ext>
          </a:extLst>
        </xdr:cNvPr>
        <xdr:cNvGrpSpPr/>
      </xdr:nvGrpSpPr>
      <xdr:grpSpPr>
        <a:xfrm>
          <a:off x="6900862" y="382587"/>
          <a:ext cx="4173915" cy="4002941"/>
          <a:chOff x="6900862" y="382587"/>
          <a:chExt cx="4173915" cy="4002941"/>
        </a:xfrm>
      </xdr:grpSpPr>
      <xdr:pic>
        <xdr:nvPicPr>
          <xdr:cNvPr id="2" name="図 1">
            <a:extLst>
              <a:ext uri="{FF2B5EF4-FFF2-40B4-BE49-F238E27FC236}">
                <a16:creationId xmlns:a16="http://schemas.microsoft.com/office/drawing/2014/main" id="{5C5EF966-AB03-46FC-9D84-D1A86B91CE6F}"/>
              </a:ext>
            </a:extLst>
          </xdr:cNvPr>
          <xdr:cNvPicPr>
            <a:picLocks noChangeAspect="1"/>
          </xdr:cNvPicPr>
        </xdr:nvPicPr>
        <xdr:blipFill>
          <a:blip xmlns:r="http://schemas.openxmlformats.org/officeDocument/2006/relationships" r:embed="rId1"/>
          <a:stretch>
            <a:fillRect/>
          </a:stretch>
        </xdr:blipFill>
        <xdr:spPr>
          <a:xfrm>
            <a:off x="6900862" y="382587"/>
            <a:ext cx="4173915" cy="4002941"/>
          </a:xfrm>
          <a:prstGeom prst="rect">
            <a:avLst/>
          </a:prstGeom>
        </xdr:spPr>
      </xdr:pic>
      <xdr:sp macro="" textlink="">
        <xdr:nvSpPr>
          <xdr:cNvPr id="3" name="正方形/長方形 2">
            <a:extLst>
              <a:ext uri="{FF2B5EF4-FFF2-40B4-BE49-F238E27FC236}">
                <a16:creationId xmlns:a16="http://schemas.microsoft.com/office/drawing/2014/main" id="{7525A93B-C9A7-8AEC-7A42-44CD1EE7F395}"/>
              </a:ext>
            </a:extLst>
          </xdr:cNvPr>
          <xdr:cNvSpPr/>
        </xdr:nvSpPr>
        <xdr:spPr>
          <a:xfrm>
            <a:off x="7072313" y="460375"/>
            <a:ext cx="1317625" cy="373063"/>
          </a:xfrm>
          <a:prstGeom prst="rect">
            <a:avLst/>
          </a:prstGeom>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ctr"/>
            <a:r>
              <a:rPr kumimoji="1" lang="ja-JP" altLang="en-US" sz="1600" b="0">
                <a:latin typeface="HG丸ｺﾞｼｯｸM-PRO" panose="020F0600000000000000" pitchFamily="50" charset="-128"/>
                <a:ea typeface="HG丸ｺﾞｼｯｸM-PRO" panose="020F0600000000000000" pitchFamily="50" charset="-128"/>
              </a:rPr>
              <a:t>記入例</a:t>
            </a:r>
            <a:endParaRPr kumimoji="1" lang="ja-JP" altLang="en-US" sz="1100" b="0">
              <a:latin typeface="HG丸ｺﾞｼｯｸM-PRO" panose="020F0600000000000000" pitchFamily="50" charset="-128"/>
              <a:ea typeface="HG丸ｺﾞｼｯｸM-PRO" panose="020F0600000000000000" pitchFamily="50" charset="-128"/>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180974</xdr:colOff>
      <xdr:row>17</xdr:row>
      <xdr:rowOff>28575</xdr:rowOff>
    </xdr:from>
    <xdr:to>
      <xdr:col>4</xdr:col>
      <xdr:colOff>850900</xdr:colOff>
      <xdr:row>29</xdr:row>
      <xdr:rowOff>127000</xdr:rowOff>
    </xdr:to>
    <xdr:sp macro="" textlink="">
      <xdr:nvSpPr>
        <xdr:cNvPr id="3" name="正方形/長方形 2">
          <a:extLst>
            <a:ext uri="{FF2B5EF4-FFF2-40B4-BE49-F238E27FC236}">
              <a16:creationId xmlns:a16="http://schemas.microsoft.com/office/drawing/2014/main" id="{00000000-0008-0000-2900-000003000000}"/>
            </a:ext>
          </a:extLst>
        </xdr:cNvPr>
        <xdr:cNvSpPr/>
      </xdr:nvSpPr>
      <xdr:spPr>
        <a:xfrm>
          <a:off x="180974" y="4784725"/>
          <a:ext cx="5832476" cy="2263775"/>
        </a:xfrm>
        <a:prstGeom prst="rect">
          <a:avLst/>
        </a:prstGeom>
        <a:solidFill>
          <a:sysClr val="window" lastClr="FFFFFF"/>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解説</a:t>
          </a:r>
          <a:r>
            <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１．業務主任者は、現地セミナー等で日当・宿泊料・交通費等を渡切にする場合には、本報告書を精算報告書と一緒に提出ください。</a:t>
          </a:r>
          <a:endPar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２．根拠については、①在外事務所ＮＳ（ナショナルスタッフ）の旅費規程、②Ｃ／Ｐ機関の旅費規程、③実勢価格、④その他、から選択します。①及び②については旅費規程の該当部分の写しを添付し、③については、価格表、見積書、ヒアリング結果等を添付または記載してください。</a:t>
          </a:r>
          <a:endParaRPr lang="en-US"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在外事務所</a:t>
          </a:r>
          <a:r>
            <a:rPr lang="en-US" altLang="ja-JP">
              <a:solidFill>
                <a:sysClr val="windowText" lastClr="000000"/>
              </a:solidFill>
              <a:effectLst/>
              <a:latin typeface="HG丸ｺﾞｼｯｸM-PRO" panose="020F0600000000000000" pitchFamily="50" charset="-128"/>
              <a:ea typeface="HG丸ｺﾞｼｯｸM-PRO" panose="020F0600000000000000" pitchFamily="50" charset="-128"/>
            </a:rPr>
            <a:t>NS</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の出張旅費規程以外を根拠とし、現地相場と大幅な乖離がある場合等は必要に応じ</a:t>
          </a:r>
          <a:r>
            <a:rPr lang="en-US" altLang="ja-JP">
              <a:solidFill>
                <a:sysClr val="windowText" lastClr="000000"/>
              </a:solidFill>
              <a:effectLst/>
              <a:latin typeface="HG丸ｺﾞｼｯｸM-PRO" panose="020F0600000000000000" pitchFamily="50" charset="-128"/>
              <a:ea typeface="HG丸ｺﾞｼｯｸM-PRO" panose="020F0600000000000000" pitchFamily="50" charset="-128"/>
            </a:rPr>
            <a:t>JICA</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在外事務所と相談してください。</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３．</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交通費については、現地での航空賃は渡切単価を認めません。</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245782</xdr:colOff>
      <xdr:row>21</xdr:row>
      <xdr:rowOff>37477</xdr:rowOff>
    </xdr:from>
    <xdr:to>
      <xdr:col>4</xdr:col>
      <xdr:colOff>249020</xdr:colOff>
      <xdr:row>39</xdr:row>
      <xdr:rowOff>52917</xdr:rowOff>
    </xdr:to>
    <xdr:sp macro="" textlink="">
      <xdr:nvSpPr>
        <xdr:cNvPr id="2" name="正方形/長方形 2">
          <a:extLst>
            <a:ext uri="{FF2B5EF4-FFF2-40B4-BE49-F238E27FC236}">
              <a16:creationId xmlns:a16="http://schemas.microsoft.com/office/drawing/2014/main" id="{00000000-0008-0000-2C00-000002000000}"/>
            </a:ext>
          </a:extLst>
        </xdr:cNvPr>
        <xdr:cNvSpPr/>
      </xdr:nvSpPr>
      <xdr:spPr>
        <a:xfrm>
          <a:off x="245782" y="5265644"/>
          <a:ext cx="7633821" cy="32539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en-US" altLang="ja-JP" sz="1100" b="0" i="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i="0">
              <a:solidFill>
                <a:sysClr val="windowText" lastClr="000000"/>
              </a:solidFill>
              <a:effectLst/>
              <a:latin typeface="HG丸ｺﾞｼｯｸM-PRO" panose="020F0600000000000000" pitchFamily="50" charset="-128"/>
              <a:ea typeface="HG丸ｺﾞｼｯｸM-PRO" panose="020F0600000000000000" pitchFamily="50" charset="-128"/>
              <a:cs typeface="+mn-cs"/>
            </a:rPr>
            <a:t>解説</a:t>
          </a:r>
          <a:r>
            <a:rPr kumimoji="1" lang="en-US" altLang="ja-JP" sz="1100" b="0" i="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r>
            <a:rPr lang="ja-JP" altLang="en-US" i="0">
              <a:solidFill>
                <a:sysClr val="windowText" lastClr="000000"/>
              </a:solidFill>
              <a:effectLst/>
              <a:latin typeface="HG丸ｺﾞｼｯｸM-PRO" panose="020F0600000000000000" pitchFamily="50" charset="-128"/>
              <a:ea typeface="HG丸ｺﾞｼｯｸM-PRO" panose="020F0600000000000000" pitchFamily="50" charset="-128"/>
            </a:rPr>
            <a:t>１．本業務の業務従事者が、業務対象国において、別業務に継続して従事する際には、その旅費の分担について、精算書類と一緒に上記書類を添付して報告します。</a:t>
          </a:r>
          <a:endParaRPr lang="en-US" altLang="ja-JP" i="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en-US" altLang="ja-JP" i="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２．日当・宿泊料（もしくは宿泊手当・宿泊費）の機中泊分の日数調整は、実態に応じて各案件で対応してください。ただし、必要に応じ日数の確認を行いますので、渡航日数を確認できる書類又はデータを必ず保管しておいてください。（例：</a:t>
          </a:r>
          <a:r>
            <a:rPr lang="en-US"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e-ticket</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、搭乗券、搭乗証明書、パスポートの出入国記録等）</a:t>
          </a:r>
          <a:b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br>
          <a:endPar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３．いずれかもしくは両方が宿泊手当・宿泊費の適用案件で、かつ業務国が変わる場合は、</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他国に移動する日</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の</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宿泊</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手当・</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宿泊費</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（もしくは日当・宿泊料）</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は</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後続案件に</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計上</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してください。</a:t>
          </a:r>
          <a:endParaRPr lang="en-US"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en-US"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４．日当・宿泊料の適用案件と、宿泊手当・宿泊費の適用案件が混在し、かつ国が変わらない場合、前案件の業務従事終了日の日当・宿泊料（もしくは宿泊手当・宿泊費）は前案件に計上してください。</a:t>
          </a:r>
          <a:b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br>
          <a:endParaRPr lang="en-US"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５．別業務がランプサム契約の場合は、業務対象国及び航空賃対象経路のみ記載してください（それ以外の項目は記載不要です）。</a:t>
          </a:r>
          <a:endPar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20</xdr:row>
      <xdr:rowOff>169336</xdr:rowOff>
    </xdr:from>
    <xdr:to>
      <xdr:col>4</xdr:col>
      <xdr:colOff>648821</xdr:colOff>
      <xdr:row>39</xdr:row>
      <xdr:rowOff>42959</xdr:rowOff>
    </xdr:to>
    <xdr:sp macro="" textlink="">
      <xdr:nvSpPr>
        <xdr:cNvPr id="2" name="正方形/長方形 2">
          <a:extLst>
            <a:ext uri="{FF2B5EF4-FFF2-40B4-BE49-F238E27FC236}">
              <a16:creationId xmlns:a16="http://schemas.microsoft.com/office/drawing/2014/main" id="{BA37E6A1-53D4-4B95-BE2E-D5CC431033BA}"/>
            </a:ext>
          </a:extLst>
        </xdr:cNvPr>
        <xdr:cNvSpPr/>
      </xdr:nvSpPr>
      <xdr:spPr>
        <a:xfrm>
          <a:off x="476250" y="5101169"/>
          <a:ext cx="7633821" cy="32920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en-US" altLang="ja-JP" sz="1100" b="0" i="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0" i="0">
              <a:solidFill>
                <a:sysClr val="windowText" lastClr="000000"/>
              </a:solidFill>
              <a:effectLst/>
              <a:latin typeface="HG丸ｺﾞｼｯｸM-PRO" panose="020F0600000000000000" pitchFamily="50" charset="-128"/>
              <a:ea typeface="HG丸ｺﾞｼｯｸM-PRO" panose="020F0600000000000000" pitchFamily="50" charset="-128"/>
              <a:cs typeface="+mn-cs"/>
            </a:rPr>
            <a:t>解説</a:t>
          </a:r>
          <a:r>
            <a:rPr kumimoji="1" lang="en-US" altLang="ja-JP" sz="1100" b="0" i="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r>
            <a:rPr lang="ja-JP" altLang="en-US" i="0">
              <a:solidFill>
                <a:sysClr val="windowText" lastClr="000000"/>
              </a:solidFill>
              <a:effectLst/>
              <a:latin typeface="HG丸ｺﾞｼｯｸM-PRO" panose="020F0600000000000000" pitchFamily="50" charset="-128"/>
              <a:ea typeface="HG丸ｺﾞｼｯｸM-PRO" panose="020F0600000000000000" pitchFamily="50" charset="-128"/>
            </a:rPr>
            <a:t>１．本業務の業務従事者が、業務対象国において、別業務に継続して従事する際には、その旅費の分担について、精算書類と一緒に上記書類を添付して報告します。</a:t>
          </a:r>
          <a:endParaRPr lang="en-US" altLang="ja-JP" i="0">
            <a:solidFill>
              <a:sysClr val="windowText" lastClr="000000"/>
            </a:solidFill>
            <a:effectLst/>
            <a:latin typeface="HG丸ｺﾞｼｯｸM-PRO" panose="020F0600000000000000" pitchFamily="50" charset="-128"/>
            <a:ea typeface="HG丸ｺﾞｼｯｸM-PRO" panose="020F0600000000000000" pitchFamily="50" charset="-128"/>
          </a:endParaRPr>
        </a:p>
        <a:p>
          <a:endParaRPr lang="en-US" altLang="ja-JP" i="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２．日当・宿泊料（もしくは宿泊手当・宿泊費）の機中泊分の日数調整は、実態に応じて各案件で対応してください。ただし、必要に応じ日数の確認を行いますので、渡航日数を確認できる書類又はデータを必ず保管しておいてください。（例：</a:t>
          </a:r>
          <a:r>
            <a:rPr lang="en-US"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e-ticket</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、搭乗券、搭乗証明書、パスポートの出入国記録等）</a:t>
          </a:r>
          <a:b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br>
          <a:endPar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３．いずれかもしくは両方が宿泊手当・宿泊費の適用案件で、かつ業務国が変わる場合は、</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他国に移動する日</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の</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宿泊</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手当・</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宿泊費</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（もしくは日当・宿泊料）</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は</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後続案件に</a:t>
          </a:r>
          <a:r>
            <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計上</a:t>
          </a:r>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してください。</a:t>
          </a:r>
          <a:endParaRPr lang="en-US"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en-US"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４．日当・宿泊料の適用案件と、宿泊手当・宿泊費の適用案件が混在し、かつ国が変わらない場合、前案件の業務従事終了日の日当・宿泊料（もしくは宿泊手当・宿泊費）は前案件に計上してください。</a:t>
          </a:r>
          <a:b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br>
          <a:endParaRPr lang="en-US"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i="0">
              <a:solidFill>
                <a:sysClr val="windowText" lastClr="000000"/>
              </a:solidFill>
              <a:effectLst/>
              <a:latin typeface="HG丸ｺﾞｼｯｸM-PRO" panose="020F0600000000000000" pitchFamily="50" charset="-128"/>
              <a:ea typeface="HG丸ｺﾞｼｯｸM-PRO" panose="020F0600000000000000" pitchFamily="50" charset="-128"/>
              <a:cs typeface="+mn-cs"/>
            </a:rPr>
            <a:t>５．別業務がランプサム契約の場合は、業務対象国及び航空賃対象経路のみ記載してください（それ以外の項目は記載不要です）。</a:t>
          </a:r>
          <a:endParaRPr lang="ja-JP" altLang="ja-JP" sz="1100" i="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53975</xdr:colOff>
      <xdr:row>15</xdr:row>
      <xdr:rowOff>174626</xdr:rowOff>
    </xdr:from>
    <xdr:to>
      <xdr:col>4</xdr:col>
      <xdr:colOff>1409700</xdr:colOff>
      <xdr:row>23</xdr:row>
      <xdr:rowOff>15301</xdr:rowOff>
    </xdr:to>
    <xdr:sp macro="" textlink="">
      <xdr:nvSpPr>
        <xdr:cNvPr id="2" name="正方形/長方形 3">
          <a:extLst>
            <a:ext uri="{FF2B5EF4-FFF2-40B4-BE49-F238E27FC236}">
              <a16:creationId xmlns:a16="http://schemas.microsoft.com/office/drawing/2014/main" id="{60E06BC3-1599-49C1-953F-5A693052928B}"/>
            </a:ext>
          </a:extLst>
        </xdr:cNvPr>
        <xdr:cNvSpPr/>
      </xdr:nvSpPr>
      <xdr:spPr>
        <a:xfrm>
          <a:off x="53975" y="5637156"/>
          <a:ext cx="7330845" cy="124838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解説</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１．契約管理ガイドラインの「</a:t>
          </a:r>
          <a:r>
            <a:rPr kumimoji="0"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定額計上</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」の項目を参照してください。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日々のコミュニケーションで認識がすりあっている場合や、翻訳費・消耗品費等、業務内容や用途が明確である場合は、本打合簿の取り交わしは不要です。</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184149</xdr:colOff>
      <xdr:row>13</xdr:row>
      <xdr:rowOff>186267</xdr:rowOff>
    </xdr:from>
    <xdr:to>
      <xdr:col>5</xdr:col>
      <xdr:colOff>9524</xdr:colOff>
      <xdr:row>30</xdr:row>
      <xdr:rowOff>84667</xdr:rowOff>
    </xdr:to>
    <xdr:sp macro="" textlink="">
      <xdr:nvSpPr>
        <xdr:cNvPr id="15" name="正方形/長方形 1">
          <a:extLst>
            <a:ext uri="{FF2B5EF4-FFF2-40B4-BE49-F238E27FC236}">
              <a16:creationId xmlns:a16="http://schemas.microsoft.com/office/drawing/2014/main" id="{00000000-0008-0000-0E00-00000F000000}"/>
            </a:ext>
          </a:extLst>
        </xdr:cNvPr>
        <xdr:cNvSpPr/>
      </xdr:nvSpPr>
      <xdr:spPr>
        <a:xfrm>
          <a:off x="184149" y="4959350"/>
          <a:ext cx="7762875" cy="302048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解説</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p>
        <a:p>
          <a:pPr eaLnBrk="1" fontAlgn="auto" latinLnBrk="0" hangingPunct="1"/>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１．契約</a:t>
          </a: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ガイドラインの「</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定額計上」の項目を参照してください。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２．一般業務費の小費目間の変更（例：特殊傭人費⇔雑費）は打合簿の取り交わしは不要です。</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184149</xdr:colOff>
      <xdr:row>13</xdr:row>
      <xdr:rowOff>196850</xdr:rowOff>
    </xdr:from>
    <xdr:to>
      <xdr:col>5</xdr:col>
      <xdr:colOff>9524</xdr:colOff>
      <xdr:row>30</xdr:row>
      <xdr:rowOff>95250</xdr:rowOff>
    </xdr:to>
    <xdr:sp macro="" textlink="">
      <xdr:nvSpPr>
        <xdr:cNvPr id="2" name="正方形/長方形 1">
          <a:extLst>
            <a:ext uri="{FF2B5EF4-FFF2-40B4-BE49-F238E27FC236}">
              <a16:creationId xmlns:a16="http://schemas.microsoft.com/office/drawing/2014/main" id="{54C91E99-748A-455A-A35D-DBE6037B2197}"/>
            </a:ext>
          </a:extLst>
        </xdr:cNvPr>
        <xdr:cNvSpPr/>
      </xdr:nvSpPr>
      <xdr:spPr>
        <a:xfrm>
          <a:off x="184149" y="4959350"/>
          <a:ext cx="7762875" cy="29845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解説</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p>
        <a:p>
          <a:pPr eaLnBrk="1" fontAlgn="auto" latinLnBrk="0" hangingPunct="1"/>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１．契約</a:t>
          </a: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ガイドラインの「</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定額計上」の項目を参照してください。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２．流用元の定額計上業務の実施前・実施中・実施後いずれも可能。ただし、実施前・実施中に流用を行い、流用元の執行予定額に不足が生じた場合、増額の契約変更は原則不可。</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３．流用先定額計上費目の精算方式を実費精算とする場合、当該業務実施中に執行予定額に不足が生じた場合、他費目からの流用や変更契約（契約金額増額）の検討が可能（</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2</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者打合せ簿もしくは３者打合簿）。当該業務実施後の他費目からの流用や変更契約（契約金額増額）は原則不可。</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184149</xdr:colOff>
      <xdr:row>13</xdr:row>
      <xdr:rowOff>196850</xdr:rowOff>
    </xdr:from>
    <xdr:to>
      <xdr:col>5</xdr:col>
      <xdr:colOff>9524</xdr:colOff>
      <xdr:row>30</xdr:row>
      <xdr:rowOff>95250</xdr:rowOff>
    </xdr:to>
    <xdr:sp macro="" textlink="">
      <xdr:nvSpPr>
        <xdr:cNvPr id="2" name="正方形/長方形 1">
          <a:extLst>
            <a:ext uri="{FF2B5EF4-FFF2-40B4-BE49-F238E27FC236}">
              <a16:creationId xmlns:a16="http://schemas.microsoft.com/office/drawing/2014/main" id="{37ADD770-F6D7-4B93-978A-9C17B76D887C}"/>
            </a:ext>
          </a:extLst>
        </xdr:cNvPr>
        <xdr:cNvSpPr/>
      </xdr:nvSpPr>
      <xdr:spPr>
        <a:xfrm>
          <a:off x="184149" y="6775450"/>
          <a:ext cx="7762875" cy="32829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解説</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p>
        <a:p>
          <a:pPr eaLnBrk="1" fontAlgn="auto" latinLnBrk="0" hangingPunct="1"/>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１．契約</a:t>
          </a: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ガイドラインの「</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定額計上」の項目を参照してください。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ランプサム方式を適用する場合は、複数の見積根拠が必要です。再委託において、特定の者と契約しないと業務の目的を達することができない等の理由で特命随意契約とする場合は、単独の見積根拠となることから、特命随意契約の妥当性の確認のため、経緯・理由を記載してください。</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243413</xdr:colOff>
      <xdr:row>13</xdr:row>
      <xdr:rowOff>169332</xdr:rowOff>
    </xdr:from>
    <xdr:to>
      <xdr:col>2</xdr:col>
      <xdr:colOff>2769296</xdr:colOff>
      <xdr:row>33</xdr:row>
      <xdr:rowOff>157703</xdr:rowOff>
    </xdr:to>
    <xdr:sp macro="" textlink="">
      <xdr:nvSpPr>
        <xdr:cNvPr id="3" name="正方形/長方形 2">
          <a:extLst>
            <a:ext uri="{FF2B5EF4-FFF2-40B4-BE49-F238E27FC236}">
              <a16:creationId xmlns:a16="http://schemas.microsoft.com/office/drawing/2014/main" id="{CE7DC9F1-B72B-408C-BDB5-509190DC6383}"/>
            </a:ext>
          </a:extLst>
        </xdr:cNvPr>
        <xdr:cNvSpPr/>
      </xdr:nvSpPr>
      <xdr:spPr>
        <a:xfrm>
          <a:off x="243413" y="5566832"/>
          <a:ext cx="4314466" cy="394653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解説</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１．契約管理ガイドラインの「</a:t>
          </a:r>
          <a:r>
            <a:rPr kumimoji="0"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再委託（現地再委託）</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」の項目を参照してください。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再委託の場合は、</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契約相手先を選定後、</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業務主任者は在外事務所担当者に本打合簿（調達経緯説明書）を送付します。再委託契約相手方について、在外事務所担当者は実存及び契約の内容を再委託先業者へ確認します。（電話などで可）</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３．</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業務主任者は</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在外事務所の「実存及び契約内容を再委託先へ確認後」に</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監督職員</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へ</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調達経緯説明書を提出します。</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４</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報告済の契約に変更が発生した場合には、必要に応じて業務内容の変更を打合簿で合意のうえ、調達経緯説明書を再度提出します。</a:t>
          </a:r>
          <a:endParaRPr lang="en-US"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a:solidFill>
                <a:sysClr val="windowText" lastClr="000000"/>
              </a:solidFill>
              <a:effectLst/>
              <a:latin typeface="HG丸ｺﾞｼｯｸM-PRO" panose="020F0600000000000000" pitchFamily="50" charset="-128"/>
              <a:ea typeface="HG丸ｺﾞｼｯｸM-PRO" panose="020F0600000000000000" pitchFamily="50" charset="-128"/>
            </a:rPr>
            <a:t>5</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本体契約が「ランプサム契約」「実費精算契約」のいずれでも、該当する再委託費を定額計上している場合、その精算方法をランプサム方式とするのであれば、本打合簿の作成・提出は不要です。なお、「ランプサム契約」本体に当該再委託費が含まれる場合も同様に不要です。</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2857499</xdr:colOff>
      <xdr:row>13</xdr:row>
      <xdr:rowOff>148171</xdr:rowOff>
    </xdr:from>
    <xdr:to>
      <xdr:col>4</xdr:col>
      <xdr:colOff>1343231</xdr:colOff>
      <xdr:row>33</xdr:row>
      <xdr:rowOff>42333</xdr:rowOff>
    </xdr:to>
    <xdr:sp macro="" textlink="">
      <xdr:nvSpPr>
        <xdr:cNvPr id="4" name="正方形/長方形 3">
          <a:extLst>
            <a:ext uri="{FF2B5EF4-FFF2-40B4-BE49-F238E27FC236}">
              <a16:creationId xmlns:a16="http://schemas.microsoft.com/office/drawing/2014/main" id="{3CD8F9AB-AF44-4DCC-91F8-0306D575AF21}"/>
            </a:ext>
          </a:extLst>
        </xdr:cNvPr>
        <xdr:cNvSpPr/>
      </xdr:nvSpPr>
      <xdr:spPr>
        <a:xfrm>
          <a:off x="4646082" y="5672671"/>
          <a:ext cx="3237649" cy="385232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調達経緯説明書（現地再委託）</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１．再委託契約名</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２．再委託業者名（担当者、住所、電話番号、</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Fax</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番号、</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E-mail</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等）</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３．再委託契約履行期間</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４．再委託契約金額（支払条件を含む）</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５．再委託業務の概要</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６．選定方法</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７．特定業者との随意契約を行った場合は、その理由</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８．在外事務所担当者名及び確認了日</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９</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再委託先における個人情報保護及び情報セキュリティにかかる対策の実施状況</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１０．応札時の「安全衛生計画」の確認状況</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１１．契約後、施工前の「安全衛生環境管理プラン」の確認状況</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別添：契約書（</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英文以外の契約書については、英文又は和文の仮訳を添付してください</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31751</xdr:colOff>
      <xdr:row>13</xdr:row>
      <xdr:rowOff>335703</xdr:rowOff>
    </xdr:from>
    <xdr:to>
      <xdr:col>2</xdr:col>
      <xdr:colOff>2758018</xdr:colOff>
      <xdr:row>29</xdr:row>
      <xdr:rowOff>116417</xdr:rowOff>
    </xdr:to>
    <xdr:sp macro="" textlink="">
      <xdr:nvSpPr>
        <xdr:cNvPr id="4" name="正方形/長方形 2">
          <a:extLst>
            <a:ext uri="{FF2B5EF4-FFF2-40B4-BE49-F238E27FC236}">
              <a16:creationId xmlns:a16="http://schemas.microsoft.com/office/drawing/2014/main" id="{1530D4F6-EDC0-403E-9263-9746FA2B1DD5}"/>
            </a:ext>
          </a:extLst>
        </xdr:cNvPr>
        <xdr:cNvSpPr/>
      </xdr:nvSpPr>
      <xdr:spPr>
        <a:xfrm>
          <a:off x="31751" y="5733203"/>
          <a:ext cx="4514850" cy="301921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解説</a:t>
          </a:r>
          <a:r>
            <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１．契約相手方を決定後、業務主任者は在外事務所担当者に本打合簿を送付します。該当する現地傭人について、在外事務所担当者は実存及び契約の概要を本人に確認します（電話などで可）。</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業務主任者は在外事務所の「実存及び契約概要の本人確認後」に監督職員へ提出します。</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３</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b="0">
              <a:solidFill>
                <a:sysClr val="windowText" lastClr="000000"/>
              </a:solidFill>
              <a:effectLst/>
              <a:latin typeface="HG丸ｺﾞｼｯｸM-PRO" panose="020F0600000000000000" pitchFamily="50" charset="-128"/>
              <a:ea typeface="HG丸ｺﾞｼｯｸM-PRO" panose="020F0600000000000000" pitchFamily="50" charset="-128"/>
            </a:rPr>
            <a:t>本体契約が「ランプサム契約」「実費精算契約」のいずれでも、該当する現地傭人費を定額計上している場合、その精算方法をランプサム方式とするのであれば、本打合簿の作成・提出は不要です。なお、「ランプサム契約」本体に当該現地傭人費が含まれる場合も同様に不要です。</a:t>
          </a:r>
        </a:p>
      </xdr:txBody>
    </xdr:sp>
    <xdr:clientData/>
  </xdr:twoCellAnchor>
  <xdr:twoCellAnchor>
    <xdr:from>
      <xdr:col>2</xdr:col>
      <xdr:colOff>2813052</xdr:colOff>
      <xdr:row>13</xdr:row>
      <xdr:rowOff>328082</xdr:rowOff>
    </xdr:from>
    <xdr:to>
      <xdr:col>4</xdr:col>
      <xdr:colOff>1555752</xdr:colOff>
      <xdr:row>26</xdr:row>
      <xdr:rowOff>119802</xdr:rowOff>
    </xdr:to>
    <xdr:sp macro="" textlink="">
      <xdr:nvSpPr>
        <xdr:cNvPr id="5" name="正方形/長方形 4">
          <a:extLst>
            <a:ext uri="{FF2B5EF4-FFF2-40B4-BE49-F238E27FC236}">
              <a16:creationId xmlns:a16="http://schemas.microsoft.com/office/drawing/2014/main" id="{2FB6823C-ACE9-4F88-A520-A94A2C4CFCF4}"/>
            </a:ext>
          </a:extLst>
        </xdr:cNvPr>
        <xdr:cNvSpPr/>
      </xdr:nvSpPr>
      <xdr:spPr>
        <a:xfrm>
          <a:off x="4601635" y="5725582"/>
          <a:ext cx="3219450" cy="24904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契約概要（１契約</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200</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万円を超える現地傭人）</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１．契約相手方名</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２．契約相手方連絡先（電話番号、</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E-mail</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３．契約期間</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４．契約金額</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５．契約業務の概要</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６．在外事務所担当者名及び確認了日：</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別添：業務内容が記載された雇用契約書（又は契約書を代替する文書）</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英文以外の契約書については、英文又は和文の仮訳を添付してください</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b="0">
            <a:effectLst/>
            <a:latin typeface="HG丸ｺﾞｼｯｸM-PRO" panose="020F0600000000000000" pitchFamily="50" charset="-128"/>
            <a:ea typeface="HG丸ｺﾞｼｯｸM-PRO" panose="020F06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b="0">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b="0">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476246</xdr:colOff>
      <xdr:row>13</xdr:row>
      <xdr:rowOff>293941</xdr:rowOff>
    </xdr:from>
    <xdr:to>
      <xdr:col>2</xdr:col>
      <xdr:colOff>3190893</xdr:colOff>
      <xdr:row>31</xdr:row>
      <xdr:rowOff>29065</xdr:rowOff>
    </xdr:to>
    <xdr:sp macro="" textlink="">
      <xdr:nvSpPr>
        <xdr:cNvPr id="4" name="正方形/長方形 2">
          <a:extLst>
            <a:ext uri="{FF2B5EF4-FFF2-40B4-BE49-F238E27FC236}">
              <a16:creationId xmlns:a16="http://schemas.microsoft.com/office/drawing/2014/main" id="{738036DA-D378-4EC6-96D2-A9095BBB9D6D}"/>
            </a:ext>
          </a:extLst>
        </xdr:cNvPr>
        <xdr:cNvSpPr/>
      </xdr:nvSpPr>
      <xdr:spPr>
        <a:xfrm>
          <a:off x="476246" y="5691441"/>
          <a:ext cx="4503230" cy="333345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0">
              <a:latin typeface="HG丸ｺﾞｼｯｸM-PRO" panose="020F0600000000000000" pitchFamily="50" charset="-128"/>
              <a:ea typeface="HG丸ｺﾞｼｯｸM-PRO" panose="020F0600000000000000" pitchFamily="50" charset="-128"/>
            </a:rPr>
            <a:t>【</a:t>
          </a:r>
          <a:r>
            <a:rPr kumimoji="1" lang="ja-JP" altLang="en-US" sz="1100" b="0">
              <a:latin typeface="HG丸ｺﾞｼｯｸM-PRO" panose="020F0600000000000000" pitchFamily="50" charset="-128"/>
              <a:ea typeface="HG丸ｺﾞｼｯｸM-PRO" panose="020F0600000000000000" pitchFamily="50" charset="-128"/>
            </a:rPr>
            <a:t>解説</a:t>
          </a:r>
          <a:r>
            <a:rPr kumimoji="1" lang="en-US" altLang="ja-JP" sz="1100" b="0">
              <a:latin typeface="HG丸ｺﾞｼｯｸM-PRO" panose="020F0600000000000000" pitchFamily="50" charset="-128"/>
              <a:ea typeface="HG丸ｺﾞｼｯｸM-PRO" panose="020F06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latin typeface="HG丸ｺﾞｼｯｸM-PRO" panose="020F0600000000000000" pitchFamily="50" charset="-128"/>
              <a:ea typeface="HG丸ｺﾞｼｯｸM-PRO" panose="020F0600000000000000" pitchFamily="50" charset="-128"/>
            </a:rPr>
            <a:t>１．契約管理</a:t>
          </a:r>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ガイドラインの「</a:t>
          </a:r>
          <a:r>
            <a:rPr kumimoji="0"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機材調達・管理</a:t>
          </a:r>
          <a:r>
            <a:rPr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」の項目を参照してください。</a:t>
          </a: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２．契約金額</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が</a:t>
          </a:r>
          <a:r>
            <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300</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万円を超える機材を調達する場合</a:t>
          </a: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契約相手先を選定後、業務主任者は監督職員に調達経緯説明書を提出します。なお、</a:t>
          </a: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契約金額</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が</a:t>
          </a:r>
          <a:r>
            <a:rPr kumimoji="1"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300</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万円を超えない場合は</a:t>
          </a:r>
          <a:r>
            <a:rPr kumimoji="1" lang="ja-JP" altLang="en-US"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調達経緯説明書の提出は</a:t>
          </a:r>
          <a:r>
            <a:rPr kumimoji="1" lang="ja-JP"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不要です。</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３</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　本体契約が「ランプサム契約」「実費精算契約」のいずれでも、該当する</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機材費</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を定額計上している場合、その精算方法をランプサム方式とするのであれば、本打合簿の作成・提出は不要です。なお、「ランプサム契約」本体に当該</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機材費</a:t>
          </a:r>
          <a:r>
            <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rPr>
            <a:t>が含まれる場合も同様に不要です。</a:t>
          </a:r>
          <a:endParaRPr lang="ja-JP" altLang="ja-JP">
            <a:effectLst/>
            <a:latin typeface="HG丸ｺﾞｼｯｸM-PRO" panose="020F0600000000000000" pitchFamily="50" charset="-128"/>
            <a:ea typeface="HG丸ｺﾞｼｯｸM-PRO" panose="020F0600000000000000" pitchFamily="50" charset="-128"/>
          </a:endParaRPr>
        </a:p>
        <a:p>
          <a:pPr rtl="0" eaLnBrk="1" fontAlgn="auto" latinLnBrk="0" hangingPunct="1"/>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rtl="0" eaLnBrk="1" fontAlgn="auto" latinLnBrk="0" hangingPunct="1"/>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４．報告済の契約に変更が発生した場合には、必要に応じて業務内容の変更を打合簿で合意のうえ、調達経緯説明書を再度提出します。</a:t>
          </a: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kumimoji="1" lang="ja-JP" altLang="en-US" sz="1100">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1499</xdr:colOff>
      <xdr:row>13</xdr:row>
      <xdr:rowOff>296333</xdr:rowOff>
    </xdr:from>
    <xdr:to>
      <xdr:col>4</xdr:col>
      <xdr:colOff>1196642</xdr:colOff>
      <xdr:row>29</xdr:row>
      <xdr:rowOff>152705</xdr:rowOff>
    </xdr:to>
    <xdr:sp macro="" textlink="">
      <xdr:nvSpPr>
        <xdr:cNvPr id="5" name="正方形/長方形 4">
          <a:extLst>
            <a:ext uri="{FF2B5EF4-FFF2-40B4-BE49-F238E27FC236}">
              <a16:creationId xmlns:a16="http://schemas.microsoft.com/office/drawing/2014/main" id="{6AF23717-D0EF-4B9D-9988-36D0D012775E}"/>
            </a:ext>
          </a:extLst>
        </xdr:cNvPr>
        <xdr:cNvSpPr/>
      </xdr:nvSpPr>
      <xdr:spPr>
        <a:xfrm>
          <a:off x="5197916" y="5693833"/>
          <a:ext cx="2264059" cy="309487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調達経緯説明書（機材調達）</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１．機材調達内容</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２．契約相手方（担当者、住所、電話番号、</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Fax</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番号、</a:t>
          </a:r>
          <a:r>
            <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rPr>
            <a:t>E-mail</a:t>
          </a: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等）</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３．契約金額（支払条件を含む）</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４．納入期限</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５．選定方法</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６．特定業者との随意契約を行った場合は、その理由</a:t>
          </a: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dk1"/>
              </a:solidFill>
              <a:effectLst/>
              <a:latin typeface="HG丸ｺﾞｼｯｸM-PRO" panose="020F0600000000000000" pitchFamily="50" charset="-128"/>
              <a:ea typeface="HG丸ｺﾞｼｯｸM-PRO" panose="020F0600000000000000" pitchFamily="50" charset="-128"/>
              <a:cs typeface="+mn-cs"/>
            </a:rPr>
            <a:t>別添：契約書（</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英文以外の契約書については、英文又は和文の仮訳を添付してください</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eaLnBrk="1" fontAlgn="auto" latinLnBrk="0" hangingPunct="1"/>
          <a:endParaRPr lang="ja-JP" altLang="ja-JP">
            <a:effectLst/>
            <a:latin typeface="BIZ UDPゴシック" panose="020B0400000000000000" pitchFamily="50" charset="-128"/>
            <a:ea typeface="BIZ UDPゴシック" panose="020B0400000000000000" pitchFamily="50"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a:effectLst/>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0">
            <a:solidFill>
              <a:schemeClr val="dk1"/>
            </a:solidFill>
            <a:effectLst/>
            <a:latin typeface="BIZ UDPゴシック" panose="020B0400000000000000" pitchFamily="50" charset="-128"/>
            <a:ea typeface="BIZ UDPゴシック" panose="020B0400000000000000" pitchFamily="50" charset="-128"/>
            <a:cs typeface="+mn-cs"/>
          </a:endParaRPr>
        </a:p>
        <a:p>
          <a:pPr algn="l"/>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zo-svr\svr-mpd\&#31934;&#31639;&#26360;&#39006;\&#36554;&#36620;&#36939;&#348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レンタカー"/>
      <sheetName val="全体カバー"/>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288965A-D131-4ABB-BFD2-2441780B2656}" name="テーブル33419" displayName="テーブル33419" ref="A12:E13" totalsRowShown="0" headerRowDxfId="157" dataDxfId="155" headerRowBorderDxfId="156" tableBorderDxfId="154" totalsRowBorderDxfId="153">
  <tableColumns count="5">
    <tableColumn id="1" xr3:uid="{952F6141-9603-4059-BE7F-32AE77CE41E6}" name="番号" dataDxfId="152"/>
    <tableColumn id="2" xr3:uid="{11274D49-EC63-4527-97F4-F8890969B980}" name="内容区分" dataDxfId="151"/>
    <tableColumn id="3" xr3:uid="{845162CD-D314-4533-87D8-C7F91C32D99A}" name="合意内容" dataDxfId="150"/>
    <tableColumn id="4" xr3:uid="{FE5ACA45-C2EA-4A9D-B239-CA7F1DB31E24}" name="金額の増減（円）" dataDxfId="1" dataCellStyle="桁区切り"/>
    <tableColumn id="6" xr3:uid="{02F5460D-1D58-4521-9DCB-CD0035F7CD0B}" name="備　考" dataDxfId="0"/>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21F86D-EAF6-40B5-A584-332E76ACB1A8}" name="テーブル3345672" displayName="テーブル3345672" ref="A12:E13" totalsRowShown="0" headerRowDxfId="71" dataDxfId="69" headerRowBorderDxfId="70" tableBorderDxfId="68" totalsRowBorderDxfId="67">
  <tableColumns count="5">
    <tableColumn id="1" xr3:uid="{6D076D3D-100A-4F69-A528-E8AC3D973AFD}" name="番号" dataDxfId="66"/>
    <tableColumn id="2" xr3:uid="{D3C90B97-8156-4E44-B2AD-3A7A3D87E52D}" name="内容区分" dataDxfId="65" dataCellStyle="標準 2"/>
    <tableColumn id="3" xr3:uid="{D171960A-FA34-47FC-A0AE-EED139C9A468}" name="合意内容" dataDxfId="64"/>
    <tableColumn id="4" xr3:uid="{EA38B05F-3984-4525-926D-7E9DD5202CE7}" name="金額の増減（円）" dataDxfId="63" dataCellStyle="標準 2"/>
    <tableColumn id="6" xr3:uid="{042005FB-D943-4DAB-A079-3F06881BBDC5}" name="備　考" dataDxfId="6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E2AC366-FDF4-4A09-81EB-3FB31C9552F0}" name="テーブル33456723318" displayName="テーブル33456723318" ref="A12:E13" totalsRowShown="0" headerRowDxfId="61" dataDxfId="59" headerRowBorderDxfId="60" tableBorderDxfId="58" totalsRowBorderDxfId="57">
  <tableColumns count="5">
    <tableColumn id="1" xr3:uid="{4302A6E8-6A68-42A5-A72F-63C8436BB5EA}" name="番号" dataDxfId="56"/>
    <tableColumn id="2" xr3:uid="{FC2F7449-63CA-4CF0-B78B-417073CFC960}" name="内容区分" dataDxfId="55"/>
    <tableColumn id="3" xr3:uid="{6D7B0E97-7520-444B-9227-2828CFBC65FC}" name="合意内容" dataDxfId="54"/>
    <tableColumn id="4" xr3:uid="{8E8A99EB-27EF-4AF7-BC6F-D201FBE2874E}" name="金額の増減（円）" dataDxfId="53" dataCellStyle="標準 2"/>
    <tableColumn id="6" xr3:uid="{1FF1865C-FF15-403F-ACD1-7F0AEB269DBF}" name="備　考" dataDxfId="5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29F18625-3741-47BA-9CB0-BA915E91F43F}" name="テーブル3345672333435" displayName="テーブル3345672333435" ref="A12:E13" totalsRowShown="0" headerRowDxfId="51" dataDxfId="49" headerRowBorderDxfId="50" tableBorderDxfId="48" totalsRowBorderDxfId="47">
  <tableColumns count="5">
    <tableColumn id="1" xr3:uid="{4399C30A-1302-404C-AFBE-0147EEBABFEE}" name="番号" dataDxfId="46"/>
    <tableColumn id="2" xr3:uid="{CB5AC086-65BD-4870-9D81-CF2091DC08AB}" name="内容区分" dataDxfId="45"/>
    <tableColumn id="3" xr3:uid="{129FA57B-E7AC-4302-A703-44D118077407}" name="合意内容" dataDxfId="44"/>
    <tableColumn id="4" xr3:uid="{32AF64FB-129A-47D9-889C-0BA55F79D0F2}" name="金額の増減（円）" dataDxfId="43" dataCellStyle="標準 2"/>
    <tableColumn id="6" xr3:uid="{062B057D-05BB-4403-B5EA-88B076545110}" name="備　考" dataDxfId="4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A6CC40F-8AFD-4DEE-8C48-FF472ECF0863}" name="テーブル334567233343536" displayName="テーブル334567233343536" ref="A12:E13" totalsRowShown="0" headerRowDxfId="41" dataDxfId="39" headerRowBorderDxfId="40" tableBorderDxfId="38" totalsRowBorderDxfId="37">
  <tableColumns count="5">
    <tableColumn id="1" xr3:uid="{F9040DF3-49B6-42F1-83A5-386587C9E1ED}" name="番号" dataDxfId="36"/>
    <tableColumn id="2" xr3:uid="{99B6302E-4A6F-4B52-BFDC-DFFE9B3DDB30}" name="内容区分" dataDxfId="35"/>
    <tableColumn id="3" xr3:uid="{73B7238E-C81C-4943-A8F9-A03FF5A509CD}" name="合意内容" dataDxfId="34"/>
    <tableColumn id="4" xr3:uid="{BC3C5602-3ECF-434E-BDBD-B1D9E38D1A3D}" name="金額の増減（円）" dataDxfId="33"/>
    <tableColumn id="6" xr3:uid="{191EB820-99CD-4D11-AEFA-EC12B6074CD1}" name="備　考" dataDxfId="3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990934A-F820-4301-9933-1977BF4F794A}" name="テーブル3345" displayName="テーブル3345" ref="A12:E13" totalsRowShown="0" headerRowDxfId="31" dataDxfId="29" headerRowBorderDxfId="30" tableBorderDxfId="28" totalsRowBorderDxfId="27">
  <tableColumns count="5">
    <tableColumn id="1" xr3:uid="{9CBD6590-30FD-41BE-A2D5-7F9BB35A44D2}" name="番号" dataDxfId="26"/>
    <tableColumn id="2" xr3:uid="{5E724AB9-352E-49BE-B0D4-158E3D517A5F}" name="内容区分" dataDxfId="25" dataCellStyle="標準 2"/>
    <tableColumn id="3" xr3:uid="{CCF88FE7-51C4-4B4B-B51A-D1A0159A1635}" name="合意内容" dataDxfId="24"/>
    <tableColumn id="4" xr3:uid="{DDBAAE48-D9D5-46A8-ABEF-78A524769343}" name="金額の増減（円）" dataDxfId="23" dataCellStyle="標準 2"/>
    <tableColumn id="6" xr3:uid="{30386ECB-D7EA-4D30-9952-B2E7B7962A6A}" name="備　考" dataDxfId="2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8725188-EC42-4444-AC87-0E09BDC31ECA}" name="テーブル33456723334353637" displayName="テーブル33456723334353637" ref="A12:E13" totalsRowShown="0" headerRowDxfId="21" dataDxfId="19" headerRowBorderDxfId="20" tableBorderDxfId="18" totalsRowBorderDxfId="17">
  <tableColumns count="5">
    <tableColumn id="1" xr3:uid="{DFE65C9F-DB80-4940-A1F9-5FC02F173AAA}" name="番号" dataDxfId="16"/>
    <tableColumn id="2" xr3:uid="{3B0A6969-8FEF-4C49-BBC9-315CFEA61E51}" name="内容区分" dataDxfId="15"/>
    <tableColumn id="3" xr3:uid="{5931893D-0094-4133-84B2-632B9E0A88BE}" name="合意内容" dataDxfId="14"/>
    <tableColumn id="4" xr3:uid="{24C9AE89-EAE7-4EC7-B08B-B6706DAC688C}" name="金額の増減（円）" dataDxfId="13" dataCellStyle="桁区切り"/>
    <tableColumn id="6" xr3:uid="{2858AB83-A610-49CC-90FA-C5D3369EAC47}" name="備　考" dataDxfId="1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6BCE2B9-ACEA-46A6-8C15-6C67BA35BB45}" name="テーブル3345672891011121617181920" displayName="テーブル3345672891011121617181920" ref="A12:E13" totalsRowShown="0" headerRowDxfId="11" dataDxfId="9" headerRowBorderDxfId="10" tableBorderDxfId="8" totalsRowBorderDxfId="7">
  <tableColumns count="5">
    <tableColumn id="1" xr3:uid="{B7E26F40-E1C2-4CA8-832B-6C3F12046739}" name="番号" dataDxfId="6"/>
    <tableColumn id="2" xr3:uid="{953895A9-A892-468D-916B-CF96F8CE739B}" name="内容区分" dataDxfId="5"/>
    <tableColumn id="3" xr3:uid="{981A3AC7-ED9D-4925-A94E-9C306C767659}" name="合意内容" dataDxfId="4"/>
    <tableColumn id="4" xr3:uid="{DAD33FC6-C5CD-4590-9387-173B7E768A54}" name="金額の増減（円）" dataDxfId="3" dataCellStyle="桁区切り"/>
    <tableColumn id="6" xr3:uid="{CD84C34B-8836-4832-B827-564F6B7DCE2E}" name="備　考" dataDxfId="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15DB559-0473-447F-A11B-1D92C1B6820F}" name="テーブル3345612151122" displayName="テーブル3345612151122" ref="A12:E13" totalsRowShown="0" headerRowDxfId="149" dataDxfId="147" headerRowBorderDxfId="148" tableBorderDxfId="146" totalsRowBorderDxfId="145">
  <tableColumns count="5">
    <tableColumn id="1" xr3:uid="{D33D1D75-59F4-4556-A8A2-BABF110EE3C2}" name="番号" dataDxfId="144"/>
    <tableColumn id="2" xr3:uid="{D0543CC4-42FA-48B5-8AFB-0677B9F4E485}" name="内容区分" dataDxfId="143"/>
    <tableColumn id="3" xr3:uid="{33E3487B-D9D5-4452-86ED-94441E1B6C28}" name="合意内容" dataDxfId="142"/>
    <tableColumn id="4" xr3:uid="{F03B0692-4216-4CBD-A11E-20F245D9F944}" name="金額の増減（円）" dataDxfId="141" dataCellStyle="桁区切り"/>
    <tableColumn id="6" xr3:uid="{ED8E26D8-F813-49B4-ACBF-493678FFD675}" name="備　考" dataDxfId="14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743B7A1-74B4-4450-A842-70668709BEE9}" name="テーブル334567" displayName="テーブル334567" ref="A12:E13" totalsRowShown="0" headerRowDxfId="139" dataDxfId="137" headerRowBorderDxfId="138" tableBorderDxfId="136" totalsRowBorderDxfId="135">
  <tableColumns count="5">
    <tableColumn id="1" xr3:uid="{519DD02B-AF86-4368-80B5-D1E86B1EBA46}" name="番号" dataDxfId="134"/>
    <tableColumn id="2" xr3:uid="{96B911A3-0C9C-47F6-AA6E-62B6FE980EEB}" name="内容区分" dataDxfId="133" dataCellStyle="標準 2"/>
    <tableColumn id="3" xr3:uid="{A9CEEB6A-214F-4381-BCB4-35709835B194}" name="合意内容" dataDxfId="132" dataCellStyle="標準 2"/>
    <tableColumn id="4" xr3:uid="{2BB446CE-5E81-40BE-887B-C28A5A1377F4}" name="金額の増減（円）" dataDxfId="131" dataCellStyle="桁区切り"/>
    <tableColumn id="6" xr3:uid="{70B286AF-619A-40CB-B6E6-867CD8621631}" name="備　考" dataDxfId="13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DE4CD06-1670-4060-9D5E-0264CE76443A}" name="テーブル33456723" displayName="テーブル33456723" ref="A12:E13" totalsRowShown="0" headerRowDxfId="129" dataDxfId="127" headerRowBorderDxfId="128" tableBorderDxfId="126" totalsRowBorderDxfId="125">
  <tableColumns count="5">
    <tableColumn id="1" xr3:uid="{4E1C9283-1547-4366-A750-E7D2D85E5453}" name="番号" dataDxfId="124"/>
    <tableColumn id="2" xr3:uid="{F5902727-A4A4-4D73-AD3E-1E3796D4F24B}" name="内容区分" dataDxfId="123" dataCellStyle="標準 2"/>
    <tableColumn id="3" xr3:uid="{7C486200-569F-473B-AF04-91DC30C2450C}" name="合意内容" dataDxfId="122" dataCellStyle="標準 2"/>
    <tableColumn id="4" xr3:uid="{84513B3C-F315-4E1F-BA40-3AAB6949BF74}" name="金額の増減（円）" dataDxfId="121" dataCellStyle="桁区切り"/>
    <tableColumn id="6" xr3:uid="{45A95988-FE9F-4E4B-8502-AE807518061E}" name="備　考" dataDxfId="12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4AB3EC7-29C8-4744-BF40-5E3FE4EB1C1F}" name="テーブル3345672324" displayName="テーブル3345672324" ref="A12:E13" totalsRowShown="0" headerRowDxfId="119" dataDxfId="117" headerRowBorderDxfId="118" tableBorderDxfId="116" totalsRowBorderDxfId="115">
  <tableColumns count="5">
    <tableColumn id="1" xr3:uid="{C4F53F74-06E1-42D8-B632-6EE09C5FC52D}" name="番号" dataDxfId="114"/>
    <tableColumn id="2" xr3:uid="{6C228D0A-A64E-44C2-A7B6-66BDC6A895D4}" name="内容区分" dataDxfId="113" dataCellStyle="標準 2"/>
    <tableColumn id="3" xr3:uid="{C79A3F61-9AC9-4600-A8CC-2E2BB453701A}" name="合意内容" dataDxfId="112" dataCellStyle="標準 2"/>
    <tableColumn id="4" xr3:uid="{FF92A697-E42A-42B6-8EFC-3B16B5AB1CCC}" name="金額の増減（円）" dataDxfId="111" dataCellStyle="桁区切り"/>
    <tableColumn id="6" xr3:uid="{1007753E-797F-45CA-8105-CC2F88067313}" name="備　考" dataDxfId="11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8C2317D-557F-408E-B216-318870DB09F0}" name="テーブル334567232427" displayName="テーブル334567232427" ref="A12:E13" totalsRowShown="0" headerRowDxfId="109" dataDxfId="107" headerRowBorderDxfId="108" tableBorderDxfId="106" totalsRowBorderDxfId="105">
  <tableColumns count="5">
    <tableColumn id="1" xr3:uid="{8CD164A9-F93D-4555-99E4-265E818707D4}" name="番号" dataDxfId="104"/>
    <tableColumn id="2" xr3:uid="{8DED4D1E-2EE7-40BA-8116-C3DF2F2DFAE1}" name="内容区分" dataDxfId="103" dataCellStyle="標準 2"/>
    <tableColumn id="3" xr3:uid="{196E8673-20B8-49A1-A0E3-FA827C8CADC3}" name="合意内容" dataDxfId="102" dataCellStyle="標準 2"/>
    <tableColumn id="4" xr3:uid="{84A3AA75-D141-4BAF-A4DF-08C6261FA1C8}" name="金額の増減（円）" dataDxfId="101" dataCellStyle="桁区切り"/>
    <tableColumn id="6" xr3:uid="{5E5DDFBF-6B3A-4721-B882-99C06ADE9404}" name="備　考" dataDxfId="10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B0034B23-9D11-46B6-AED0-2A02E8F62D76}" name="テーブル33456723242728" displayName="テーブル33456723242728" ref="A12:E13" totalsRowShown="0" headerRowDxfId="99" headerRowBorderDxfId="98" tableBorderDxfId="97" totalsRowBorderDxfId="96">
  <tableColumns count="5">
    <tableColumn id="1" xr3:uid="{8CA71FC5-1DBC-4B9D-AF05-1B3BF8470FF8}" name="番号" dataDxfId="95" dataCellStyle="標準 2"/>
    <tableColumn id="2" xr3:uid="{3126C5DE-FC9A-4231-A93D-2E61B8C2285E}" name="内容区分" dataDxfId="94" dataCellStyle="標準 2"/>
    <tableColumn id="3" xr3:uid="{43CC70BE-18EC-462A-8DD4-45430EECBEB2}" name="合意内容" dataDxfId="93" dataCellStyle="標準 2"/>
    <tableColumn id="4" xr3:uid="{3F603297-BC97-401D-B931-A34EAA4B096C}" name="金額の増減（円）" dataDxfId="92" dataCellStyle="桁区切り"/>
    <tableColumn id="6" xr3:uid="{78474107-0A73-4A3D-A97F-5A0902AE6C3D}" name="備　考" dataDxfId="91" dataCellStyle="標準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BBB6182-2DAD-43BB-9FDC-D711D6CFB1C1}" name="テーブル3345672324272829" displayName="テーブル3345672324272829" ref="A12:E13" totalsRowShown="0" headerRowDxfId="90" headerRowBorderDxfId="89" tableBorderDxfId="88" totalsRowBorderDxfId="87">
  <tableColumns count="5">
    <tableColumn id="1" xr3:uid="{876AB9CB-FA43-428A-BC62-A98897B83D8D}" name="番号" dataDxfId="86" dataCellStyle="標準 2"/>
    <tableColumn id="2" xr3:uid="{860E2CA3-3DEA-4B45-96E3-19E331B17AE9}" name="内容区分" dataDxfId="85" dataCellStyle="標準 2"/>
    <tableColumn id="3" xr3:uid="{90DDA6FD-5B58-4437-86B6-DEE4FEBE0AC0}" name="合意内容" dataDxfId="84" dataCellStyle="標準 2"/>
    <tableColumn id="4" xr3:uid="{3D7728AF-31CC-4C31-8E53-D381BE1F7A26}" name="金額の増減（円）" dataDxfId="83" dataCellStyle="桁区切り"/>
    <tableColumn id="6" xr3:uid="{277426E9-18D0-485A-B041-1AD8F8ECCF16}" name="備　考" dataDxfId="82" dataCellStyle="標準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A186B33-C11F-4F0B-ADCC-3C75E9E93421}" name="テーブル33456726272931" displayName="テーブル33456726272931" ref="A12:E13" totalsRowShown="0" headerRowDxfId="81" dataDxfId="79" headerRowBorderDxfId="80" tableBorderDxfId="78" totalsRowBorderDxfId="77">
  <tableColumns count="5">
    <tableColumn id="1" xr3:uid="{5A06ADC6-D5C5-4A85-B636-C8A617C04E2B}" name="番号" dataDxfId="76" dataCellStyle="標準 2"/>
    <tableColumn id="2" xr3:uid="{0CC6DC8F-222C-457B-99C0-7E9FF81C02BB}" name="内容区分" dataDxfId="75" dataCellStyle="標準 2"/>
    <tableColumn id="3" xr3:uid="{99FBA337-8EDF-4275-9274-B2C6D8E80A78}" name="合意内容" dataDxfId="74" dataCellStyle="標準 2"/>
    <tableColumn id="4" xr3:uid="{9C5D6B1B-7A29-4313-B6AD-357B0A819C62}" name="金額の増減（円）" dataDxfId="73" dataCellStyle="標準 2"/>
    <tableColumn id="6" xr3:uid="{0A33D586-0A36-4054-94B9-D3FAE11C2780}" name="備　考" dataDxfId="72" dataCellStyle="標準 2"/>
  </tableColumns>
  <tableStyleInfo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4C0E6-7594-4181-8606-6F5197859361}">
  <sheetPr>
    <tabColor theme="9" tint="0.79998168889431442"/>
  </sheetPr>
  <dimension ref="A1:I31"/>
  <sheetViews>
    <sheetView tabSelected="1" zoomScale="70" zoomScaleNormal="70" workbookViewId="0">
      <selection activeCell="C5" sqref="C5"/>
    </sheetView>
  </sheetViews>
  <sheetFormatPr defaultColWidth="8.58203125" defaultRowHeight="13"/>
  <cols>
    <col min="1" max="1" width="5.08203125" style="1" customWidth="1"/>
    <col min="2" max="2" width="5.5" style="35" customWidth="1"/>
    <col min="3" max="3" width="21.5" style="3" customWidth="1"/>
    <col min="4" max="4" width="43.33203125" style="1" customWidth="1"/>
    <col min="5" max="5" width="32.75" style="3" customWidth="1"/>
    <col min="6" max="6" width="14.33203125" style="35" customWidth="1"/>
    <col min="7" max="7" width="12.5" style="35" bestFit="1" customWidth="1"/>
    <col min="8" max="8" width="14.5" style="35" bestFit="1" customWidth="1"/>
    <col min="9" max="9" width="40.58203125" style="3" customWidth="1"/>
    <col min="10" max="16384" width="8.58203125" style="1"/>
  </cols>
  <sheetData>
    <row r="1" spans="1:9" ht="19">
      <c r="A1" s="255" t="s">
        <v>0</v>
      </c>
      <c r="I1" s="271">
        <v>46255</v>
      </c>
    </row>
    <row r="2" spans="1:9" ht="14">
      <c r="C2" s="37"/>
      <c r="D2" s="37"/>
      <c r="E2" s="37"/>
      <c r="F2" s="37"/>
    </row>
    <row r="3" spans="1:9" ht="25" customHeight="1">
      <c r="B3" s="192" t="s">
        <v>1</v>
      </c>
      <c r="E3" s="267"/>
      <c r="F3" s="193"/>
      <c r="G3" s="290" t="s">
        <v>2</v>
      </c>
      <c r="H3" s="290"/>
      <c r="I3" s="290"/>
    </row>
    <row r="4" spans="1:9" ht="30" customHeight="1">
      <c r="B4" s="241" t="s">
        <v>3</v>
      </c>
      <c r="C4" s="242" t="s">
        <v>4</v>
      </c>
      <c r="D4" s="242" t="s">
        <v>5</v>
      </c>
      <c r="E4" s="242" t="s">
        <v>6</v>
      </c>
      <c r="F4" s="268" t="s">
        <v>7</v>
      </c>
      <c r="G4" s="269" t="s">
        <v>8</v>
      </c>
      <c r="H4" s="269" t="s">
        <v>9</v>
      </c>
      <c r="I4" s="244" t="s">
        <v>10</v>
      </c>
    </row>
    <row r="5" spans="1:9" ht="70" customHeight="1">
      <c r="B5" s="195">
        <v>1</v>
      </c>
      <c r="C5" s="191" t="s">
        <v>11</v>
      </c>
      <c r="D5" s="2" t="s">
        <v>12</v>
      </c>
      <c r="E5" s="136" t="s">
        <v>13</v>
      </c>
      <c r="F5" s="252" t="s">
        <v>14</v>
      </c>
      <c r="G5" s="195" t="s">
        <v>15</v>
      </c>
      <c r="H5" s="195" t="s">
        <v>15</v>
      </c>
      <c r="I5" s="270"/>
    </row>
    <row r="6" spans="1:9" ht="70" customHeight="1">
      <c r="B6" s="195">
        <v>2</v>
      </c>
      <c r="C6" s="191" t="s">
        <v>16</v>
      </c>
      <c r="D6" s="218" t="s">
        <v>17</v>
      </c>
      <c r="E6" s="189" t="s">
        <v>18</v>
      </c>
      <c r="F6" s="253" t="s">
        <v>19</v>
      </c>
      <c r="G6" s="195" t="s">
        <v>20</v>
      </c>
      <c r="H6" s="195" t="s">
        <v>20</v>
      </c>
      <c r="I6" s="270" t="s">
        <v>21</v>
      </c>
    </row>
    <row r="7" spans="1:9" ht="70" customHeight="1">
      <c r="B7" s="195">
        <v>3</v>
      </c>
      <c r="C7" s="191" t="s">
        <v>22</v>
      </c>
      <c r="D7" s="218" t="s">
        <v>23</v>
      </c>
      <c r="E7" s="189" t="s">
        <v>24</v>
      </c>
      <c r="F7" s="253" t="s">
        <v>25</v>
      </c>
      <c r="G7" s="195" t="s">
        <v>15</v>
      </c>
      <c r="H7" s="195" t="s">
        <v>15</v>
      </c>
      <c r="I7" s="270"/>
    </row>
    <row r="8" spans="1:9" ht="70" customHeight="1">
      <c r="B8" s="195">
        <v>4</v>
      </c>
      <c r="C8" s="191" t="s">
        <v>26</v>
      </c>
      <c r="D8" s="218" t="s">
        <v>27</v>
      </c>
      <c r="E8" s="189" t="s">
        <v>28</v>
      </c>
      <c r="F8" s="253" t="s">
        <v>29</v>
      </c>
      <c r="G8" s="195" t="s">
        <v>15</v>
      </c>
      <c r="H8" s="195" t="s">
        <v>15</v>
      </c>
      <c r="I8" s="270"/>
    </row>
    <row r="9" spans="1:9" ht="70" customHeight="1">
      <c r="B9" s="195">
        <v>5</v>
      </c>
      <c r="C9" s="191" t="s">
        <v>30</v>
      </c>
      <c r="D9" s="218" t="s">
        <v>31</v>
      </c>
      <c r="E9" s="189" t="s">
        <v>32</v>
      </c>
      <c r="F9" s="253" t="s">
        <v>33</v>
      </c>
      <c r="G9" s="195" t="s">
        <v>15</v>
      </c>
      <c r="H9" s="195" t="s">
        <v>15</v>
      </c>
      <c r="I9" s="270"/>
    </row>
    <row r="10" spans="1:9" ht="70" customHeight="1">
      <c r="B10" s="195">
        <v>6</v>
      </c>
      <c r="C10" s="191" t="s">
        <v>34</v>
      </c>
      <c r="D10" s="2" t="s">
        <v>35</v>
      </c>
      <c r="E10" s="2" t="s">
        <v>36</v>
      </c>
      <c r="F10" s="253" t="s">
        <v>37</v>
      </c>
      <c r="G10" s="195" t="s">
        <v>20</v>
      </c>
      <c r="H10" s="195" t="s">
        <v>20</v>
      </c>
      <c r="I10" s="291" t="s">
        <v>38</v>
      </c>
    </row>
    <row r="11" spans="1:9" ht="70" customHeight="1">
      <c r="B11" s="254">
        <v>7</v>
      </c>
      <c r="C11" s="142" t="s">
        <v>39</v>
      </c>
      <c r="D11" s="136" t="s">
        <v>40</v>
      </c>
      <c r="E11" s="136" t="s">
        <v>36</v>
      </c>
      <c r="F11" s="252" t="s">
        <v>41</v>
      </c>
      <c r="G11" s="195" t="s">
        <v>20</v>
      </c>
      <c r="H11" s="195" t="s">
        <v>20</v>
      </c>
      <c r="I11" s="291"/>
    </row>
    <row r="12" spans="1:9" ht="70" customHeight="1">
      <c r="B12" s="195">
        <v>8</v>
      </c>
      <c r="C12" s="191" t="s">
        <v>42</v>
      </c>
      <c r="D12" s="136" t="s">
        <v>43</v>
      </c>
      <c r="E12" s="2" t="s">
        <v>36</v>
      </c>
      <c r="F12" s="252" t="s">
        <v>44</v>
      </c>
      <c r="G12" s="195" t="s">
        <v>20</v>
      </c>
      <c r="H12" s="195" t="s">
        <v>20</v>
      </c>
      <c r="I12" s="291"/>
    </row>
    <row r="13" spans="1:9" ht="70" customHeight="1">
      <c r="B13" s="289">
        <v>9</v>
      </c>
      <c r="C13" s="292" t="s">
        <v>45</v>
      </c>
      <c r="D13" s="294" t="s">
        <v>46</v>
      </c>
      <c r="E13" s="294" t="s">
        <v>47</v>
      </c>
      <c r="F13" s="252" t="s">
        <v>48</v>
      </c>
      <c r="G13" s="195" t="s">
        <v>15</v>
      </c>
      <c r="H13" s="195" t="s">
        <v>49</v>
      </c>
      <c r="I13" s="270"/>
    </row>
    <row r="14" spans="1:9" ht="70" customHeight="1">
      <c r="B14" s="289"/>
      <c r="C14" s="293"/>
      <c r="D14" s="295"/>
      <c r="E14" s="295"/>
      <c r="F14" s="253" t="s">
        <v>50</v>
      </c>
      <c r="G14" s="195" t="s">
        <v>15</v>
      </c>
      <c r="H14" s="195" t="s">
        <v>49</v>
      </c>
      <c r="I14" s="270"/>
    </row>
    <row r="15" spans="1:9" ht="70" customHeight="1">
      <c r="B15" s="195">
        <v>10</v>
      </c>
      <c r="C15" s="191" t="s">
        <v>51</v>
      </c>
      <c r="D15" s="2" t="s">
        <v>52</v>
      </c>
      <c r="E15" s="2" t="s">
        <v>53</v>
      </c>
      <c r="F15" s="252" t="s">
        <v>54</v>
      </c>
      <c r="G15" s="195" t="s">
        <v>15</v>
      </c>
      <c r="H15" s="195" t="s">
        <v>15</v>
      </c>
      <c r="I15" s="270"/>
    </row>
    <row r="16" spans="1:9" ht="70" customHeight="1">
      <c r="B16" s="195">
        <v>11</v>
      </c>
      <c r="C16" s="191" t="s">
        <v>55</v>
      </c>
      <c r="D16" s="2" t="s">
        <v>56</v>
      </c>
      <c r="E16" s="2" t="s">
        <v>57</v>
      </c>
      <c r="F16" s="252" t="s">
        <v>58</v>
      </c>
      <c r="G16" s="195" t="s">
        <v>15</v>
      </c>
      <c r="H16" s="195" t="s">
        <v>15</v>
      </c>
      <c r="I16" s="270"/>
    </row>
    <row r="17" spans="2:9" ht="70" customHeight="1">
      <c r="B17" s="196">
        <v>12</v>
      </c>
      <c r="C17" s="220" t="s">
        <v>59</v>
      </c>
      <c r="D17" s="194" t="s">
        <v>60</v>
      </c>
      <c r="E17" s="194" t="s">
        <v>57</v>
      </c>
      <c r="F17" s="253" t="s">
        <v>61</v>
      </c>
      <c r="G17" s="195" t="s">
        <v>15</v>
      </c>
      <c r="H17" s="195" t="s">
        <v>15</v>
      </c>
      <c r="I17" s="270"/>
    </row>
    <row r="18" spans="2:9" ht="70" customHeight="1">
      <c r="B18" s="195">
        <v>13</v>
      </c>
      <c r="C18" s="191" t="s">
        <v>62</v>
      </c>
      <c r="D18" s="2" t="s">
        <v>63</v>
      </c>
      <c r="E18" s="189" t="s">
        <v>64</v>
      </c>
      <c r="F18" s="252" t="s">
        <v>65</v>
      </c>
      <c r="G18" s="195" t="s">
        <v>15</v>
      </c>
      <c r="H18" s="195" t="s">
        <v>49</v>
      </c>
      <c r="I18" s="270"/>
    </row>
    <row r="19" spans="2:9" ht="70" customHeight="1">
      <c r="B19" s="195">
        <v>14</v>
      </c>
      <c r="C19" s="191" t="s">
        <v>66</v>
      </c>
      <c r="D19" s="2" t="s">
        <v>67</v>
      </c>
      <c r="E19" s="2" t="s">
        <v>68</v>
      </c>
      <c r="F19" s="252" t="s">
        <v>69</v>
      </c>
      <c r="G19" s="195" t="s">
        <v>15</v>
      </c>
      <c r="H19" s="195" t="s">
        <v>15</v>
      </c>
      <c r="I19" s="270"/>
    </row>
    <row r="20" spans="2:9" ht="70" customHeight="1">
      <c r="B20" s="195">
        <v>15</v>
      </c>
      <c r="C20" s="191" t="s">
        <v>70</v>
      </c>
      <c r="D20" s="2" t="s">
        <v>71</v>
      </c>
      <c r="E20" s="2" t="s">
        <v>72</v>
      </c>
      <c r="F20" s="252" t="s">
        <v>73</v>
      </c>
      <c r="G20" s="195" t="s">
        <v>15</v>
      </c>
      <c r="H20" s="254" t="s">
        <v>49</v>
      </c>
      <c r="I20" s="276" t="s">
        <v>74</v>
      </c>
    </row>
    <row r="21" spans="2:9" ht="70" customHeight="1">
      <c r="B21" s="195">
        <v>16</v>
      </c>
      <c r="C21" s="191" t="s">
        <v>75</v>
      </c>
      <c r="D21" s="2" t="s">
        <v>76</v>
      </c>
      <c r="E21" s="2" t="s">
        <v>77</v>
      </c>
      <c r="F21" s="252" t="s">
        <v>78</v>
      </c>
      <c r="G21" s="195" t="s">
        <v>15</v>
      </c>
      <c r="H21" s="195" t="s">
        <v>15</v>
      </c>
      <c r="I21" s="270"/>
    </row>
    <row r="22" spans="2:9" ht="70" customHeight="1">
      <c r="B22" s="196">
        <v>17</v>
      </c>
      <c r="C22" s="220" t="s">
        <v>79</v>
      </c>
      <c r="D22" s="274" t="s">
        <v>80</v>
      </c>
      <c r="E22" s="274" t="s">
        <v>81</v>
      </c>
      <c r="F22" s="252" t="s">
        <v>82</v>
      </c>
      <c r="G22" s="195" t="s">
        <v>15</v>
      </c>
      <c r="H22" s="195" t="s">
        <v>15</v>
      </c>
      <c r="I22" s="270"/>
    </row>
    <row r="23" spans="2:9" ht="70" customHeight="1">
      <c r="B23" s="195">
        <v>18</v>
      </c>
      <c r="C23" s="191" t="s">
        <v>83</v>
      </c>
      <c r="D23" s="2" t="s">
        <v>84</v>
      </c>
      <c r="E23" s="2" t="s">
        <v>85</v>
      </c>
      <c r="F23" s="253" t="s">
        <v>86</v>
      </c>
      <c r="G23" s="195" t="s">
        <v>15</v>
      </c>
      <c r="H23" s="195" t="s">
        <v>15</v>
      </c>
      <c r="I23" s="270"/>
    </row>
    <row r="24" spans="2:9" ht="70" customHeight="1">
      <c r="B24" s="195">
        <v>19</v>
      </c>
      <c r="C24" s="191" t="s">
        <v>87</v>
      </c>
      <c r="D24" s="2" t="s">
        <v>88</v>
      </c>
      <c r="E24" s="2" t="s">
        <v>85</v>
      </c>
      <c r="F24" s="253" t="s">
        <v>89</v>
      </c>
      <c r="G24" s="195" t="s">
        <v>15</v>
      </c>
      <c r="H24" s="195" t="s">
        <v>15</v>
      </c>
      <c r="I24" s="270"/>
    </row>
    <row r="25" spans="2:9" ht="70" customHeight="1">
      <c r="B25" s="195">
        <v>20</v>
      </c>
      <c r="C25" s="191" t="s">
        <v>90</v>
      </c>
      <c r="D25" s="2" t="s">
        <v>91</v>
      </c>
      <c r="E25" s="2" t="s">
        <v>85</v>
      </c>
      <c r="F25" s="252" t="s">
        <v>92</v>
      </c>
      <c r="G25" s="195" t="s">
        <v>15</v>
      </c>
      <c r="H25" s="195" t="s">
        <v>15</v>
      </c>
      <c r="I25" s="270"/>
    </row>
    <row r="27" spans="2:9" ht="25" customHeight="1">
      <c r="B27" s="192" t="s">
        <v>93</v>
      </c>
      <c r="G27" s="290" t="s">
        <v>2</v>
      </c>
      <c r="H27" s="290"/>
      <c r="I27" s="290"/>
    </row>
    <row r="28" spans="2:9" ht="30" customHeight="1">
      <c r="B28" s="243" t="s">
        <v>3</v>
      </c>
      <c r="C28" s="244" t="s">
        <v>4</v>
      </c>
      <c r="D28" s="245" t="s">
        <v>94</v>
      </c>
      <c r="E28" s="245" t="s">
        <v>95</v>
      </c>
      <c r="F28" s="246" t="s">
        <v>7</v>
      </c>
      <c r="G28" s="269" t="s">
        <v>8</v>
      </c>
      <c r="H28" s="269" t="s">
        <v>9</v>
      </c>
      <c r="I28" s="244" t="s">
        <v>10</v>
      </c>
    </row>
    <row r="29" spans="2:9" ht="70" customHeight="1">
      <c r="B29" s="195">
        <v>21</v>
      </c>
      <c r="C29" s="240" t="s">
        <v>96</v>
      </c>
      <c r="D29" s="2" t="s">
        <v>97</v>
      </c>
      <c r="E29" s="218" t="s">
        <v>98</v>
      </c>
      <c r="F29" s="253" t="s">
        <v>99</v>
      </c>
      <c r="G29" s="195" t="s">
        <v>15</v>
      </c>
      <c r="H29" s="195" t="s">
        <v>49</v>
      </c>
      <c r="I29" s="270"/>
    </row>
    <row r="30" spans="2:9" ht="70" customHeight="1">
      <c r="B30" s="289">
        <v>22</v>
      </c>
      <c r="C30" s="288" t="s">
        <v>100</v>
      </c>
      <c r="D30" s="2" t="s">
        <v>101</v>
      </c>
      <c r="E30" s="189" t="s">
        <v>102</v>
      </c>
      <c r="F30" s="253" t="s">
        <v>103</v>
      </c>
      <c r="G30" s="195" t="s">
        <v>15</v>
      </c>
      <c r="H30" s="195" t="s">
        <v>49</v>
      </c>
      <c r="I30" s="270"/>
    </row>
    <row r="31" spans="2:9" ht="70" customHeight="1">
      <c r="B31" s="289"/>
      <c r="C31" s="288"/>
      <c r="D31" s="2" t="s">
        <v>104</v>
      </c>
      <c r="E31" s="189" t="s">
        <v>102</v>
      </c>
      <c r="F31" s="253" t="s">
        <v>105</v>
      </c>
      <c r="G31" s="195" t="s">
        <v>15</v>
      </c>
      <c r="H31" s="195" t="s">
        <v>49</v>
      </c>
      <c r="I31" s="270"/>
    </row>
  </sheetData>
  <sheetProtection formatCells="0" formatColumns="0" formatRows="0" insertColumns="0" insertRows="0" insertHyperlinks="0" deleteColumns="0" deleteRows="0" sort="0" autoFilter="0" pivotTables="0"/>
  <mergeCells count="9">
    <mergeCell ref="C30:C31"/>
    <mergeCell ref="B30:B31"/>
    <mergeCell ref="G3:I3"/>
    <mergeCell ref="I10:I12"/>
    <mergeCell ref="G27:I27"/>
    <mergeCell ref="B13:B14"/>
    <mergeCell ref="C13:C14"/>
    <mergeCell ref="D13:D14"/>
    <mergeCell ref="E13:E14"/>
  </mergeCells>
  <phoneticPr fontId="1"/>
  <hyperlinks>
    <hyperlink ref="F5" location="事例１!Print_Area" display="事例１" xr:uid="{9EE21ECE-B377-4E09-BDD8-DC528AA4C54C}"/>
    <hyperlink ref="F6" location="事例２!Print_Area" display="事例２" xr:uid="{DCD870F8-3D16-4D3D-B6E2-3D97567A701B}"/>
    <hyperlink ref="F7" location="事例３!Print_Area" display="事例３" xr:uid="{3B6676BE-C5EC-4CB8-8603-CA33407992DF}"/>
    <hyperlink ref="F8" location="事例4!Print_Area" display="事例４" xr:uid="{7E381B62-ED26-4D3E-8762-5CBE7BE116EB}"/>
    <hyperlink ref="F9" location="事例5!Print_Area" display="事例５" xr:uid="{2D3A01BC-C0D6-4FAA-B623-75D9FD6007C1}"/>
    <hyperlink ref="F10" location="事例6!Print_Area" display="事例６" xr:uid="{D6FCF3E8-3249-4B36-8C81-2CD2C67AD91A}"/>
    <hyperlink ref="F11" location="事例7!Print_Area" display="事例７" xr:uid="{C22BCFA4-60FB-40B1-AB18-0CF999E42CD9}"/>
    <hyperlink ref="F12" location="事例8!Print_Area" display="事例８" xr:uid="{0FDFC39F-EFA2-4B1D-A78B-A417BD63F0F6}"/>
    <hyperlink ref="F13" location="事例9!Print_Area" display="事例９" xr:uid="{F57C784D-5C21-4ABE-B707-C1B0C720B721}"/>
    <hyperlink ref="F14" location="'事例9（一般業務費支出実績確認表）'!Print_Area" display="'事例9（一般業務費支出実績確認表）'!Print_Area" xr:uid="{573635E3-CC55-4F9E-BF90-CA7140EF5A93}"/>
    <hyperlink ref="F15" location="事例10!Print_Area" display="事例１０" xr:uid="{52685BCF-8A40-4415-8CF9-35B6C79B0A3B}"/>
    <hyperlink ref="F16" location="事例11!Print_Area" display="事例１１" xr:uid="{156556D7-B338-4572-A565-F7484B4DCAA8}"/>
    <hyperlink ref="F17" location="事例12!Print_Area" display="事例12" xr:uid="{B4AAA4E0-0908-40B0-BE55-FB0DB470BB6E}"/>
    <hyperlink ref="F18" location="事例13!Print_Area" display="事例１３" xr:uid="{C9781AF3-D78A-43AA-9334-052980BFF156}"/>
    <hyperlink ref="F19" location="事例14!Print_Area" display="事例１４" xr:uid="{E4C92CAD-D095-488B-A558-C42EAFD26A97}"/>
    <hyperlink ref="F20" location="事例15!Print_Area" display="事例１５" xr:uid="{D216C134-25C5-46D4-B2BF-88EEE5825BA2}"/>
    <hyperlink ref="F21" location="事例16!Print_Area" display="事例１６" xr:uid="{CBD05A60-58D7-46E5-B127-7620807BF16E}"/>
    <hyperlink ref="F22" location="事例17!Print_Area" display="事例１７" xr:uid="{AB207196-41BD-4C12-B622-5B6BF0A94D49}"/>
    <hyperlink ref="F23" location="事例18!Print_Area" display="事例１８" xr:uid="{71D049AC-7DF0-4BA6-800A-29AAEA5F1E30}"/>
    <hyperlink ref="F24" location="事例19!Print_Area" display="事例１９" xr:uid="{6F01E5F5-401F-46B8-B02B-6F9F168867D9}"/>
    <hyperlink ref="F25" location="事例20!Print_Area" display="事例２０" xr:uid="{ECB2E48B-D0DE-412E-892A-AC0B0711EED4}"/>
    <hyperlink ref="F29" location="事例21!Print_Area" display="事例２１" xr:uid="{E99A2116-057B-4F8D-9715-9FC2B8C67751}"/>
    <hyperlink ref="F30" location="'事例22-1'!Print_Area" display="'事例22-1'!Print_Area" xr:uid="{B5C99A5F-B8CE-4B3B-9AF1-CAAA959A0724}"/>
    <hyperlink ref="F31" location="'事例22-2'!Print_Area" display="'事例22-2'!Print_Area" xr:uid="{85566DF8-1F7E-4A4A-A9AB-9384C61D23FE}"/>
  </hyperlinks>
  <pageMargins left="0.7" right="0.7" top="0.75" bottom="0.75" header="0.3" footer="0.3"/>
  <pageSetup paperSize="8"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BAAF3-65D7-437C-94FC-8231047FCD05}">
  <sheetPr>
    <tabColor rgb="FFFFFFCC"/>
    <pageSetUpPr fitToPage="1"/>
  </sheetPr>
  <dimension ref="A1:J15"/>
  <sheetViews>
    <sheetView view="pageBreakPreview" zoomScale="60" zoomScaleNormal="81" workbookViewId="0">
      <selection activeCell="E4" sqref="E4"/>
    </sheetView>
  </sheetViews>
  <sheetFormatPr defaultColWidth="9" defaultRowHeight="14"/>
  <cols>
    <col min="1" max="1" width="6.25" style="28" customWidth="1"/>
    <col min="2" max="2" width="17.25" style="28" customWidth="1"/>
    <col min="3" max="3" width="44.75" style="30" customWidth="1"/>
    <col min="4" max="4" width="17.58203125" style="39" customWidth="1"/>
    <col min="5" max="5" width="20.58203125" style="40" customWidth="1"/>
    <col min="6" max="6" width="4.83203125" style="28" customWidth="1"/>
    <col min="7" max="9" width="9" style="28" customWidth="1"/>
    <col min="10" max="16384" width="9" style="28"/>
  </cols>
  <sheetData>
    <row r="1" spans="1:10">
      <c r="A1" s="27" t="s">
        <v>143</v>
      </c>
    </row>
    <row r="2" spans="1:10" ht="39" customHeight="1">
      <c r="A2" s="68" t="s">
        <v>121</v>
      </c>
      <c r="B2" s="68"/>
      <c r="C2" s="68"/>
      <c r="D2" s="68"/>
      <c r="E2" s="68"/>
      <c r="F2" s="68"/>
    </row>
    <row r="3" spans="1:10" s="41" customFormat="1" ht="25" customHeight="1">
      <c r="A3" s="16"/>
      <c r="B3" s="18"/>
      <c r="C3" s="18"/>
      <c r="D3" s="17"/>
      <c r="E3" s="184"/>
      <c r="F3" s="185"/>
    </row>
    <row r="4" spans="1:10" s="41" customFormat="1" ht="35.1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41" customFormat="1" ht="18.649999999999999" customHeight="1">
      <c r="A9" s="16"/>
      <c r="B9" s="16"/>
      <c r="C9" s="21"/>
      <c r="D9" s="18"/>
      <c r="E9" s="17"/>
      <c r="F9" s="16"/>
    </row>
    <row r="10" spans="1:10" s="41" customFormat="1" ht="18" customHeight="1">
      <c r="A10" s="16"/>
      <c r="B10" s="286" t="s">
        <v>112</v>
      </c>
      <c r="C10" s="286"/>
      <c r="D10" s="286"/>
      <c r="E10" s="286"/>
      <c r="F10" s="16"/>
    </row>
    <row r="11" spans="1:10" s="41" customFormat="1" ht="18" customHeight="1">
      <c r="A11" s="16"/>
      <c r="B11" s="16"/>
      <c r="C11" s="19"/>
      <c r="D11" s="18"/>
      <c r="E11" s="17"/>
      <c r="F11" s="16"/>
    </row>
    <row r="12" spans="1:10" s="41" customFormat="1" ht="38.15" customHeight="1">
      <c r="A12" s="65" t="s">
        <v>113</v>
      </c>
      <c r="B12" s="66" t="s">
        <v>114</v>
      </c>
      <c r="C12" s="65" t="s">
        <v>115</v>
      </c>
      <c r="D12" s="42" t="s">
        <v>116</v>
      </c>
      <c r="E12" s="67" t="s">
        <v>117</v>
      </c>
      <c r="F12" s="16"/>
    </row>
    <row r="13" spans="1:10" s="41" customFormat="1" ht="128.5" customHeight="1">
      <c r="A13" s="88">
        <v>1</v>
      </c>
      <c r="B13" s="69" t="s">
        <v>36</v>
      </c>
      <c r="C13" s="89" t="s">
        <v>144</v>
      </c>
      <c r="D13" s="90"/>
      <c r="E13" s="89" t="s">
        <v>145</v>
      </c>
      <c r="F13" s="16"/>
    </row>
    <row r="14" spans="1:10" s="41" customFormat="1" ht="40" customHeight="1">
      <c r="A14" s="62"/>
      <c r="B14" s="63"/>
      <c r="C14" s="62"/>
      <c r="D14" s="51"/>
      <c r="E14" s="52"/>
      <c r="J14" s="41" t="s">
        <v>124</v>
      </c>
    </row>
    <row r="15" spans="1:10" ht="16.5">
      <c r="A15" s="41"/>
      <c r="B15" s="41"/>
      <c r="C15" s="53"/>
      <c r="D15" s="171"/>
      <c r="E15" s="5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2"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D5458F56-F9E1-496C-947C-B19A8805DB4C}">
          <x14:formula1>
            <xm:f>マスタデータ※削除不可!$B$2:$B$6</xm:f>
          </x14:formula1>
          <xm:sqref>E4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1703F-E2B1-425E-B6A0-BEA7EA48497D}">
  <sheetPr codeName="Sheet23">
    <tabColor rgb="FFFFFFCC"/>
    <pageSetUpPr fitToPage="1"/>
  </sheetPr>
  <dimension ref="A1:F29"/>
  <sheetViews>
    <sheetView view="pageBreakPreview" zoomScale="60" zoomScaleNormal="100" workbookViewId="0">
      <selection activeCell="E4" sqref="E4"/>
    </sheetView>
  </sheetViews>
  <sheetFormatPr defaultColWidth="9" defaultRowHeight="14"/>
  <cols>
    <col min="1" max="1" width="6.25" style="72" customWidth="1"/>
    <col min="2" max="2" width="19.08203125" style="72" customWidth="1"/>
    <col min="3" max="3" width="34.58203125" style="73" customWidth="1"/>
    <col min="4" max="4" width="17.58203125" style="74" customWidth="1"/>
    <col min="5" max="5" width="20.58203125" style="75" customWidth="1"/>
    <col min="6" max="6" width="6.58203125" style="72" customWidth="1"/>
    <col min="7" max="9" width="9" style="72" customWidth="1"/>
    <col min="10" max="16384" width="9" style="72"/>
  </cols>
  <sheetData>
    <row r="1" spans="1:6">
      <c r="A1" s="27" t="s">
        <v>146</v>
      </c>
    </row>
    <row r="2" spans="1:6" s="28" customFormat="1" ht="39" customHeight="1">
      <c r="A2" s="68" t="s">
        <v>121</v>
      </c>
      <c r="B2" s="68"/>
      <c r="C2" s="68"/>
      <c r="D2" s="68"/>
      <c r="E2" s="68"/>
      <c r="F2" s="68"/>
    </row>
    <row r="3" spans="1:6" s="41" customFormat="1" ht="25" customHeight="1">
      <c r="A3" s="16"/>
      <c r="B3" s="18"/>
      <c r="C3" s="18"/>
      <c r="D3" s="17"/>
      <c r="E3" s="184"/>
      <c r="F3" s="185"/>
    </row>
    <row r="4" spans="1:6" s="41" customFormat="1" ht="35.15" customHeight="1">
      <c r="A4" s="16"/>
      <c r="B4" s="16"/>
      <c r="C4" s="18"/>
      <c r="D4" s="262" t="s">
        <v>108</v>
      </c>
      <c r="E4" s="261" t="s">
        <v>109</v>
      </c>
      <c r="F4" s="16"/>
    </row>
    <row r="5" spans="1:6" s="41" customFormat="1" ht="25" customHeight="1">
      <c r="A5" s="16"/>
      <c r="B5" s="16"/>
      <c r="C5" s="16"/>
      <c r="D5" s="257" t="str">
        <f>IF(OR(E4="PF利用なし／二者",E4="PF利用なし／三者"),"承認日","")</f>
        <v/>
      </c>
      <c r="E5" s="258"/>
      <c r="F5" s="259"/>
    </row>
    <row r="6" spans="1:6" s="41" customFormat="1" ht="25" customHeight="1">
      <c r="A6" s="16"/>
      <c r="B6" s="17"/>
      <c r="C6"/>
      <c r="D6" s="257" t="str">
        <f>IF(OR(E4="PF利用なし／二者",E4="PF利用なし／三者"),"業務主任者","")</f>
        <v/>
      </c>
      <c r="E6" s="258"/>
      <c r="F6" s="259" t="str">
        <f>IF(OR(E4="PF利用なし／二者",E4="PF利用なし／三者"),"印","")</f>
        <v/>
      </c>
    </row>
    <row r="7" spans="1:6" s="41" customFormat="1" ht="25" customHeight="1">
      <c r="A7" s="16"/>
      <c r="B7" s="17" t="s">
        <v>110</v>
      </c>
      <c r="C7" s="101"/>
      <c r="D7" s="257" t="str">
        <f>IF(OR(E4="PF利用なし／二者",E4="PF利用なし／三者"),"監督職員","")</f>
        <v/>
      </c>
      <c r="E7" s="259"/>
      <c r="F7" s="259" t="str">
        <f>IF(OR(E4="PF利用なし／二者",E4="PF利用なし／三者"),"印","")</f>
        <v/>
      </c>
    </row>
    <row r="8" spans="1:6" s="41" customFormat="1" ht="25" customHeight="1">
      <c r="A8" s="16"/>
      <c r="B8" s="17" t="s">
        <v>111</v>
      </c>
      <c r="C8" s="187"/>
      <c r="D8" s="257" t="str">
        <f>IF(E4="PF利用なし／三者","契約担当課長★","")</f>
        <v/>
      </c>
      <c r="E8" s="259"/>
      <c r="F8" s="259" t="str">
        <f>IF(E4="PF利用なし／三者","印","")</f>
        <v/>
      </c>
    </row>
    <row r="9" spans="1:6" s="79" customFormat="1" ht="18.649999999999999" customHeight="1">
      <c r="A9" s="76"/>
      <c r="B9" s="76"/>
      <c r="C9" s="80"/>
      <c r="D9" s="77"/>
      <c r="E9" s="78"/>
      <c r="F9" s="76"/>
    </row>
    <row r="10" spans="1:6" s="79" customFormat="1" ht="18" customHeight="1">
      <c r="A10" s="76"/>
      <c r="B10" s="297" t="s">
        <v>112</v>
      </c>
      <c r="C10" s="297"/>
      <c r="D10" s="297"/>
      <c r="E10" s="297"/>
      <c r="F10" s="76"/>
    </row>
    <row r="11" spans="1:6" s="79" customFormat="1" ht="18" customHeight="1">
      <c r="A11" s="76"/>
      <c r="B11" s="76"/>
      <c r="C11" s="169"/>
      <c r="D11" s="77"/>
      <c r="E11" s="78"/>
      <c r="F11" s="76"/>
    </row>
    <row r="12" spans="1:6" s="79" customFormat="1" ht="38.15" customHeight="1">
      <c r="A12" s="81" t="s">
        <v>113</v>
      </c>
      <c r="B12" s="82" t="s">
        <v>114</v>
      </c>
      <c r="C12" s="81" t="s">
        <v>115</v>
      </c>
      <c r="D12" s="42" t="s">
        <v>116</v>
      </c>
      <c r="E12" s="83" t="s">
        <v>117</v>
      </c>
      <c r="F12" s="76"/>
    </row>
    <row r="13" spans="1:6" s="79" customFormat="1" ht="59.15" customHeight="1">
      <c r="A13" s="91">
        <v>1</v>
      </c>
      <c r="B13" s="69" t="s">
        <v>147</v>
      </c>
      <c r="C13" s="92" t="s">
        <v>119</v>
      </c>
      <c r="D13" s="93"/>
      <c r="E13" s="178" t="s">
        <v>148</v>
      </c>
      <c r="F13" s="76"/>
    </row>
    <row r="14" spans="1:6" ht="16">
      <c r="A14" s="79"/>
      <c r="B14" s="73"/>
      <c r="C14" s="86"/>
      <c r="D14" s="87"/>
      <c r="E14" s="4"/>
    </row>
    <row r="15" spans="1:6">
      <c r="B15" s="73"/>
    </row>
    <row r="16" spans="1:6">
      <c r="B16" s="73"/>
    </row>
    <row r="24" spans="2:2">
      <c r="B24" s="73"/>
    </row>
    <row r="25" spans="2:2">
      <c r="B25" s="73"/>
    </row>
    <row r="26" spans="2:2">
      <c r="B26" s="73"/>
    </row>
    <row r="27" spans="2:2">
      <c r="B27" s="73"/>
    </row>
    <row r="28" spans="2:2">
      <c r="B28" s="73"/>
    </row>
    <row r="29" spans="2:2">
      <c r="B29" s="73"/>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95"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870A47EE-29F5-4D3B-B9A3-7344B6955CE9}">
          <x14:formula1>
            <xm:f>マスタデータ※削除不可!$B$2:$B$6</xm:f>
          </x14:formula1>
          <xm:sqref>E4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A19C7-161C-49DC-95DA-23DE55228E85}">
  <sheetPr>
    <tabColor rgb="FFFFFFCC"/>
    <pageSetUpPr fitToPage="1"/>
  </sheetPr>
  <dimension ref="A1:J195"/>
  <sheetViews>
    <sheetView view="pageBreakPreview" zoomScale="60" zoomScaleNormal="100" workbookViewId="0"/>
  </sheetViews>
  <sheetFormatPr defaultRowHeight="14"/>
  <cols>
    <col min="1" max="1" width="1.25" style="143" customWidth="1"/>
    <col min="2" max="2" width="24.08203125" style="143" customWidth="1"/>
    <col min="3" max="3" width="31.58203125" style="143" customWidth="1"/>
    <col min="4" max="4" width="21" style="143" customWidth="1"/>
    <col min="5" max="5" width="50.25" style="143" customWidth="1"/>
    <col min="6" max="6" width="5.08203125" style="143" customWidth="1"/>
    <col min="7" max="7" width="1.25" style="143" customWidth="1"/>
    <col min="8" max="8" width="8.58203125" style="145" bestFit="1" customWidth="1"/>
    <col min="9" max="9" width="8.58203125" style="143" bestFit="1" customWidth="1"/>
    <col min="10" max="10" width="18.08203125" style="144" customWidth="1"/>
    <col min="11" max="243" width="8.58203125" style="143" bestFit="1" customWidth="1"/>
    <col min="244" max="244" width="1.58203125" style="143" customWidth="1"/>
    <col min="245" max="245" width="8.58203125" style="143" bestFit="1" customWidth="1"/>
    <col min="246" max="246" width="16" style="143" customWidth="1"/>
    <col min="247" max="247" width="12" style="143" customWidth="1"/>
    <col min="248" max="248" width="25.5" style="143" customWidth="1"/>
    <col min="249" max="249" width="15.08203125" style="143" customWidth="1"/>
    <col min="250" max="250" width="5.08203125" style="143" customWidth="1"/>
    <col min="251" max="251" width="52.58203125" style="143" customWidth="1"/>
    <col min="252" max="256" width="8.58203125" style="143" bestFit="1" customWidth="1"/>
    <col min="257" max="259" width="9" style="143" customWidth="1"/>
    <col min="260" max="499" width="8.58203125" style="143" bestFit="1" customWidth="1"/>
    <col min="500" max="500" width="1.58203125" style="143" customWidth="1"/>
    <col min="501" max="501" width="8.58203125" style="143" bestFit="1" customWidth="1"/>
    <col min="502" max="502" width="16" style="143" customWidth="1"/>
    <col min="503" max="503" width="12" style="143" customWidth="1"/>
    <col min="504" max="504" width="25.5" style="143" customWidth="1"/>
    <col min="505" max="505" width="15.08203125" style="143" customWidth="1"/>
    <col min="506" max="506" width="5.08203125" style="143" customWidth="1"/>
    <col min="507" max="507" width="52.58203125" style="143" customWidth="1"/>
    <col min="508" max="512" width="8.58203125" style="143" bestFit="1" customWidth="1"/>
    <col min="513" max="515" width="9" style="143" customWidth="1"/>
    <col min="516" max="755" width="8.58203125" style="143" bestFit="1" customWidth="1"/>
    <col min="756" max="756" width="1.58203125" style="143" customWidth="1"/>
    <col min="757" max="757" width="8.58203125" style="143" bestFit="1" customWidth="1"/>
    <col min="758" max="758" width="16" style="143" customWidth="1"/>
    <col min="759" max="759" width="12" style="143" customWidth="1"/>
    <col min="760" max="760" width="25.5" style="143" customWidth="1"/>
    <col min="761" max="761" width="15.08203125" style="143" customWidth="1"/>
    <col min="762" max="762" width="5.08203125" style="143" customWidth="1"/>
    <col min="763" max="763" width="52.58203125" style="143" customWidth="1"/>
    <col min="764" max="768" width="8.58203125" style="143" bestFit="1" customWidth="1"/>
    <col min="769" max="771" width="9" style="143" customWidth="1"/>
    <col min="772" max="1011" width="8.58203125" style="143" bestFit="1" customWidth="1"/>
    <col min="1012" max="1012" width="1.58203125" style="143" customWidth="1"/>
    <col min="1013" max="1013" width="8.58203125" style="143" bestFit="1" customWidth="1"/>
    <col min="1014" max="1014" width="16" style="143" customWidth="1"/>
    <col min="1015" max="1015" width="12" style="143" customWidth="1"/>
    <col min="1016" max="1016" width="25.5" style="143" customWidth="1"/>
    <col min="1017" max="1017" width="15.08203125" style="143" customWidth="1"/>
    <col min="1018" max="1018" width="5.08203125" style="143" customWidth="1"/>
    <col min="1019" max="1019" width="52.58203125" style="143" customWidth="1"/>
    <col min="1020" max="1024" width="8.58203125" style="143" bestFit="1" customWidth="1"/>
    <col min="1025" max="1027" width="9" style="143" customWidth="1"/>
    <col min="1028" max="1267" width="8.58203125" style="143" bestFit="1" customWidth="1"/>
    <col min="1268" max="1268" width="1.58203125" style="143" customWidth="1"/>
    <col min="1269" max="1269" width="8.58203125" style="143" bestFit="1" customWidth="1"/>
    <col min="1270" max="1270" width="16" style="143" customWidth="1"/>
    <col min="1271" max="1271" width="12" style="143" customWidth="1"/>
    <col min="1272" max="1272" width="25.5" style="143" customWidth="1"/>
    <col min="1273" max="1273" width="15.08203125" style="143" customWidth="1"/>
    <col min="1274" max="1274" width="5.08203125" style="143" customWidth="1"/>
    <col min="1275" max="1275" width="52.58203125" style="143" customWidth="1"/>
    <col min="1276" max="1280" width="8.58203125" style="143" bestFit="1" customWidth="1"/>
    <col min="1281" max="1283" width="9" style="143" customWidth="1"/>
    <col min="1284" max="1523" width="8.58203125" style="143" bestFit="1" customWidth="1"/>
    <col min="1524" max="1524" width="1.58203125" style="143" customWidth="1"/>
    <col min="1525" max="1525" width="8.58203125" style="143" bestFit="1" customWidth="1"/>
    <col min="1526" max="1526" width="16" style="143" customWidth="1"/>
    <col min="1527" max="1527" width="12" style="143" customWidth="1"/>
    <col min="1528" max="1528" width="25.5" style="143" customWidth="1"/>
    <col min="1529" max="1529" width="15.08203125" style="143" customWidth="1"/>
    <col min="1530" max="1530" width="5.08203125" style="143" customWidth="1"/>
    <col min="1531" max="1531" width="52.58203125" style="143" customWidth="1"/>
    <col min="1532" max="1536" width="8.58203125" style="143" bestFit="1" customWidth="1"/>
    <col min="1537" max="1539" width="9" style="143" customWidth="1"/>
    <col min="1540" max="1779" width="8.58203125" style="143" bestFit="1" customWidth="1"/>
    <col min="1780" max="1780" width="1.58203125" style="143" customWidth="1"/>
    <col min="1781" max="1781" width="8.58203125" style="143" bestFit="1" customWidth="1"/>
    <col min="1782" max="1782" width="16" style="143" customWidth="1"/>
    <col min="1783" max="1783" width="12" style="143" customWidth="1"/>
    <col min="1784" max="1784" width="25.5" style="143" customWidth="1"/>
    <col min="1785" max="1785" width="15.08203125" style="143" customWidth="1"/>
    <col min="1786" max="1786" width="5.08203125" style="143" customWidth="1"/>
    <col min="1787" max="1787" width="52.58203125" style="143" customWidth="1"/>
    <col min="1788" max="1792" width="8.58203125" style="143" bestFit="1" customWidth="1"/>
    <col min="1793" max="1795" width="9" style="143" customWidth="1"/>
    <col min="1796" max="2035" width="8.58203125" style="143" bestFit="1" customWidth="1"/>
    <col min="2036" max="2036" width="1.58203125" style="143" customWidth="1"/>
    <col min="2037" max="2037" width="8.58203125" style="143" bestFit="1" customWidth="1"/>
    <col min="2038" max="2038" width="16" style="143" customWidth="1"/>
    <col min="2039" max="2039" width="12" style="143" customWidth="1"/>
    <col min="2040" max="2040" width="25.5" style="143" customWidth="1"/>
    <col min="2041" max="2041" width="15.08203125" style="143" customWidth="1"/>
    <col min="2042" max="2042" width="5.08203125" style="143" customWidth="1"/>
    <col min="2043" max="2043" width="52.58203125" style="143" customWidth="1"/>
    <col min="2044" max="2048" width="8.58203125" style="143" bestFit="1" customWidth="1"/>
    <col min="2049" max="2051" width="9" style="143" customWidth="1"/>
    <col min="2052" max="2291" width="8.58203125" style="143" bestFit="1" customWidth="1"/>
    <col min="2292" max="2292" width="1.58203125" style="143" customWidth="1"/>
    <col min="2293" max="2293" width="8.58203125" style="143" bestFit="1" customWidth="1"/>
    <col min="2294" max="2294" width="16" style="143" customWidth="1"/>
    <col min="2295" max="2295" width="12" style="143" customWidth="1"/>
    <col min="2296" max="2296" width="25.5" style="143" customWidth="1"/>
    <col min="2297" max="2297" width="15.08203125" style="143" customWidth="1"/>
    <col min="2298" max="2298" width="5.08203125" style="143" customWidth="1"/>
    <col min="2299" max="2299" width="52.58203125" style="143" customWidth="1"/>
    <col min="2300" max="2304" width="8.58203125" style="143" bestFit="1" customWidth="1"/>
    <col min="2305" max="2307" width="9" style="143" customWidth="1"/>
    <col min="2308" max="2547" width="8.58203125" style="143" bestFit="1" customWidth="1"/>
    <col min="2548" max="2548" width="1.58203125" style="143" customWidth="1"/>
    <col min="2549" max="2549" width="8.58203125" style="143" bestFit="1" customWidth="1"/>
    <col min="2550" max="2550" width="16" style="143" customWidth="1"/>
    <col min="2551" max="2551" width="12" style="143" customWidth="1"/>
    <col min="2552" max="2552" width="25.5" style="143" customWidth="1"/>
    <col min="2553" max="2553" width="15.08203125" style="143" customWidth="1"/>
    <col min="2554" max="2554" width="5.08203125" style="143" customWidth="1"/>
    <col min="2555" max="2555" width="52.58203125" style="143" customWidth="1"/>
    <col min="2556" max="2560" width="8.58203125" style="143" bestFit="1" customWidth="1"/>
    <col min="2561" max="2563" width="9" style="143" customWidth="1"/>
    <col min="2564" max="2803" width="8.58203125" style="143" bestFit="1" customWidth="1"/>
    <col min="2804" max="2804" width="1.58203125" style="143" customWidth="1"/>
    <col min="2805" max="2805" width="8.58203125" style="143" bestFit="1" customWidth="1"/>
    <col min="2806" max="2806" width="16" style="143" customWidth="1"/>
    <col min="2807" max="2807" width="12" style="143" customWidth="1"/>
    <col min="2808" max="2808" width="25.5" style="143" customWidth="1"/>
    <col min="2809" max="2809" width="15.08203125" style="143" customWidth="1"/>
    <col min="2810" max="2810" width="5.08203125" style="143" customWidth="1"/>
    <col min="2811" max="2811" width="52.58203125" style="143" customWidth="1"/>
    <col min="2812" max="2816" width="8.58203125" style="143" bestFit="1" customWidth="1"/>
    <col min="2817" max="2819" width="9" style="143" customWidth="1"/>
    <col min="2820" max="3059" width="8.58203125" style="143" bestFit="1" customWidth="1"/>
    <col min="3060" max="3060" width="1.58203125" style="143" customWidth="1"/>
    <col min="3061" max="3061" width="8.58203125" style="143" bestFit="1" customWidth="1"/>
    <col min="3062" max="3062" width="16" style="143" customWidth="1"/>
    <col min="3063" max="3063" width="12" style="143" customWidth="1"/>
    <col min="3064" max="3064" width="25.5" style="143" customWidth="1"/>
    <col min="3065" max="3065" width="15.08203125" style="143" customWidth="1"/>
    <col min="3066" max="3066" width="5.08203125" style="143" customWidth="1"/>
    <col min="3067" max="3067" width="52.58203125" style="143" customWidth="1"/>
    <col min="3068" max="3072" width="8.58203125" style="143" bestFit="1" customWidth="1"/>
    <col min="3073" max="3075" width="9" style="143" customWidth="1"/>
    <col min="3076" max="3315" width="8.58203125" style="143" bestFit="1" customWidth="1"/>
    <col min="3316" max="3316" width="1.58203125" style="143" customWidth="1"/>
    <col min="3317" max="3317" width="8.58203125" style="143" bestFit="1" customWidth="1"/>
    <col min="3318" max="3318" width="16" style="143" customWidth="1"/>
    <col min="3319" max="3319" width="12" style="143" customWidth="1"/>
    <col min="3320" max="3320" width="25.5" style="143" customWidth="1"/>
    <col min="3321" max="3321" width="15.08203125" style="143" customWidth="1"/>
    <col min="3322" max="3322" width="5.08203125" style="143" customWidth="1"/>
    <col min="3323" max="3323" width="52.58203125" style="143" customWidth="1"/>
    <col min="3324" max="3328" width="8.58203125" style="143" bestFit="1" customWidth="1"/>
    <col min="3329" max="3331" width="9" style="143" customWidth="1"/>
    <col min="3332" max="3571" width="8.58203125" style="143" bestFit="1" customWidth="1"/>
    <col min="3572" max="3572" width="1.58203125" style="143" customWidth="1"/>
    <col min="3573" max="3573" width="8.58203125" style="143" bestFit="1" customWidth="1"/>
    <col min="3574" max="3574" width="16" style="143" customWidth="1"/>
    <col min="3575" max="3575" width="12" style="143" customWidth="1"/>
    <col min="3576" max="3576" width="25.5" style="143" customWidth="1"/>
    <col min="3577" max="3577" width="15.08203125" style="143" customWidth="1"/>
    <col min="3578" max="3578" width="5.08203125" style="143" customWidth="1"/>
    <col min="3579" max="3579" width="52.58203125" style="143" customWidth="1"/>
    <col min="3580" max="3584" width="8.58203125" style="143" bestFit="1" customWidth="1"/>
    <col min="3585" max="3587" width="9" style="143" customWidth="1"/>
    <col min="3588" max="3827" width="8.58203125" style="143" bestFit="1" customWidth="1"/>
    <col min="3828" max="3828" width="1.58203125" style="143" customWidth="1"/>
    <col min="3829" max="3829" width="8.58203125" style="143" bestFit="1" customWidth="1"/>
    <col min="3830" max="3830" width="16" style="143" customWidth="1"/>
    <col min="3831" max="3831" width="12" style="143" customWidth="1"/>
    <col min="3832" max="3832" width="25.5" style="143" customWidth="1"/>
    <col min="3833" max="3833" width="15.08203125" style="143" customWidth="1"/>
    <col min="3834" max="3834" width="5.08203125" style="143" customWidth="1"/>
    <col min="3835" max="3835" width="52.58203125" style="143" customWidth="1"/>
    <col min="3836" max="3840" width="8.58203125" style="143" bestFit="1" customWidth="1"/>
    <col min="3841" max="3843" width="9" style="143" customWidth="1"/>
    <col min="3844" max="4083" width="8.58203125" style="143" bestFit="1" customWidth="1"/>
    <col min="4084" max="4084" width="1.58203125" style="143" customWidth="1"/>
    <col min="4085" max="4085" width="8.58203125" style="143" bestFit="1" customWidth="1"/>
    <col min="4086" max="4086" width="16" style="143" customWidth="1"/>
    <col min="4087" max="4087" width="12" style="143" customWidth="1"/>
    <col min="4088" max="4088" width="25.5" style="143" customWidth="1"/>
    <col min="4089" max="4089" width="15.08203125" style="143" customWidth="1"/>
    <col min="4090" max="4090" width="5.08203125" style="143" customWidth="1"/>
    <col min="4091" max="4091" width="52.58203125" style="143" customWidth="1"/>
    <col min="4092" max="4096" width="8.58203125" style="143" bestFit="1" customWidth="1"/>
    <col min="4097" max="4099" width="9" style="143" customWidth="1"/>
    <col min="4100" max="4339" width="8.58203125" style="143" bestFit="1" customWidth="1"/>
    <col min="4340" max="4340" width="1.58203125" style="143" customWidth="1"/>
    <col min="4341" max="4341" width="8.58203125" style="143" bestFit="1" customWidth="1"/>
    <col min="4342" max="4342" width="16" style="143" customWidth="1"/>
    <col min="4343" max="4343" width="12" style="143" customWidth="1"/>
    <col min="4344" max="4344" width="25.5" style="143" customWidth="1"/>
    <col min="4345" max="4345" width="15.08203125" style="143" customWidth="1"/>
    <col min="4346" max="4346" width="5.08203125" style="143" customWidth="1"/>
    <col min="4347" max="4347" width="52.58203125" style="143" customWidth="1"/>
    <col min="4348" max="4352" width="8.58203125" style="143" bestFit="1" customWidth="1"/>
    <col min="4353" max="4355" width="9" style="143" customWidth="1"/>
    <col min="4356" max="4595" width="8.58203125" style="143" bestFit="1" customWidth="1"/>
    <col min="4596" max="4596" width="1.58203125" style="143" customWidth="1"/>
    <col min="4597" max="4597" width="8.58203125" style="143" bestFit="1" customWidth="1"/>
    <col min="4598" max="4598" width="16" style="143" customWidth="1"/>
    <col min="4599" max="4599" width="12" style="143" customWidth="1"/>
    <col min="4600" max="4600" width="25.5" style="143" customWidth="1"/>
    <col min="4601" max="4601" width="15.08203125" style="143" customWidth="1"/>
    <col min="4602" max="4602" width="5.08203125" style="143" customWidth="1"/>
    <col min="4603" max="4603" width="52.58203125" style="143" customWidth="1"/>
    <col min="4604" max="4608" width="8.58203125" style="143" bestFit="1" customWidth="1"/>
    <col min="4609" max="4611" width="9" style="143" customWidth="1"/>
    <col min="4612" max="4851" width="8.58203125" style="143" bestFit="1" customWidth="1"/>
    <col min="4852" max="4852" width="1.58203125" style="143" customWidth="1"/>
    <col min="4853" max="4853" width="8.58203125" style="143" bestFit="1" customWidth="1"/>
    <col min="4854" max="4854" width="16" style="143" customWidth="1"/>
    <col min="4855" max="4855" width="12" style="143" customWidth="1"/>
    <col min="4856" max="4856" width="25.5" style="143" customWidth="1"/>
    <col min="4857" max="4857" width="15.08203125" style="143" customWidth="1"/>
    <col min="4858" max="4858" width="5.08203125" style="143" customWidth="1"/>
    <col min="4859" max="4859" width="52.58203125" style="143" customWidth="1"/>
    <col min="4860" max="4864" width="8.58203125" style="143" bestFit="1" customWidth="1"/>
    <col min="4865" max="4867" width="9" style="143" customWidth="1"/>
    <col min="4868" max="5107" width="8.58203125" style="143" bestFit="1" customWidth="1"/>
    <col min="5108" max="5108" width="1.58203125" style="143" customWidth="1"/>
    <col min="5109" max="5109" width="8.58203125" style="143" bestFit="1" customWidth="1"/>
    <col min="5110" max="5110" width="16" style="143" customWidth="1"/>
    <col min="5111" max="5111" width="12" style="143" customWidth="1"/>
    <col min="5112" max="5112" width="25.5" style="143" customWidth="1"/>
    <col min="5113" max="5113" width="15.08203125" style="143" customWidth="1"/>
    <col min="5114" max="5114" width="5.08203125" style="143" customWidth="1"/>
    <col min="5115" max="5115" width="52.58203125" style="143" customWidth="1"/>
    <col min="5116" max="5120" width="8.58203125" style="143" bestFit="1" customWidth="1"/>
    <col min="5121" max="5123" width="9" style="143" customWidth="1"/>
    <col min="5124" max="5363" width="8.58203125" style="143" bestFit="1" customWidth="1"/>
    <col min="5364" max="5364" width="1.58203125" style="143" customWidth="1"/>
    <col min="5365" max="5365" width="8.58203125" style="143" bestFit="1" customWidth="1"/>
    <col min="5366" max="5366" width="16" style="143" customWidth="1"/>
    <col min="5367" max="5367" width="12" style="143" customWidth="1"/>
    <col min="5368" max="5368" width="25.5" style="143" customWidth="1"/>
    <col min="5369" max="5369" width="15.08203125" style="143" customWidth="1"/>
    <col min="5370" max="5370" width="5.08203125" style="143" customWidth="1"/>
    <col min="5371" max="5371" width="52.58203125" style="143" customWidth="1"/>
    <col min="5372" max="5376" width="8.58203125" style="143" bestFit="1" customWidth="1"/>
    <col min="5377" max="5379" width="9" style="143" customWidth="1"/>
    <col min="5380" max="5619" width="8.58203125" style="143" bestFit="1" customWidth="1"/>
    <col min="5620" max="5620" width="1.58203125" style="143" customWidth="1"/>
    <col min="5621" max="5621" width="8.58203125" style="143" bestFit="1" customWidth="1"/>
    <col min="5622" max="5622" width="16" style="143" customWidth="1"/>
    <col min="5623" max="5623" width="12" style="143" customWidth="1"/>
    <col min="5624" max="5624" width="25.5" style="143" customWidth="1"/>
    <col min="5625" max="5625" width="15.08203125" style="143" customWidth="1"/>
    <col min="5626" max="5626" width="5.08203125" style="143" customWidth="1"/>
    <col min="5627" max="5627" width="52.58203125" style="143" customWidth="1"/>
    <col min="5628" max="5632" width="8.58203125" style="143" bestFit="1" customWidth="1"/>
    <col min="5633" max="5635" width="9" style="143" customWidth="1"/>
    <col min="5636" max="5875" width="8.58203125" style="143" bestFit="1" customWidth="1"/>
    <col min="5876" max="5876" width="1.58203125" style="143" customWidth="1"/>
    <col min="5877" max="5877" width="8.58203125" style="143" bestFit="1" customWidth="1"/>
    <col min="5878" max="5878" width="16" style="143" customWidth="1"/>
    <col min="5879" max="5879" width="12" style="143" customWidth="1"/>
    <col min="5880" max="5880" width="25.5" style="143" customWidth="1"/>
    <col min="5881" max="5881" width="15.08203125" style="143" customWidth="1"/>
    <col min="5882" max="5882" width="5.08203125" style="143" customWidth="1"/>
    <col min="5883" max="5883" width="52.58203125" style="143" customWidth="1"/>
    <col min="5884" max="5888" width="8.58203125" style="143" bestFit="1" customWidth="1"/>
    <col min="5889" max="5891" width="9" style="143" customWidth="1"/>
    <col min="5892" max="6131" width="8.58203125" style="143" bestFit="1" customWidth="1"/>
    <col min="6132" max="6132" width="1.58203125" style="143" customWidth="1"/>
    <col min="6133" max="6133" width="8.58203125" style="143" bestFit="1" customWidth="1"/>
    <col min="6134" max="6134" width="16" style="143" customWidth="1"/>
    <col min="6135" max="6135" width="12" style="143" customWidth="1"/>
    <col min="6136" max="6136" width="25.5" style="143" customWidth="1"/>
    <col min="6137" max="6137" width="15.08203125" style="143" customWidth="1"/>
    <col min="6138" max="6138" width="5.08203125" style="143" customWidth="1"/>
    <col min="6139" max="6139" width="52.58203125" style="143" customWidth="1"/>
    <col min="6140" max="6144" width="8.58203125" style="143" bestFit="1" customWidth="1"/>
    <col min="6145" max="6147" width="9" style="143" customWidth="1"/>
    <col min="6148" max="6387" width="8.58203125" style="143" bestFit="1" customWidth="1"/>
    <col min="6388" max="6388" width="1.58203125" style="143" customWidth="1"/>
    <col min="6389" max="6389" width="8.58203125" style="143" bestFit="1" customWidth="1"/>
    <col min="6390" max="6390" width="16" style="143" customWidth="1"/>
    <col min="6391" max="6391" width="12" style="143" customWidth="1"/>
    <col min="6392" max="6392" width="25.5" style="143" customWidth="1"/>
    <col min="6393" max="6393" width="15.08203125" style="143" customWidth="1"/>
    <col min="6394" max="6394" width="5.08203125" style="143" customWidth="1"/>
    <col min="6395" max="6395" width="52.58203125" style="143" customWidth="1"/>
    <col min="6396" max="6400" width="8.58203125" style="143" bestFit="1" customWidth="1"/>
    <col min="6401" max="6403" width="9" style="143" customWidth="1"/>
    <col min="6404" max="6643" width="8.58203125" style="143" bestFit="1" customWidth="1"/>
    <col min="6644" max="6644" width="1.58203125" style="143" customWidth="1"/>
    <col min="6645" max="6645" width="8.58203125" style="143" bestFit="1" customWidth="1"/>
    <col min="6646" max="6646" width="16" style="143" customWidth="1"/>
    <col min="6647" max="6647" width="12" style="143" customWidth="1"/>
    <col min="6648" max="6648" width="25.5" style="143" customWidth="1"/>
    <col min="6649" max="6649" width="15.08203125" style="143" customWidth="1"/>
    <col min="6650" max="6650" width="5.08203125" style="143" customWidth="1"/>
    <col min="6651" max="6651" width="52.58203125" style="143" customWidth="1"/>
    <col min="6652" max="6656" width="8.58203125" style="143" bestFit="1" customWidth="1"/>
    <col min="6657" max="6659" width="9" style="143" customWidth="1"/>
    <col min="6660" max="6899" width="8.58203125" style="143" bestFit="1" customWidth="1"/>
    <col min="6900" max="6900" width="1.58203125" style="143" customWidth="1"/>
    <col min="6901" max="6901" width="8.58203125" style="143" bestFit="1" customWidth="1"/>
    <col min="6902" max="6902" width="16" style="143" customWidth="1"/>
    <col min="6903" max="6903" width="12" style="143" customWidth="1"/>
    <col min="6904" max="6904" width="25.5" style="143" customWidth="1"/>
    <col min="6905" max="6905" width="15.08203125" style="143" customWidth="1"/>
    <col min="6906" max="6906" width="5.08203125" style="143" customWidth="1"/>
    <col min="6907" max="6907" width="52.58203125" style="143" customWidth="1"/>
    <col min="6908" max="6912" width="8.58203125" style="143" bestFit="1" customWidth="1"/>
    <col min="6913" max="6915" width="9" style="143" customWidth="1"/>
    <col min="6916" max="7155" width="8.58203125" style="143" bestFit="1" customWidth="1"/>
    <col min="7156" max="7156" width="1.58203125" style="143" customWidth="1"/>
    <col min="7157" max="7157" width="8.58203125" style="143" bestFit="1" customWidth="1"/>
    <col min="7158" max="7158" width="16" style="143" customWidth="1"/>
    <col min="7159" max="7159" width="12" style="143" customWidth="1"/>
    <col min="7160" max="7160" width="25.5" style="143" customWidth="1"/>
    <col min="7161" max="7161" width="15.08203125" style="143" customWidth="1"/>
    <col min="7162" max="7162" width="5.08203125" style="143" customWidth="1"/>
    <col min="7163" max="7163" width="52.58203125" style="143" customWidth="1"/>
    <col min="7164" max="7168" width="8.58203125" style="143" bestFit="1" customWidth="1"/>
    <col min="7169" max="7171" width="9" style="143" customWidth="1"/>
    <col min="7172" max="7411" width="8.58203125" style="143" bestFit="1" customWidth="1"/>
    <col min="7412" max="7412" width="1.58203125" style="143" customWidth="1"/>
    <col min="7413" max="7413" width="8.58203125" style="143" bestFit="1" customWidth="1"/>
    <col min="7414" max="7414" width="16" style="143" customWidth="1"/>
    <col min="7415" max="7415" width="12" style="143" customWidth="1"/>
    <col min="7416" max="7416" width="25.5" style="143" customWidth="1"/>
    <col min="7417" max="7417" width="15.08203125" style="143" customWidth="1"/>
    <col min="7418" max="7418" width="5.08203125" style="143" customWidth="1"/>
    <col min="7419" max="7419" width="52.58203125" style="143" customWidth="1"/>
    <col min="7420" max="7424" width="8.58203125" style="143" bestFit="1" customWidth="1"/>
    <col min="7425" max="7427" width="9" style="143" customWidth="1"/>
    <col min="7428" max="7667" width="8.58203125" style="143" bestFit="1" customWidth="1"/>
    <col min="7668" max="7668" width="1.58203125" style="143" customWidth="1"/>
    <col min="7669" max="7669" width="8.58203125" style="143" bestFit="1" customWidth="1"/>
    <col min="7670" max="7670" width="16" style="143" customWidth="1"/>
    <col min="7671" max="7671" width="12" style="143" customWidth="1"/>
    <col min="7672" max="7672" width="25.5" style="143" customWidth="1"/>
    <col min="7673" max="7673" width="15.08203125" style="143" customWidth="1"/>
    <col min="7674" max="7674" width="5.08203125" style="143" customWidth="1"/>
    <col min="7675" max="7675" width="52.58203125" style="143" customWidth="1"/>
    <col min="7676" max="7680" width="8.58203125" style="143" bestFit="1" customWidth="1"/>
    <col min="7681" max="7683" width="9" style="143" customWidth="1"/>
    <col min="7684" max="7923" width="8.58203125" style="143" bestFit="1" customWidth="1"/>
    <col min="7924" max="7924" width="1.58203125" style="143" customWidth="1"/>
    <col min="7925" max="7925" width="8.58203125" style="143" bestFit="1" customWidth="1"/>
    <col min="7926" max="7926" width="16" style="143" customWidth="1"/>
    <col min="7927" max="7927" width="12" style="143" customWidth="1"/>
    <col min="7928" max="7928" width="25.5" style="143" customWidth="1"/>
    <col min="7929" max="7929" width="15.08203125" style="143" customWidth="1"/>
    <col min="7930" max="7930" width="5.08203125" style="143" customWidth="1"/>
    <col min="7931" max="7931" width="52.58203125" style="143" customWidth="1"/>
    <col min="7932" max="7936" width="8.58203125" style="143" bestFit="1" customWidth="1"/>
    <col min="7937" max="7939" width="9" style="143" customWidth="1"/>
    <col min="7940" max="8179" width="8.58203125" style="143" bestFit="1" customWidth="1"/>
    <col min="8180" max="8180" width="1.58203125" style="143" customWidth="1"/>
    <col min="8181" max="8181" width="8.58203125" style="143" bestFit="1" customWidth="1"/>
    <col min="8182" max="8182" width="16" style="143" customWidth="1"/>
    <col min="8183" max="8183" width="12" style="143" customWidth="1"/>
    <col min="8184" max="8184" width="25.5" style="143" customWidth="1"/>
    <col min="8185" max="8185" width="15.08203125" style="143" customWidth="1"/>
    <col min="8186" max="8186" width="5.08203125" style="143" customWidth="1"/>
    <col min="8187" max="8187" width="52.58203125" style="143" customWidth="1"/>
    <col min="8188" max="8192" width="8.58203125" style="143" bestFit="1" customWidth="1"/>
    <col min="8193" max="8195" width="9" style="143" customWidth="1"/>
    <col min="8196" max="8435" width="8.58203125" style="143" bestFit="1" customWidth="1"/>
    <col min="8436" max="8436" width="1.58203125" style="143" customWidth="1"/>
    <col min="8437" max="8437" width="8.58203125" style="143" bestFit="1" customWidth="1"/>
    <col min="8438" max="8438" width="16" style="143" customWidth="1"/>
    <col min="8439" max="8439" width="12" style="143" customWidth="1"/>
    <col min="8440" max="8440" width="25.5" style="143" customWidth="1"/>
    <col min="8441" max="8441" width="15.08203125" style="143" customWidth="1"/>
    <col min="8442" max="8442" width="5.08203125" style="143" customWidth="1"/>
    <col min="8443" max="8443" width="52.58203125" style="143" customWidth="1"/>
    <col min="8444" max="8448" width="8.58203125" style="143" bestFit="1" customWidth="1"/>
    <col min="8449" max="8451" width="9" style="143" customWidth="1"/>
    <col min="8452" max="8691" width="8.58203125" style="143" bestFit="1" customWidth="1"/>
    <col min="8692" max="8692" width="1.58203125" style="143" customWidth="1"/>
    <col min="8693" max="8693" width="8.58203125" style="143" bestFit="1" customWidth="1"/>
    <col min="8694" max="8694" width="16" style="143" customWidth="1"/>
    <col min="8695" max="8695" width="12" style="143" customWidth="1"/>
    <col min="8696" max="8696" width="25.5" style="143" customWidth="1"/>
    <col min="8697" max="8697" width="15.08203125" style="143" customWidth="1"/>
    <col min="8698" max="8698" width="5.08203125" style="143" customWidth="1"/>
    <col min="8699" max="8699" width="52.58203125" style="143" customWidth="1"/>
    <col min="8700" max="8704" width="8.58203125" style="143" bestFit="1" customWidth="1"/>
    <col min="8705" max="8707" width="9" style="143" customWidth="1"/>
    <col min="8708" max="8947" width="8.58203125" style="143" bestFit="1" customWidth="1"/>
    <col min="8948" max="8948" width="1.58203125" style="143" customWidth="1"/>
    <col min="8949" max="8949" width="8.58203125" style="143" bestFit="1" customWidth="1"/>
    <col min="8950" max="8950" width="16" style="143" customWidth="1"/>
    <col min="8951" max="8951" width="12" style="143" customWidth="1"/>
    <col min="8952" max="8952" width="25.5" style="143" customWidth="1"/>
    <col min="8953" max="8953" width="15.08203125" style="143" customWidth="1"/>
    <col min="8954" max="8954" width="5.08203125" style="143" customWidth="1"/>
    <col min="8955" max="8955" width="52.58203125" style="143" customWidth="1"/>
    <col min="8956" max="8960" width="8.58203125" style="143" bestFit="1" customWidth="1"/>
    <col min="8961" max="8963" width="9" style="143" customWidth="1"/>
    <col min="8964" max="9203" width="8.58203125" style="143" bestFit="1" customWidth="1"/>
    <col min="9204" max="9204" width="1.58203125" style="143" customWidth="1"/>
    <col min="9205" max="9205" width="8.58203125" style="143" bestFit="1" customWidth="1"/>
    <col min="9206" max="9206" width="16" style="143" customWidth="1"/>
    <col min="9207" max="9207" width="12" style="143" customWidth="1"/>
    <col min="9208" max="9208" width="25.5" style="143" customWidth="1"/>
    <col min="9209" max="9209" width="15.08203125" style="143" customWidth="1"/>
    <col min="9210" max="9210" width="5.08203125" style="143" customWidth="1"/>
    <col min="9211" max="9211" width="52.58203125" style="143" customWidth="1"/>
    <col min="9212" max="9216" width="8.58203125" style="143" bestFit="1" customWidth="1"/>
    <col min="9217" max="9219" width="9" style="143" customWidth="1"/>
    <col min="9220" max="9459" width="8.58203125" style="143" bestFit="1" customWidth="1"/>
    <col min="9460" max="9460" width="1.58203125" style="143" customWidth="1"/>
    <col min="9461" max="9461" width="8.58203125" style="143" bestFit="1" customWidth="1"/>
    <col min="9462" max="9462" width="16" style="143" customWidth="1"/>
    <col min="9463" max="9463" width="12" style="143" customWidth="1"/>
    <col min="9464" max="9464" width="25.5" style="143" customWidth="1"/>
    <col min="9465" max="9465" width="15.08203125" style="143" customWidth="1"/>
    <col min="9466" max="9466" width="5.08203125" style="143" customWidth="1"/>
    <col min="9467" max="9467" width="52.58203125" style="143" customWidth="1"/>
    <col min="9468" max="9472" width="8.58203125" style="143" bestFit="1" customWidth="1"/>
    <col min="9473" max="9475" width="9" style="143" customWidth="1"/>
    <col min="9476" max="9715" width="8.58203125" style="143" bestFit="1" customWidth="1"/>
    <col min="9716" max="9716" width="1.58203125" style="143" customWidth="1"/>
    <col min="9717" max="9717" width="8.58203125" style="143" bestFit="1" customWidth="1"/>
    <col min="9718" max="9718" width="16" style="143" customWidth="1"/>
    <col min="9719" max="9719" width="12" style="143" customWidth="1"/>
    <col min="9720" max="9720" width="25.5" style="143" customWidth="1"/>
    <col min="9721" max="9721" width="15.08203125" style="143" customWidth="1"/>
    <col min="9722" max="9722" width="5.08203125" style="143" customWidth="1"/>
    <col min="9723" max="9723" width="52.58203125" style="143" customWidth="1"/>
    <col min="9724" max="9728" width="8.58203125" style="143" bestFit="1" customWidth="1"/>
    <col min="9729" max="9731" width="9" style="143" customWidth="1"/>
    <col min="9732" max="9971" width="8.58203125" style="143" bestFit="1" customWidth="1"/>
    <col min="9972" max="9972" width="1.58203125" style="143" customWidth="1"/>
    <col min="9973" max="9973" width="8.58203125" style="143" bestFit="1" customWidth="1"/>
    <col min="9974" max="9974" width="16" style="143" customWidth="1"/>
    <col min="9975" max="9975" width="12" style="143" customWidth="1"/>
    <col min="9976" max="9976" width="25.5" style="143" customWidth="1"/>
    <col min="9977" max="9977" width="15.08203125" style="143" customWidth="1"/>
    <col min="9978" max="9978" width="5.08203125" style="143" customWidth="1"/>
    <col min="9979" max="9979" width="52.58203125" style="143" customWidth="1"/>
    <col min="9980" max="9984" width="8.58203125" style="143" bestFit="1" customWidth="1"/>
    <col min="9985" max="9987" width="9" style="143" customWidth="1"/>
    <col min="9988" max="10227" width="8.58203125" style="143" bestFit="1" customWidth="1"/>
    <col min="10228" max="10228" width="1.58203125" style="143" customWidth="1"/>
    <col min="10229" max="10229" width="8.58203125" style="143" bestFit="1" customWidth="1"/>
    <col min="10230" max="10230" width="16" style="143" customWidth="1"/>
    <col min="10231" max="10231" width="12" style="143" customWidth="1"/>
    <col min="10232" max="10232" width="25.5" style="143" customWidth="1"/>
    <col min="10233" max="10233" width="15.08203125" style="143" customWidth="1"/>
    <col min="10234" max="10234" width="5.08203125" style="143" customWidth="1"/>
    <col min="10235" max="10235" width="52.58203125" style="143" customWidth="1"/>
    <col min="10236" max="10240" width="8.58203125" style="143" bestFit="1" customWidth="1"/>
    <col min="10241" max="10243" width="9" style="143" customWidth="1"/>
    <col min="10244" max="10483" width="8.58203125" style="143" bestFit="1" customWidth="1"/>
    <col min="10484" max="10484" width="1.58203125" style="143" customWidth="1"/>
    <col min="10485" max="10485" width="8.58203125" style="143" bestFit="1" customWidth="1"/>
    <col min="10486" max="10486" width="16" style="143" customWidth="1"/>
    <col min="10487" max="10487" width="12" style="143" customWidth="1"/>
    <col min="10488" max="10488" width="25.5" style="143" customWidth="1"/>
    <col min="10489" max="10489" width="15.08203125" style="143" customWidth="1"/>
    <col min="10490" max="10490" width="5.08203125" style="143" customWidth="1"/>
    <col min="10491" max="10491" width="52.58203125" style="143" customWidth="1"/>
    <col min="10492" max="10496" width="8.58203125" style="143" bestFit="1" customWidth="1"/>
    <col min="10497" max="10499" width="9" style="143" customWidth="1"/>
    <col min="10500" max="10739" width="8.58203125" style="143" bestFit="1" customWidth="1"/>
    <col min="10740" max="10740" width="1.58203125" style="143" customWidth="1"/>
    <col min="10741" max="10741" width="8.58203125" style="143" bestFit="1" customWidth="1"/>
    <col min="10742" max="10742" width="16" style="143" customWidth="1"/>
    <col min="10743" max="10743" width="12" style="143" customWidth="1"/>
    <col min="10744" max="10744" width="25.5" style="143" customWidth="1"/>
    <col min="10745" max="10745" width="15.08203125" style="143" customWidth="1"/>
    <col min="10746" max="10746" width="5.08203125" style="143" customWidth="1"/>
    <col min="10747" max="10747" width="52.58203125" style="143" customWidth="1"/>
    <col min="10748" max="10752" width="8.58203125" style="143" bestFit="1" customWidth="1"/>
    <col min="10753" max="10755" width="9" style="143" customWidth="1"/>
    <col min="10756" max="10995" width="8.58203125" style="143" bestFit="1" customWidth="1"/>
    <col min="10996" max="10996" width="1.58203125" style="143" customWidth="1"/>
    <col min="10997" max="10997" width="8.58203125" style="143" bestFit="1" customWidth="1"/>
    <col min="10998" max="10998" width="16" style="143" customWidth="1"/>
    <col min="10999" max="10999" width="12" style="143" customWidth="1"/>
    <col min="11000" max="11000" width="25.5" style="143" customWidth="1"/>
    <col min="11001" max="11001" width="15.08203125" style="143" customWidth="1"/>
    <col min="11002" max="11002" width="5.08203125" style="143" customWidth="1"/>
    <col min="11003" max="11003" width="52.58203125" style="143" customWidth="1"/>
    <col min="11004" max="11008" width="8.58203125" style="143" bestFit="1" customWidth="1"/>
    <col min="11009" max="11011" width="9" style="143" customWidth="1"/>
    <col min="11012" max="11251" width="8.58203125" style="143" bestFit="1" customWidth="1"/>
    <col min="11252" max="11252" width="1.58203125" style="143" customWidth="1"/>
    <col min="11253" max="11253" width="8.58203125" style="143" bestFit="1" customWidth="1"/>
    <col min="11254" max="11254" width="16" style="143" customWidth="1"/>
    <col min="11255" max="11255" width="12" style="143" customWidth="1"/>
    <col min="11256" max="11256" width="25.5" style="143" customWidth="1"/>
    <col min="11257" max="11257" width="15.08203125" style="143" customWidth="1"/>
    <col min="11258" max="11258" width="5.08203125" style="143" customWidth="1"/>
    <col min="11259" max="11259" width="52.58203125" style="143" customWidth="1"/>
    <col min="11260" max="11264" width="8.58203125" style="143" bestFit="1" customWidth="1"/>
    <col min="11265" max="11267" width="9" style="143" customWidth="1"/>
    <col min="11268" max="11507" width="8.58203125" style="143" bestFit="1" customWidth="1"/>
    <col min="11508" max="11508" width="1.58203125" style="143" customWidth="1"/>
    <col min="11509" max="11509" width="8.58203125" style="143" bestFit="1" customWidth="1"/>
    <col min="11510" max="11510" width="16" style="143" customWidth="1"/>
    <col min="11511" max="11511" width="12" style="143" customWidth="1"/>
    <col min="11512" max="11512" width="25.5" style="143" customWidth="1"/>
    <col min="11513" max="11513" width="15.08203125" style="143" customWidth="1"/>
    <col min="11514" max="11514" width="5.08203125" style="143" customWidth="1"/>
    <col min="11515" max="11515" width="52.58203125" style="143" customWidth="1"/>
    <col min="11516" max="11520" width="8.58203125" style="143" bestFit="1" customWidth="1"/>
    <col min="11521" max="11523" width="9" style="143" customWidth="1"/>
    <col min="11524" max="11763" width="8.58203125" style="143" bestFit="1" customWidth="1"/>
    <col min="11764" max="11764" width="1.58203125" style="143" customWidth="1"/>
    <col min="11765" max="11765" width="8.58203125" style="143" bestFit="1" customWidth="1"/>
    <col min="11766" max="11766" width="16" style="143" customWidth="1"/>
    <col min="11767" max="11767" width="12" style="143" customWidth="1"/>
    <col min="11768" max="11768" width="25.5" style="143" customWidth="1"/>
    <col min="11769" max="11769" width="15.08203125" style="143" customWidth="1"/>
    <col min="11770" max="11770" width="5.08203125" style="143" customWidth="1"/>
    <col min="11771" max="11771" width="52.58203125" style="143" customWidth="1"/>
    <col min="11772" max="11776" width="8.58203125" style="143" bestFit="1" customWidth="1"/>
    <col min="11777" max="11779" width="9" style="143" customWidth="1"/>
    <col min="11780" max="12019" width="8.58203125" style="143" bestFit="1" customWidth="1"/>
    <col min="12020" max="12020" width="1.58203125" style="143" customWidth="1"/>
    <col min="12021" max="12021" width="8.58203125" style="143" bestFit="1" customWidth="1"/>
    <col min="12022" max="12022" width="16" style="143" customWidth="1"/>
    <col min="12023" max="12023" width="12" style="143" customWidth="1"/>
    <col min="12024" max="12024" width="25.5" style="143" customWidth="1"/>
    <col min="12025" max="12025" width="15.08203125" style="143" customWidth="1"/>
    <col min="12026" max="12026" width="5.08203125" style="143" customWidth="1"/>
    <col min="12027" max="12027" width="52.58203125" style="143" customWidth="1"/>
    <col min="12028" max="12032" width="8.58203125" style="143" bestFit="1" customWidth="1"/>
    <col min="12033" max="12035" width="9" style="143" customWidth="1"/>
    <col min="12036" max="12275" width="8.58203125" style="143" bestFit="1" customWidth="1"/>
    <col min="12276" max="12276" width="1.58203125" style="143" customWidth="1"/>
    <col min="12277" max="12277" width="8.58203125" style="143" bestFit="1" customWidth="1"/>
    <col min="12278" max="12278" width="16" style="143" customWidth="1"/>
    <col min="12279" max="12279" width="12" style="143" customWidth="1"/>
    <col min="12280" max="12280" width="25.5" style="143" customWidth="1"/>
    <col min="12281" max="12281" width="15.08203125" style="143" customWidth="1"/>
    <col min="12282" max="12282" width="5.08203125" style="143" customWidth="1"/>
    <col min="12283" max="12283" width="52.58203125" style="143" customWidth="1"/>
    <col min="12284" max="12288" width="8.58203125" style="143" bestFit="1" customWidth="1"/>
    <col min="12289" max="12291" width="9" style="143" customWidth="1"/>
    <col min="12292" max="12531" width="8.58203125" style="143" bestFit="1" customWidth="1"/>
    <col min="12532" max="12532" width="1.58203125" style="143" customWidth="1"/>
    <col min="12533" max="12533" width="8.58203125" style="143" bestFit="1" customWidth="1"/>
    <col min="12534" max="12534" width="16" style="143" customWidth="1"/>
    <col min="12535" max="12535" width="12" style="143" customWidth="1"/>
    <col min="12536" max="12536" width="25.5" style="143" customWidth="1"/>
    <col min="12537" max="12537" width="15.08203125" style="143" customWidth="1"/>
    <col min="12538" max="12538" width="5.08203125" style="143" customWidth="1"/>
    <col min="12539" max="12539" width="52.58203125" style="143" customWidth="1"/>
    <col min="12540" max="12544" width="8.58203125" style="143" bestFit="1" customWidth="1"/>
    <col min="12545" max="12547" width="9" style="143" customWidth="1"/>
    <col min="12548" max="12787" width="8.58203125" style="143" bestFit="1" customWidth="1"/>
    <col min="12788" max="12788" width="1.58203125" style="143" customWidth="1"/>
    <col min="12789" max="12789" width="8.58203125" style="143" bestFit="1" customWidth="1"/>
    <col min="12790" max="12790" width="16" style="143" customWidth="1"/>
    <col min="12791" max="12791" width="12" style="143" customWidth="1"/>
    <col min="12792" max="12792" width="25.5" style="143" customWidth="1"/>
    <col min="12793" max="12793" width="15.08203125" style="143" customWidth="1"/>
    <col min="12794" max="12794" width="5.08203125" style="143" customWidth="1"/>
    <col min="12795" max="12795" width="52.58203125" style="143" customWidth="1"/>
    <col min="12796" max="12800" width="8.58203125" style="143" bestFit="1" customWidth="1"/>
    <col min="12801" max="12803" width="9" style="143" customWidth="1"/>
    <col min="12804" max="13043" width="8.58203125" style="143" bestFit="1" customWidth="1"/>
    <col min="13044" max="13044" width="1.58203125" style="143" customWidth="1"/>
    <col min="13045" max="13045" width="8.58203125" style="143" bestFit="1" customWidth="1"/>
    <col min="13046" max="13046" width="16" style="143" customWidth="1"/>
    <col min="13047" max="13047" width="12" style="143" customWidth="1"/>
    <col min="13048" max="13048" width="25.5" style="143" customWidth="1"/>
    <col min="13049" max="13049" width="15.08203125" style="143" customWidth="1"/>
    <col min="13050" max="13050" width="5.08203125" style="143" customWidth="1"/>
    <col min="13051" max="13051" width="52.58203125" style="143" customWidth="1"/>
    <col min="13052" max="13056" width="8.58203125" style="143" bestFit="1" customWidth="1"/>
    <col min="13057" max="13059" width="9" style="143" customWidth="1"/>
    <col min="13060" max="13299" width="8.58203125" style="143" bestFit="1" customWidth="1"/>
    <col min="13300" max="13300" width="1.58203125" style="143" customWidth="1"/>
    <col min="13301" max="13301" width="8.58203125" style="143" bestFit="1" customWidth="1"/>
    <col min="13302" max="13302" width="16" style="143" customWidth="1"/>
    <col min="13303" max="13303" width="12" style="143" customWidth="1"/>
    <col min="13304" max="13304" width="25.5" style="143" customWidth="1"/>
    <col min="13305" max="13305" width="15.08203125" style="143" customWidth="1"/>
    <col min="13306" max="13306" width="5.08203125" style="143" customWidth="1"/>
    <col min="13307" max="13307" width="52.58203125" style="143" customWidth="1"/>
    <col min="13308" max="13312" width="8.58203125" style="143" bestFit="1" customWidth="1"/>
    <col min="13313" max="13315" width="9" style="143" customWidth="1"/>
    <col min="13316" max="13555" width="8.58203125" style="143" bestFit="1" customWidth="1"/>
    <col min="13556" max="13556" width="1.58203125" style="143" customWidth="1"/>
    <col min="13557" max="13557" width="8.58203125" style="143" bestFit="1" customWidth="1"/>
    <col min="13558" max="13558" width="16" style="143" customWidth="1"/>
    <col min="13559" max="13559" width="12" style="143" customWidth="1"/>
    <col min="13560" max="13560" width="25.5" style="143" customWidth="1"/>
    <col min="13561" max="13561" width="15.08203125" style="143" customWidth="1"/>
    <col min="13562" max="13562" width="5.08203125" style="143" customWidth="1"/>
    <col min="13563" max="13563" width="52.58203125" style="143" customWidth="1"/>
    <col min="13564" max="13568" width="8.58203125" style="143" bestFit="1" customWidth="1"/>
    <col min="13569" max="13571" width="9" style="143" customWidth="1"/>
    <col min="13572" max="13811" width="8.58203125" style="143" bestFit="1" customWidth="1"/>
    <col min="13812" max="13812" width="1.58203125" style="143" customWidth="1"/>
    <col min="13813" max="13813" width="8.58203125" style="143" bestFit="1" customWidth="1"/>
    <col min="13814" max="13814" width="16" style="143" customWidth="1"/>
    <col min="13815" max="13815" width="12" style="143" customWidth="1"/>
    <col min="13816" max="13816" width="25.5" style="143" customWidth="1"/>
    <col min="13817" max="13817" width="15.08203125" style="143" customWidth="1"/>
    <col min="13818" max="13818" width="5.08203125" style="143" customWidth="1"/>
    <col min="13819" max="13819" width="52.58203125" style="143" customWidth="1"/>
    <col min="13820" max="13824" width="8.58203125" style="143" bestFit="1" customWidth="1"/>
    <col min="13825" max="13827" width="9" style="143" customWidth="1"/>
    <col min="13828" max="14067" width="8.58203125" style="143" bestFit="1" customWidth="1"/>
    <col min="14068" max="14068" width="1.58203125" style="143" customWidth="1"/>
    <col min="14069" max="14069" width="8.58203125" style="143" bestFit="1" customWidth="1"/>
    <col min="14070" max="14070" width="16" style="143" customWidth="1"/>
    <col min="14071" max="14071" width="12" style="143" customWidth="1"/>
    <col min="14072" max="14072" width="25.5" style="143" customWidth="1"/>
    <col min="14073" max="14073" width="15.08203125" style="143" customWidth="1"/>
    <col min="14074" max="14074" width="5.08203125" style="143" customWidth="1"/>
    <col min="14075" max="14075" width="52.58203125" style="143" customWidth="1"/>
    <col min="14076" max="14080" width="8.58203125" style="143" bestFit="1" customWidth="1"/>
    <col min="14081" max="14083" width="9" style="143" customWidth="1"/>
    <col min="14084" max="14323" width="8.58203125" style="143" bestFit="1" customWidth="1"/>
    <col min="14324" max="14324" width="1.58203125" style="143" customWidth="1"/>
    <col min="14325" max="14325" width="8.58203125" style="143" bestFit="1" customWidth="1"/>
    <col min="14326" max="14326" width="16" style="143" customWidth="1"/>
    <col min="14327" max="14327" width="12" style="143" customWidth="1"/>
    <col min="14328" max="14328" width="25.5" style="143" customWidth="1"/>
    <col min="14329" max="14329" width="15.08203125" style="143" customWidth="1"/>
    <col min="14330" max="14330" width="5.08203125" style="143" customWidth="1"/>
    <col min="14331" max="14331" width="52.58203125" style="143" customWidth="1"/>
    <col min="14332" max="14336" width="8.58203125" style="143" bestFit="1" customWidth="1"/>
    <col min="14337" max="14339" width="9" style="143" customWidth="1"/>
    <col min="14340" max="14579" width="8.58203125" style="143" bestFit="1" customWidth="1"/>
    <col min="14580" max="14580" width="1.58203125" style="143" customWidth="1"/>
    <col min="14581" max="14581" width="8.58203125" style="143" bestFit="1" customWidth="1"/>
    <col min="14582" max="14582" width="16" style="143" customWidth="1"/>
    <col min="14583" max="14583" width="12" style="143" customWidth="1"/>
    <col min="14584" max="14584" width="25.5" style="143" customWidth="1"/>
    <col min="14585" max="14585" width="15.08203125" style="143" customWidth="1"/>
    <col min="14586" max="14586" width="5.08203125" style="143" customWidth="1"/>
    <col min="14587" max="14587" width="52.58203125" style="143" customWidth="1"/>
    <col min="14588" max="14592" width="8.58203125" style="143" bestFit="1" customWidth="1"/>
    <col min="14593" max="14595" width="9" style="143" customWidth="1"/>
    <col min="14596" max="14835" width="8.58203125" style="143" bestFit="1" customWidth="1"/>
    <col min="14836" max="14836" width="1.58203125" style="143" customWidth="1"/>
    <col min="14837" max="14837" width="8.58203125" style="143" bestFit="1" customWidth="1"/>
    <col min="14838" max="14838" width="16" style="143" customWidth="1"/>
    <col min="14839" max="14839" width="12" style="143" customWidth="1"/>
    <col min="14840" max="14840" width="25.5" style="143" customWidth="1"/>
    <col min="14841" max="14841" width="15.08203125" style="143" customWidth="1"/>
    <col min="14842" max="14842" width="5.08203125" style="143" customWidth="1"/>
    <col min="14843" max="14843" width="52.58203125" style="143" customWidth="1"/>
    <col min="14844" max="14848" width="8.58203125" style="143" bestFit="1" customWidth="1"/>
    <col min="14849" max="14851" width="9" style="143" customWidth="1"/>
    <col min="14852" max="15091" width="8.58203125" style="143" bestFit="1" customWidth="1"/>
    <col min="15092" max="15092" width="1.58203125" style="143" customWidth="1"/>
    <col min="15093" max="15093" width="8.58203125" style="143" bestFit="1" customWidth="1"/>
    <col min="15094" max="15094" width="16" style="143" customWidth="1"/>
    <col min="15095" max="15095" width="12" style="143" customWidth="1"/>
    <col min="15096" max="15096" width="25.5" style="143" customWidth="1"/>
    <col min="15097" max="15097" width="15.08203125" style="143" customWidth="1"/>
    <col min="15098" max="15098" width="5.08203125" style="143" customWidth="1"/>
    <col min="15099" max="15099" width="52.58203125" style="143" customWidth="1"/>
    <col min="15100" max="15104" width="8.58203125" style="143" bestFit="1" customWidth="1"/>
    <col min="15105" max="15107" width="9" style="143" customWidth="1"/>
    <col min="15108" max="15347" width="8.58203125" style="143" bestFit="1" customWidth="1"/>
    <col min="15348" max="15348" width="1.58203125" style="143" customWidth="1"/>
    <col min="15349" max="15349" width="8.58203125" style="143" bestFit="1" customWidth="1"/>
    <col min="15350" max="15350" width="16" style="143" customWidth="1"/>
    <col min="15351" max="15351" width="12" style="143" customWidth="1"/>
    <col min="15352" max="15352" width="25.5" style="143" customWidth="1"/>
    <col min="15353" max="15353" width="15.08203125" style="143" customWidth="1"/>
    <col min="15354" max="15354" width="5.08203125" style="143" customWidth="1"/>
    <col min="15355" max="15355" width="52.58203125" style="143" customWidth="1"/>
    <col min="15356" max="15360" width="8.58203125" style="143" bestFit="1" customWidth="1"/>
    <col min="15361" max="15363" width="9" style="143" customWidth="1"/>
    <col min="15364" max="15603" width="8.58203125" style="143" bestFit="1" customWidth="1"/>
    <col min="15604" max="15604" width="1.58203125" style="143" customWidth="1"/>
    <col min="15605" max="15605" width="8.58203125" style="143" bestFit="1" customWidth="1"/>
    <col min="15606" max="15606" width="16" style="143" customWidth="1"/>
    <col min="15607" max="15607" width="12" style="143" customWidth="1"/>
    <col min="15608" max="15608" width="25.5" style="143" customWidth="1"/>
    <col min="15609" max="15609" width="15.08203125" style="143" customWidth="1"/>
    <col min="15610" max="15610" width="5.08203125" style="143" customWidth="1"/>
    <col min="15611" max="15611" width="52.58203125" style="143" customWidth="1"/>
    <col min="15612" max="15616" width="8.58203125" style="143" bestFit="1" customWidth="1"/>
    <col min="15617" max="15619" width="9" style="143" customWidth="1"/>
    <col min="15620" max="15859" width="8.58203125" style="143" bestFit="1" customWidth="1"/>
    <col min="15860" max="15860" width="1.58203125" style="143" customWidth="1"/>
    <col min="15861" max="15861" width="8.58203125" style="143" bestFit="1" customWidth="1"/>
    <col min="15862" max="15862" width="16" style="143" customWidth="1"/>
    <col min="15863" max="15863" width="12" style="143" customWidth="1"/>
    <col min="15864" max="15864" width="25.5" style="143" customWidth="1"/>
    <col min="15865" max="15865" width="15.08203125" style="143" customWidth="1"/>
    <col min="15866" max="15866" width="5.08203125" style="143" customWidth="1"/>
    <col min="15867" max="15867" width="52.58203125" style="143" customWidth="1"/>
    <col min="15868" max="15872" width="8.58203125" style="143" bestFit="1" customWidth="1"/>
    <col min="15873" max="15875" width="9" style="143" customWidth="1"/>
    <col min="15876" max="16115" width="8.58203125" style="143" bestFit="1" customWidth="1"/>
    <col min="16116" max="16116" width="1.58203125" style="143" customWidth="1"/>
    <col min="16117" max="16117" width="8.58203125" style="143" bestFit="1" customWidth="1"/>
    <col min="16118" max="16118" width="16" style="143" customWidth="1"/>
    <col min="16119" max="16119" width="12" style="143" customWidth="1"/>
    <col min="16120" max="16120" width="25.5" style="143" customWidth="1"/>
    <col min="16121" max="16121" width="15.08203125" style="143" customWidth="1"/>
    <col min="16122" max="16122" width="5.08203125" style="143" customWidth="1"/>
    <col min="16123" max="16123" width="52.58203125" style="143" customWidth="1"/>
    <col min="16124" max="16128" width="8.58203125" style="143" bestFit="1" customWidth="1"/>
    <col min="16129" max="16131" width="9" style="143" customWidth="1"/>
    <col min="16132" max="16373" width="8.58203125" style="143" bestFit="1" customWidth="1"/>
    <col min="16374" max="16375" width="9" style="143" customWidth="1"/>
    <col min="16376" max="16384" width="8.58203125" style="143" bestFit="1" customWidth="1"/>
  </cols>
  <sheetData>
    <row r="1" spans="2:10" ht="16.5">
      <c r="B1" s="166"/>
      <c r="C1" s="165"/>
      <c r="D1" s="165"/>
      <c r="E1" s="165"/>
      <c r="F1" s="6"/>
      <c r="G1" s="145"/>
      <c r="H1" s="143"/>
      <c r="I1" s="144"/>
      <c r="J1" s="143"/>
    </row>
    <row r="2" spans="2:10" ht="21">
      <c r="B2" s="305" t="s">
        <v>149</v>
      </c>
      <c r="C2" s="305"/>
      <c r="D2" s="305"/>
      <c r="E2" s="305"/>
      <c r="F2" s="6"/>
      <c r="G2" s="145"/>
      <c r="H2" s="143"/>
      <c r="I2" s="144"/>
      <c r="J2" s="143"/>
    </row>
    <row r="3" spans="2:10" ht="34.15" customHeight="1">
      <c r="B3" s="306" t="s">
        <v>150</v>
      </c>
      <c r="C3" s="306"/>
      <c r="D3" s="306"/>
      <c r="E3" s="306"/>
      <c r="F3" s="306"/>
      <c r="G3" s="145"/>
      <c r="H3" s="143"/>
      <c r="I3" s="144"/>
      <c r="J3" s="143"/>
    </row>
    <row r="4" spans="2:10">
      <c r="B4" s="6"/>
      <c r="C4" s="6"/>
      <c r="D4" s="6"/>
      <c r="E4" s="6"/>
      <c r="F4" s="6"/>
      <c r="G4" s="145"/>
      <c r="H4" s="143"/>
      <c r="I4" s="144"/>
      <c r="J4" s="143"/>
    </row>
    <row r="5" spans="2:10">
      <c r="B5" s="307" t="s">
        <v>151</v>
      </c>
      <c r="C5" s="310" t="s">
        <v>152</v>
      </c>
      <c r="D5" s="311"/>
      <c r="E5" s="312"/>
      <c r="F5" s="6"/>
      <c r="H5" s="143"/>
      <c r="I5" s="144"/>
      <c r="J5" s="143"/>
    </row>
    <row r="6" spans="2:10" ht="14.25" customHeight="1">
      <c r="B6" s="308"/>
      <c r="C6" s="313" t="s">
        <v>153</v>
      </c>
      <c r="D6" s="170" t="s">
        <v>154</v>
      </c>
      <c r="E6" s="308" t="s">
        <v>155</v>
      </c>
      <c r="F6" s="6"/>
      <c r="H6" s="143"/>
      <c r="I6" s="144"/>
      <c r="J6" s="143"/>
    </row>
    <row r="7" spans="2:10">
      <c r="B7" s="309"/>
      <c r="C7" s="314"/>
      <c r="D7" s="170" t="s">
        <v>156</v>
      </c>
      <c r="E7" s="309"/>
      <c r="F7" s="6"/>
      <c r="H7" s="143"/>
      <c r="I7" s="144"/>
      <c r="J7" s="143"/>
    </row>
    <row r="8" spans="2:10" ht="57" customHeight="1">
      <c r="B8" s="303" t="s">
        <v>157</v>
      </c>
      <c r="C8" s="162" t="s">
        <v>158</v>
      </c>
      <c r="D8" s="161">
        <v>446000</v>
      </c>
      <c r="E8" s="7" t="s">
        <v>159</v>
      </c>
      <c r="F8" s="6"/>
      <c r="H8" s="143"/>
      <c r="I8" s="144"/>
      <c r="J8" s="143"/>
    </row>
    <row r="9" spans="2:10">
      <c r="B9" s="304"/>
      <c r="C9" s="151"/>
      <c r="D9" s="150"/>
      <c r="E9" s="10"/>
      <c r="F9" s="6"/>
      <c r="H9" s="143"/>
      <c r="I9" s="144"/>
      <c r="J9" s="143"/>
    </row>
    <row r="10" spans="2:10">
      <c r="B10" s="304"/>
      <c r="C10" s="160"/>
      <c r="D10" s="159"/>
      <c r="E10" s="8"/>
      <c r="F10" s="6"/>
      <c r="H10" s="143"/>
      <c r="I10" s="144"/>
      <c r="J10" s="143"/>
    </row>
    <row r="11" spans="2:10">
      <c r="B11" s="304"/>
      <c r="C11" s="153"/>
      <c r="D11" s="148"/>
      <c r="E11" s="152"/>
      <c r="F11" s="6"/>
      <c r="H11" s="143"/>
      <c r="I11" s="144"/>
      <c r="J11" s="143"/>
    </row>
    <row r="12" spans="2:10" ht="28">
      <c r="B12" s="303" t="s">
        <v>160</v>
      </c>
      <c r="C12" s="151" t="s">
        <v>161</v>
      </c>
      <c r="D12" s="150">
        <v>150000</v>
      </c>
      <c r="E12" s="10" t="s">
        <v>162</v>
      </c>
      <c r="F12" s="6"/>
      <c r="H12" s="143"/>
      <c r="I12" s="144"/>
      <c r="J12" s="143"/>
    </row>
    <row r="13" spans="2:10">
      <c r="B13" s="304"/>
      <c r="C13" s="160"/>
      <c r="D13" s="159"/>
      <c r="E13" s="8"/>
      <c r="F13" s="6"/>
      <c r="H13" s="143"/>
      <c r="I13" s="144"/>
      <c r="J13" s="143"/>
    </row>
    <row r="14" spans="2:10">
      <c r="B14" s="304"/>
      <c r="C14" s="160"/>
      <c r="D14" s="159"/>
      <c r="E14" s="8"/>
      <c r="F14" s="6"/>
      <c r="H14" s="143"/>
      <c r="I14" s="154"/>
      <c r="J14" s="143"/>
    </row>
    <row r="15" spans="2:10">
      <c r="B15" s="304"/>
      <c r="C15" s="164"/>
      <c r="D15" s="163"/>
      <c r="E15" s="9"/>
      <c r="F15" s="6"/>
      <c r="H15" s="143"/>
      <c r="I15" s="144"/>
      <c r="J15" s="143"/>
    </row>
    <row r="16" spans="2:10" ht="46.5" customHeight="1">
      <c r="B16" s="298" t="s">
        <v>163</v>
      </c>
      <c r="C16" s="162" t="s">
        <v>164</v>
      </c>
      <c r="D16" s="161">
        <v>40000</v>
      </c>
      <c r="E16" s="7" t="s">
        <v>165</v>
      </c>
      <c r="F16" s="6"/>
      <c r="H16" s="143"/>
      <c r="I16" s="144"/>
      <c r="J16" s="143"/>
    </row>
    <row r="17" spans="2:10" ht="48" customHeight="1">
      <c r="B17" s="299"/>
      <c r="C17" s="158" t="s">
        <v>166</v>
      </c>
      <c r="D17" s="157">
        <v>40000</v>
      </c>
      <c r="E17" s="156" t="s">
        <v>167</v>
      </c>
      <c r="F17" s="6"/>
      <c r="H17" s="143"/>
      <c r="I17" s="144"/>
      <c r="J17" s="143"/>
    </row>
    <row r="18" spans="2:10">
      <c r="B18" s="299"/>
      <c r="C18" s="160" t="s">
        <v>168</v>
      </c>
      <c r="D18" s="159">
        <v>500</v>
      </c>
      <c r="E18" s="8" t="s">
        <v>169</v>
      </c>
      <c r="F18" s="6"/>
      <c r="H18" s="143"/>
      <c r="I18" s="144"/>
      <c r="J18" s="143"/>
    </row>
    <row r="19" spans="2:10">
      <c r="B19" s="299"/>
      <c r="C19" s="158"/>
      <c r="D19" s="157"/>
      <c r="E19" s="156"/>
      <c r="F19" s="6"/>
      <c r="H19" s="143"/>
      <c r="I19" s="144"/>
      <c r="J19" s="143"/>
    </row>
    <row r="20" spans="2:10">
      <c r="B20" s="299"/>
      <c r="C20" s="153"/>
      <c r="D20" s="148"/>
      <c r="E20" s="152"/>
      <c r="F20" s="6"/>
      <c r="H20" s="143"/>
      <c r="I20" s="144"/>
      <c r="J20" s="143"/>
    </row>
    <row r="21" spans="2:10">
      <c r="B21" s="298" t="s">
        <v>170</v>
      </c>
      <c r="C21" s="151" t="s">
        <v>171</v>
      </c>
      <c r="D21" s="150">
        <v>27000</v>
      </c>
      <c r="E21" s="10" t="s">
        <v>172</v>
      </c>
      <c r="F21" s="6"/>
      <c r="H21" s="143"/>
      <c r="I21" s="144"/>
      <c r="J21" s="143"/>
    </row>
    <row r="22" spans="2:10">
      <c r="B22" s="299"/>
      <c r="C22" s="151"/>
      <c r="D22" s="150"/>
      <c r="E22" s="10"/>
      <c r="F22" s="6"/>
      <c r="H22" s="143"/>
      <c r="I22" s="144"/>
      <c r="J22" s="143"/>
    </row>
    <row r="23" spans="2:10">
      <c r="B23" s="299"/>
      <c r="C23" s="153"/>
      <c r="D23" s="148"/>
      <c r="E23" s="152"/>
      <c r="F23" s="6"/>
      <c r="H23" s="143"/>
      <c r="I23" s="144"/>
      <c r="J23" s="143"/>
    </row>
    <row r="24" spans="2:10" ht="28">
      <c r="B24" s="298" t="s">
        <v>173</v>
      </c>
      <c r="C24" s="151" t="s">
        <v>174</v>
      </c>
      <c r="D24" s="150">
        <v>30000</v>
      </c>
      <c r="E24" s="10" t="s">
        <v>175</v>
      </c>
      <c r="F24" s="6"/>
      <c r="H24" s="143"/>
      <c r="I24" s="155"/>
      <c r="J24" s="143"/>
    </row>
    <row r="25" spans="2:10">
      <c r="B25" s="299"/>
      <c r="C25" s="151"/>
      <c r="D25" s="150"/>
      <c r="E25" s="10"/>
      <c r="F25" s="6"/>
      <c r="H25" s="143"/>
      <c r="I25" s="155"/>
      <c r="J25" s="143"/>
    </row>
    <row r="26" spans="2:10">
      <c r="B26" s="299"/>
      <c r="C26" s="153"/>
      <c r="D26" s="148"/>
      <c r="E26" s="152"/>
      <c r="F26" s="6"/>
      <c r="H26" s="143"/>
      <c r="I26" s="144"/>
      <c r="J26" s="143"/>
    </row>
    <row r="27" spans="2:10">
      <c r="B27" s="298" t="s">
        <v>176</v>
      </c>
      <c r="C27" s="151" t="s">
        <v>177</v>
      </c>
      <c r="D27" s="150">
        <v>500000</v>
      </c>
      <c r="E27" s="10" t="s">
        <v>178</v>
      </c>
      <c r="F27" s="6"/>
      <c r="H27" s="143"/>
      <c r="I27" s="144"/>
      <c r="J27" s="143"/>
    </row>
    <row r="28" spans="2:10">
      <c r="B28" s="299"/>
      <c r="C28" s="151"/>
      <c r="D28" s="150"/>
      <c r="E28" s="10"/>
      <c r="F28" s="6"/>
      <c r="H28" s="143"/>
      <c r="I28" s="144"/>
      <c r="J28" s="143"/>
    </row>
    <row r="29" spans="2:10">
      <c r="B29" s="299"/>
      <c r="C29" s="153"/>
      <c r="D29" s="148"/>
      <c r="E29" s="152"/>
      <c r="F29" s="6"/>
      <c r="H29" s="143"/>
      <c r="I29" s="144"/>
      <c r="J29" s="143"/>
    </row>
    <row r="30" spans="2:10" ht="28">
      <c r="B30" s="298" t="s">
        <v>179</v>
      </c>
      <c r="C30" s="151" t="s">
        <v>180</v>
      </c>
      <c r="D30" s="150">
        <v>100000</v>
      </c>
      <c r="E30" s="10" t="s">
        <v>181</v>
      </c>
      <c r="F30" s="6"/>
      <c r="H30" s="143"/>
      <c r="I30" s="154"/>
      <c r="J30" s="143"/>
    </row>
    <row r="31" spans="2:10">
      <c r="B31" s="299"/>
      <c r="C31" s="151"/>
      <c r="D31" s="150"/>
      <c r="E31" s="10"/>
      <c r="F31" s="6"/>
      <c r="H31" s="143"/>
      <c r="I31" s="144"/>
      <c r="J31" s="143"/>
    </row>
    <row r="32" spans="2:10">
      <c r="B32" s="299"/>
      <c r="C32" s="153"/>
      <c r="D32" s="148"/>
      <c r="E32" s="152"/>
      <c r="F32" s="6"/>
      <c r="H32" s="143"/>
      <c r="I32" s="144"/>
      <c r="J32" s="143"/>
    </row>
    <row r="33" spans="1:10" ht="17.25" customHeight="1">
      <c r="B33" s="300" t="s">
        <v>182</v>
      </c>
      <c r="C33" s="151" t="s">
        <v>183</v>
      </c>
      <c r="D33" s="150">
        <v>60500</v>
      </c>
      <c r="E33" s="10" t="s">
        <v>184</v>
      </c>
      <c r="F33" s="6"/>
      <c r="H33" s="143"/>
      <c r="I33" s="144"/>
      <c r="J33" s="143"/>
    </row>
    <row r="34" spans="1:10" ht="28">
      <c r="B34" s="301"/>
      <c r="C34" s="151" t="s">
        <v>185</v>
      </c>
      <c r="D34" s="150">
        <v>9500</v>
      </c>
      <c r="E34" s="10" t="s">
        <v>186</v>
      </c>
      <c r="F34" s="6"/>
      <c r="H34" s="143"/>
      <c r="I34" s="144"/>
      <c r="J34" s="143"/>
    </row>
    <row r="35" spans="1:10">
      <c r="B35" s="301"/>
      <c r="C35" s="151"/>
      <c r="D35" s="150"/>
      <c r="E35" s="10"/>
      <c r="F35" s="6"/>
      <c r="H35" s="143"/>
      <c r="I35" s="144"/>
      <c r="J35" s="143"/>
    </row>
    <row r="36" spans="1:10">
      <c r="B36" s="302"/>
      <c r="C36" s="149"/>
      <c r="D36" s="148"/>
      <c r="E36" s="147"/>
      <c r="F36" s="6"/>
      <c r="H36" s="143"/>
      <c r="I36" s="144"/>
      <c r="J36" s="143"/>
    </row>
    <row r="37" spans="1:10">
      <c r="B37" s="6"/>
      <c r="C37" s="13"/>
      <c r="D37" s="13"/>
      <c r="E37" s="13"/>
      <c r="H37" s="143"/>
      <c r="I37" s="144"/>
      <c r="J37" s="143"/>
    </row>
    <row r="38" spans="1:10">
      <c r="B38" s="14"/>
      <c r="C38" s="6"/>
      <c r="D38" s="6"/>
      <c r="E38" s="6"/>
      <c r="H38" s="143"/>
      <c r="I38" s="144"/>
      <c r="J38" s="143"/>
    </row>
    <row r="39" spans="1:10">
      <c r="B39" s="6" t="s">
        <v>187</v>
      </c>
      <c r="C39" s="6"/>
      <c r="D39" s="6"/>
      <c r="E39" s="6"/>
      <c r="H39" s="143"/>
      <c r="I39" s="144"/>
      <c r="J39" s="143"/>
    </row>
    <row r="40" spans="1:10">
      <c r="B40" s="6" t="s">
        <v>188</v>
      </c>
      <c r="C40" s="6"/>
      <c r="D40" s="6"/>
      <c r="E40" s="6"/>
      <c r="H40" s="143"/>
      <c r="I40" s="144"/>
      <c r="J40" s="143"/>
    </row>
    <row r="41" spans="1:10">
      <c r="B41" s="6" t="s">
        <v>189</v>
      </c>
      <c r="C41" s="6"/>
      <c r="D41" s="6"/>
      <c r="E41" s="6"/>
      <c r="H41" s="143"/>
      <c r="I41" s="144"/>
      <c r="J41" s="143"/>
    </row>
    <row r="42" spans="1:10">
      <c r="B42" s="12" t="s">
        <v>190</v>
      </c>
      <c r="C42" s="6"/>
      <c r="D42" s="6"/>
      <c r="E42" s="6"/>
      <c r="H42" s="143"/>
      <c r="J42" s="143"/>
    </row>
    <row r="43" spans="1:10">
      <c r="B43" s="14"/>
      <c r="C43" s="6"/>
      <c r="D43" s="6"/>
      <c r="E43" s="6"/>
      <c r="H43" s="143"/>
      <c r="J43" s="143"/>
    </row>
    <row r="44" spans="1:10">
      <c r="B44" s="14"/>
      <c r="C44" s="6"/>
      <c r="D44" s="6"/>
      <c r="E44" s="6"/>
      <c r="H44" s="143"/>
      <c r="I44" s="144"/>
      <c r="J44" s="143"/>
    </row>
    <row r="45" spans="1:10">
      <c r="B45" s="14"/>
      <c r="C45" s="6"/>
      <c r="D45" s="6"/>
      <c r="E45" s="6"/>
      <c r="H45" s="143"/>
      <c r="I45" s="144"/>
      <c r="J45" s="143"/>
    </row>
    <row r="46" spans="1:10">
      <c r="B46" s="14"/>
      <c r="C46" s="6"/>
      <c r="D46" s="6"/>
      <c r="E46" s="6"/>
      <c r="H46" s="143"/>
      <c r="I46" s="144"/>
      <c r="J46" s="143"/>
    </row>
    <row r="47" spans="1:10">
      <c r="B47" s="14"/>
      <c r="C47" s="6"/>
      <c r="D47" s="6"/>
      <c r="E47" s="6"/>
      <c r="H47" s="143"/>
      <c r="I47" s="144"/>
      <c r="J47" s="143"/>
    </row>
    <row r="48" spans="1:10">
      <c r="A48" s="146"/>
      <c r="B48" s="6"/>
      <c r="C48" s="6"/>
      <c r="D48" s="6"/>
      <c r="E48" s="6"/>
      <c r="H48" s="143"/>
      <c r="I48" s="144"/>
      <c r="J48" s="143"/>
    </row>
    <row r="49" spans="1:10">
      <c r="A49" s="146"/>
      <c r="B49" s="11"/>
      <c r="C49" s="11"/>
      <c r="D49" s="11"/>
      <c r="E49" s="11"/>
      <c r="H49" s="143"/>
      <c r="I49" s="144"/>
      <c r="J49" s="143"/>
    </row>
    <row r="50" spans="1:10">
      <c r="A50" s="146"/>
      <c r="B50" s="11"/>
      <c r="C50" s="11"/>
      <c r="D50" s="11"/>
      <c r="E50" s="11"/>
      <c r="H50" s="143"/>
      <c r="I50" s="144"/>
      <c r="J50" s="143"/>
    </row>
    <row r="51" spans="1:10">
      <c r="A51" s="146"/>
      <c r="B51" s="11"/>
      <c r="C51" s="11"/>
      <c r="D51" s="11"/>
      <c r="E51" s="11"/>
      <c r="H51" s="143"/>
      <c r="I51" s="144"/>
      <c r="J51" s="143"/>
    </row>
    <row r="52" spans="1:10">
      <c r="B52" s="6"/>
      <c r="C52" s="6"/>
      <c r="D52" s="6"/>
      <c r="E52" s="6"/>
      <c r="H52" s="143"/>
      <c r="I52" s="144"/>
      <c r="J52" s="143"/>
    </row>
    <row r="53" spans="1:10">
      <c r="B53" s="6"/>
      <c r="C53" s="6"/>
      <c r="D53" s="6"/>
      <c r="E53" s="6"/>
      <c r="H53" s="143"/>
      <c r="I53" s="144"/>
      <c r="J53" s="143"/>
    </row>
    <row r="54" spans="1:10">
      <c r="B54" s="6"/>
      <c r="C54" s="6"/>
      <c r="D54" s="6"/>
      <c r="E54" s="6"/>
      <c r="H54" s="143"/>
      <c r="I54" s="144"/>
      <c r="J54" s="143"/>
    </row>
    <row r="55" spans="1:10">
      <c r="B55" s="6"/>
      <c r="C55" s="6"/>
      <c r="D55" s="6"/>
      <c r="E55" s="6"/>
      <c r="H55" s="143"/>
      <c r="I55" s="144"/>
      <c r="J55" s="143"/>
    </row>
    <row r="56" spans="1:10">
      <c r="B56" s="6"/>
      <c r="C56" s="6"/>
      <c r="D56" s="6"/>
      <c r="E56" s="6"/>
      <c r="H56" s="143"/>
      <c r="I56" s="144"/>
      <c r="J56" s="143"/>
    </row>
    <row r="57" spans="1:10">
      <c r="B57" s="6"/>
      <c r="C57" s="6"/>
      <c r="D57" s="6"/>
      <c r="E57" s="6"/>
      <c r="H57" s="143"/>
      <c r="I57" s="144"/>
      <c r="J57" s="143"/>
    </row>
    <row r="58" spans="1:10">
      <c r="B58" s="6"/>
      <c r="C58" s="6"/>
      <c r="D58" s="6"/>
      <c r="E58" s="6"/>
      <c r="H58" s="143"/>
      <c r="I58" s="144"/>
      <c r="J58" s="143"/>
    </row>
    <row r="59" spans="1:10">
      <c r="B59" s="6"/>
      <c r="C59" s="6"/>
      <c r="D59" s="6"/>
      <c r="E59" s="6"/>
      <c r="H59" s="143"/>
      <c r="I59" s="144"/>
      <c r="J59" s="143"/>
    </row>
    <row r="60" spans="1:10">
      <c r="B60" s="6"/>
      <c r="C60" s="6"/>
      <c r="D60" s="6"/>
      <c r="E60" s="6"/>
      <c r="H60" s="143"/>
      <c r="I60" s="144"/>
      <c r="J60" s="143"/>
    </row>
    <row r="61" spans="1:10">
      <c r="B61" s="6"/>
      <c r="C61" s="6"/>
      <c r="D61" s="6"/>
      <c r="E61" s="6"/>
      <c r="H61" s="143"/>
      <c r="I61" s="144"/>
      <c r="J61" s="143"/>
    </row>
    <row r="62" spans="1:10">
      <c r="B62" s="6"/>
      <c r="C62" s="6"/>
      <c r="D62" s="6"/>
      <c r="E62" s="6"/>
      <c r="H62" s="143"/>
      <c r="I62" s="144"/>
      <c r="J62" s="143"/>
    </row>
    <row r="63" spans="1:10">
      <c r="B63" s="6"/>
      <c r="C63" s="6"/>
      <c r="D63" s="6"/>
      <c r="E63" s="6"/>
      <c r="H63" s="143"/>
      <c r="I63" s="144"/>
      <c r="J63" s="143"/>
    </row>
    <row r="64" spans="1:10">
      <c r="B64" s="6"/>
      <c r="C64" s="6"/>
      <c r="D64" s="6"/>
      <c r="E64" s="6"/>
      <c r="H64" s="143"/>
      <c r="I64" s="144"/>
      <c r="J64" s="143"/>
    </row>
    <row r="65" spans="2:10">
      <c r="B65" s="6"/>
      <c r="C65" s="6"/>
      <c r="D65" s="6"/>
      <c r="E65" s="6"/>
      <c r="H65" s="143"/>
      <c r="I65" s="144"/>
      <c r="J65" s="143"/>
    </row>
    <row r="66" spans="2:10">
      <c r="B66" s="6"/>
      <c r="C66" s="6"/>
      <c r="D66" s="6"/>
      <c r="E66" s="6"/>
      <c r="H66" s="143"/>
      <c r="I66" s="144"/>
      <c r="J66" s="143"/>
    </row>
    <row r="67" spans="2:10">
      <c r="B67" s="6"/>
      <c r="C67" s="6"/>
      <c r="D67" s="6"/>
      <c r="E67" s="6"/>
      <c r="H67" s="143"/>
      <c r="I67" s="144"/>
      <c r="J67" s="143"/>
    </row>
    <row r="68" spans="2:10">
      <c r="B68" s="6"/>
      <c r="C68" s="6"/>
      <c r="D68" s="6"/>
      <c r="E68" s="6"/>
      <c r="H68" s="143"/>
      <c r="I68" s="144"/>
      <c r="J68" s="143"/>
    </row>
    <row r="69" spans="2:10">
      <c r="B69" s="6"/>
      <c r="C69" s="6"/>
      <c r="D69" s="6"/>
      <c r="E69" s="6"/>
      <c r="H69" s="143"/>
      <c r="I69" s="144"/>
      <c r="J69" s="143"/>
    </row>
    <row r="70" spans="2:10">
      <c r="B70" s="6"/>
      <c r="C70" s="6"/>
      <c r="D70" s="6"/>
      <c r="E70" s="6"/>
      <c r="H70" s="143"/>
      <c r="I70" s="144"/>
      <c r="J70" s="143"/>
    </row>
    <row r="71" spans="2:10">
      <c r="B71" s="6"/>
      <c r="C71" s="6"/>
      <c r="D71" s="6"/>
      <c r="E71" s="6"/>
      <c r="H71" s="143"/>
      <c r="I71" s="144"/>
      <c r="J71" s="143"/>
    </row>
    <row r="72" spans="2:10">
      <c r="B72" s="6"/>
      <c r="C72" s="6"/>
      <c r="D72" s="6"/>
      <c r="E72" s="6"/>
      <c r="H72" s="143"/>
      <c r="I72" s="144"/>
      <c r="J72" s="143"/>
    </row>
    <row r="73" spans="2:10">
      <c r="B73" s="6"/>
      <c r="C73" s="6"/>
      <c r="D73" s="6"/>
      <c r="E73" s="6"/>
      <c r="H73" s="143"/>
      <c r="I73" s="144"/>
      <c r="J73" s="143"/>
    </row>
    <row r="74" spans="2:10">
      <c r="B74" s="6"/>
      <c r="C74" s="6"/>
      <c r="D74" s="6"/>
      <c r="E74" s="6"/>
      <c r="H74" s="143"/>
      <c r="I74" s="144"/>
      <c r="J74" s="143"/>
    </row>
    <row r="75" spans="2:10">
      <c r="B75" s="6"/>
      <c r="C75" s="6"/>
      <c r="D75" s="6"/>
      <c r="E75" s="6"/>
      <c r="H75" s="143"/>
      <c r="I75" s="144"/>
      <c r="J75" s="143"/>
    </row>
    <row r="76" spans="2:10">
      <c r="B76" s="6"/>
      <c r="C76" s="6"/>
      <c r="D76" s="6"/>
      <c r="E76" s="6"/>
      <c r="H76" s="143"/>
      <c r="I76" s="144"/>
      <c r="J76" s="143"/>
    </row>
    <row r="77" spans="2:10">
      <c r="B77" s="6"/>
      <c r="C77" s="6"/>
      <c r="D77" s="6"/>
      <c r="E77" s="6"/>
      <c r="H77" s="143"/>
      <c r="I77" s="144"/>
      <c r="J77" s="143"/>
    </row>
    <row r="78" spans="2:10">
      <c r="B78" s="6"/>
      <c r="C78" s="6"/>
      <c r="D78" s="6"/>
      <c r="E78" s="6"/>
      <c r="H78" s="143"/>
      <c r="I78" s="144"/>
      <c r="J78" s="143"/>
    </row>
    <row r="79" spans="2:10">
      <c r="B79" s="6"/>
      <c r="C79" s="6"/>
      <c r="D79" s="6"/>
      <c r="E79" s="6"/>
      <c r="H79" s="143"/>
      <c r="I79" s="144"/>
      <c r="J79" s="143"/>
    </row>
    <row r="80" spans="2:10">
      <c r="B80" s="6"/>
      <c r="C80" s="6"/>
      <c r="D80" s="6"/>
      <c r="E80" s="6"/>
      <c r="H80" s="143"/>
      <c r="I80" s="144"/>
      <c r="J80" s="143"/>
    </row>
    <row r="81" spans="2:10">
      <c r="B81" s="6"/>
      <c r="C81" s="6"/>
      <c r="D81" s="6"/>
      <c r="E81" s="6"/>
      <c r="H81" s="143"/>
      <c r="I81" s="144"/>
      <c r="J81" s="143"/>
    </row>
    <row r="82" spans="2:10">
      <c r="B82" s="6"/>
      <c r="C82" s="6"/>
      <c r="D82" s="6"/>
      <c r="E82" s="6"/>
      <c r="H82" s="143"/>
      <c r="I82" s="144"/>
      <c r="J82" s="143"/>
    </row>
    <row r="83" spans="2:10">
      <c r="B83" s="6"/>
      <c r="C83" s="6"/>
      <c r="D83" s="6"/>
      <c r="E83" s="6"/>
      <c r="H83" s="143"/>
      <c r="I83" s="144"/>
      <c r="J83" s="143"/>
    </row>
    <row r="84" spans="2:10">
      <c r="B84" s="6"/>
      <c r="C84" s="6"/>
      <c r="D84" s="6"/>
      <c r="E84" s="6"/>
      <c r="H84" s="143"/>
      <c r="I84" s="144"/>
      <c r="J84" s="143"/>
    </row>
    <row r="85" spans="2:10">
      <c r="B85" s="6"/>
      <c r="C85" s="6"/>
      <c r="D85" s="6"/>
      <c r="E85" s="6"/>
      <c r="H85" s="143"/>
      <c r="I85" s="144"/>
      <c r="J85" s="143"/>
    </row>
    <row r="86" spans="2:10">
      <c r="B86" s="6"/>
      <c r="C86" s="6"/>
      <c r="D86" s="6"/>
      <c r="E86" s="6"/>
      <c r="H86" s="143"/>
      <c r="I86" s="144"/>
      <c r="J86" s="143"/>
    </row>
    <row r="87" spans="2:10">
      <c r="B87" s="6"/>
      <c r="C87" s="6"/>
      <c r="D87" s="6"/>
      <c r="E87" s="6"/>
      <c r="H87" s="143"/>
      <c r="I87" s="144"/>
      <c r="J87" s="143"/>
    </row>
    <row r="88" spans="2:10">
      <c r="B88" s="6"/>
      <c r="C88" s="6"/>
      <c r="D88" s="6"/>
      <c r="E88" s="6"/>
      <c r="H88" s="143"/>
      <c r="I88" s="144"/>
      <c r="J88" s="143"/>
    </row>
    <row r="89" spans="2:10">
      <c r="B89" s="6"/>
      <c r="C89" s="6"/>
      <c r="D89" s="6"/>
      <c r="E89" s="6"/>
      <c r="H89" s="143"/>
      <c r="I89" s="144"/>
      <c r="J89" s="143"/>
    </row>
    <row r="90" spans="2:10">
      <c r="B90" s="6"/>
      <c r="C90" s="6"/>
      <c r="D90" s="6"/>
      <c r="E90" s="6"/>
      <c r="H90" s="143"/>
      <c r="I90" s="144"/>
      <c r="J90" s="143"/>
    </row>
    <row r="91" spans="2:10">
      <c r="B91" s="6"/>
      <c r="C91" s="6"/>
      <c r="D91" s="6"/>
      <c r="E91" s="6"/>
      <c r="H91" s="143"/>
      <c r="I91" s="144"/>
      <c r="J91" s="143"/>
    </row>
    <row r="92" spans="2:10">
      <c r="B92" s="6"/>
      <c r="C92" s="6"/>
      <c r="D92" s="6"/>
      <c r="E92" s="6"/>
      <c r="H92" s="143"/>
      <c r="I92" s="144"/>
      <c r="J92" s="143"/>
    </row>
    <row r="93" spans="2:10">
      <c r="B93" s="6"/>
      <c r="C93" s="6"/>
      <c r="D93" s="6"/>
      <c r="E93" s="6"/>
      <c r="H93" s="143"/>
      <c r="I93" s="144"/>
      <c r="J93" s="143"/>
    </row>
    <row r="94" spans="2:10">
      <c r="B94" s="6"/>
      <c r="C94" s="6"/>
      <c r="D94" s="6"/>
      <c r="E94" s="6"/>
      <c r="H94" s="143"/>
      <c r="I94" s="144"/>
      <c r="J94" s="143"/>
    </row>
    <row r="95" spans="2:10">
      <c r="B95" s="6"/>
      <c r="C95" s="6"/>
      <c r="D95" s="6"/>
      <c r="E95" s="6"/>
      <c r="H95" s="143"/>
      <c r="I95" s="144"/>
      <c r="J95" s="143"/>
    </row>
    <row r="96" spans="2:10">
      <c r="B96" s="6"/>
      <c r="C96" s="6"/>
      <c r="D96" s="6"/>
      <c r="E96" s="6"/>
      <c r="H96" s="143"/>
      <c r="I96" s="144"/>
      <c r="J96" s="143"/>
    </row>
    <row r="97" spans="2:10">
      <c r="B97" s="6"/>
      <c r="C97" s="6"/>
      <c r="D97" s="6"/>
      <c r="E97" s="6"/>
      <c r="H97" s="143"/>
      <c r="I97" s="144"/>
      <c r="J97" s="143"/>
    </row>
    <row r="98" spans="2:10">
      <c r="B98" s="6"/>
      <c r="C98" s="6"/>
      <c r="D98" s="6"/>
      <c r="E98" s="6"/>
      <c r="H98" s="143"/>
      <c r="I98" s="144"/>
      <c r="J98" s="143"/>
    </row>
    <row r="99" spans="2:10">
      <c r="B99" s="6"/>
      <c r="C99" s="6"/>
      <c r="D99" s="6"/>
      <c r="E99" s="6"/>
      <c r="H99" s="143"/>
      <c r="I99" s="144"/>
      <c r="J99" s="143"/>
    </row>
    <row r="100" spans="2:10">
      <c r="B100" s="6"/>
      <c r="C100" s="6"/>
      <c r="D100" s="6"/>
      <c r="E100" s="6"/>
      <c r="H100" s="143"/>
      <c r="I100" s="144"/>
      <c r="J100" s="143"/>
    </row>
    <row r="101" spans="2:10">
      <c r="B101" s="6"/>
      <c r="C101" s="6"/>
      <c r="D101" s="6"/>
      <c r="E101" s="6"/>
      <c r="H101" s="143"/>
      <c r="I101" s="144"/>
      <c r="J101" s="143"/>
    </row>
    <row r="102" spans="2:10">
      <c r="B102" s="6"/>
      <c r="C102" s="6"/>
      <c r="D102" s="6"/>
      <c r="E102" s="6"/>
      <c r="H102" s="143"/>
      <c r="I102" s="144"/>
      <c r="J102" s="143"/>
    </row>
    <row r="103" spans="2:10">
      <c r="B103" s="6"/>
      <c r="C103" s="6"/>
      <c r="D103" s="6"/>
      <c r="E103" s="6"/>
      <c r="H103" s="143"/>
      <c r="I103" s="144"/>
      <c r="J103" s="143"/>
    </row>
    <row r="104" spans="2:10">
      <c r="B104" s="6"/>
      <c r="C104" s="6"/>
      <c r="D104" s="6"/>
      <c r="E104" s="6"/>
      <c r="H104" s="143"/>
      <c r="I104" s="144"/>
      <c r="J104" s="143"/>
    </row>
    <row r="105" spans="2:10">
      <c r="B105" s="6"/>
      <c r="C105" s="6"/>
      <c r="D105" s="6"/>
      <c r="E105" s="6"/>
      <c r="H105" s="143"/>
      <c r="I105" s="144"/>
      <c r="J105" s="143"/>
    </row>
    <row r="106" spans="2:10">
      <c r="B106" s="6"/>
      <c r="C106" s="6"/>
      <c r="D106" s="6"/>
      <c r="E106" s="6"/>
      <c r="H106" s="143"/>
      <c r="I106" s="144"/>
      <c r="J106" s="143"/>
    </row>
    <row r="107" spans="2:10">
      <c r="B107" s="6"/>
      <c r="C107" s="6"/>
      <c r="D107" s="6"/>
      <c r="E107" s="6"/>
      <c r="H107" s="143"/>
      <c r="I107" s="144"/>
      <c r="J107" s="143"/>
    </row>
    <row r="108" spans="2:10">
      <c r="B108" s="6"/>
      <c r="C108" s="6"/>
      <c r="D108" s="6"/>
      <c r="E108" s="6"/>
      <c r="H108" s="143"/>
      <c r="I108" s="144"/>
      <c r="J108" s="143"/>
    </row>
    <row r="109" spans="2:10">
      <c r="B109" s="6"/>
      <c r="C109" s="6"/>
      <c r="D109" s="6"/>
      <c r="E109" s="6"/>
      <c r="H109" s="143"/>
      <c r="I109" s="144"/>
      <c r="J109" s="143"/>
    </row>
    <row r="110" spans="2:10">
      <c r="B110" s="6"/>
      <c r="C110" s="6"/>
      <c r="D110" s="6"/>
      <c r="E110" s="6"/>
      <c r="H110" s="143"/>
      <c r="I110" s="144"/>
      <c r="J110" s="143"/>
    </row>
    <row r="111" spans="2:10">
      <c r="B111" s="6"/>
      <c r="C111" s="6"/>
      <c r="D111" s="6"/>
      <c r="E111" s="6"/>
      <c r="H111" s="143"/>
      <c r="I111" s="144"/>
      <c r="J111" s="143"/>
    </row>
    <row r="112" spans="2:10">
      <c r="B112" s="6"/>
      <c r="C112" s="6"/>
      <c r="D112" s="6"/>
      <c r="E112" s="6"/>
      <c r="H112" s="143"/>
      <c r="I112" s="144"/>
      <c r="J112" s="143"/>
    </row>
    <row r="113" spans="2:10">
      <c r="B113" s="6"/>
      <c r="C113" s="6"/>
      <c r="D113" s="6"/>
      <c r="E113" s="6"/>
      <c r="H113" s="143"/>
      <c r="I113" s="144"/>
      <c r="J113" s="143"/>
    </row>
    <row r="114" spans="2:10">
      <c r="B114" s="6"/>
      <c r="C114" s="6"/>
      <c r="D114" s="6"/>
      <c r="E114" s="6"/>
      <c r="H114" s="143"/>
      <c r="I114" s="144"/>
      <c r="J114" s="143"/>
    </row>
    <row r="115" spans="2:10">
      <c r="B115" s="6"/>
      <c r="C115" s="6"/>
      <c r="D115" s="6"/>
      <c r="E115" s="6"/>
      <c r="H115" s="143"/>
      <c r="I115" s="144"/>
      <c r="J115" s="143"/>
    </row>
    <row r="116" spans="2:10">
      <c r="B116" s="6"/>
      <c r="C116" s="6"/>
      <c r="D116" s="6"/>
      <c r="E116" s="6"/>
      <c r="H116" s="143"/>
      <c r="I116" s="144"/>
      <c r="J116" s="143"/>
    </row>
    <row r="117" spans="2:10">
      <c r="B117" s="6"/>
      <c r="C117" s="6"/>
      <c r="D117" s="6"/>
      <c r="E117" s="6"/>
      <c r="H117" s="143"/>
      <c r="I117" s="144"/>
      <c r="J117" s="143"/>
    </row>
    <row r="118" spans="2:10">
      <c r="B118" s="6"/>
      <c r="C118" s="6"/>
      <c r="D118" s="6"/>
      <c r="E118" s="6"/>
      <c r="H118" s="143"/>
      <c r="I118" s="144"/>
      <c r="J118" s="143"/>
    </row>
    <row r="119" spans="2:10">
      <c r="B119" s="6"/>
      <c r="C119" s="6"/>
      <c r="D119" s="6"/>
      <c r="E119" s="6"/>
      <c r="H119" s="143"/>
      <c r="I119" s="144"/>
      <c r="J119" s="143"/>
    </row>
    <row r="120" spans="2:10">
      <c r="B120" s="6"/>
      <c r="C120" s="6"/>
      <c r="D120" s="6"/>
      <c r="E120" s="6"/>
      <c r="H120" s="143"/>
      <c r="I120" s="144"/>
      <c r="J120" s="143"/>
    </row>
    <row r="121" spans="2:10">
      <c r="H121" s="143"/>
      <c r="I121" s="144"/>
      <c r="J121" s="143"/>
    </row>
    <row r="122" spans="2:10">
      <c r="H122" s="143"/>
      <c r="I122" s="144"/>
      <c r="J122" s="143"/>
    </row>
    <row r="123" spans="2:10">
      <c r="H123" s="143"/>
      <c r="I123" s="144"/>
      <c r="J123" s="143"/>
    </row>
    <row r="124" spans="2:10">
      <c r="H124" s="143"/>
      <c r="I124" s="144"/>
      <c r="J124" s="143"/>
    </row>
    <row r="125" spans="2:10">
      <c r="H125" s="143"/>
      <c r="I125" s="144"/>
      <c r="J125" s="143"/>
    </row>
    <row r="126" spans="2:10">
      <c r="H126" s="143"/>
      <c r="I126" s="144"/>
      <c r="J126" s="143"/>
    </row>
    <row r="127" spans="2:10">
      <c r="H127" s="143"/>
      <c r="I127" s="144"/>
      <c r="J127" s="143"/>
    </row>
    <row r="128" spans="2:10">
      <c r="H128" s="143"/>
      <c r="I128" s="144"/>
      <c r="J128" s="143"/>
    </row>
    <row r="129" spans="8:10">
      <c r="H129" s="143"/>
      <c r="I129" s="144"/>
      <c r="J129" s="143"/>
    </row>
    <row r="130" spans="8:10">
      <c r="H130" s="143"/>
      <c r="I130" s="144"/>
      <c r="J130" s="143"/>
    </row>
    <row r="131" spans="8:10">
      <c r="H131" s="143"/>
      <c r="I131" s="144"/>
      <c r="J131" s="143"/>
    </row>
    <row r="132" spans="8:10">
      <c r="H132" s="143"/>
      <c r="I132" s="144"/>
      <c r="J132" s="143"/>
    </row>
    <row r="133" spans="8:10">
      <c r="H133" s="143"/>
      <c r="I133" s="144"/>
      <c r="J133" s="143"/>
    </row>
    <row r="134" spans="8:10">
      <c r="H134" s="143"/>
      <c r="I134" s="144"/>
      <c r="J134" s="143"/>
    </row>
    <row r="135" spans="8:10">
      <c r="H135" s="143"/>
      <c r="I135" s="144"/>
      <c r="J135" s="143"/>
    </row>
    <row r="136" spans="8:10">
      <c r="H136" s="143"/>
      <c r="I136" s="144"/>
      <c r="J136" s="143"/>
    </row>
    <row r="137" spans="8:10">
      <c r="H137" s="143"/>
      <c r="I137" s="144"/>
      <c r="J137" s="143"/>
    </row>
    <row r="138" spans="8:10">
      <c r="H138" s="143"/>
      <c r="I138" s="144"/>
      <c r="J138" s="143"/>
    </row>
    <row r="139" spans="8:10">
      <c r="H139" s="143"/>
      <c r="I139" s="144"/>
      <c r="J139" s="143"/>
    </row>
    <row r="140" spans="8:10">
      <c r="H140" s="143"/>
      <c r="I140" s="144"/>
      <c r="J140" s="143"/>
    </row>
    <row r="141" spans="8:10">
      <c r="H141" s="143"/>
      <c r="I141" s="144"/>
      <c r="J141" s="143"/>
    </row>
    <row r="142" spans="8:10">
      <c r="H142" s="143"/>
      <c r="I142" s="144"/>
      <c r="J142" s="143"/>
    </row>
    <row r="143" spans="8:10">
      <c r="H143" s="143"/>
      <c r="I143" s="144"/>
      <c r="J143" s="143"/>
    </row>
    <row r="144" spans="8:10">
      <c r="H144" s="143"/>
      <c r="I144" s="144"/>
      <c r="J144" s="143"/>
    </row>
    <row r="145" spans="8:10">
      <c r="H145" s="143"/>
      <c r="I145" s="144"/>
      <c r="J145" s="143"/>
    </row>
    <row r="146" spans="8:10">
      <c r="H146" s="143"/>
      <c r="I146" s="144"/>
      <c r="J146" s="143"/>
    </row>
    <row r="147" spans="8:10">
      <c r="H147" s="143"/>
      <c r="I147" s="144"/>
      <c r="J147" s="143"/>
    </row>
    <row r="148" spans="8:10">
      <c r="H148" s="143"/>
      <c r="I148" s="144"/>
      <c r="J148" s="143"/>
    </row>
    <row r="149" spans="8:10">
      <c r="H149" s="143"/>
      <c r="I149" s="144"/>
      <c r="J149" s="143"/>
    </row>
    <row r="150" spans="8:10">
      <c r="H150" s="143"/>
      <c r="I150" s="144"/>
      <c r="J150" s="143"/>
    </row>
    <row r="151" spans="8:10">
      <c r="H151" s="143"/>
      <c r="I151" s="144"/>
      <c r="J151" s="143"/>
    </row>
    <row r="152" spans="8:10">
      <c r="H152" s="143"/>
      <c r="I152" s="144"/>
      <c r="J152" s="143"/>
    </row>
    <row r="153" spans="8:10">
      <c r="H153" s="143"/>
      <c r="I153" s="144"/>
      <c r="J153" s="143"/>
    </row>
    <row r="154" spans="8:10">
      <c r="H154" s="143"/>
      <c r="I154" s="144"/>
      <c r="J154" s="143"/>
    </row>
    <row r="155" spans="8:10">
      <c r="H155" s="143"/>
      <c r="I155" s="144"/>
      <c r="J155" s="143"/>
    </row>
    <row r="156" spans="8:10">
      <c r="H156" s="143"/>
      <c r="I156" s="144"/>
      <c r="J156" s="143"/>
    </row>
    <row r="157" spans="8:10">
      <c r="H157" s="143"/>
      <c r="I157" s="144"/>
      <c r="J157" s="143"/>
    </row>
    <row r="158" spans="8:10">
      <c r="H158" s="143"/>
      <c r="I158" s="144"/>
      <c r="J158" s="143"/>
    </row>
    <row r="159" spans="8:10">
      <c r="H159" s="143"/>
      <c r="I159" s="144"/>
      <c r="J159" s="143"/>
    </row>
    <row r="160" spans="8:10">
      <c r="H160" s="143"/>
      <c r="I160" s="144"/>
      <c r="J160" s="143"/>
    </row>
    <row r="161" spans="8:10">
      <c r="H161" s="143"/>
      <c r="I161" s="144"/>
      <c r="J161" s="143"/>
    </row>
    <row r="162" spans="8:10">
      <c r="H162" s="143"/>
      <c r="I162" s="144"/>
      <c r="J162" s="143"/>
    </row>
    <row r="163" spans="8:10">
      <c r="H163" s="143"/>
      <c r="I163" s="144"/>
      <c r="J163" s="143"/>
    </row>
    <row r="164" spans="8:10">
      <c r="H164" s="143"/>
      <c r="I164" s="144"/>
      <c r="J164" s="143"/>
    </row>
    <row r="165" spans="8:10">
      <c r="H165" s="143"/>
      <c r="I165" s="144"/>
      <c r="J165" s="143"/>
    </row>
    <row r="166" spans="8:10">
      <c r="H166" s="143"/>
      <c r="I166" s="144"/>
      <c r="J166" s="143"/>
    </row>
    <row r="167" spans="8:10">
      <c r="H167" s="143"/>
      <c r="I167" s="144"/>
      <c r="J167" s="143"/>
    </row>
    <row r="168" spans="8:10">
      <c r="H168" s="143"/>
      <c r="I168" s="144"/>
      <c r="J168" s="143"/>
    </row>
    <row r="169" spans="8:10">
      <c r="H169" s="143"/>
      <c r="I169" s="144"/>
      <c r="J169" s="143"/>
    </row>
    <row r="170" spans="8:10">
      <c r="H170" s="143"/>
      <c r="I170" s="144"/>
      <c r="J170" s="143"/>
    </row>
    <row r="171" spans="8:10">
      <c r="H171" s="143"/>
      <c r="I171" s="144"/>
      <c r="J171" s="143"/>
    </row>
    <row r="172" spans="8:10">
      <c r="H172" s="143"/>
      <c r="I172" s="144"/>
      <c r="J172" s="143"/>
    </row>
    <row r="173" spans="8:10">
      <c r="H173" s="143"/>
      <c r="I173" s="144"/>
      <c r="J173" s="143"/>
    </row>
    <row r="174" spans="8:10">
      <c r="H174" s="143"/>
      <c r="I174" s="144"/>
      <c r="J174" s="143"/>
    </row>
    <row r="175" spans="8:10">
      <c r="H175" s="143"/>
      <c r="I175" s="144"/>
      <c r="J175" s="143"/>
    </row>
    <row r="176" spans="8:10">
      <c r="H176" s="143"/>
      <c r="I176" s="144"/>
      <c r="J176" s="143"/>
    </row>
    <row r="177" spans="8:10">
      <c r="H177" s="143"/>
      <c r="I177" s="144"/>
      <c r="J177" s="143"/>
    </row>
    <row r="178" spans="8:10">
      <c r="H178" s="143"/>
      <c r="I178" s="144"/>
      <c r="J178" s="143"/>
    </row>
    <row r="179" spans="8:10">
      <c r="H179" s="143"/>
      <c r="I179" s="144"/>
      <c r="J179" s="143"/>
    </row>
    <row r="180" spans="8:10">
      <c r="H180" s="143"/>
      <c r="I180" s="144"/>
      <c r="J180" s="143"/>
    </row>
    <row r="181" spans="8:10">
      <c r="H181" s="143"/>
      <c r="I181" s="144"/>
      <c r="J181" s="143"/>
    </row>
    <row r="182" spans="8:10">
      <c r="H182" s="143"/>
      <c r="I182" s="144"/>
      <c r="J182" s="143"/>
    </row>
    <row r="183" spans="8:10">
      <c r="H183" s="143"/>
      <c r="I183" s="144"/>
      <c r="J183" s="143"/>
    </row>
    <row r="184" spans="8:10">
      <c r="H184" s="143"/>
      <c r="I184" s="144"/>
      <c r="J184" s="143"/>
    </row>
    <row r="185" spans="8:10">
      <c r="H185" s="143"/>
      <c r="I185" s="144"/>
      <c r="J185" s="143"/>
    </row>
    <row r="186" spans="8:10">
      <c r="H186" s="143"/>
      <c r="I186" s="144"/>
      <c r="J186" s="143"/>
    </row>
    <row r="187" spans="8:10">
      <c r="H187" s="143"/>
      <c r="I187" s="144"/>
      <c r="J187" s="143"/>
    </row>
    <row r="188" spans="8:10">
      <c r="H188" s="143"/>
      <c r="I188" s="144"/>
      <c r="J188" s="143"/>
    </row>
    <row r="189" spans="8:10">
      <c r="H189" s="143"/>
      <c r="I189" s="144"/>
      <c r="J189" s="143"/>
    </row>
    <row r="190" spans="8:10">
      <c r="H190" s="143"/>
      <c r="I190" s="144"/>
      <c r="J190" s="143"/>
    </row>
    <row r="191" spans="8:10">
      <c r="H191" s="143"/>
      <c r="I191" s="144"/>
      <c r="J191" s="143"/>
    </row>
    <row r="192" spans="8:10">
      <c r="H192" s="143"/>
      <c r="I192" s="144"/>
      <c r="J192" s="143"/>
    </row>
    <row r="193" spans="8:10">
      <c r="H193" s="143"/>
      <c r="I193" s="144"/>
      <c r="J193" s="143"/>
    </row>
    <row r="194" spans="8:10">
      <c r="H194" s="143"/>
      <c r="I194" s="144"/>
      <c r="J194" s="143"/>
    </row>
    <row r="195" spans="8:10">
      <c r="H195" s="143"/>
      <c r="I195" s="144"/>
      <c r="J195" s="143"/>
    </row>
  </sheetData>
  <mergeCells count="14">
    <mergeCell ref="B2:E2"/>
    <mergeCell ref="B3:F3"/>
    <mergeCell ref="B5:B7"/>
    <mergeCell ref="C5:E5"/>
    <mergeCell ref="C6:C7"/>
    <mergeCell ref="E6:E7"/>
    <mergeCell ref="B30:B32"/>
    <mergeCell ref="B33:B36"/>
    <mergeCell ref="B8:B11"/>
    <mergeCell ref="B12:B15"/>
    <mergeCell ref="B16:B20"/>
    <mergeCell ref="B21:B23"/>
    <mergeCell ref="B24:B26"/>
    <mergeCell ref="B27:B29"/>
  </mergeCells>
  <phoneticPr fontId="1"/>
  <printOptions horizontalCentered="1"/>
  <pageMargins left="0.23622047244094491" right="0.23622047244094491" top="0.61" bottom="0.51" header="0.31496062992125984" footer="0.31496062992125984"/>
  <pageSetup paperSize="9" scale="70" orientation="portrait" blackAndWhite="1"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AAF50-534A-4E3B-9CF6-23E3FCDA1193}">
  <sheetPr>
    <tabColor rgb="FFFFFFCC"/>
    <pageSetUpPr fitToPage="1"/>
  </sheetPr>
  <dimension ref="A1:J38"/>
  <sheetViews>
    <sheetView view="pageBreakPreview" zoomScale="60" zoomScaleNormal="100" workbookViewId="0">
      <selection activeCell="E4" sqref="E4"/>
    </sheetView>
  </sheetViews>
  <sheetFormatPr defaultColWidth="9" defaultRowHeight="14"/>
  <cols>
    <col min="1" max="1" width="6.25" style="28" customWidth="1"/>
    <col min="2" max="2" width="19.08203125" style="28" customWidth="1"/>
    <col min="3" max="3" width="34.58203125" style="28" customWidth="1"/>
    <col min="4" max="4" width="17.58203125" style="28" customWidth="1"/>
    <col min="5" max="5" width="20.58203125" style="28" customWidth="1"/>
    <col min="6" max="6" width="8.08203125" style="30" customWidth="1"/>
    <col min="7" max="7" width="14.75" style="30" customWidth="1"/>
    <col min="8" max="8" width="4.83203125" style="39" customWidth="1"/>
    <col min="9" max="9" width="6.58203125" style="39" customWidth="1"/>
    <col min="10" max="10" width="19.83203125" style="40" customWidth="1"/>
    <col min="11" max="16384" width="9" style="28"/>
  </cols>
  <sheetData>
    <row r="1" spans="1:10" ht="19.5" customHeight="1">
      <c r="A1" s="27" t="s">
        <v>191</v>
      </c>
      <c r="B1" s="114"/>
      <c r="C1" s="55"/>
      <c r="D1" s="55"/>
      <c r="E1" s="55"/>
      <c r="F1" s="56"/>
      <c r="G1" s="56"/>
      <c r="H1" s="57"/>
      <c r="I1" s="57"/>
      <c r="J1" s="58"/>
    </row>
    <row r="2" spans="1:10" ht="30.75" customHeight="1">
      <c r="A2" s="315" t="s">
        <v>192</v>
      </c>
      <c r="B2" s="315"/>
      <c r="C2" s="315"/>
      <c r="D2" s="315"/>
      <c r="E2" s="315"/>
      <c r="F2" s="41"/>
      <c r="G2" s="41"/>
      <c r="H2" s="57"/>
      <c r="I2" s="57"/>
      <c r="J2" s="58"/>
    </row>
    <row r="3" spans="1:10" s="41" customFormat="1" ht="25" customHeight="1">
      <c r="A3" s="16"/>
      <c r="B3" s="18"/>
      <c r="C3" s="18"/>
      <c r="D3" s="17"/>
      <c r="E3" s="184"/>
      <c r="F3" s="185"/>
    </row>
    <row r="4" spans="1:10" s="41" customFormat="1" ht="35.1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41" customFormat="1" ht="18.649999999999999" customHeight="1">
      <c r="B9" s="17"/>
      <c r="C9" s="180"/>
      <c r="D9" s="180"/>
      <c r="F9" s="16"/>
      <c r="G9" s="16"/>
      <c r="H9" s="18"/>
      <c r="I9" s="18"/>
      <c r="J9" s="17"/>
    </row>
    <row r="10" spans="1:10" s="41" customFormat="1" ht="18" customHeight="1">
      <c r="A10" s="174" t="s">
        <v>193</v>
      </c>
      <c r="D10" s="174"/>
      <c r="E10" s="16"/>
      <c r="F10" s="16"/>
      <c r="G10" s="16"/>
      <c r="H10" s="16"/>
      <c r="I10" s="16"/>
      <c r="J10" s="16"/>
    </row>
    <row r="11" spans="1:10">
      <c r="B11" s="16"/>
      <c r="C11" s="16"/>
      <c r="D11" s="16"/>
      <c r="E11" s="16"/>
      <c r="F11" s="19"/>
      <c r="G11" s="19"/>
      <c r="H11" s="18"/>
      <c r="I11" s="18"/>
      <c r="J11" s="17"/>
    </row>
    <row r="12" spans="1:10" ht="27.75" customHeight="1">
      <c r="A12" s="17" t="s">
        <v>194</v>
      </c>
      <c r="B12" s="27" t="s">
        <v>195</v>
      </c>
      <c r="D12" s="27"/>
      <c r="E12" s="16"/>
      <c r="F12" s="19"/>
      <c r="G12" s="17"/>
      <c r="H12" s="18"/>
      <c r="I12" s="18"/>
      <c r="J12" s="17"/>
    </row>
    <row r="13" spans="1:10">
      <c r="A13" s="18"/>
      <c r="B13" s="16" t="s">
        <v>196</v>
      </c>
      <c r="D13" s="16"/>
      <c r="E13" s="16"/>
      <c r="F13" s="19"/>
      <c r="G13" s="17"/>
      <c r="H13" s="18"/>
      <c r="I13" s="18"/>
      <c r="J13" s="17"/>
    </row>
    <row r="14" spans="1:10">
      <c r="A14" s="16"/>
      <c r="B14" s="16"/>
      <c r="D14" s="16"/>
      <c r="E14" s="16"/>
      <c r="F14" s="19"/>
      <c r="G14" s="17"/>
      <c r="H14" s="18"/>
      <c r="I14" s="18"/>
      <c r="J14" s="17"/>
    </row>
    <row r="15" spans="1:10" ht="43.5" customHeight="1">
      <c r="A15" s="116" t="s">
        <v>197</v>
      </c>
      <c r="B15" s="138" t="s">
        <v>198</v>
      </c>
      <c r="C15" s="116" t="s">
        <v>199</v>
      </c>
      <c r="D15" s="116" t="s">
        <v>200</v>
      </c>
      <c r="E15" s="116" t="s">
        <v>201</v>
      </c>
      <c r="H15" s="18"/>
      <c r="I15" s="18"/>
      <c r="J15" s="17"/>
    </row>
    <row r="16" spans="1:10" ht="121" customHeight="1">
      <c r="A16" s="173">
        <v>1</v>
      </c>
      <c r="B16" s="139" t="s">
        <v>202</v>
      </c>
      <c r="C16" s="139" t="s">
        <v>203</v>
      </c>
      <c r="D16" s="182"/>
      <c r="E16" s="182"/>
    </row>
    <row r="17" spans="1:10" ht="112" customHeight="1">
      <c r="A17" s="219">
        <v>2</v>
      </c>
      <c r="B17" s="273" t="s">
        <v>204</v>
      </c>
      <c r="C17" s="139" t="s">
        <v>205</v>
      </c>
      <c r="D17" s="183"/>
      <c r="E17" s="183"/>
    </row>
    <row r="18" spans="1:10" ht="68.5" customHeight="1">
      <c r="A18" s="173">
        <v>3</v>
      </c>
      <c r="B18" s="273" t="s">
        <v>206</v>
      </c>
      <c r="C18" s="139" t="s">
        <v>207</v>
      </c>
      <c r="D18" s="140">
        <v>2800000</v>
      </c>
      <c r="E18" s="139" t="s">
        <v>208</v>
      </c>
    </row>
    <row r="19" spans="1:10" ht="60.75" customHeight="1">
      <c r="A19" s="173">
        <v>4</v>
      </c>
      <c r="B19" s="273" t="s">
        <v>209</v>
      </c>
      <c r="C19" s="139" t="s">
        <v>210</v>
      </c>
      <c r="D19" s="140">
        <v>2036000</v>
      </c>
      <c r="E19" s="139" t="s">
        <v>208</v>
      </c>
    </row>
    <row r="20" spans="1:10" ht="79.5" customHeight="1">
      <c r="A20" s="173">
        <v>5</v>
      </c>
      <c r="B20" s="273" t="s">
        <v>211</v>
      </c>
      <c r="C20" s="139" t="s">
        <v>212</v>
      </c>
      <c r="D20" s="140">
        <v>-1000000</v>
      </c>
      <c r="E20" s="139" t="s">
        <v>208</v>
      </c>
    </row>
    <row r="21" spans="1:10" ht="79.5" customHeight="1">
      <c r="A21" s="173">
        <v>6</v>
      </c>
      <c r="B21" s="273" t="s">
        <v>213</v>
      </c>
      <c r="C21" s="139" t="s">
        <v>214</v>
      </c>
      <c r="D21" s="140">
        <v>7809800</v>
      </c>
      <c r="E21" s="139" t="s">
        <v>208</v>
      </c>
    </row>
    <row r="22" spans="1:10" ht="79.5" customHeight="1">
      <c r="A22" s="173">
        <v>7</v>
      </c>
      <c r="B22" s="273" t="s">
        <v>215</v>
      </c>
      <c r="C22" s="139" t="s">
        <v>216</v>
      </c>
      <c r="D22" s="140">
        <v>-2568000</v>
      </c>
      <c r="E22" s="139" t="s">
        <v>208</v>
      </c>
    </row>
    <row r="23" spans="1:10" ht="27" customHeight="1">
      <c r="A23" s="120"/>
      <c r="B23" s="120"/>
      <c r="C23" s="121" t="s">
        <v>217</v>
      </c>
      <c r="D23" s="117">
        <f>SUM(D18:D22)</f>
        <v>9077800</v>
      </c>
      <c r="E23" s="122"/>
    </row>
    <row r="25" spans="1:10" ht="16.5" customHeight="1">
      <c r="A25" s="18" t="s">
        <v>218</v>
      </c>
      <c r="B25" s="16" t="s">
        <v>219</v>
      </c>
      <c r="C25" s="16"/>
    </row>
    <row r="26" spans="1:10" ht="30.75" customHeight="1">
      <c r="B26" s="16" t="s">
        <v>220</v>
      </c>
      <c r="C26" s="16"/>
    </row>
    <row r="27" spans="1:10">
      <c r="B27" s="18" t="s">
        <v>218</v>
      </c>
      <c r="C27" s="59" t="s">
        <v>221</v>
      </c>
      <c r="F27" s="60"/>
      <c r="H27" s="30"/>
      <c r="J27" s="39"/>
    </row>
    <row r="28" spans="1:10">
      <c r="B28" s="18" t="s">
        <v>218</v>
      </c>
      <c r="C28" s="59" t="s">
        <v>222</v>
      </c>
      <c r="F28" s="60"/>
      <c r="H28" s="30"/>
      <c r="J28" s="39"/>
    </row>
    <row r="29" spans="1:10">
      <c r="B29" s="18" t="s">
        <v>218</v>
      </c>
      <c r="C29" s="59" t="s">
        <v>223</v>
      </c>
      <c r="F29" s="31"/>
      <c r="H29" s="30"/>
      <c r="J29" s="39"/>
    </row>
    <row r="30" spans="1:10">
      <c r="B30" s="18" t="s">
        <v>218</v>
      </c>
      <c r="C30" s="5" t="s">
        <v>224</v>
      </c>
      <c r="F30" s="31"/>
      <c r="H30" s="30"/>
      <c r="J30" s="39"/>
    </row>
    <row r="31" spans="1:10">
      <c r="B31" s="18" t="s">
        <v>218</v>
      </c>
      <c r="C31" s="174" t="s">
        <v>225</v>
      </c>
      <c r="F31" s="61"/>
      <c r="H31" s="30"/>
      <c r="J31" s="39"/>
    </row>
    <row r="34" spans="2:5">
      <c r="B34" s="5" t="s">
        <v>226</v>
      </c>
      <c r="C34" s="5"/>
      <c r="D34" s="5"/>
      <c r="E34" s="16"/>
    </row>
    <row r="35" spans="2:5">
      <c r="B35" s="18" t="s">
        <v>227</v>
      </c>
      <c r="C35" s="16" t="s">
        <v>228</v>
      </c>
      <c r="D35" s="16"/>
    </row>
    <row r="36" spans="2:5">
      <c r="B36" s="18" t="s">
        <v>227</v>
      </c>
      <c r="C36" s="16" t="s">
        <v>229</v>
      </c>
      <c r="D36" s="16"/>
    </row>
    <row r="37" spans="2:5">
      <c r="B37" s="18" t="s">
        <v>227</v>
      </c>
      <c r="C37" s="27" t="s">
        <v>230</v>
      </c>
      <c r="D37" s="27"/>
    </row>
    <row r="38" spans="2:5">
      <c r="B38" s="18" t="s">
        <v>218</v>
      </c>
      <c r="C38" s="174" t="s">
        <v>225</v>
      </c>
      <c r="D38" s="174"/>
    </row>
  </sheetData>
  <mergeCells count="1">
    <mergeCell ref="A2:E2"/>
  </mergeCells>
  <phoneticPr fontId="1"/>
  <printOptions horizontalCentered="1"/>
  <pageMargins left="0.23622047244094491" right="0.23622047244094491" top="0.74803149606299213" bottom="0.74803149606299213" header="0.31496062992125984" footer="0.31496062992125984"/>
  <pageSetup paperSize="9" scale="50"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7A6D466-8D2B-4A7D-B9A3-B8B79BF361B7}">
          <x14:formula1>
            <xm:f>マスタデータ※削除不可!$B$2:$B$6</xm:f>
          </x14:formula1>
          <xm:sqref>E4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6E15C-F1B3-4382-9317-5EDB066BB7B5}">
  <sheetPr codeName="Sheet27">
    <tabColor rgb="FFFFFFCC"/>
    <pageSetUpPr fitToPage="1"/>
  </sheetPr>
  <dimension ref="A1:I39"/>
  <sheetViews>
    <sheetView view="pageBreakPreview" zoomScale="60" zoomScaleNormal="100" workbookViewId="0">
      <selection activeCell="E4" sqref="E4"/>
    </sheetView>
  </sheetViews>
  <sheetFormatPr defaultColWidth="9" defaultRowHeight="12"/>
  <cols>
    <col min="1" max="1" width="6.08203125" style="16" customWidth="1"/>
    <col min="2" max="2" width="19.08203125" style="16" customWidth="1"/>
    <col min="3" max="3" width="34.58203125" style="16" customWidth="1"/>
    <col min="4" max="4" width="17.58203125" style="16" customWidth="1"/>
    <col min="5" max="5" width="20.58203125" style="16" customWidth="1"/>
    <col min="6" max="6" width="7.58203125" style="19" customWidth="1"/>
    <col min="7" max="7" width="14" style="17" customWidth="1"/>
    <col min="8" max="8" width="7.58203125" style="17" customWidth="1"/>
    <col min="9" max="9" width="2.58203125" style="16" bestFit="1" customWidth="1"/>
    <col min="10" max="10" width="2.58203125" style="16" customWidth="1"/>
    <col min="11" max="16384" width="9" style="16"/>
  </cols>
  <sheetData>
    <row r="1" spans="1:9">
      <c r="A1" s="174" t="s">
        <v>231</v>
      </c>
      <c r="B1" s="38"/>
      <c r="C1" s="38"/>
      <c r="D1" s="38"/>
      <c r="E1" s="19"/>
      <c r="F1" s="38"/>
      <c r="G1" s="38"/>
      <c r="H1" s="38"/>
    </row>
    <row r="2" spans="1:9" ht="33.75" customHeight="1">
      <c r="A2" s="316" t="s">
        <v>232</v>
      </c>
      <c r="B2" s="316"/>
      <c r="C2" s="316"/>
      <c r="D2" s="316"/>
      <c r="E2" s="316"/>
      <c r="F2" s="29"/>
      <c r="G2" s="29"/>
      <c r="H2" s="29"/>
      <c r="I2" s="15"/>
    </row>
    <row r="3" spans="1:9" s="41" customFormat="1" ht="25" customHeight="1">
      <c r="A3" s="16"/>
      <c r="B3" s="18"/>
      <c r="C3" s="18"/>
      <c r="D3" s="17"/>
      <c r="E3" s="184"/>
      <c r="F3" s="185"/>
    </row>
    <row r="4" spans="1:9" s="41" customFormat="1" ht="35.15" customHeight="1">
      <c r="A4" s="16"/>
      <c r="B4" s="16"/>
      <c r="C4" s="18"/>
      <c r="D4" s="262" t="s">
        <v>108</v>
      </c>
      <c r="E4" s="261" t="s">
        <v>109</v>
      </c>
      <c r="F4" s="16"/>
    </row>
    <row r="5" spans="1:9" s="41" customFormat="1" ht="25" customHeight="1">
      <c r="A5" s="16"/>
      <c r="B5" s="16"/>
      <c r="C5" s="16"/>
      <c r="D5" s="257" t="str">
        <f>IF(OR(E4="PF利用なし／二者",E4="PF利用なし／三者"),"承認日","")</f>
        <v/>
      </c>
      <c r="E5" s="258"/>
      <c r="F5" s="259"/>
    </row>
    <row r="6" spans="1:9" s="41" customFormat="1" ht="25" customHeight="1">
      <c r="A6" s="16"/>
      <c r="B6" s="17"/>
      <c r="C6"/>
      <c r="D6" s="257" t="str">
        <f>IF(OR(E4="PF利用なし／二者",E4="PF利用なし／三者"),"業務主任者","")</f>
        <v/>
      </c>
      <c r="E6" s="258"/>
      <c r="F6" s="259" t="str">
        <f>IF(OR(E4="PF利用なし／二者",E4="PF利用なし／三者"),"印","")</f>
        <v/>
      </c>
    </row>
    <row r="7" spans="1:9" s="41" customFormat="1" ht="25" customHeight="1">
      <c r="A7" s="16"/>
      <c r="B7" s="17" t="s">
        <v>110</v>
      </c>
      <c r="C7" s="101"/>
      <c r="D7" s="257" t="str">
        <f>IF(OR(E4="PF利用なし／二者",E4="PF利用なし／三者"),"監督職員","")</f>
        <v/>
      </c>
      <c r="E7" s="259"/>
      <c r="F7" s="259" t="str">
        <f>IF(OR(E4="PF利用なし／二者",E4="PF利用なし／三者"),"印","")</f>
        <v/>
      </c>
    </row>
    <row r="8" spans="1:9" s="41" customFormat="1" ht="25" customHeight="1">
      <c r="A8" s="16"/>
      <c r="B8" s="17" t="s">
        <v>111</v>
      </c>
      <c r="C8" s="187"/>
      <c r="D8" s="257" t="str">
        <f>IF(E4="PF利用なし／三者","契約担当課長★","")</f>
        <v/>
      </c>
      <c r="E8" s="259"/>
      <c r="F8" s="259" t="str">
        <f>IF(E4="PF利用なし／三者","印","")</f>
        <v/>
      </c>
    </row>
    <row r="9" spans="1:9" ht="18.649999999999999" customHeight="1">
      <c r="E9" s="21"/>
      <c r="F9" s="17"/>
      <c r="H9" s="16"/>
    </row>
    <row r="10" spans="1:9" ht="18" customHeight="1">
      <c r="A10" s="27" t="s">
        <v>233</v>
      </c>
      <c r="B10" s="27"/>
      <c r="C10" s="27"/>
      <c r="D10" s="27"/>
      <c r="G10" s="22"/>
      <c r="H10" s="16"/>
    </row>
    <row r="11" spans="1:9" ht="13.5" customHeight="1">
      <c r="C11" s="22"/>
      <c r="D11" s="22"/>
      <c r="E11" s="22"/>
      <c r="F11" s="22"/>
      <c r="G11" s="22"/>
      <c r="H11" s="16"/>
    </row>
    <row r="12" spans="1:9" ht="20.149999999999999" customHeight="1">
      <c r="A12" s="18" t="s">
        <v>234</v>
      </c>
      <c r="B12" s="16" t="s">
        <v>235</v>
      </c>
      <c r="E12" s="19"/>
      <c r="F12" s="17"/>
      <c r="H12" s="16"/>
    </row>
    <row r="13" spans="1:9" ht="20.149999999999999" customHeight="1">
      <c r="A13" s="5"/>
      <c r="B13" s="5" t="s">
        <v>236</v>
      </c>
      <c r="D13" s="5"/>
      <c r="E13" s="19"/>
      <c r="F13" s="17"/>
      <c r="H13" s="16"/>
    </row>
    <row r="14" spans="1:9">
      <c r="A14" s="116" t="s">
        <v>237</v>
      </c>
      <c r="B14" s="116" t="s">
        <v>238</v>
      </c>
      <c r="C14" s="116" t="s">
        <v>199</v>
      </c>
      <c r="D14" s="116" t="s">
        <v>239</v>
      </c>
      <c r="E14" s="116" t="s">
        <v>201</v>
      </c>
      <c r="H14" s="16"/>
    </row>
    <row r="15" spans="1:9" s="24" customFormat="1">
      <c r="A15" s="118">
        <v>1</v>
      </c>
      <c r="B15" s="123"/>
      <c r="C15" s="71"/>
      <c r="D15" s="125"/>
      <c r="E15" s="119"/>
    </row>
    <row r="16" spans="1:9" s="24" customFormat="1">
      <c r="A16" s="118">
        <v>2</v>
      </c>
      <c r="B16" s="123"/>
      <c r="C16" s="119"/>
      <c r="D16" s="125"/>
      <c r="E16" s="119"/>
    </row>
    <row r="17" spans="1:9" s="24" customFormat="1">
      <c r="A17" s="118">
        <v>3</v>
      </c>
      <c r="B17" s="123"/>
      <c r="C17" s="126"/>
      <c r="D17" s="127"/>
      <c r="E17" s="128"/>
      <c r="H17" s="25"/>
    </row>
    <row r="18" spans="1:9">
      <c r="A18" s="173">
        <v>4</v>
      </c>
      <c r="B18" s="119"/>
      <c r="C18" s="129"/>
      <c r="D18" s="127"/>
      <c r="E18" s="130"/>
    </row>
    <row r="19" spans="1:9" ht="23.15" customHeight="1">
      <c r="A19" s="120"/>
      <c r="B19" s="120"/>
      <c r="C19" s="121" t="s">
        <v>217</v>
      </c>
      <c r="D19" s="115">
        <f>SUM(D15:D18)</f>
        <v>0</v>
      </c>
      <c r="E19" s="122"/>
      <c r="I19" s="17"/>
    </row>
    <row r="22" spans="1:9" ht="20.149999999999999" customHeight="1">
      <c r="A22" s="26" t="s">
        <v>194</v>
      </c>
      <c r="B22" s="16" t="s">
        <v>240</v>
      </c>
      <c r="E22" s="19"/>
      <c r="F22" s="17"/>
      <c r="H22" s="16"/>
    </row>
    <row r="23" spans="1:9" ht="20.149999999999999" customHeight="1">
      <c r="A23" s="5"/>
      <c r="B23" s="16" t="s">
        <v>241</v>
      </c>
      <c r="E23" s="19"/>
      <c r="F23" s="17"/>
      <c r="H23" s="16"/>
    </row>
    <row r="24" spans="1:9" ht="18" customHeight="1">
      <c r="B24" s="179"/>
      <c r="C24" s="116" t="s">
        <v>242</v>
      </c>
      <c r="D24" s="18"/>
      <c r="F24" s="17"/>
    </row>
    <row r="25" spans="1:9" ht="21" customHeight="1">
      <c r="B25" s="172" t="s">
        <v>243</v>
      </c>
      <c r="C25" s="172" t="s">
        <v>244</v>
      </c>
      <c r="D25" s="18"/>
      <c r="F25" s="17"/>
    </row>
    <row r="26" spans="1:9" ht="21" customHeight="1">
      <c r="B26" s="172" t="s">
        <v>245</v>
      </c>
      <c r="C26" s="172" t="s">
        <v>244</v>
      </c>
      <c r="D26" s="18"/>
      <c r="F26" s="31"/>
    </row>
    <row r="27" spans="1:9" ht="112" customHeight="1">
      <c r="B27" s="173" t="s">
        <v>246</v>
      </c>
      <c r="C27" s="119" t="s">
        <v>247</v>
      </c>
      <c r="D27" s="23"/>
    </row>
    <row r="28" spans="1:9" ht="25.5" customHeight="1">
      <c r="E28" s="23"/>
    </row>
    <row r="29" spans="1:9">
      <c r="A29" s="5" t="s">
        <v>226</v>
      </c>
      <c r="B29" s="5"/>
      <c r="D29" s="5"/>
      <c r="F29" s="17"/>
    </row>
    <row r="30" spans="1:9">
      <c r="A30" s="26" t="s">
        <v>234</v>
      </c>
      <c r="B30" s="16" t="s">
        <v>248</v>
      </c>
      <c r="E30" s="19"/>
      <c r="F30" s="17"/>
      <c r="H30" s="16"/>
    </row>
    <row r="31" spans="1:9" s="19" customFormat="1">
      <c r="A31" s="26" t="s">
        <v>234</v>
      </c>
      <c r="B31" s="27" t="s">
        <v>249</v>
      </c>
      <c r="D31" s="27"/>
      <c r="F31" s="17"/>
      <c r="G31" s="17"/>
      <c r="H31" s="16"/>
    </row>
    <row r="32" spans="1:9" s="19" customFormat="1">
      <c r="A32" s="26" t="s">
        <v>194</v>
      </c>
      <c r="B32" s="27" t="s">
        <v>250</v>
      </c>
      <c r="D32" s="27"/>
      <c r="F32" s="17"/>
      <c r="G32" s="17"/>
      <c r="H32" s="16"/>
    </row>
    <row r="33" spans="1:9">
      <c r="A33" s="26" t="s">
        <v>234</v>
      </c>
      <c r="B33" s="27" t="s">
        <v>251</v>
      </c>
      <c r="D33" s="27"/>
      <c r="E33" s="22"/>
    </row>
    <row r="36" spans="1:9" s="19" customFormat="1">
      <c r="A36" s="16"/>
      <c r="B36" s="16"/>
      <c r="C36" s="16"/>
      <c r="D36" s="16"/>
      <c r="E36" s="16"/>
      <c r="G36" s="17"/>
      <c r="H36" s="17"/>
      <c r="I36" s="16"/>
    </row>
    <row r="37" spans="1:9" s="19" customFormat="1">
      <c r="A37" s="16"/>
      <c r="B37" s="22"/>
      <c r="C37" s="22"/>
      <c r="D37" s="22"/>
      <c r="E37" s="16"/>
      <c r="G37" s="17"/>
      <c r="H37" s="17"/>
      <c r="I37" s="16"/>
    </row>
    <row r="38" spans="1:9" s="19" customFormat="1">
      <c r="A38" s="16"/>
      <c r="B38" s="22"/>
      <c r="C38" s="22"/>
      <c r="D38" s="22"/>
      <c r="E38" s="16"/>
      <c r="G38" s="17"/>
      <c r="H38" s="17"/>
      <c r="I38" s="16"/>
    </row>
    <row r="39" spans="1:9" s="19" customFormat="1">
      <c r="A39" s="16"/>
      <c r="B39" s="16"/>
      <c r="C39" s="16"/>
      <c r="D39" s="16"/>
      <c r="E39" s="16"/>
      <c r="G39" s="17"/>
      <c r="H39" s="17"/>
      <c r="I39" s="16"/>
    </row>
  </sheetData>
  <mergeCells count="1">
    <mergeCell ref="A2:E2"/>
  </mergeCells>
  <phoneticPr fontId="1"/>
  <printOptions horizontalCentered="1"/>
  <pageMargins left="0.23622047244094491" right="0.23622047244094491" top="0.74803149606299213" bottom="0.74803149606299213" header="0.31496062992125984" footer="0.31496062992125984"/>
  <pageSetup paperSize="9" scale="82"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AC7B2D-0F41-4A3A-8F22-27C3388DB616}">
          <x14:formula1>
            <xm:f>マスタデータ※削除不可!$B$2:$B$6</xm:f>
          </x14:formula1>
          <xm:sqref>E4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F845-5CA6-4197-B089-4A41C0C7A3CB}">
  <sheetPr codeName="Sheet28">
    <tabColor rgb="FFFFFFCC"/>
    <pageSetUpPr fitToPage="1"/>
  </sheetPr>
  <dimension ref="A1:I39"/>
  <sheetViews>
    <sheetView view="pageBreakPreview" zoomScale="60" zoomScaleNormal="100" workbookViewId="0">
      <selection activeCell="E4" sqref="E4"/>
    </sheetView>
  </sheetViews>
  <sheetFormatPr defaultColWidth="9" defaultRowHeight="12"/>
  <cols>
    <col min="1" max="1" width="6.25" style="16" customWidth="1"/>
    <col min="2" max="2" width="19" style="16" customWidth="1"/>
    <col min="3" max="3" width="34.58203125" style="16" customWidth="1"/>
    <col min="4" max="4" width="17.58203125" style="16" customWidth="1"/>
    <col min="5" max="5" width="20.58203125" style="16" customWidth="1"/>
    <col min="6" max="6" width="6.83203125" style="19" customWidth="1"/>
    <col min="7" max="7" width="11" style="17" customWidth="1"/>
    <col min="8" max="8" width="3.75" style="17" bestFit="1" customWidth="1"/>
    <col min="9" max="9" width="2.58203125" style="16" bestFit="1" customWidth="1"/>
    <col min="10" max="10" width="2.58203125" style="16" customWidth="1"/>
    <col min="11" max="16384" width="9" style="16"/>
  </cols>
  <sheetData>
    <row r="1" spans="1:9">
      <c r="A1" s="27" t="s">
        <v>252</v>
      </c>
    </row>
    <row r="2" spans="1:9" ht="33.75" customHeight="1">
      <c r="A2" s="132" t="s">
        <v>232</v>
      </c>
      <c r="B2" s="29"/>
      <c r="C2" s="29"/>
      <c r="D2" s="29"/>
      <c r="E2" s="29"/>
      <c r="F2" s="29"/>
      <c r="G2" s="29"/>
      <c r="H2" s="29"/>
      <c r="I2" s="15"/>
    </row>
    <row r="3" spans="1:9" s="41" customFormat="1" ht="25" customHeight="1">
      <c r="A3" s="16"/>
      <c r="B3" s="18"/>
      <c r="C3" s="18"/>
      <c r="D3" s="17"/>
      <c r="E3" s="184"/>
      <c r="F3" s="185"/>
    </row>
    <row r="4" spans="1:9" s="41" customFormat="1" ht="35.15" customHeight="1">
      <c r="A4" s="16"/>
      <c r="B4" s="16"/>
      <c r="C4" s="18"/>
      <c r="D4" s="262" t="s">
        <v>108</v>
      </c>
      <c r="E4" s="261" t="s">
        <v>109</v>
      </c>
      <c r="F4" s="16"/>
    </row>
    <row r="5" spans="1:9" s="41" customFormat="1" ht="25" customHeight="1">
      <c r="A5" s="16"/>
      <c r="B5" s="16"/>
      <c r="C5" s="16"/>
      <c r="D5" s="257" t="str">
        <f>IF(OR(E4="PF利用なし／二者",E4="PF利用なし／三者"),"承認日","")</f>
        <v/>
      </c>
      <c r="E5" s="258"/>
      <c r="F5" s="259"/>
    </row>
    <row r="6" spans="1:9" s="41" customFormat="1" ht="25" customHeight="1">
      <c r="A6" s="16"/>
      <c r="B6" s="17"/>
      <c r="C6"/>
      <c r="D6" s="257" t="str">
        <f>IF(OR(E4="PF利用なし／二者",E4="PF利用なし／三者"),"業務主任者","")</f>
        <v/>
      </c>
      <c r="E6" s="258"/>
      <c r="F6" s="259" t="str">
        <f>IF(OR(E4="PF利用なし／二者",E4="PF利用なし／三者"),"印","")</f>
        <v/>
      </c>
    </row>
    <row r="7" spans="1:9" s="41" customFormat="1" ht="25" customHeight="1">
      <c r="A7" s="16"/>
      <c r="B7" s="17" t="s">
        <v>110</v>
      </c>
      <c r="C7" s="101"/>
      <c r="D7" s="257" t="str">
        <f>IF(OR(E4="PF利用なし／二者",E4="PF利用なし／三者"),"監督職員","")</f>
        <v/>
      </c>
      <c r="E7" s="259"/>
      <c r="F7" s="259" t="str">
        <f>IF(OR(E4="PF利用なし／二者",E4="PF利用なし／三者"),"印","")</f>
        <v/>
      </c>
    </row>
    <row r="8" spans="1:9" s="41" customFormat="1" ht="25" customHeight="1">
      <c r="A8" s="16"/>
      <c r="B8" s="17" t="s">
        <v>111</v>
      </c>
      <c r="C8" s="187"/>
      <c r="D8" s="257" t="str">
        <f>IF(E4="PF利用なし／三者","契約担当課長★","")</f>
        <v/>
      </c>
      <c r="E8" s="259"/>
      <c r="F8" s="259" t="str">
        <f>IF(E4="PF利用なし／三者","印","")</f>
        <v/>
      </c>
    </row>
    <row r="9" spans="1:9" ht="18.649999999999999" customHeight="1">
      <c r="E9" s="21"/>
      <c r="F9" s="17"/>
      <c r="H9" s="16"/>
    </row>
    <row r="10" spans="1:9" ht="18" customHeight="1">
      <c r="A10" s="27" t="s">
        <v>233</v>
      </c>
      <c r="B10" s="27"/>
      <c r="C10" s="27"/>
      <c r="D10" s="27"/>
      <c r="G10" s="22"/>
      <c r="H10" s="16"/>
    </row>
    <row r="11" spans="1:9" ht="13.5" customHeight="1">
      <c r="C11" s="22"/>
      <c r="D11" s="22"/>
      <c r="E11" s="22"/>
      <c r="F11" s="22"/>
      <c r="G11" s="22"/>
      <c r="H11" s="16"/>
    </row>
    <row r="12" spans="1:9" ht="20.149999999999999" customHeight="1">
      <c r="A12" s="18" t="s">
        <v>194</v>
      </c>
      <c r="B12" s="16" t="s">
        <v>235</v>
      </c>
      <c r="E12" s="19"/>
      <c r="F12" s="17"/>
      <c r="H12" s="16"/>
    </row>
    <row r="13" spans="1:9" ht="20.149999999999999" customHeight="1">
      <c r="B13" s="5" t="s">
        <v>236</v>
      </c>
      <c r="D13" s="5"/>
      <c r="E13" s="19"/>
      <c r="F13" s="17"/>
      <c r="H13" s="16"/>
    </row>
    <row r="14" spans="1:9" ht="24" customHeight="1">
      <c r="A14" s="116" t="s">
        <v>237</v>
      </c>
      <c r="B14" s="116" t="s">
        <v>198</v>
      </c>
      <c r="C14" s="116" t="s">
        <v>199</v>
      </c>
      <c r="D14" s="116" t="s">
        <v>239</v>
      </c>
      <c r="E14" s="116" t="s">
        <v>201</v>
      </c>
      <c r="H14" s="16"/>
    </row>
    <row r="15" spans="1:9" s="24" customFormat="1" ht="62.15" customHeight="1">
      <c r="A15" s="173">
        <v>1</v>
      </c>
      <c r="B15" s="119" t="s">
        <v>253</v>
      </c>
      <c r="C15" s="71" t="s">
        <v>254</v>
      </c>
      <c r="D15" s="125">
        <v>2200000</v>
      </c>
      <c r="E15" s="119" t="s">
        <v>255</v>
      </c>
    </row>
    <row r="16" spans="1:9" s="24" customFormat="1" ht="57.65" customHeight="1">
      <c r="A16" s="173">
        <v>2</v>
      </c>
      <c r="B16" s="119" t="s">
        <v>256</v>
      </c>
      <c r="C16" s="119" t="s">
        <v>257</v>
      </c>
      <c r="D16" s="125">
        <v>600000</v>
      </c>
      <c r="E16" s="119" t="s">
        <v>255</v>
      </c>
    </row>
    <row r="17" spans="1:9" s="24" customFormat="1" ht="63" customHeight="1">
      <c r="A17" s="173">
        <v>3</v>
      </c>
      <c r="B17" s="139" t="s">
        <v>258</v>
      </c>
      <c r="C17" s="128" t="s">
        <v>259</v>
      </c>
      <c r="D17" s="221">
        <v>10000000</v>
      </c>
      <c r="E17" s="119" t="s">
        <v>255</v>
      </c>
    </row>
    <row r="18" spans="1:9" s="24" customFormat="1" ht="48" customHeight="1">
      <c r="A18" s="173">
        <v>4</v>
      </c>
      <c r="B18" s="139" t="s">
        <v>260</v>
      </c>
      <c r="C18" s="139" t="s">
        <v>261</v>
      </c>
      <c r="D18" s="221">
        <v>6000000</v>
      </c>
      <c r="E18" s="119" t="s">
        <v>255</v>
      </c>
    </row>
    <row r="19" spans="1:9" ht="23.15" customHeight="1">
      <c r="A19" s="120"/>
      <c r="B19" s="120"/>
      <c r="C19" s="121" t="s">
        <v>217</v>
      </c>
      <c r="D19" s="115">
        <f>SUM(D15:D18)</f>
        <v>18800000</v>
      </c>
      <c r="E19" s="122"/>
      <c r="I19" s="17"/>
    </row>
    <row r="22" spans="1:9" ht="20.149999999999999" customHeight="1">
      <c r="A22" s="26" t="s">
        <v>234</v>
      </c>
      <c r="B22" s="16" t="s">
        <v>240</v>
      </c>
      <c r="E22" s="19"/>
      <c r="F22" s="17"/>
      <c r="H22" s="16"/>
    </row>
    <row r="23" spans="1:9" ht="20.149999999999999" customHeight="1">
      <c r="B23" s="16" t="s">
        <v>241</v>
      </c>
      <c r="E23" s="19"/>
      <c r="F23" s="17"/>
      <c r="H23" s="16"/>
    </row>
    <row r="24" spans="1:9" ht="19.5" customHeight="1">
      <c r="B24" s="179"/>
      <c r="C24" s="116" t="s">
        <v>242</v>
      </c>
      <c r="D24" s="18"/>
    </row>
    <row r="25" spans="1:9" ht="21" customHeight="1">
      <c r="B25" s="172" t="s">
        <v>243</v>
      </c>
      <c r="C25" s="172" t="s">
        <v>244</v>
      </c>
      <c r="D25" s="18"/>
    </row>
    <row r="26" spans="1:9" ht="21" customHeight="1">
      <c r="B26" s="172" t="s">
        <v>245</v>
      </c>
      <c r="C26" s="172" t="s">
        <v>244</v>
      </c>
      <c r="D26" s="18"/>
      <c r="F26" s="31"/>
    </row>
    <row r="27" spans="1:9" ht="74.25" customHeight="1">
      <c r="B27" s="173" t="s">
        <v>246</v>
      </c>
      <c r="C27" s="173"/>
      <c r="D27" s="23"/>
    </row>
    <row r="28" spans="1:9" ht="25.5" customHeight="1">
      <c r="E28" s="23" t="s">
        <v>262</v>
      </c>
    </row>
    <row r="29" spans="1:9">
      <c r="A29" s="5" t="s">
        <v>226</v>
      </c>
      <c r="B29" s="5"/>
      <c r="D29" s="5"/>
      <c r="F29" s="17"/>
    </row>
    <row r="30" spans="1:9">
      <c r="A30" s="26" t="s">
        <v>194</v>
      </c>
      <c r="B30" s="16" t="s">
        <v>248</v>
      </c>
      <c r="E30" s="19"/>
      <c r="F30" s="17"/>
      <c r="H30" s="16"/>
    </row>
    <row r="31" spans="1:9" s="19" customFormat="1">
      <c r="A31" s="26" t="s">
        <v>194</v>
      </c>
      <c r="B31" s="27" t="s">
        <v>249</v>
      </c>
      <c r="D31" s="27"/>
      <c r="F31" s="17"/>
      <c r="G31" s="17"/>
      <c r="H31" s="16"/>
    </row>
    <row r="32" spans="1:9" s="19" customFormat="1">
      <c r="A32" s="26" t="s">
        <v>194</v>
      </c>
      <c r="B32" s="27" t="s">
        <v>250</v>
      </c>
      <c r="D32" s="27"/>
      <c r="F32" s="17"/>
      <c r="G32" s="17"/>
      <c r="H32" s="16"/>
    </row>
    <row r="33" spans="1:9">
      <c r="A33" s="26" t="s">
        <v>234</v>
      </c>
      <c r="B33" s="27" t="s">
        <v>251</v>
      </c>
      <c r="D33" s="27"/>
      <c r="E33" s="22"/>
    </row>
    <row r="36" spans="1:9" s="19" customFormat="1">
      <c r="A36" s="16"/>
      <c r="B36" s="16"/>
      <c r="C36" s="16"/>
      <c r="D36" s="16"/>
      <c r="E36" s="16"/>
      <c r="G36" s="17"/>
      <c r="H36" s="17"/>
      <c r="I36" s="16"/>
    </row>
    <row r="37" spans="1:9" s="19" customFormat="1">
      <c r="A37" s="16"/>
      <c r="B37" s="22"/>
      <c r="C37" s="22"/>
      <c r="D37" s="22"/>
      <c r="E37" s="16"/>
      <c r="G37" s="17"/>
      <c r="H37" s="17"/>
      <c r="I37" s="16"/>
    </row>
    <row r="38" spans="1:9" s="19" customFormat="1">
      <c r="A38" s="16"/>
      <c r="B38" s="22"/>
      <c r="C38" s="22"/>
      <c r="D38" s="22"/>
      <c r="E38" s="16"/>
      <c r="G38" s="17"/>
      <c r="H38" s="17"/>
      <c r="I38" s="16"/>
    </row>
    <row r="39" spans="1:9" s="19" customFormat="1">
      <c r="A39" s="16"/>
      <c r="B39" s="16"/>
      <c r="C39" s="16"/>
      <c r="D39" s="16"/>
      <c r="E39" s="16"/>
      <c r="G39" s="17"/>
      <c r="H39" s="17"/>
      <c r="I39" s="16"/>
    </row>
  </sheetData>
  <phoneticPr fontId="1"/>
  <printOptions horizontalCentered="1"/>
  <pageMargins left="0.23622047244094491" right="0.23622047244094491" top="0.74803149606299213" bottom="0.74803149606299213" header="0.31496062992125984" footer="0.31496062992125984"/>
  <pageSetup paperSize="9" scale="77"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EC90F6F-9BA6-4C24-8901-D330DC4EAE42}">
          <x14:formula1>
            <xm:f>マスタデータ※削除不可!$B$2:$B$6</xm:f>
          </x14:formula1>
          <xm:sqref>E4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970A0-100D-4F26-BE18-1DF08F05AE51}">
  <sheetPr codeName="Sheet32">
    <tabColor rgb="FFFFFFCC"/>
    <pageSetUpPr fitToPage="1"/>
  </sheetPr>
  <dimension ref="A1:J16"/>
  <sheetViews>
    <sheetView view="pageBreakPreview" zoomScale="60" zoomScaleNormal="100" workbookViewId="0">
      <selection activeCell="E4" sqref="E4"/>
    </sheetView>
  </sheetViews>
  <sheetFormatPr defaultColWidth="9" defaultRowHeight="14"/>
  <cols>
    <col min="1" max="1" width="6.25" style="28" customWidth="1"/>
    <col min="2" max="2" width="17.83203125" style="28" customWidth="1"/>
    <col min="3" max="3" width="41.08203125" style="30" customWidth="1"/>
    <col min="4" max="4" width="17.58203125" style="39" customWidth="1"/>
    <col min="5" max="5" width="20.58203125" style="40" customWidth="1"/>
    <col min="6" max="6" width="4.25" style="28" bestFit="1" customWidth="1"/>
    <col min="7" max="9" width="9" style="28" customWidth="1"/>
    <col min="10" max="16384" width="9" style="28"/>
  </cols>
  <sheetData>
    <row r="1" spans="1:10">
      <c r="A1" s="27" t="s">
        <v>263</v>
      </c>
    </row>
    <row r="2" spans="1:10" ht="39" customHeight="1">
      <c r="A2" s="124" t="s">
        <v>121</v>
      </c>
      <c r="B2" s="68"/>
      <c r="C2" s="68"/>
      <c r="D2" s="68"/>
      <c r="E2" s="68"/>
      <c r="F2" s="68"/>
    </row>
    <row r="3" spans="1:10" s="41" customFormat="1" ht="25" customHeight="1">
      <c r="A3" s="16"/>
      <c r="B3" s="18"/>
      <c r="C3" s="18"/>
      <c r="D3" s="17"/>
      <c r="E3" s="184"/>
      <c r="F3" s="185"/>
    </row>
    <row r="4" spans="1:10" s="41" customFormat="1" ht="35.1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41" customFormat="1" ht="18.649999999999999" customHeight="1">
      <c r="A9" s="16"/>
      <c r="B9" s="16"/>
      <c r="C9" s="21"/>
      <c r="D9" s="18"/>
      <c r="E9" s="17"/>
      <c r="F9" s="16"/>
    </row>
    <row r="10" spans="1:10" s="41" customFormat="1" ht="18" customHeight="1">
      <c r="A10" s="16"/>
      <c r="B10" s="286" t="s">
        <v>112</v>
      </c>
      <c r="C10" s="286"/>
      <c r="D10" s="286"/>
      <c r="E10" s="286"/>
      <c r="F10" s="16"/>
    </row>
    <row r="11" spans="1:10" s="41" customFormat="1" ht="18" customHeight="1">
      <c r="A11" s="16"/>
      <c r="B11" s="16"/>
      <c r="C11" s="19"/>
      <c r="D11" s="18"/>
      <c r="E11" s="17"/>
      <c r="F11" s="16"/>
    </row>
    <row r="12" spans="1:10" s="41" customFormat="1" ht="38.15" customHeight="1">
      <c r="A12" s="65" t="s">
        <v>113</v>
      </c>
      <c r="B12" s="66" t="s">
        <v>114</v>
      </c>
      <c r="C12" s="65" t="s">
        <v>115</v>
      </c>
      <c r="D12" s="67" t="s">
        <v>264</v>
      </c>
      <c r="E12" s="67" t="s">
        <v>117</v>
      </c>
      <c r="F12" s="16"/>
    </row>
    <row r="13" spans="1:10" s="41" customFormat="1" ht="138" customHeight="1">
      <c r="A13" s="43">
        <v>1</v>
      </c>
      <c r="B13" s="222" t="s">
        <v>265</v>
      </c>
      <c r="C13" s="224" t="s">
        <v>266</v>
      </c>
      <c r="D13" s="95">
        <v>1500000</v>
      </c>
      <c r="E13" s="181"/>
      <c r="F13" s="16"/>
    </row>
    <row r="14" spans="1:10" s="41" customFormat="1" ht="134.15" customHeight="1">
      <c r="A14" s="47">
        <v>2</v>
      </c>
      <c r="B14" s="223" t="s">
        <v>267</v>
      </c>
      <c r="C14" s="224" t="s">
        <v>268</v>
      </c>
      <c r="D14" s="96">
        <v>500000</v>
      </c>
      <c r="E14" s="71"/>
      <c r="F14" s="16"/>
    </row>
    <row r="15" spans="1:10" s="41" customFormat="1" ht="16.5">
      <c r="A15" s="62"/>
      <c r="B15" s="63"/>
      <c r="C15" s="62"/>
      <c r="D15" s="51"/>
      <c r="E15" s="52"/>
      <c r="J15" s="41" t="s">
        <v>124</v>
      </c>
    </row>
    <row r="16" spans="1:10" ht="16.5">
      <c r="A16" s="41"/>
      <c r="B16" s="41"/>
      <c r="C16" s="53"/>
      <c r="D16" s="171"/>
      <c r="E16" s="5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6" orientation="portrait" horizontalDpi="300" verticalDpi="3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A97F022-689C-49A8-BB46-5697A852AE5F}">
          <x14:formula1>
            <xm:f>マスタデータ※削除不可!$B$2:$B$6</xm:f>
          </x14:formula1>
          <xm:sqref>E4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265-67AA-4415-B75C-721463E59AAD}">
  <sheetPr codeName="Sheet34">
    <tabColor rgb="FFFFFFCC"/>
    <pageSetUpPr fitToPage="1"/>
  </sheetPr>
  <dimension ref="A1:K14"/>
  <sheetViews>
    <sheetView view="pageBreakPreview" zoomScale="60" zoomScaleNormal="100" workbookViewId="0">
      <selection activeCell="E4" sqref="E4"/>
    </sheetView>
  </sheetViews>
  <sheetFormatPr defaultColWidth="9" defaultRowHeight="14"/>
  <cols>
    <col min="1" max="1" width="6.25" style="28" customWidth="1"/>
    <col min="2" max="2" width="17.83203125" style="28" customWidth="1"/>
    <col min="3" max="3" width="39.58203125" style="30" customWidth="1"/>
    <col min="4" max="4" width="17.58203125" style="39" customWidth="1"/>
    <col min="5" max="5" width="20.58203125" style="39" customWidth="1"/>
    <col min="6" max="6" width="5.08203125" style="40" customWidth="1"/>
    <col min="7" max="7" width="21.33203125" style="40" customWidth="1"/>
    <col min="8" max="8" width="4.25" style="28" bestFit="1" customWidth="1"/>
    <col min="9" max="16384" width="9" style="28"/>
  </cols>
  <sheetData>
    <row r="1" spans="1:11">
      <c r="A1" s="27" t="s">
        <v>269</v>
      </c>
      <c r="B1" s="188"/>
    </row>
    <row r="2" spans="1:11" customFormat="1" ht="39" customHeight="1">
      <c r="A2" s="124" t="s">
        <v>121</v>
      </c>
      <c r="B2" s="68"/>
      <c r="C2" s="68"/>
      <c r="D2" s="68"/>
      <c r="E2" s="68"/>
      <c r="F2" s="68"/>
    </row>
    <row r="3" spans="1:11" s="41" customFormat="1" ht="25" customHeight="1">
      <c r="A3" s="16"/>
      <c r="B3" s="18"/>
      <c r="C3" s="18"/>
      <c r="D3" s="17"/>
      <c r="E3" s="184"/>
      <c r="F3" s="185"/>
    </row>
    <row r="4" spans="1:11" s="41" customFormat="1" ht="35.15" customHeight="1">
      <c r="A4" s="16"/>
      <c r="B4" s="16"/>
      <c r="C4" s="18"/>
      <c r="D4" s="262" t="s">
        <v>108</v>
      </c>
      <c r="E4" s="261" t="s">
        <v>109</v>
      </c>
      <c r="F4" s="16"/>
    </row>
    <row r="5" spans="1:11" s="41" customFormat="1" ht="25" customHeight="1">
      <c r="A5" s="16"/>
      <c r="B5" s="16"/>
      <c r="C5" s="16"/>
      <c r="D5" s="257" t="str">
        <f>IF(OR(E4="PF利用なし／二者",E4="PF利用なし／三者"),"承認日","")</f>
        <v/>
      </c>
      <c r="E5" s="258"/>
      <c r="F5" s="259"/>
    </row>
    <row r="6" spans="1:11" s="41" customFormat="1" ht="25" customHeight="1">
      <c r="A6" s="16"/>
      <c r="B6" s="17"/>
      <c r="C6"/>
      <c r="D6" s="257" t="str">
        <f>IF(OR(E4="PF利用なし／二者",E4="PF利用なし／三者"),"業務主任者","")</f>
        <v/>
      </c>
      <c r="E6" s="258"/>
      <c r="F6" s="259" t="str">
        <f>IF(OR(E4="PF利用なし／二者",E4="PF利用なし／三者"),"印","")</f>
        <v/>
      </c>
    </row>
    <row r="7" spans="1:11" s="41" customFormat="1" ht="25" customHeight="1">
      <c r="A7" s="16"/>
      <c r="B7" s="17" t="s">
        <v>110</v>
      </c>
      <c r="C7" s="101"/>
      <c r="D7" s="257" t="str">
        <f>IF(OR(E4="PF利用なし／二者",E4="PF利用なし／三者"),"監督職員","")</f>
        <v/>
      </c>
      <c r="E7" s="259"/>
      <c r="F7" s="259" t="str">
        <f>IF(OR(E4="PF利用なし／二者",E4="PF利用なし／三者"),"印","")</f>
        <v/>
      </c>
    </row>
    <row r="8" spans="1:11" s="41" customFormat="1" ht="25" customHeight="1">
      <c r="A8" s="16"/>
      <c r="B8" s="17" t="s">
        <v>111</v>
      </c>
      <c r="C8" s="187"/>
      <c r="D8" s="257" t="str">
        <f>IF(E4="PF利用なし／三者","契約担当課長★","")</f>
        <v/>
      </c>
      <c r="E8" s="259"/>
      <c r="F8" s="259" t="str">
        <f>IF(E4="PF利用なし／三者","印","")</f>
        <v/>
      </c>
    </row>
    <row r="9" spans="1:11" customFormat="1" ht="18" customHeight="1">
      <c r="A9" s="16"/>
      <c r="B9" s="16"/>
      <c r="C9" s="21"/>
      <c r="D9" s="18"/>
      <c r="E9" s="17"/>
      <c r="F9" s="16"/>
    </row>
    <row r="10" spans="1:11" customFormat="1" ht="18" customHeight="1">
      <c r="A10" s="16"/>
      <c r="B10" s="286" t="s">
        <v>112</v>
      </c>
      <c r="C10" s="286"/>
      <c r="D10" s="286"/>
      <c r="E10" s="286"/>
      <c r="F10" s="16"/>
    </row>
    <row r="11" spans="1:11" customFormat="1" ht="38.15" customHeight="1">
      <c r="A11" s="16"/>
      <c r="B11" s="16"/>
      <c r="C11" s="19"/>
      <c r="D11" s="18"/>
      <c r="E11" s="17"/>
      <c r="F11" s="16"/>
    </row>
    <row r="12" spans="1:11" customFormat="1" ht="44.15" customHeight="1">
      <c r="A12" s="65" t="s">
        <v>113</v>
      </c>
      <c r="B12" s="66" t="s">
        <v>114</v>
      </c>
      <c r="C12" s="65" t="s">
        <v>115</v>
      </c>
      <c r="D12" s="67" t="s">
        <v>264</v>
      </c>
      <c r="E12" s="67" t="s">
        <v>117</v>
      </c>
      <c r="F12" s="16"/>
    </row>
    <row r="13" spans="1:11" s="41" customFormat="1" ht="52.5" customHeight="1">
      <c r="A13" s="43">
        <v>1</v>
      </c>
      <c r="B13" s="2" t="s">
        <v>68</v>
      </c>
      <c r="C13" s="94" t="s">
        <v>270</v>
      </c>
      <c r="D13" s="95"/>
      <c r="E13" s="45"/>
      <c r="F13" s="16"/>
      <c r="G13" s="52"/>
      <c r="K13" s="41" t="s">
        <v>124</v>
      </c>
    </row>
    <row r="14" spans="1:11" ht="16.5">
      <c r="A14" s="41"/>
      <c r="B14" s="41"/>
      <c r="C14" s="53"/>
      <c r="D14" s="171"/>
      <c r="E14" s="171"/>
      <c r="F14" s="54"/>
      <c r="G14" s="5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4" orientation="portrait" horizontalDpi="300" verticalDpi="30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810EAC6-2F93-415B-9727-D8211AAE5DC9}">
          <x14:formula1>
            <xm:f>マスタデータ※削除不可!$B$2:$B$6</xm:f>
          </x14:formula1>
          <xm:sqref>E4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36DE7-9D78-43FD-BA33-FAD752A733DD}">
  <sheetPr codeName="Sheet35">
    <tabColor rgb="FFFFFFCC"/>
    <pageSetUpPr fitToPage="1"/>
  </sheetPr>
  <dimension ref="A1:J14"/>
  <sheetViews>
    <sheetView view="pageBreakPreview" zoomScale="60" zoomScaleNormal="100" workbookViewId="0">
      <selection activeCell="E4" sqref="E4"/>
    </sheetView>
  </sheetViews>
  <sheetFormatPr defaultColWidth="9" defaultRowHeight="14"/>
  <cols>
    <col min="1" max="1" width="6.25" style="28" customWidth="1"/>
    <col min="2" max="2" width="16.58203125" style="28" customWidth="1"/>
    <col min="3" max="3" width="42.5" style="30" customWidth="1"/>
    <col min="4" max="4" width="17.58203125" style="39" customWidth="1"/>
    <col min="5" max="5" width="20.58203125" style="40" customWidth="1"/>
    <col min="6" max="6" width="4.25" style="28" bestFit="1" customWidth="1"/>
    <col min="7" max="9" width="9" style="28" customWidth="1"/>
    <col min="10" max="16384" width="9" style="28"/>
  </cols>
  <sheetData>
    <row r="1" spans="1:10">
      <c r="A1" s="27" t="s">
        <v>271</v>
      </c>
    </row>
    <row r="2" spans="1:10" ht="39" customHeight="1">
      <c r="A2" s="68" t="s">
        <v>121</v>
      </c>
      <c r="B2" s="68"/>
      <c r="C2" s="68"/>
      <c r="D2" s="68"/>
      <c r="E2" s="68"/>
      <c r="F2" s="68"/>
    </row>
    <row r="3" spans="1:10" s="41" customFormat="1" ht="25" customHeight="1">
      <c r="A3" s="16"/>
      <c r="B3" s="18"/>
      <c r="C3" s="18"/>
      <c r="D3" s="17"/>
      <c r="E3" s="184"/>
      <c r="F3" s="185"/>
    </row>
    <row r="4" spans="1:10" s="41" customFormat="1" ht="35.1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41" customFormat="1" ht="18.649999999999999" customHeight="1">
      <c r="A9" s="16"/>
      <c r="B9" s="16"/>
      <c r="C9" s="21"/>
      <c r="D9" s="18"/>
      <c r="E9" s="17"/>
      <c r="F9" s="16"/>
    </row>
    <row r="10" spans="1:10" s="41" customFormat="1" ht="18" customHeight="1">
      <c r="A10" s="16"/>
      <c r="B10" s="286" t="s">
        <v>112</v>
      </c>
      <c r="C10" s="286"/>
      <c r="D10" s="286"/>
      <c r="E10" s="286"/>
      <c r="F10" s="16"/>
    </row>
    <row r="11" spans="1:10" s="41" customFormat="1" ht="18" customHeight="1">
      <c r="A11" s="16"/>
      <c r="B11" s="16"/>
      <c r="C11" s="19"/>
      <c r="D11" s="18"/>
      <c r="E11" s="17"/>
      <c r="F11" s="16"/>
    </row>
    <row r="12" spans="1:10" s="41" customFormat="1" ht="38.15" customHeight="1">
      <c r="A12" s="65" t="s">
        <v>113</v>
      </c>
      <c r="B12" s="66" t="s">
        <v>114</v>
      </c>
      <c r="C12" s="65" t="s">
        <v>115</v>
      </c>
      <c r="D12" s="67" t="s">
        <v>264</v>
      </c>
      <c r="E12" s="67" t="s">
        <v>117</v>
      </c>
      <c r="F12" s="16"/>
    </row>
    <row r="13" spans="1:10" s="41" customFormat="1" ht="64.5" customHeight="1">
      <c r="A13" s="43">
        <v>1</v>
      </c>
      <c r="B13" s="2" t="s">
        <v>272</v>
      </c>
      <c r="C13" s="94" t="s">
        <v>273</v>
      </c>
      <c r="D13" s="95"/>
      <c r="E13" s="45" t="s">
        <v>274</v>
      </c>
      <c r="F13" s="16"/>
    </row>
    <row r="14" spans="1:10" s="41" customFormat="1" ht="70" customHeight="1">
      <c r="A14" s="28"/>
      <c r="B14" s="28"/>
      <c r="C14" s="30"/>
      <c r="D14" s="39"/>
      <c r="E14" s="40"/>
      <c r="J14" s="41" t="s">
        <v>124</v>
      </c>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82"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5B91FF49-1919-4013-80F0-ACC5FE5DCDBC}">
          <x14:formula1>
            <xm:f>マスタデータ※削除不可!$B$2:$B$6</xm:f>
          </x14:formula1>
          <xm:sqref>E4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28930-CE9B-49A3-85A2-E68FAC580259}">
  <sheetPr codeName="Sheet36">
    <tabColor rgb="FFFFFFCC"/>
    <pageSetUpPr fitToPage="1"/>
  </sheetPr>
  <dimension ref="A1:F14"/>
  <sheetViews>
    <sheetView view="pageBreakPreview" zoomScale="60" zoomScaleNormal="100" workbookViewId="0">
      <selection activeCell="E4" sqref="E4"/>
    </sheetView>
  </sheetViews>
  <sheetFormatPr defaultColWidth="9" defaultRowHeight="14"/>
  <cols>
    <col min="1" max="1" width="6.25" style="28" customWidth="1"/>
    <col min="2" max="2" width="18" style="28" customWidth="1"/>
    <col min="3" max="3" width="49.58203125" style="30" customWidth="1"/>
    <col min="4" max="4" width="17.58203125" style="39" customWidth="1"/>
    <col min="5" max="5" width="20.58203125" style="40" customWidth="1"/>
    <col min="6" max="6" width="4.25" style="28" bestFit="1" customWidth="1"/>
    <col min="7" max="9" width="9" style="28" customWidth="1"/>
    <col min="10" max="16384" width="9" style="28"/>
  </cols>
  <sheetData>
    <row r="1" spans="1:6">
      <c r="A1" s="27" t="s">
        <v>275</v>
      </c>
    </row>
    <row r="2" spans="1:6" ht="39" customHeight="1">
      <c r="A2" s="124" t="s">
        <v>121</v>
      </c>
      <c r="B2" s="68"/>
      <c r="C2" s="68"/>
      <c r="D2" s="68"/>
      <c r="E2" s="68"/>
      <c r="F2" s="68"/>
    </row>
    <row r="3" spans="1:6" s="41" customFormat="1" ht="25" customHeight="1">
      <c r="A3" s="16"/>
      <c r="B3" s="18"/>
      <c r="C3" s="18"/>
      <c r="D3" s="17"/>
      <c r="E3" s="184"/>
      <c r="F3" s="185"/>
    </row>
    <row r="4" spans="1:6" s="41" customFormat="1" ht="35.15" customHeight="1">
      <c r="A4" s="16"/>
      <c r="B4" s="16"/>
      <c r="C4" s="18"/>
      <c r="D4" s="262" t="s">
        <v>108</v>
      </c>
      <c r="E4" s="261" t="s">
        <v>109</v>
      </c>
      <c r="F4" s="16"/>
    </row>
    <row r="5" spans="1:6" s="41" customFormat="1" ht="25" customHeight="1">
      <c r="A5" s="16"/>
      <c r="B5" s="16"/>
      <c r="C5" s="16"/>
      <c r="D5" s="257" t="str">
        <f>IF(OR(E4="PF利用なし／二者",E4="PF利用なし／三者"),"承認日","")</f>
        <v/>
      </c>
      <c r="E5" s="258"/>
      <c r="F5" s="259"/>
    </row>
    <row r="6" spans="1:6" s="41" customFormat="1" ht="25" customHeight="1">
      <c r="A6" s="16"/>
      <c r="B6" s="17"/>
      <c r="C6"/>
      <c r="D6" s="257" t="str">
        <f>IF(OR(E4="PF利用なし／二者",E4="PF利用なし／三者"),"業務主任者","")</f>
        <v/>
      </c>
      <c r="E6" s="258"/>
      <c r="F6" s="259" t="str">
        <f>IF(OR(E4="PF利用なし／二者",E4="PF利用なし／三者"),"印","")</f>
        <v/>
      </c>
    </row>
    <row r="7" spans="1:6" s="41" customFormat="1" ht="25" customHeight="1">
      <c r="A7" s="16"/>
      <c r="B7" s="17" t="s">
        <v>110</v>
      </c>
      <c r="C7" s="101"/>
      <c r="D7" s="257" t="str">
        <f>IF(OR(E4="PF利用なし／二者",E4="PF利用なし／三者"),"監督職員","")</f>
        <v/>
      </c>
      <c r="E7" s="259"/>
      <c r="F7" s="259" t="str">
        <f>IF(OR(E4="PF利用なし／二者",E4="PF利用なし／三者"),"印","")</f>
        <v/>
      </c>
    </row>
    <row r="8" spans="1:6" s="41" customFormat="1" ht="25" customHeight="1">
      <c r="A8" s="16"/>
      <c r="B8" s="17" t="s">
        <v>111</v>
      </c>
      <c r="C8" s="187"/>
      <c r="D8" s="257" t="str">
        <f>IF(E4="PF利用なし／三者","契約担当課長★","")</f>
        <v/>
      </c>
      <c r="E8" s="259"/>
      <c r="F8" s="259" t="str">
        <f>IF(E4="PF利用なし／三者","印","")</f>
        <v/>
      </c>
    </row>
    <row r="9" spans="1:6" s="41" customFormat="1" ht="18.649999999999999" customHeight="1">
      <c r="A9" s="16"/>
      <c r="B9" s="16"/>
      <c r="C9" s="21"/>
      <c r="D9" s="18"/>
      <c r="E9" s="17"/>
      <c r="F9" s="16"/>
    </row>
    <row r="10" spans="1:6" s="41" customFormat="1" ht="18" customHeight="1">
      <c r="A10" s="16"/>
      <c r="B10" s="286" t="s">
        <v>112</v>
      </c>
      <c r="C10" s="286"/>
      <c r="D10" s="286"/>
      <c r="E10" s="286"/>
      <c r="F10" s="16"/>
    </row>
    <row r="11" spans="1:6" s="41" customFormat="1" ht="18" customHeight="1">
      <c r="A11" s="16"/>
      <c r="B11" s="16"/>
      <c r="C11" s="19"/>
      <c r="D11" s="18"/>
      <c r="E11" s="17"/>
      <c r="F11" s="16"/>
    </row>
    <row r="12" spans="1:6" s="41" customFormat="1" ht="38.15" customHeight="1">
      <c r="A12" s="65" t="s">
        <v>113</v>
      </c>
      <c r="B12" s="66" t="s">
        <v>114</v>
      </c>
      <c r="C12" s="65" t="s">
        <v>115</v>
      </c>
      <c r="D12" s="67" t="s">
        <v>264</v>
      </c>
      <c r="E12" s="67" t="s">
        <v>117</v>
      </c>
      <c r="F12" s="16"/>
    </row>
    <row r="13" spans="1:6" s="41" customFormat="1" ht="101.5" customHeight="1">
      <c r="A13" s="43">
        <v>1</v>
      </c>
      <c r="B13" s="44" t="s">
        <v>276</v>
      </c>
      <c r="C13" s="94" t="s">
        <v>277</v>
      </c>
      <c r="D13" s="95"/>
      <c r="E13" s="137" t="s">
        <v>278</v>
      </c>
      <c r="F13" s="16"/>
    </row>
    <row r="14" spans="1:6" ht="16.5">
      <c r="A14" s="41"/>
      <c r="B14" s="41"/>
      <c r="C14" s="53"/>
      <c r="D14" s="171"/>
      <c r="E14" s="5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68"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B4DA2CAF-1D36-40F3-A235-2718A13E6E21}">
          <x14:formula1>
            <xm:f>マスタデータ※削除不可!$B$2:$B$6</xm:f>
          </x14:formula1>
          <xm:sqref>E4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B4FBA-CA78-4D62-AF1E-483AF302AD78}">
  <sheetPr>
    <tabColor rgb="FFFFFFCC"/>
    <pageSetUpPr fitToPage="1"/>
  </sheetPr>
  <dimension ref="A1:G26"/>
  <sheetViews>
    <sheetView view="pageBreakPreview" zoomScale="70" zoomScaleNormal="60" zoomScaleSheetLayoutView="80" workbookViewId="0">
      <selection activeCell="E4" sqref="E4"/>
    </sheetView>
  </sheetViews>
  <sheetFormatPr defaultColWidth="9" defaultRowHeight="14"/>
  <cols>
    <col min="1" max="1" width="6.25" style="28" customWidth="1"/>
    <col min="2" max="2" width="14" style="28" customWidth="1"/>
    <col min="3" max="3" width="42.08203125" style="30" customWidth="1"/>
    <col min="4" max="4" width="17.58203125" style="39" customWidth="1"/>
    <col min="5" max="5" width="20.58203125" style="40" customWidth="1"/>
    <col min="6" max="6" width="3.58203125" style="28" bestFit="1" customWidth="1"/>
    <col min="7" max="9" width="9" style="28" customWidth="1"/>
    <col min="10" max="10" width="9" style="28"/>
    <col min="11" max="11" width="23.08203125" style="28" customWidth="1"/>
    <col min="12" max="12" width="15.08203125" style="28" customWidth="1"/>
    <col min="13" max="13" width="19.25" style="28" bestFit="1" customWidth="1"/>
    <col min="14" max="16384" width="9" style="28"/>
  </cols>
  <sheetData>
    <row r="1" spans="1:7">
      <c r="A1" s="16" t="s">
        <v>106</v>
      </c>
    </row>
    <row r="2" spans="1:7" ht="39" customHeight="1">
      <c r="A2" s="287" t="s">
        <v>107</v>
      </c>
      <c r="B2" s="287"/>
      <c r="C2" s="287"/>
      <c r="D2" s="287"/>
      <c r="E2" s="287"/>
      <c r="F2" s="64"/>
    </row>
    <row r="3" spans="1:7" ht="25" customHeight="1">
      <c r="A3" s="167"/>
      <c r="B3" s="167"/>
      <c r="C3" s="167"/>
      <c r="D3" s="17"/>
      <c r="E3" s="184"/>
      <c r="F3" s="185"/>
      <c r="G3" s="16"/>
    </row>
    <row r="4" spans="1:7" s="41" customFormat="1" ht="35.15" customHeight="1">
      <c r="A4" s="16"/>
      <c r="B4" s="16"/>
      <c r="C4" s="18"/>
      <c r="D4" s="262" t="s">
        <v>108</v>
      </c>
      <c r="E4" s="261" t="s">
        <v>109</v>
      </c>
      <c r="F4" s="16"/>
      <c r="G4" s="16"/>
    </row>
    <row r="5" spans="1:7" s="41" customFormat="1" ht="25" customHeight="1">
      <c r="A5" s="16"/>
      <c r="B5" s="16"/>
      <c r="C5" s="16"/>
      <c r="D5" s="257" t="str">
        <f>IF(OR(E4="PF利用なし／二者",E4="PF利用なし／三者"),"承認日","")</f>
        <v/>
      </c>
      <c r="E5" s="258"/>
      <c r="F5" s="259"/>
      <c r="G5" s="16"/>
    </row>
    <row r="6" spans="1:7" s="41" customFormat="1" ht="25" customHeight="1">
      <c r="A6" s="16"/>
      <c r="D6" s="257" t="str">
        <f>IF(OR(E4="PF利用なし／二者",E4="PF利用なし／三者"),"業務主任者","")</f>
        <v/>
      </c>
      <c r="E6" s="258"/>
      <c r="F6" s="259" t="str">
        <f>IF(OR(E4="PF利用なし／二者",E4="PF利用なし／三者"),"印","")</f>
        <v/>
      </c>
    </row>
    <row r="7" spans="1:7" s="41" customFormat="1" ht="25" customHeight="1">
      <c r="A7" s="16"/>
      <c r="B7" s="17" t="s">
        <v>110</v>
      </c>
      <c r="C7" s="101"/>
      <c r="D7" s="257" t="str">
        <f>IF(OR(E4="PF利用なし／二者",E4="PF利用なし／三者"),"監督職員","")</f>
        <v/>
      </c>
      <c r="E7" s="259"/>
      <c r="F7" s="259" t="str">
        <f>IF(OR(E4="PF利用なし／二者",E4="PF利用なし／三者"),"印","")</f>
        <v/>
      </c>
    </row>
    <row r="8" spans="1:7" s="41" customFormat="1" ht="25" customHeight="1">
      <c r="A8" s="16"/>
      <c r="B8" s="17" t="s">
        <v>111</v>
      </c>
      <c r="C8" s="168"/>
      <c r="D8" s="257" t="str">
        <f>IF(E4="PF利用なし／三者","契約担当課長★","")</f>
        <v/>
      </c>
      <c r="E8" s="259"/>
      <c r="F8" s="259" t="str">
        <f>IF(E4="PF利用なし／三者","印","")</f>
        <v/>
      </c>
    </row>
    <row r="9" spans="1:7" s="41" customFormat="1" ht="35.15" customHeight="1">
      <c r="A9" s="16"/>
      <c r="B9" s="17"/>
      <c r="C9" s="175"/>
    </row>
    <row r="10" spans="1:7" s="41" customFormat="1" ht="18" customHeight="1">
      <c r="A10" s="16"/>
      <c r="B10" s="286" t="s">
        <v>112</v>
      </c>
      <c r="C10" s="286"/>
      <c r="D10" s="286"/>
      <c r="E10" s="286"/>
      <c r="F10" s="16"/>
    </row>
    <row r="11" spans="1:7" s="41" customFormat="1" ht="18" customHeight="1">
      <c r="A11" s="16"/>
      <c r="B11" s="16"/>
      <c r="C11" s="19"/>
      <c r="D11" s="18"/>
      <c r="E11" s="17"/>
      <c r="F11" s="16"/>
    </row>
    <row r="12" spans="1:7" s="41" customFormat="1" ht="38.15" customHeight="1">
      <c r="A12" s="65" t="s">
        <v>113</v>
      </c>
      <c r="B12" s="66" t="s">
        <v>114</v>
      </c>
      <c r="C12" s="65" t="s">
        <v>115</v>
      </c>
      <c r="D12" s="42" t="s">
        <v>116</v>
      </c>
      <c r="E12" s="67" t="s">
        <v>117</v>
      </c>
      <c r="F12" s="16"/>
    </row>
    <row r="13" spans="1:7" s="41" customFormat="1" ht="159.65" customHeight="1">
      <c r="A13" s="43">
        <v>1</v>
      </c>
      <c r="B13" s="44" t="s">
        <v>118</v>
      </c>
      <c r="C13" s="45" t="s">
        <v>119</v>
      </c>
      <c r="D13" s="46"/>
      <c r="E13" s="137" t="s">
        <v>391</v>
      </c>
      <c r="F13" s="16"/>
    </row>
    <row r="16" spans="1:7">
      <c r="A16" s="277"/>
    </row>
    <row r="17" spans="1:1">
      <c r="A17" s="277"/>
    </row>
    <row r="18" spans="1:1">
      <c r="A18" s="277"/>
    </row>
    <row r="19" spans="1:1">
      <c r="A19" s="277"/>
    </row>
    <row r="20" spans="1:1">
      <c r="A20" s="277"/>
    </row>
    <row r="21" spans="1:1">
      <c r="A21" s="277"/>
    </row>
    <row r="22" spans="1:1">
      <c r="A22" s="277"/>
    </row>
    <row r="23" spans="1:1">
      <c r="A23" s="277"/>
    </row>
    <row r="24" spans="1:1">
      <c r="A24" s="277"/>
    </row>
    <row r="25" spans="1:1">
      <c r="A25" s="277"/>
    </row>
    <row r="26" spans="1:1">
      <c r="A26" s="278"/>
    </row>
  </sheetData>
  <sheetProtection formatCells="0" formatColumns="0" formatRows="0" insertColumns="0" insertRows="0" insertHyperlinks="0" deleteColumns="0" deleteRows="0" sort="0" autoFilter="0" pivotTables="0"/>
  <mergeCells count="2">
    <mergeCell ref="B10:E10"/>
    <mergeCell ref="A2:E2"/>
  </mergeCells>
  <phoneticPr fontId="1"/>
  <printOptions horizontalCentered="1"/>
  <pageMargins left="0.70866141732283472" right="0.70866141732283472" top="0.74803149606299213" bottom="0.74803149606299213" header="0.31496062992125984" footer="0.31496062992125984"/>
  <pageSetup paperSize="9" scale="76"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87FE65CD-CEC6-4B59-805D-7C53DEE76979}">
          <x14:formula1>
            <xm:f>マスタデータ※削除不可!$B$2:$B$6</xm:f>
          </x14:formula1>
          <xm:sqref>E4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2E40-AF26-4006-A730-925E0F335C43}">
  <sheetPr codeName="Sheet37">
    <tabColor rgb="FFFFFFCC"/>
    <pageSetUpPr fitToPage="1"/>
  </sheetPr>
  <dimension ref="A1:J15"/>
  <sheetViews>
    <sheetView view="pageBreakPreview" zoomScale="60" zoomScaleNormal="100" workbookViewId="0">
      <selection activeCell="E4" sqref="E4"/>
    </sheetView>
  </sheetViews>
  <sheetFormatPr defaultColWidth="9" defaultRowHeight="14"/>
  <cols>
    <col min="1" max="1" width="6.25" style="72" customWidth="1"/>
    <col min="2" max="2" width="18.08203125" style="72" customWidth="1"/>
    <col min="3" max="3" width="47.25" style="73" customWidth="1"/>
    <col min="4" max="4" width="17.58203125" style="74" customWidth="1"/>
    <col min="5" max="5" width="20.58203125" style="75" customWidth="1"/>
    <col min="6" max="6" width="4.25" style="72" bestFit="1" customWidth="1"/>
    <col min="7" max="9" width="9" style="72" customWidth="1"/>
    <col min="10" max="16384" width="9" style="72"/>
  </cols>
  <sheetData>
    <row r="1" spans="1:10">
      <c r="A1" s="27" t="s">
        <v>279</v>
      </c>
    </row>
    <row r="2" spans="1:10" ht="39" customHeight="1">
      <c r="A2" s="317" t="s">
        <v>121</v>
      </c>
      <c r="B2" s="317"/>
      <c r="C2" s="317"/>
      <c r="D2" s="317"/>
      <c r="E2" s="317"/>
      <c r="F2" s="317"/>
    </row>
    <row r="3" spans="1:10" s="41" customFormat="1" ht="25" customHeight="1">
      <c r="A3" s="16"/>
      <c r="B3" s="18"/>
      <c r="C3" s="18"/>
      <c r="D3" s="17"/>
      <c r="E3" s="184"/>
      <c r="F3" s="185"/>
    </row>
    <row r="4" spans="1:10" s="41" customFormat="1" ht="35.1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79" customFormat="1" ht="18.649999999999999" customHeight="1">
      <c r="A9" s="76"/>
      <c r="B9" s="76"/>
      <c r="C9" s="80"/>
      <c r="D9" s="77"/>
      <c r="E9" s="78"/>
      <c r="F9" s="76"/>
    </row>
    <row r="10" spans="1:10" s="79" customFormat="1" ht="18" customHeight="1">
      <c r="A10" s="76"/>
      <c r="B10" s="297" t="s">
        <v>112</v>
      </c>
      <c r="C10" s="297"/>
      <c r="D10" s="297"/>
      <c r="E10" s="297"/>
      <c r="F10" s="76"/>
    </row>
    <row r="11" spans="1:10" s="79" customFormat="1" ht="18" customHeight="1">
      <c r="A11" s="76"/>
      <c r="B11" s="76"/>
      <c r="C11" s="169"/>
      <c r="D11" s="77"/>
      <c r="E11" s="78"/>
      <c r="F11" s="76"/>
    </row>
    <row r="12" spans="1:10" s="79" customFormat="1" ht="38.15" customHeight="1">
      <c r="A12" s="81" t="s">
        <v>113</v>
      </c>
      <c r="B12" s="82" t="s">
        <v>114</v>
      </c>
      <c r="C12" s="81" t="s">
        <v>115</v>
      </c>
      <c r="D12" s="67" t="s">
        <v>264</v>
      </c>
      <c r="E12" s="83" t="s">
        <v>117</v>
      </c>
      <c r="F12" s="76"/>
    </row>
    <row r="13" spans="1:10" s="79" customFormat="1" ht="66" customHeight="1">
      <c r="A13" s="84">
        <v>1</v>
      </c>
      <c r="B13" s="225" t="s">
        <v>280</v>
      </c>
      <c r="C13" s="85" t="s">
        <v>119</v>
      </c>
      <c r="D13" s="95"/>
      <c r="E13" s="275" t="s">
        <v>281</v>
      </c>
      <c r="F13" s="76"/>
    </row>
    <row r="14" spans="1:10" s="79" customFormat="1" ht="16">
      <c r="A14" s="97"/>
      <c r="B14" s="98"/>
      <c r="C14" s="97"/>
      <c r="D14" s="99"/>
      <c r="E14" s="100"/>
      <c r="J14" s="79" t="s">
        <v>124</v>
      </c>
    </row>
    <row r="15" spans="1:10" ht="16">
      <c r="A15" s="79"/>
      <c r="B15" s="79"/>
      <c r="C15" s="86"/>
      <c r="D15" s="87"/>
      <c r="E15" s="4"/>
    </row>
  </sheetData>
  <sheetProtection formatCells="0" formatColumns="0" formatRows="0" insertColumns="0" insertRows="0" insertHyperlinks="0" deleteColumns="0" deleteRows="0" sort="0" autoFilter="0" pivotTables="0"/>
  <mergeCells count="2">
    <mergeCell ref="A2:F2"/>
    <mergeCell ref="B10:E10"/>
  </mergeCells>
  <phoneticPr fontId="1"/>
  <printOptions horizontalCentered="1"/>
  <pageMargins left="0.70866141732283472" right="0.70866141732283472" top="0.74803149606299213" bottom="0.74803149606299213" header="0.31496062992125984" footer="0.31496062992125984"/>
  <pageSetup paperSize="9" scale="71"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8DF31385-A39F-4345-9810-E8EC5FC66054}">
          <x14:formula1>
            <xm:f>マスタデータ※削除不可!$B$2:$B$6</xm:f>
          </x14:formula1>
          <xm:sqref>E4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BD5DA-F97D-4164-BD5C-7DFE3805CB0D}">
  <sheetPr codeName="Sheet39">
    <tabColor rgb="FFFFFFCC"/>
    <pageSetUpPr fitToPage="1"/>
  </sheetPr>
  <dimension ref="A1:F14"/>
  <sheetViews>
    <sheetView view="pageBreakPreview" zoomScale="60" zoomScaleNormal="100" workbookViewId="0">
      <selection activeCell="E4" sqref="E4"/>
    </sheetView>
  </sheetViews>
  <sheetFormatPr defaultColWidth="9" defaultRowHeight="14"/>
  <cols>
    <col min="1" max="1" width="4.83203125" style="28" customWidth="1"/>
    <col min="2" max="2" width="11" style="28" customWidth="1"/>
    <col min="3" max="3" width="49.33203125" style="30" customWidth="1"/>
    <col min="4" max="4" width="17.58203125" style="39" customWidth="1"/>
    <col min="5" max="5" width="20.58203125" style="40" customWidth="1"/>
    <col min="6" max="6" width="4.25" style="28" customWidth="1"/>
    <col min="7" max="9" width="9" style="28" customWidth="1"/>
    <col min="10" max="16384" width="9" style="28"/>
  </cols>
  <sheetData>
    <row r="1" spans="1:6">
      <c r="A1" s="27" t="s">
        <v>282</v>
      </c>
    </row>
    <row r="2" spans="1:6" ht="39" customHeight="1">
      <c r="A2" s="124" t="s">
        <v>121</v>
      </c>
      <c r="B2" s="68"/>
      <c r="C2" s="68"/>
      <c r="D2" s="68"/>
      <c r="E2" s="68"/>
      <c r="F2" s="68"/>
    </row>
    <row r="3" spans="1:6" s="41" customFormat="1" ht="25" customHeight="1">
      <c r="A3" s="16"/>
      <c r="B3" s="18"/>
      <c r="C3" s="18"/>
      <c r="D3" s="17"/>
      <c r="E3" s="184"/>
      <c r="F3" s="185"/>
    </row>
    <row r="4" spans="1:6" s="41" customFormat="1" ht="35.15" customHeight="1">
      <c r="A4" s="16"/>
      <c r="B4" s="16"/>
      <c r="C4" s="18"/>
      <c r="D4" s="262" t="s">
        <v>108</v>
      </c>
      <c r="E4" s="261" t="s">
        <v>109</v>
      </c>
      <c r="F4" s="16"/>
    </row>
    <row r="5" spans="1:6" s="41" customFormat="1" ht="25" customHeight="1">
      <c r="A5" s="16"/>
      <c r="B5" s="16"/>
      <c r="C5" s="16"/>
      <c r="D5" s="257" t="str">
        <f>IF(OR(E4="PF利用なし／二者",E4="PF利用なし／三者"),"承認日","")</f>
        <v/>
      </c>
      <c r="E5" s="258"/>
      <c r="F5" s="259"/>
    </row>
    <row r="6" spans="1:6" s="41" customFormat="1" ht="25" customHeight="1">
      <c r="A6" s="16"/>
      <c r="B6" s="17"/>
      <c r="C6"/>
      <c r="D6" s="257" t="str">
        <f>IF(OR(E4="PF利用なし／二者",E4="PF利用なし／三者"),"業務主任者","")</f>
        <v/>
      </c>
      <c r="E6" s="258"/>
      <c r="F6" s="259" t="str">
        <f>IF(OR(E4="PF利用なし／二者",E4="PF利用なし／三者"),"印","")</f>
        <v/>
      </c>
    </row>
    <row r="7" spans="1:6" s="41" customFormat="1" ht="25" customHeight="1">
      <c r="A7" s="16"/>
      <c r="B7" s="17" t="s">
        <v>110</v>
      </c>
      <c r="C7" s="101"/>
      <c r="D7" s="257" t="str">
        <f>IF(OR(E4="PF利用なし／二者",E4="PF利用なし／三者"),"監督職員","")</f>
        <v/>
      </c>
      <c r="E7" s="259"/>
      <c r="F7" s="259" t="str">
        <f>IF(OR(E4="PF利用なし／二者",E4="PF利用なし／三者"),"印","")</f>
        <v/>
      </c>
    </row>
    <row r="8" spans="1:6" s="41" customFormat="1" ht="25" customHeight="1">
      <c r="A8" s="16"/>
      <c r="B8" s="17" t="s">
        <v>111</v>
      </c>
      <c r="C8" s="187"/>
      <c r="D8" s="257" t="str">
        <f>IF(E4="PF利用なし／三者","契約担当課長★","")</f>
        <v/>
      </c>
      <c r="E8" s="259"/>
      <c r="F8" s="259" t="str">
        <f>IF(E4="PF利用なし／三者","印","")</f>
        <v/>
      </c>
    </row>
    <row r="9" spans="1:6" s="41" customFormat="1" ht="18.649999999999999" customHeight="1">
      <c r="A9" s="16"/>
      <c r="B9" s="16"/>
      <c r="C9" s="21"/>
      <c r="D9" s="18"/>
      <c r="E9" s="17"/>
      <c r="F9" s="16"/>
    </row>
    <row r="10" spans="1:6" s="41" customFormat="1" ht="18" customHeight="1">
      <c r="A10" s="16"/>
      <c r="B10" s="286" t="s">
        <v>112</v>
      </c>
      <c r="C10" s="286"/>
      <c r="D10" s="286"/>
      <c r="E10" s="286"/>
      <c r="F10" s="16"/>
    </row>
    <row r="11" spans="1:6" s="41" customFormat="1" ht="18" customHeight="1">
      <c r="A11" s="16"/>
      <c r="B11" s="16"/>
      <c r="C11" s="19"/>
      <c r="D11" s="18"/>
      <c r="E11" s="17"/>
      <c r="F11" s="16"/>
    </row>
    <row r="12" spans="1:6" s="41" customFormat="1" ht="38.15" customHeight="1">
      <c r="A12" s="65" t="s">
        <v>113</v>
      </c>
      <c r="B12" s="66" t="s">
        <v>114</v>
      </c>
      <c r="C12" s="65" t="s">
        <v>115</v>
      </c>
      <c r="D12" s="67" t="s">
        <v>264</v>
      </c>
      <c r="E12" s="67" t="s">
        <v>117</v>
      </c>
      <c r="F12" s="16"/>
    </row>
    <row r="13" spans="1:6" s="41" customFormat="1" ht="168.75" customHeight="1">
      <c r="A13" s="43">
        <v>1</v>
      </c>
      <c r="B13" s="2" t="s">
        <v>283</v>
      </c>
      <c r="C13" s="94" t="s">
        <v>284</v>
      </c>
      <c r="D13" s="46">
        <v>1171000</v>
      </c>
      <c r="E13" s="45" t="s">
        <v>285</v>
      </c>
      <c r="F13" s="16"/>
    </row>
    <row r="14" spans="1:6" ht="16.5">
      <c r="A14" s="41"/>
      <c r="B14" s="41"/>
      <c r="C14" s="53"/>
      <c r="D14" s="171"/>
      <c r="E14" s="5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6"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9C0F541E-6E34-42C3-9FA3-8B377C19D6F1}">
          <x14:formula1>
            <xm:f>マスタデータ※削除不可!$B$2:$B$6</xm:f>
          </x14:formula1>
          <xm:sqref>E4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6DE2E-A055-42C2-925B-C0C232551168}">
  <sheetPr codeName="Sheet40">
    <tabColor rgb="FFFFFFCC"/>
    <pageSetUpPr fitToPage="1"/>
  </sheetPr>
  <dimension ref="A1:J15"/>
  <sheetViews>
    <sheetView view="pageBreakPreview" zoomScale="60" zoomScaleNormal="100" workbookViewId="0">
      <selection activeCell="E4" sqref="E4"/>
    </sheetView>
  </sheetViews>
  <sheetFormatPr defaultColWidth="9" defaultRowHeight="14"/>
  <cols>
    <col min="1" max="1" width="6.25" style="72" customWidth="1"/>
    <col min="2" max="2" width="12.58203125" style="72" customWidth="1"/>
    <col min="3" max="3" width="43.33203125" style="73" customWidth="1"/>
    <col min="4" max="4" width="17.58203125" style="74" customWidth="1"/>
    <col min="5" max="5" width="20.58203125" style="75" customWidth="1"/>
    <col min="6" max="6" width="4.25" style="72" bestFit="1" customWidth="1"/>
    <col min="7" max="9" width="9" style="72" customWidth="1"/>
    <col min="10" max="16384" width="9" style="72"/>
  </cols>
  <sheetData>
    <row r="1" spans="1:10">
      <c r="A1" s="27" t="s">
        <v>286</v>
      </c>
    </row>
    <row r="2" spans="1:10" ht="39" customHeight="1">
      <c r="A2" s="102" t="s">
        <v>121</v>
      </c>
      <c r="B2" s="102"/>
      <c r="C2" s="102"/>
      <c r="D2" s="102"/>
      <c r="E2" s="102"/>
      <c r="F2" s="102"/>
    </row>
    <row r="3" spans="1:10" s="41" customFormat="1" ht="25" customHeight="1">
      <c r="A3" s="16"/>
      <c r="B3" s="18"/>
      <c r="C3" s="18"/>
      <c r="D3" s="17"/>
      <c r="E3" s="184"/>
      <c r="F3" s="185"/>
    </row>
    <row r="4" spans="1:10" s="41" customFormat="1" ht="35.1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79" customFormat="1" ht="18.649999999999999" customHeight="1">
      <c r="A9" s="76"/>
      <c r="B9" s="76"/>
      <c r="C9" s="80"/>
      <c r="D9" s="77"/>
      <c r="E9" s="78"/>
      <c r="F9" s="76"/>
    </row>
    <row r="10" spans="1:10" s="79" customFormat="1" ht="18" customHeight="1">
      <c r="A10" s="76"/>
      <c r="B10" s="297" t="s">
        <v>112</v>
      </c>
      <c r="C10" s="297"/>
      <c r="D10" s="297"/>
      <c r="E10" s="297"/>
      <c r="F10" s="76"/>
    </row>
    <row r="11" spans="1:10" s="79" customFormat="1" ht="18" customHeight="1">
      <c r="A11" s="76"/>
      <c r="B11" s="76"/>
      <c r="C11" s="169"/>
      <c r="D11" s="77"/>
      <c r="E11" s="78"/>
      <c r="F11" s="76"/>
    </row>
    <row r="12" spans="1:10" s="79" customFormat="1" ht="38.15" customHeight="1">
      <c r="A12" s="103" t="s">
        <v>113</v>
      </c>
      <c r="B12" s="104" t="s">
        <v>114</v>
      </c>
      <c r="C12" s="103" t="s">
        <v>115</v>
      </c>
      <c r="D12" s="67" t="s">
        <v>264</v>
      </c>
      <c r="E12" s="105" t="s">
        <v>117</v>
      </c>
      <c r="F12" s="76"/>
    </row>
    <row r="13" spans="1:10" s="79" customFormat="1" ht="49" customHeight="1">
      <c r="A13" s="106">
        <v>1</v>
      </c>
      <c r="B13" s="44" t="s">
        <v>283</v>
      </c>
      <c r="C13" s="107" t="s">
        <v>287</v>
      </c>
      <c r="D13" s="46"/>
      <c r="E13" s="85" t="s">
        <v>288</v>
      </c>
      <c r="F13" s="76"/>
    </row>
    <row r="14" spans="1:10" s="79" customFormat="1" ht="16">
      <c r="A14" s="108"/>
      <c r="B14" s="98"/>
      <c r="C14" s="108"/>
      <c r="D14" s="99"/>
      <c r="E14" s="100"/>
      <c r="J14" s="79" t="s">
        <v>124</v>
      </c>
    </row>
    <row r="15" spans="1:10" ht="16">
      <c r="A15" s="79"/>
      <c r="B15" s="79"/>
      <c r="C15" s="86"/>
      <c r="D15" s="87"/>
      <c r="E15" s="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6"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B55E8A5E-EBAF-45A2-8413-DC7D46EEDC0D}">
          <x14:formula1>
            <xm:f>マスタデータ※削除不可!$B$2:$B$6</xm:f>
          </x14:formula1>
          <xm:sqref>E4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E872-9343-410C-8B44-59FB173EBE44}">
  <sheetPr codeName="Sheet41">
    <tabColor rgb="FFFFFFCC"/>
    <pageSetUpPr fitToPage="1"/>
  </sheetPr>
  <dimension ref="A1:I40"/>
  <sheetViews>
    <sheetView view="pageBreakPreview" zoomScale="60" zoomScaleNormal="100" workbookViewId="0">
      <selection activeCell="E4" sqref="E4"/>
    </sheetView>
  </sheetViews>
  <sheetFormatPr defaultColWidth="9" defaultRowHeight="12"/>
  <cols>
    <col min="1" max="1" width="6.25" style="16" customWidth="1"/>
    <col min="2" max="2" width="19.08203125" style="16" customWidth="1"/>
    <col min="3" max="3" width="40" style="16" customWidth="1"/>
    <col min="4" max="4" width="17.58203125" style="16" customWidth="1"/>
    <col min="5" max="5" width="20.58203125" style="16" customWidth="1"/>
    <col min="6" max="6" width="12.08203125" style="19" customWidth="1"/>
    <col min="7" max="7" width="16.83203125" style="17" customWidth="1"/>
    <col min="8" max="8" width="4.25" style="17" bestFit="1" customWidth="1"/>
    <col min="9" max="9" width="2.58203125" style="16" bestFit="1" customWidth="1"/>
    <col min="10" max="10" width="2.58203125" style="16" customWidth="1"/>
    <col min="11" max="16384" width="9" style="16"/>
  </cols>
  <sheetData>
    <row r="1" spans="1:9">
      <c r="A1" s="27" t="s">
        <v>289</v>
      </c>
    </row>
    <row r="2" spans="1:9" ht="33.75" customHeight="1">
      <c r="A2" s="135" t="s">
        <v>232</v>
      </c>
      <c r="B2" s="29"/>
      <c r="C2" s="29"/>
      <c r="D2" s="29"/>
      <c r="E2" s="29"/>
      <c r="F2" s="29"/>
      <c r="G2" s="29"/>
      <c r="H2" s="29"/>
      <c r="I2" s="15"/>
    </row>
    <row r="3" spans="1:9" s="41" customFormat="1" ht="25" customHeight="1">
      <c r="A3" s="16"/>
      <c r="B3" s="18"/>
      <c r="C3" s="18"/>
      <c r="D3" s="17"/>
      <c r="E3" s="184"/>
      <c r="F3" s="185"/>
    </row>
    <row r="4" spans="1:9" s="41" customFormat="1" ht="35.15" customHeight="1">
      <c r="A4" s="16"/>
      <c r="B4" s="16"/>
      <c r="C4" s="18"/>
      <c r="D4" s="262" t="s">
        <v>108</v>
      </c>
      <c r="E4" s="261" t="s">
        <v>109</v>
      </c>
      <c r="F4" s="16"/>
    </row>
    <row r="5" spans="1:9" s="41" customFormat="1" ht="25" customHeight="1">
      <c r="A5" s="16"/>
      <c r="B5" s="16"/>
      <c r="C5" s="16"/>
      <c r="D5" s="257" t="str">
        <f>IF(OR(E4="PF利用なし／二者",E4="PF利用なし／三者"),"承認日","")</f>
        <v/>
      </c>
      <c r="E5" s="258"/>
      <c r="F5" s="259"/>
    </row>
    <row r="6" spans="1:9" s="41" customFormat="1" ht="25" customHeight="1">
      <c r="A6" s="16"/>
      <c r="B6" s="17"/>
      <c r="C6"/>
      <c r="D6" s="257" t="str">
        <f>IF(OR(E4="PF利用なし／二者",E4="PF利用なし／三者"),"業務主任者","")</f>
        <v/>
      </c>
      <c r="E6" s="258"/>
      <c r="F6" s="259" t="str">
        <f>IF(OR(E4="PF利用なし／二者",E4="PF利用なし／三者"),"印","")</f>
        <v/>
      </c>
    </row>
    <row r="7" spans="1:9" s="41" customFormat="1" ht="25" customHeight="1">
      <c r="A7" s="16"/>
      <c r="B7" s="17" t="s">
        <v>110</v>
      </c>
      <c r="C7" s="101"/>
      <c r="D7" s="257" t="str">
        <f>IF(OR(E4="PF利用なし／二者",E4="PF利用なし／三者"),"監督職員","")</f>
        <v/>
      </c>
      <c r="E7" s="259"/>
      <c r="F7" s="259" t="str">
        <f>IF(OR(E4="PF利用なし／二者",E4="PF利用なし／三者"),"印","")</f>
        <v/>
      </c>
    </row>
    <row r="8" spans="1:9" s="41" customFormat="1" ht="25" customHeight="1">
      <c r="A8" s="16"/>
      <c r="B8" s="17" t="s">
        <v>111</v>
      </c>
      <c r="C8" s="187"/>
      <c r="D8" s="257" t="str">
        <f>IF(E4="PF利用なし／三者","契約担当課長★","")</f>
        <v/>
      </c>
      <c r="E8" s="259"/>
      <c r="F8" s="259" t="str">
        <f>IF(E4="PF利用なし／三者","印","")</f>
        <v/>
      </c>
    </row>
    <row r="9" spans="1:9" ht="18.649999999999999" customHeight="1">
      <c r="E9" s="21"/>
      <c r="F9" s="17"/>
      <c r="H9" s="16"/>
    </row>
    <row r="10" spans="1:9" ht="18" customHeight="1">
      <c r="A10" s="27" t="s">
        <v>233</v>
      </c>
      <c r="B10" s="27"/>
      <c r="C10" s="27"/>
      <c r="D10" s="27"/>
      <c r="G10" s="22"/>
      <c r="H10" s="16"/>
    </row>
    <row r="11" spans="1:9" ht="13.5" customHeight="1">
      <c r="C11" s="318"/>
      <c r="D11" s="318"/>
      <c r="E11" s="318"/>
      <c r="F11" s="318"/>
      <c r="G11" s="318"/>
      <c r="H11" s="16"/>
    </row>
    <row r="12" spans="1:9" ht="20.149999999999999" customHeight="1">
      <c r="A12" s="18" t="s">
        <v>194</v>
      </c>
      <c r="B12" s="16" t="s">
        <v>235</v>
      </c>
      <c r="E12" s="19"/>
      <c r="F12" s="17"/>
      <c r="H12" s="16"/>
    </row>
    <row r="13" spans="1:9" ht="27" customHeight="1">
      <c r="B13" s="5" t="s">
        <v>236</v>
      </c>
      <c r="D13" s="5"/>
      <c r="E13" s="19"/>
      <c r="F13" s="17"/>
      <c r="H13" s="16"/>
    </row>
    <row r="14" spans="1:9">
      <c r="A14" s="116" t="s">
        <v>237</v>
      </c>
      <c r="B14" s="116" t="s">
        <v>198</v>
      </c>
      <c r="C14" s="116" t="s">
        <v>199</v>
      </c>
      <c r="D14" s="116" t="s">
        <v>239</v>
      </c>
      <c r="E14" s="116" t="s">
        <v>201</v>
      </c>
      <c r="H14" s="16"/>
    </row>
    <row r="15" spans="1:9" s="24" customFormat="1" ht="35.15" customHeight="1">
      <c r="A15" s="173">
        <v>1</v>
      </c>
      <c r="B15" s="119" t="s">
        <v>290</v>
      </c>
      <c r="C15" s="44" t="s">
        <v>291</v>
      </c>
      <c r="D15" s="125">
        <v>1053100</v>
      </c>
      <c r="E15" s="119"/>
    </row>
    <row r="16" spans="1:9" s="24" customFormat="1" ht="26.15" customHeight="1">
      <c r="A16" s="173">
        <v>2</v>
      </c>
      <c r="B16" s="119" t="s">
        <v>292</v>
      </c>
      <c r="C16" s="119" t="s">
        <v>293</v>
      </c>
      <c r="D16" s="125">
        <v>500000</v>
      </c>
      <c r="E16" s="119"/>
    </row>
    <row r="17" spans="1:9" s="24" customFormat="1" ht="34" customHeight="1">
      <c r="A17" s="173">
        <v>3</v>
      </c>
      <c r="B17" s="119" t="s">
        <v>294</v>
      </c>
      <c r="C17" s="134" t="s">
        <v>295</v>
      </c>
      <c r="D17" s="127">
        <v>300000</v>
      </c>
      <c r="E17" s="128"/>
      <c r="H17" s="25"/>
    </row>
    <row r="18" spans="1:9" ht="33" customHeight="1">
      <c r="A18" s="173">
        <v>4</v>
      </c>
      <c r="B18" s="119"/>
      <c r="C18" s="133"/>
      <c r="D18" s="127"/>
      <c r="E18" s="130"/>
    </row>
    <row r="19" spans="1:9" ht="23.15" customHeight="1">
      <c r="A19" s="120"/>
      <c r="B19" s="120"/>
      <c r="C19" s="121" t="s">
        <v>217</v>
      </c>
      <c r="D19" s="115">
        <f>SUM(D15:D18)</f>
        <v>1853100</v>
      </c>
      <c r="E19" s="122"/>
      <c r="I19" s="17"/>
    </row>
    <row r="22" spans="1:9" ht="20.149999999999999" customHeight="1">
      <c r="A22" s="26" t="s">
        <v>194</v>
      </c>
      <c r="B22" s="16" t="s">
        <v>240</v>
      </c>
      <c r="E22" s="19"/>
      <c r="F22" s="17"/>
      <c r="H22" s="16"/>
    </row>
    <row r="23" spans="1:9" ht="20.149999999999999" customHeight="1">
      <c r="B23" s="16" t="s">
        <v>241</v>
      </c>
      <c r="E23" s="19"/>
      <c r="F23" s="17"/>
      <c r="H23" s="16"/>
    </row>
    <row r="24" spans="1:9" ht="15" customHeight="1">
      <c r="B24" s="179"/>
      <c r="C24" s="116" t="s">
        <v>296</v>
      </c>
      <c r="F24" s="31"/>
    </row>
    <row r="25" spans="1:9" ht="28.5" customHeight="1">
      <c r="B25" s="172" t="s">
        <v>243</v>
      </c>
      <c r="C25" s="131" t="s">
        <v>297</v>
      </c>
      <c r="F25" s="31"/>
    </row>
    <row r="26" spans="1:9" ht="21" customHeight="1">
      <c r="B26" s="172" t="s">
        <v>245</v>
      </c>
      <c r="C26" s="131" t="s">
        <v>297</v>
      </c>
      <c r="F26" s="31"/>
    </row>
    <row r="27" spans="1:9" ht="52.5" customHeight="1">
      <c r="B27" s="173" t="s">
        <v>246</v>
      </c>
      <c r="C27" s="134" t="s">
        <v>298</v>
      </c>
    </row>
    <row r="28" spans="1:9" ht="25.5" customHeight="1">
      <c r="E28" s="17" t="s">
        <v>299</v>
      </c>
    </row>
    <row r="29" spans="1:9">
      <c r="A29" s="5" t="s">
        <v>226</v>
      </c>
      <c r="B29" s="5"/>
      <c r="D29" s="5"/>
      <c r="F29" s="17"/>
    </row>
    <row r="30" spans="1:9">
      <c r="A30" s="26" t="s">
        <v>194</v>
      </c>
      <c r="B30" s="16" t="s">
        <v>248</v>
      </c>
      <c r="E30" s="19"/>
      <c r="F30" s="17"/>
      <c r="H30" s="16"/>
    </row>
    <row r="31" spans="1:9" s="19" customFormat="1">
      <c r="A31" s="26" t="s">
        <v>194</v>
      </c>
      <c r="B31" s="27" t="s">
        <v>300</v>
      </c>
      <c r="D31" s="27"/>
      <c r="F31" s="17"/>
      <c r="G31" s="17"/>
      <c r="H31" s="16"/>
    </row>
    <row r="32" spans="1:9" s="19" customFormat="1">
      <c r="A32" s="26" t="s">
        <v>194</v>
      </c>
      <c r="B32" s="27" t="s">
        <v>250</v>
      </c>
      <c r="D32" s="27"/>
      <c r="F32" s="17"/>
      <c r="G32" s="17"/>
      <c r="H32" s="16"/>
    </row>
    <row r="33" spans="1:9" s="19" customFormat="1">
      <c r="A33" s="26" t="s">
        <v>234</v>
      </c>
      <c r="B33" s="27" t="s">
        <v>301</v>
      </c>
      <c r="D33" s="27"/>
      <c r="F33" s="17"/>
      <c r="G33" s="17"/>
      <c r="H33" s="16"/>
    </row>
    <row r="34" spans="1:9">
      <c r="A34" s="26" t="s">
        <v>234</v>
      </c>
      <c r="B34" s="27" t="s">
        <v>251</v>
      </c>
      <c r="D34" s="27"/>
      <c r="E34" s="22"/>
    </row>
    <row r="37" spans="1:9" s="19" customFormat="1">
      <c r="A37" s="16"/>
      <c r="B37" s="16"/>
      <c r="C37" s="16"/>
      <c r="D37" s="16"/>
      <c r="E37" s="16"/>
      <c r="G37" s="17"/>
      <c r="H37" s="17"/>
      <c r="I37" s="16"/>
    </row>
    <row r="38" spans="1:9" s="19" customFormat="1">
      <c r="A38" s="16"/>
      <c r="B38" s="22"/>
      <c r="C38" s="22"/>
      <c r="D38" s="22"/>
      <c r="E38" s="16"/>
      <c r="G38" s="17"/>
      <c r="H38" s="17"/>
      <c r="I38" s="16"/>
    </row>
    <row r="39" spans="1:9" s="19" customFormat="1">
      <c r="A39" s="16"/>
      <c r="B39" s="22"/>
      <c r="C39" s="22"/>
      <c r="D39" s="22"/>
      <c r="E39" s="16"/>
      <c r="G39" s="17"/>
      <c r="H39" s="17"/>
      <c r="I39" s="16"/>
    </row>
    <row r="40" spans="1:9" s="19" customFormat="1">
      <c r="A40" s="16"/>
      <c r="B40" s="16"/>
      <c r="C40" s="16"/>
      <c r="D40" s="16"/>
      <c r="E40" s="16"/>
      <c r="G40" s="17"/>
      <c r="H40" s="17"/>
      <c r="I40" s="16"/>
    </row>
  </sheetData>
  <sheetProtection formatCells="0" formatColumns="0" formatRows="0" insertColumns="0" insertRows="0" insertHyperlinks="0" deleteColumns="0" deleteRows="0" sort="0" autoFilter="0" pivotTables="0"/>
  <mergeCells count="1">
    <mergeCell ref="C11:G11"/>
  </mergeCells>
  <phoneticPr fontId="1"/>
  <printOptions horizontalCentered="1"/>
  <pageMargins left="0.23622047244094491" right="0.23622047244094491" top="0.74803149606299213" bottom="0.74803149606299213" header="0.31496062992125984" footer="0.31496062992125984"/>
  <pageSetup paperSize="9" scale="78"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19C4F0F-8910-4009-8676-24854CB1D050}">
          <x14:formula1>
            <xm:f>マスタデータ※削除不可!$B$2:$B$6</xm:f>
          </x14:formula1>
          <xm:sqref>E4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463C8-11C2-4EEB-AB17-C1677D634538}">
  <sheetPr codeName="Sheet43">
    <tabColor theme="8" tint="0.79998168889431442"/>
    <pageSetUpPr fitToPage="1"/>
  </sheetPr>
  <dimension ref="A1:N18"/>
  <sheetViews>
    <sheetView view="pageBreakPreview" zoomScale="60" zoomScaleNormal="100" workbookViewId="0">
      <selection activeCell="I20" sqref="I20"/>
    </sheetView>
  </sheetViews>
  <sheetFormatPr defaultColWidth="9" defaultRowHeight="14"/>
  <cols>
    <col min="1" max="1" width="6.25" style="61" customWidth="1"/>
    <col min="2" max="2" width="10.83203125" style="61" customWidth="1"/>
    <col min="3" max="3" width="21.08203125" style="197" customWidth="1"/>
    <col min="4" max="4" width="29.58203125" style="198" customWidth="1"/>
    <col min="5" max="5" width="17.83203125" style="199" customWidth="1"/>
    <col min="6" max="6" width="6.33203125" style="197" customWidth="1"/>
    <col min="7" max="7" width="9" style="61" customWidth="1"/>
    <col min="8" max="16384" width="9" style="61"/>
  </cols>
  <sheetData>
    <row r="1" spans="1:8">
      <c r="A1" s="27" t="s">
        <v>302</v>
      </c>
      <c r="H1" s="197"/>
    </row>
    <row r="2" spans="1:8" ht="39" customHeight="1">
      <c r="A2" s="226" t="s">
        <v>303</v>
      </c>
      <c r="B2" s="200"/>
      <c r="C2" s="200"/>
      <c r="D2" s="200"/>
      <c r="E2" s="200"/>
      <c r="F2" s="200"/>
    </row>
    <row r="3" spans="1:8" s="203" customFormat="1" ht="16.5">
      <c r="A3" s="27"/>
      <c r="B3" s="27"/>
      <c r="C3" s="227"/>
    </row>
    <row r="4" spans="1:8" s="203" customFormat="1" ht="16.5">
      <c r="A4" s="27"/>
      <c r="B4" s="27"/>
      <c r="C4" s="27"/>
      <c r="D4" s="202" t="s">
        <v>304</v>
      </c>
      <c r="E4" s="228"/>
      <c r="F4" s="174"/>
    </row>
    <row r="5" spans="1:8" s="203" customFormat="1" ht="16.5">
      <c r="A5" s="27"/>
      <c r="D5" s="202" t="s">
        <v>305</v>
      </c>
      <c r="E5" s="229"/>
      <c r="F5" s="230" t="s">
        <v>306</v>
      </c>
    </row>
    <row r="6" spans="1:8" s="203" customFormat="1" ht="21" customHeight="1">
      <c r="A6" s="27"/>
      <c r="B6" s="202" t="s">
        <v>110</v>
      </c>
      <c r="C6" s="177"/>
      <c r="D6" s="202"/>
      <c r="E6" s="229"/>
      <c r="F6" s="230"/>
    </row>
    <row r="7" spans="1:8" s="203" customFormat="1" ht="18.649999999999999" customHeight="1">
      <c r="A7" s="27"/>
      <c r="B7" s="202" t="s">
        <v>111</v>
      </c>
      <c r="C7" s="239"/>
      <c r="D7" s="201"/>
      <c r="E7" s="202"/>
      <c r="F7" s="174"/>
    </row>
    <row r="8" spans="1:8" s="203" customFormat="1" ht="18.649999999999999" customHeight="1">
      <c r="A8" s="27"/>
      <c r="B8" s="202"/>
      <c r="C8" s="238"/>
      <c r="D8" s="201"/>
      <c r="E8" s="202"/>
      <c r="F8" s="174"/>
    </row>
    <row r="9" spans="1:8" s="203" customFormat="1" ht="18" customHeight="1">
      <c r="A9" s="27"/>
      <c r="B9" s="296" t="s">
        <v>307</v>
      </c>
      <c r="C9" s="296"/>
      <c r="D9" s="296"/>
      <c r="E9" s="296"/>
      <c r="F9" s="296"/>
    </row>
    <row r="10" spans="1:8" s="203" customFormat="1" ht="18" customHeight="1">
      <c r="A10" s="27"/>
      <c r="B10" s="174" t="s">
        <v>308</v>
      </c>
      <c r="C10" s="231" t="s">
        <v>309</v>
      </c>
      <c r="D10" s="174"/>
      <c r="E10" s="174"/>
      <c r="F10" s="174"/>
    </row>
    <row r="11" spans="1:8" s="203" customFormat="1" ht="18" customHeight="1">
      <c r="A11" s="27"/>
      <c r="B11" s="174"/>
      <c r="C11" s="174"/>
      <c r="D11" s="174"/>
      <c r="E11" s="174"/>
      <c r="F11" s="174"/>
    </row>
    <row r="12" spans="1:8" s="203" customFormat="1" ht="18" customHeight="1">
      <c r="A12" s="232" t="s">
        <v>237</v>
      </c>
      <c r="B12" s="232" t="s">
        <v>310</v>
      </c>
      <c r="C12" s="232" t="s">
        <v>311</v>
      </c>
      <c r="D12" s="232" t="s">
        <v>312</v>
      </c>
      <c r="E12" s="232" t="s">
        <v>313</v>
      </c>
      <c r="F12" s="174"/>
    </row>
    <row r="13" spans="1:8" s="203" customFormat="1" ht="80.5" customHeight="1">
      <c r="A13" s="233">
        <v>1</v>
      </c>
      <c r="B13" s="234" t="s">
        <v>314</v>
      </c>
      <c r="C13" s="233" t="s">
        <v>315</v>
      </c>
      <c r="D13" s="234" t="s">
        <v>316</v>
      </c>
      <c r="E13" s="235" t="s">
        <v>317</v>
      </c>
      <c r="F13" s="174"/>
    </row>
    <row r="14" spans="1:8" s="203" customFormat="1" ht="31.5" customHeight="1">
      <c r="A14" s="233">
        <v>2</v>
      </c>
      <c r="B14" s="234" t="s">
        <v>318</v>
      </c>
      <c r="C14" s="236" t="s">
        <v>319</v>
      </c>
      <c r="D14" s="234" t="s">
        <v>320</v>
      </c>
      <c r="E14" s="235" t="s">
        <v>321</v>
      </c>
      <c r="F14" s="174"/>
    </row>
    <row r="15" spans="1:8" s="203" customFormat="1" ht="45" customHeight="1">
      <c r="A15" s="233">
        <v>3</v>
      </c>
      <c r="B15" s="234" t="s">
        <v>318</v>
      </c>
      <c r="C15" s="236" t="s">
        <v>322</v>
      </c>
      <c r="D15" s="234" t="s">
        <v>323</v>
      </c>
      <c r="E15" s="235" t="s">
        <v>324</v>
      </c>
      <c r="F15" s="174"/>
    </row>
    <row r="16" spans="1:8" s="203" customFormat="1" ht="54" customHeight="1">
      <c r="A16" s="233">
        <v>4</v>
      </c>
      <c r="B16" s="233" t="s">
        <v>325</v>
      </c>
      <c r="C16" s="233" t="s">
        <v>326</v>
      </c>
      <c r="D16" s="234" t="s">
        <v>327</v>
      </c>
      <c r="E16" s="235" t="s">
        <v>328</v>
      </c>
      <c r="F16" s="174"/>
    </row>
    <row r="17" spans="1:14" s="203" customFormat="1" ht="16.5">
      <c r="A17" s="237"/>
      <c r="B17" s="212"/>
      <c r="C17" s="237"/>
      <c r="D17" s="198"/>
      <c r="E17" s="213"/>
      <c r="F17" s="212"/>
      <c r="N17" s="203" t="s">
        <v>124</v>
      </c>
    </row>
    <row r="18" spans="1:14" ht="16.5">
      <c r="A18" s="203"/>
      <c r="B18" s="203"/>
      <c r="C18" s="215"/>
      <c r="D18" s="216"/>
      <c r="E18" s="217"/>
      <c r="F18" s="215"/>
    </row>
  </sheetData>
  <sheetProtection formatCells="0" formatColumns="0" formatRows="0" insertColumns="0" insertRows="0" insertHyperlinks="0" deleteColumns="0" deleteRows="0" sort="0" autoFilter="0" pivotTables="0"/>
  <mergeCells count="1">
    <mergeCell ref="B9:F9"/>
  </mergeCells>
  <phoneticPr fontId="1"/>
  <printOptions horizontalCentered="1"/>
  <pageMargins left="0.70866141732283472" right="0.70866141732283472" top="0.74803149606299213" bottom="0.74803149606299213" header="0.31496062992125984" footer="0.31496062992125984"/>
  <pageSetup paperSize="9" scale="86" orientation="portrait"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9F24B04-F240-4C01-B67E-6F7282093559}">
          <x14:formula1>
            <xm:f>マスタデータ※削除不可!$B$9:$B$12</xm:f>
          </x14:formula1>
          <xm:sqref>B13:B16</xm:sqref>
        </x14:dataValidation>
        <x14:dataValidation type="list" allowBlank="1" showInputMessage="1" showErrorMessage="1" xr:uid="{E03FEC0E-79C4-4025-A8C8-1B0CFBB814ED}">
          <x14:formula1>
            <xm:f>マスタデータ※削除不可!$B$15:$B$18</xm:f>
          </x14:formula1>
          <xm:sqref>D13:D16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11E35-D8A2-4EE0-8648-6049D6537024}">
  <sheetPr codeName="Sheet46">
    <tabColor theme="8" tint="0.79998168889431442"/>
    <pageSetUpPr fitToPage="1"/>
  </sheetPr>
  <dimension ref="A1:N20"/>
  <sheetViews>
    <sheetView view="pageBreakPreview" zoomScale="60" zoomScaleNormal="100" workbookViewId="0"/>
  </sheetViews>
  <sheetFormatPr defaultColWidth="9" defaultRowHeight="14"/>
  <cols>
    <col min="1" max="1" width="6.25" style="28" customWidth="1"/>
    <col min="2" max="2" width="20.08203125" style="28" customWidth="1"/>
    <col min="3" max="3" width="37.08203125" style="30" customWidth="1"/>
    <col min="4" max="4" width="36.58203125" style="39" customWidth="1"/>
    <col min="5" max="5" width="10.83203125" style="40" customWidth="1"/>
    <col min="6" max="6" width="6.33203125" style="30" customWidth="1"/>
    <col min="7" max="7" width="9" style="28" customWidth="1"/>
    <col min="8" max="16384" width="9" style="28"/>
  </cols>
  <sheetData>
    <row r="1" spans="1:8">
      <c r="A1" s="27" t="s">
        <v>329</v>
      </c>
      <c r="H1" s="30"/>
    </row>
    <row r="2" spans="1:8" ht="39" customHeight="1">
      <c r="A2" s="124" t="s">
        <v>330</v>
      </c>
      <c r="B2" s="68"/>
      <c r="C2" s="68"/>
      <c r="D2" s="68"/>
      <c r="E2" s="68"/>
      <c r="F2" s="68"/>
    </row>
    <row r="3" spans="1:8" s="41" customFormat="1" ht="16.5">
      <c r="A3" s="16"/>
      <c r="B3" s="16"/>
      <c r="C3" s="20"/>
      <c r="E3" s="33"/>
      <c r="F3" s="19"/>
    </row>
    <row r="4" spans="1:8" s="41" customFormat="1" ht="16.5">
      <c r="A4" s="16"/>
      <c r="B4" s="16"/>
      <c r="C4" s="20"/>
      <c r="D4" s="17" t="s">
        <v>331</v>
      </c>
      <c r="E4" s="33"/>
      <c r="F4" s="19"/>
    </row>
    <row r="5" spans="1:8" s="41" customFormat="1" ht="16.5">
      <c r="A5" s="16"/>
      <c r="B5" s="17" t="s">
        <v>110</v>
      </c>
      <c r="C5" s="177"/>
      <c r="D5" s="17" t="s">
        <v>332</v>
      </c>
      <c r="E5" s="32"/>
      <c r="F5" s="176" t="s">
        <v>306</v>
      </c>
    </row>
    <row r="6" spans="1:8" s="41" customFormat="1" ht="33" customHeight="1">
      <c r="A6" s="16"/>
      <c r="B6" s="17" t="s">
        <v>111</v>
      </c>
      <c r="C6" s="319" t="s">
        <v>333</v>
      </c>
      <c r="D6" s="319"/>
      <c r="E6" s="32"/>
      <c r="F6" s="176"/>
    </row>
    <row r="7" spans="1:8" s="41" customFormat="1" ht="18.649999999999999" customHeight="1">
      <c r="A7" s="16"/>
      <c r="B7" s="16"/>
      <c r="C7" s="21"/>
      <c r="D7" s="18"/>
      <c r="E7" s="17"/>
      <c r="F7" s="19"/>
    </row>
    <row r="8" spans="1:8" s="41" customFormat="1" ht="18" customHeight="1">
      <c r="A8" s="16"/>
      <c r="B8" s="286" t="s">
        <v>334</v>
      </c>
      <c r="C8" s="286"/>
      <c r="D8" s="286"/>
      <c r="E8" s="286"/>
      <c r="F8" s="286"/>
    </row>
    <row r="9" spans="1:8" s="41" customFormat="1" ht="18" customHeight="1">
      <c r="A9" s="16"/>
      <c r="B9" s="19"/>
      <c r="C9" s="19"/>
      <c r="D9" s="19"/>
      <c r="E9" s="19"/>
      <c r="F9" s="19"/>
    </row>
    <row r="10" spans="1:8" s="41" customFormat="1" ht="18" customHeight="1">
      <c r="A10" s="27">
        <v>1</v>
      </c>
      <c r="B10" s="174" t="s">
        <v>335</v>
      </c>
      <c r="C10" s="231" t="s">
        <v>336</v>
      </c>
      <c r="D10" s="174"/>
      <c r="E10" s="19"/>
      <c r="F10" s="19"/>
    </row>
    <row r="11" spans="1:8" s="41" customFormat="1" ht="18" customHeight="1">
      <c r="A11" s="27">
        <v>2</v>
      </c>
      <c r="B11" s="174" t="s">
        <v>337</v>
      </c>
      <c r="C11" s="320" t="s">
        <v>338</v>
      </c>
      <c r="D11" s="320"/>
      <c r="E11" s="19"/>
      <c r="F11" s="19"/>
    </row>
    <row r="12" spans="1:8" s="41" customFormat="1" ht="18" customHeight="1">
      <c r="A12" s="27">
        <v>3</v>
      </c>
      <c r="B12" s="174" t="s">
        <v>339</v>
      </c>
      <c r="C12" s="174"/>
      <c r="D12" s="174"/>
      <c r="E12" s="19"/>
      <c r="F12" s="19"/>
    </row>
    <row r="13" spans="1:8" s="41" customFormat="1" ht="18" customHeight="1">
      <c r="A13" s="27"/>
      <c r="B13" s="247" t="s">
        <v>340</v>
      </c>
      <c r="C13" s="141" t="s">
        <v>341</v>
      </c>
      <c r="D13" s="141" t="s">
        <v>342</v>
      </c>
      <c r="E13" s="19"/>
      <c r="F13" s="19"/>
    </row>
    <row r="14" spans="1:8" s="41" customFormat="1" ht="18" customHeight="1">
      <c r="A14" s="27"/>
      <c r="B14" s="248" t="s">
        <v>343</v>
      </c>
      <c r="C14" s="249" t="s">
        <v>344</v>
      </c>
      <c r="D14" s="249" t="s">
        <v>345</v>
      </c>
      <c r="E14" s="19"/>
      <c r="F14" s="19"/>
    </row>
    <row r="15" spans="1:8" s="41" customFormat="1" ht="18" customHeight="1">
      <c r="A15" s="27"/>
      <c r="B15" s="248" t="s">
        <v>346</v>
      </c>
      <c r="C15" s="249" t="s">
        <v>347</v>
      </c>
      <c r="D15" s="249" t="s">
        <v>348</v>
      </c>
      <c r="E15" s="19"/>
      <c r="F15" s="19"/>
    </row>
    <row r="16" spans="1:8" s="41" customFormat="1" ht="18" customHeight="1">
      <c r="A16" s="27"/>
      <c r="B16" s="248" t="s">
        <v>349</v>
      </c>
      <c r="C16" s="249" t="s">
        <v>350</v>
      </c>
      <c r="D16" s="249" t="s">
        <v>351</v>
      </c>
      <c r="E16" s="19"/>
      <c r="F16" s="19"/>
    </row>
    <row r="17" spans="1:14" s="41" customFormat="1" ht="18" customHeight="1">
      <c r="A17" s="27"/>
      <c r="B17" s="248" t="s">
        <v>352</v>
      </c>
      <c r="C17" s="249" t="s">
        <v>347</v>
      </c>
      <c r="D17" s="249" t="s">
        <v>348</v>
      </c>
      <c r="E17" s="19"/>
      <c r="F17" s="19"/>
    </row>
    <row r="18" spans="1:14" s="41" customFormat="1" ht="24.65" customHeight="1">
      <c r="A18" s="27"/>
      <c r="B18" s="248" t="s">
        <v>353</v>
      </c>
      <c r="C18" s="250" t="s">
        <v>354</v>
      </c>
      <c r="D18" s="250" t="s">
        <v>355</v>
      </c>
      <c r="E18" s="19"/>
      <c r="F18" s="19"/>
    </row>
    <row r="19" spans="1:14" s="41" customFormat="1" ht="18" customHeight="1">
      <c r="A19" s="27"/>
      <c r="B19" s="248" t="s">
        <v>356</v>
      </c>
      <c r="C19" s="249" t="s">
        <v>357</v>
      </c>
      <c r="D19" s="249" t="s">
        <v>358</v>
      </c>
      <c r="E19" s="19"/>
      <c r="F19" s="19"/>
    </row>
    <row r="20" spans="1:14" s="41" customFormat="1" ht="16.5">
      <c r="A20" s="237"/>
      <c r="B20" s="134" t="s">
        <v>359</v>
      </c>
      <c r="C20" s="249" t="s">
        <v>360</v>
      </c>
      <c r="D20" s="249" t="s">
        <v>360</v>
      </c>
      <c r="E20" s="51"/>
      <c r="F20" s="63"/>
      <c r="N20" s="41" t="s">
        <v>124</v>
      </c>
    </row>
  </sheetData>
  <sheetProtection formatCells="0" formatColumns="0" formatRows="0" insertColumns="0" insertRows="0" insertHyperlinks="0" deleteColumns="0" deleteRows="0" sort="0" autoFilter="0" pivotTables="0"/>
  <mergeCells count="3">
    <mergeCell ref="B8:F8"/>
    <mergeCell ref="C6:D6"/>
    <mergeCell ref="C11:D11"/>
  </mergeCells>
  <phoneticPr fontId="1"/>
  <dataValidations count="2">
    <dataValidation type="list" allowBlank="1" showInputMessage="1" showErrorMessage="1" sqref="C43:C1048576" xr:uid="{7A7705CC-E505-42CF-9EDB-7ED0453F605F}">
      <formula1>$I$2:$I$5</formula1>
    </dataValidation>
    <dataValidation type="list" allowBlank="1" showInputMessage="1" showErrorMessage="1" sqref="E43:E1048576" xr:uid="{8DADD6B1-BFBD-4B2D-86CA-C83CA55C6C18}">
      <formula1>#REF!</formula1>
    </dataValidation>
  </dataValidations>
  <printOptions horizontalCentered="1"/>
  <pageMargins left="0.70866141732283472" right="0.70866141732283472" top="0.74803149606299213" bottom="0.74803149606299213" header="0.31496062992125984" footer="0.31496062992125984"/>
  <pageSetup paperSize="9" scale="68"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2855A-E403-4F12-8E32-BE3AE4EF7D16}">
  <sheetPr codeName="Sheet47">
    <tabColor theme="8" tint="0.79998168889431442"/>
    <pageSetUpPr fitToPage="1"/>
  </sheetPr>
  <dimension ref="A1:N31"/>
  <sheetViews>
    <sheetView view="pageBreakPreview" zoomScale="60" zoomScaleNormal="100" workbookViewId="0"/>
  </sheetViews>
  <sheetFormatPr defaultColWidth="9" defaultRowHeight="14"/>
  <cols>
    <col min="1" max="1" width="6.25" style="28" customWidth="1"/>
    <col min="2" max="2" width="19.5" style="28" customWidth="1"/>
    <col min="3" max="3" width="35.83203125" style="30" customWidth="1"/>
    <col min="4" max="4" width="36.33203125" style="39" customWidth="1"/>
    <col min="5" max="5" width="10.33203125" style="40" customWidth="1"/>
    <col min="6" max="6" width="6.33203125" style="30" customWidth="1"/>
    <col min="7" max="7" width="9" style="28" customWidth="1"/>
    <col min="8" max="16384" width="9" style="28"/>
  </cols>
  <sheetData>
    <row r="1" spans="1:8">
      <c r="A1" s="27" t="s">
        <v>361</v>
      </c>
      <c r="H1" s="30"/>
    </row>
    <row r="2" spans="1:8" ht="39" customHeight="1">
      <c r="A2" s="68" t="s">
        <v>362</v>
      </c>
      <c r="B2" s="68"/>
      <c r="C2" s="68"/>
      <c r="D2" s="68"/>
      <c r="E2" s="68"/>
      <c r="F2" s="68"/>
    </row>
    <row r="3" spans="1:8" s="41" customFormat="1" ht="16.5">
      <c r="A3" s="16"/>
      <c r="B3" s="16"/>
      <c r="C3" s="20"/>
      <c r="E3" s="33"/>
      <c r="F3" s="19"/>
    </row>
    <row r="4" spans="1:8" s="41" customFormat="1" ht="16.5">
      <c r="A4" s="16"/>
      <c r="B4" s="16"/>
      <c r="C4" s="20"/>
      <c r="D4" s="17" t="s">
        <v>331</v>
      </c>
      <c r="E4" s="33"/>
      <c r="F4" s="19"/>
    </row>
    <row r="5" spans="1:8" s="41" customFormat="1" ht="16.5">
      <c r="A5" s="16"/>
      <c r="B5" s="17" t="s">
        <v>110</v>
      </c>
      <c r="C5" s="177"/>
      <c r="D5" s="17" t="s">
        <v>332</v>
      </c>
      <c r="E5" s="32"/>
      <c r="F5" s="176" t="s">
        <v>306</v>
      </c>
    </row>
    <row r="6" spans="1:8" s="41" customFormat="1" ht="30" customHeight="1">
      <c r="A6" s="16"/>
      <c r="B6" s="17" t="s">
        <v>111</v>
      </c>
      <c r="C6" s="319" t="s">
        <v>333</v>
      </c>
      <c r="D6" s="319"/>
      <c r="E6" s="32"/>
      <c r="F6" s="176"/>
    </row>
    <row r="7" spans="1:8" s="41" customFormat="1" ht="18.649999999999999" customHeight="1">
      <c r="A7" s="16"/>
      <c r="B7" s="16"/>
      <c r="C7" s="21"/>
      <c r="D7" s="18"/>
      <c r="E7" s="17"/>
      <c r="F7" s="19"/>
    </row>
    <row r="8" spans="1:8" s="41" customFormat="1" ht="18" customHeight="1">
      <c r="A8" s="16"/>
      <c r="B8" s="286" t="s">
        <v>334</v>
      </c>
      <c r="C8" s="286"/>
      <c r="D8" s="286"/>
      <c r="E8" s="286"/>
      <c r="F8" s="286"/>
    </row>
    <row r="9" spans="1:8" s="41" customFormat="1" ht="18" customHeight="1">
      <c r="A9" s="16"/>
      <c r="B9" s="19"/>
      <c r="C9" s="19"/>
      <c r="D9" s="19"/>
      <c r="E9" s="19"/>
      <c r="F9" s="19"/>
    </row>
    <row r="10" spans="1:8" s="41" customFormat="1" ht="18" customHeight="1">
      <c r="A10" s="16">
        <v>1</v>
      </c>
      <c r="B10" s="19" t="s">
        <v>335</v>
      </c>
      <c r="C10" s="251" t="s">
        <v>336</v>
      </c>
      <c r="D10" s="19"/>
      <c r="E10" s="19"/>
      <c r="F10" s="19"/>
    </row>
    <row r="11" spans="1:8" s="41" customFormat="1" ht="18" customHeight="1">
      <c r="A11" s="16">
        <v>2</v>
      </c>
      <c r="B11" s="19" t="s">
        <v>337</v>
      </c>
      <c r="C11" s="321" t="s">
        <v>338</v>
      </c>
      <c r="D11" s="321"/>
      <c r="E11" s="19"/>
      <c r="F11" s="19"/>
    </row>
    <row r="12" spans="1:8" s="41" customFormat="1" ht="18" customHeight="1">
      <c r="A12" s="16">
        <v>3</v>
      </c>
      <c r="B12" s="19" t="s">
        <v>339</v>
      </c>
      <c r="C12" s="19"/>
      <c r="D12" s="19"/>
      <c r="E12" s="19"/>
      <c r="F12" s="19"/>
    </row>
    <row r="13" spans="1:8" s="41" customFormat="1" ht="18" customHeight="1">
      <c r="A13" s="16"/>
      <c r="B13" s="111" t="s">
        <v>340</v>
      </c>
      <c r="C13" s="109" t="s">
        <v>363</v>
      </c>
      <c r="D13" s="141" t="s">
        <v>364</v>
      </c>
      <c r="E13" s="19"/>
      <c r="F13" s="19"/>
    </row>
    <row r="14" spans="1:8" s="41" customFormat="1" ht="18" customHeight="1">
      <c r="A14" s="16"/>
      <c r="B14" s="110" t="s">
        <v>343</v>
      </c>
      <c r="C14" s="112" t="s">
        <v>344</v>
      </c>
      <c r="D14" s="112" t="s">
        <v>345</v>
      </c>
      <c r="E14" s="19"/>
      <c r="F14" s="19"/>
    </row>
    <row r="15" spans="1:8" s="41" customFormat="1" ht="18" customHeight="1">
      <c r="A15" s="16"/>
      <c r="B15" s="110" t="s">
        <v>346</v>
      </c>
      <c r="C15" s="112" t="s">
        <v>347</v>
      </c>
      <c r="D15" s="112" t="s">
        <v>348</v>
      </c>
      <c r="E15" s="19"/>
      <c r="F15" s="19"/>
    </row>
    <row r="16" spans="1:8" s="41" customFormat="1" ht="18" customHeight="1">
      <c r="A16" s="16"/>
      <c r="B16" s="110" t="s">
        <v>349</v>
      </c>
      <c r="C16" s="112" t="s">
        <v>350</v>
      </c>
      <c r="D16" s="112" t="s">
        <v>351</v>
      </c>
      <c r="E16" s="19"/>
      <c r="F16" s="19"/>
    </row>
    <row r="17" spans="1:14" s="41" customFormat="1" ht="18" customHeight="1">
      <c r="A17" s="16"/>
      <c r="B17" s="110" t="s">
        <v>365</v>
      </c>
      <c r="C17" s="112" t="s">
        <v>347</v>
      </c>
      <c r="D17" s="112" t="s">
        <v>348</v>
      </c>
      <c r="E17" s="19"/>
      <c r="F17" s="19"/>
    </row>
    <row r="18" spans="1:14" s="41" customFormat="1" ht="34.5" customHeight="1">
      <c r="A18" s="16"/>
      <c r="B18" s="110" t="s">
        <v>366</v>
      </c>
      <c r="C18" s="113" t="s">
        <v>354</v>
      </c>
      <c r="D18" s="113" t="s">
        <v>355</v>
      </c>
      <c r="E18" s="19"/>
      <c r="F18" s="19"/>
    </row>
    <row r="19" spans="1:14" s="41" customFormat="1" ht="18" customHeight="1">
      <c r="A19" s="16"/>
      <c r="B19" s="110" t="s">
        <v>356</v>
      </c>
      <c r="C19" s="112" t="s">
        <v>357</v>
      </c>
      <c r="D19" s="112" t="s">
        <v>357</v>
      </c>
      <c r="E19" s="19"/>
      <c r="F19" s="19"/>
    </row>
    <row r="20" spans="1:14" s="41" customFormat="1" ht="16.5">
      <c r="A20" s="50"/>
      <c r="B20" s="44" t="s">
        <v>359</v>
      </c>
      <c r="C20" s="112" t="s">
        <v>360</v>
      </c>
      <c r="D20" s="112" t="s">
        <v>360</v>
      </c>
      <c r="E20" s="51"/>
      <c r="F20" s="63"/>
      <c r="N20" s="41" t="s">
        <v>124</v>
      </c>
    </row>
    <row r="31" spans="1:14">
      <c r="D31" s="39" t="s">
        <v>367</v>
      </c>
    </row>
  </sheetData>
  <sheetProtection formatCells="0" formatColumns="0" formatRows="0" insertColumns="0" insertRows="0" insertHyperlinks="0" deleteColumns="0" deleteRows="0" sort="0" autoFilter="0" pivotTables="0"/>
  <mergeCells count="3">
    <mergeCell ref="B8:F8"/>
    <mergeCell ref="C6:D6"/>
    <mergeCell ref="C11:D11"/>
  </mergeCells>
  <phoneticPr fontId="1"/>
  <printOptions horizontalCentered="1"/>
  <pageMargins left="0.70866141732283472" right="0.70866141732283472" top="0.74803149606299213" bottom="0.74803149606299213" header="0.31496062992125984" footer="0.31496062992125984"/>
  <pageSetup paperSize="9" scale="68"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B002A-B46F-4657-A613-93760CF912CE}">
  <sheetPr>
    <tabColor theme="1" tint="0.499984740745262"/>
  </sheetPr>
  <dimension ref="B1:D18"/>
  <sheetViews>
    <sheetView workbookViewId="0"/>
  </sheetViews>
  <sheetFormatPr defaultColWidth="8.58203125" defaultRowHeight="12"/>
  <cols>
    <col min="1" max="1" width="2.83203125" style="34" customWidth="1"/>
    <col min="2" max="2" width="35.33203125" style="34" bestFit="1" customWidth="1"/>
    <col min="3" max="3" width="8.58203125" style="34"/>
    <col min="4" max="4" width="95.5" style="34" bestFit="1" customWidth="1"/>
    <col min="5" max="16384" width="8.58203125" style="34"/>
  </cols>
  <sheetData>
    <row r="1" spans="2:4">
      <c r="B1" s="184" t="s">
        <v>108</v>
      </c>
      <c r="D1" s="34" t="s">
        <v>368</v>
      </c>
    </row>
    <row r="2" spans="2:4" ht="36">
      <c r="B2" s="186" t="s">
        <v>109</v>
      </c>
      <c r="D2" s="272" t="s">
        <v>369</v>
      </c>
    </row>
    <row r="3" spans="2:4">
      <c r="B3" s="186" t="s">
        <v>370</v>
      </c>
      <c r="D3" s="256" t="s">
        <v>371</v>
      </c>
    </row>
    <row r="4" spans="2:4">
      <c r="B4" s="186" t="s">
        <v>372</v>
      </c>
      <c r="D4" s="256" t="s">
        <v>373</v>
      </c>
    </row>
    <row r="5" spans="2:4">
      <c r="B5" s="186" t="s">
        <v>374</v>
      </c>
    </row>
    <row r="6" spans="2:4">
      <c r="B6" s="186" t="s">
        <v>375</v>
      </c>
    </row>
    <row r="8" spans="2:4">
      <c r="B8" s="16" t="s">
        <v>376</v>
      </c>
    </row>
    <row r="9" spans="2:4">
      <c r="B9" s="256" t="s">
        <v>314</v>
      </c>
    </row>
    <row r="10" spans="2:4">
      <c r="B10" s="256" t="s">
        <v>318</v>
      </c>
    </row>
    <row r="11" spans="2:4">
      <c r="B11" s="256" t="s">
        <v>325</v>
      </c>
    </row>
    <row r="12" spans="2:4">
      <c r="B12" s="256" t="s">
        <v>377</v>
      </c>
    </row>
    <row r="14" spans="2:4">
      <c r="B14" s="34" t="s">
        <v>378</v>
      </c>
    </row>
    <row r="15" spans="2:4">
      <c r="B15" s="36" t="s">
        <v>316</v>
      </c>
    </row>
    <row r="16" spans="2:4">
      <c r="B16" s="36" t="s">
        <v>320</v>
      </c>
    </row>
    <row r="17" spans="2:2">
      <c r="B17" s="36" t="s">
        <v>323</v>
      </c>
    </row>
    <row r="18" spans="2:2">
      <c r="B18" s="36" t="s">
        <v>327</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960B3-7549-426C-B531-3A45A248F393}">
  <sheetPr>
    <tabColor rgb="FFFFFFCC"/>
  </sheetPr>
  <dimension ref="A2:I28"/>
  <sheetViews>
    <sheetView view="pageBreakPreview" zoomScale="80" zoomScaleNormal="100" zoomScaleSheetLayoutView="80" workbookViewId="0">
      <selection activeCell="N13" sqref="N13"/>
    </sheetView>
  </sheetViews>
  <sheetFormatPr defaultRowHeight="25" customHeight="1"/>
  <cols>
    <col min="1" max="2" width="8.6640625" style="34"/>
    <col min="3" max="4" width="30.58203125" style="34" customWidth="1"/>
    <col min="5" max="16384" width="8.6640625" style="34"/>
  </cols>
  <sheetData>
    <row r="2" spans="1:9" ht="25" customHeight="1">
      <c r="A2" s="281" t="s">
        <v>379</v>
      </c>
      <c r="B2" s="280"/>
      <c r="C2" s="280"/>
      <c r="D2" s="280"/>
      <c r="E2" s="280"/>
      <c r="F2" s="282"/>
      <c r="G2" s="282"/>
      <c r="H2" s="282"/>
      <c r="I2" s="282"/>
    </row>
    <row r="4" spans="1:9" ht="25" customHeight="1">
      <c r="A4" s="279" t="s">
        <v>380</v>
      </c>
      <c r="B4" s="279"/>
      <c r="C4" s="279"/>
      <c r="D4" s="279"/>
      <c r="E4" s="279"/>
    </row>
    <row r="6" spans="1:9" ht="25" customHeight="1">
      <c r="A6" s="34" t="s">
        <v>390</v>
      </c>
    </row>
    <row r="7" spans="1:9" ht="25" customHeight="1">
      <c r="A7" s="34" t="s">
        <v>381</v>
      </c>
    </row>
    <row r="8" spans="1:9" ht="25" customHeight="1">
      <c r="B8" s="283" t="s">
        <v>237</v>
      </c>
      <c r="C8" s="283" t="s">
        <v>198</v>
      </c>
      <c r="D8" s="283" t="s">
        <v>382</v>
      </c>
    </row>
    <row r="9" spans="1:9" ht="25" customHeight="1">
      <c r="B9" s="256">
        <v>1</v>
      </c>
      <c r="C9" s="256"/>
      <c r="D9" s="256"/>
    </row>
    <row r="10" spans="1:9" ht="25" customHeight="1">
      <c r="B10" s="256">
        <v>2</v>
      </c>
      <c r="C10" s="256"/>
      <c r="D10" s="256"/>
    </row>
    <row r="12" spans="1:9" ht="25" customHeight="1">
      <c r="A12" s="34" t="s">
        <v>383</v>
      </c>
    </row>
    <row r="13" spans="1:9" ht="25" customHeight="1">
      <c r="B13" s="283" t="s">
        <v>237</v>
      </c>
      <c r="C13" s="283" t="s">
        <v>198</v>
      </c>
      <c r="D13" s="283" t="s">
        <v>384</v>
      </c>
    </row>
    <row r="14" spans="1:9" ht="25" customHeight="1">
      <c r="B14" s="256">
        <v>1</v>
      </c>
      <c r="C14" s="256"/>
      <c r="D14" s="256"/>
    </row>
    <row r="15" spans="1:9" ht="25" customHeight="1">
      <c r="B15" s="256">
        <v>2</v>
      </c>
      <c r="C15" s="256"/>
      <c r="D15" s="256"/>
    </row>
    <row r="17" spans="1:4" ht="25" customHeight="1">
      <c r="A17" s="34" t="s">
        <v>385</v>
      </c>
    </row>
    <row r="18" spans="1:4" ht="25" customHeight="1">
      <c r="A18" s="284" t="s">
        <v>386</v>
      </c>
    </row>
    <row r="21" spans="1:4" ht="25" customHeight="1">
      <c r="A21" s="34" t="s">
        <v>387</v>
      </c>
    </row>
    <row r="22" spans="1:4" ht="25" customHeight="1">
      <c r="A22" s="284" t="s">
        <v>388</v>
      </c>
    </row>
    <row r="25" spans="1:4" ht="25" customHeight="1">
      <c r="A25" s="34" t="s">
        <v>389</v>
      </c>
    </row>
    <row r="28" spans="1:4" ht="25" customHeight="1">
      <c r="D28" s="285" t="s">
        <v>262</v>
      </c>
    </row>
  </sheetData>
  <phoneticPr fontId="1"/>
  <pageMargins left="0.7" right="0.7" top="0.75" bottom="0.75" header="0.3" footer="0.3"/>
  <pageSetup paperSize="9" scale="92" orientation="portrait" horizontalDpi="300" verticalDpi="300" r:id="rId1"/>
  <colBreaks count="1" manualBreakCount="1">
    <brk id="5" max="2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65AD6-2257-4F0C-92A3-95266B811013}">
  <sheetPr>
    <tabColor rgb="FFFFFFCC"/>
    <pageSetUpPr fitToPage="1"/>
  </sheetPr>
  <dimension ref="A1:J15"/>
  <sheetViews>
    <sheetView view="pageBreakPreview" zoomScale="51" zoomScaleNormal="100" zoomScaleSheetLayoutView="40" workbookViewId="0">
      <selection activeCell="E4" sqref="E4"/>
    </sheetView>
  </sheetViews>
  <sheetFormatPr defaultColWidth="9" defaultRowHeight="14"/>
  <cols>
    <col min="1" max="1" width="6.25" style="61" customWidth="1"/>
    <col min="2" max="2" width="16.58203125" style="61" customWidth="1"/>
    <col min="3" max="3" width="40.33203125" style="197" customWidth="1"/>
    <col min="4" max="4" width="17.58203125" style="198" customWidth="1"/>
    <col min="5" max="5" width="20.58203125" style="199" customWidth="1"/>
    <col min="6" max="6" width="3.5" style="61" bestFit="1" customWidth="1"/>
    <col min="7" max="7" width="6.08203125" style="61" customWidth="1"/>
    <col min="8" max="9" width="9" style="61" customWidth="1"/>
    <col min="10" max="16384" width="9" style="61"/>
  </cols>
  <sheetData>
    <row r="1" spans="1:10">
      <c r="A1" s="27" t="s">
        <v>120</v>
      </c>
    </row>
    <row r="2" spans="1:10" ht="39" customHeight="1">
      <c r="A2" s="200" t="s">
        <v>121</v>
      </c>
      <c r="B2" s="200"/>
      <c r="C2" s="200"/>
      <c r="D2" s="200"/>
      <c r="E2" s="200"/>
      <c r="F2" s="200"/>
    </row>
    <row r="3" spans="1:10" s="203" customFormat="1" ht="25" customHeight="1">
      <c r="A3" s="27"/>
      <c r="B3" s="201"/>
      <c r="C3" s="201"/>
      <c r="D3" s="202"/>
      <c r="E3" s="174"/>
      <c r="F3" s="27"/>
      <c r="G3" s="27"/>
    </row>
    <row r="4" spans="1:10" s="203" customFormat="1" ht="35.15" customHeight="1">
      <c r="A4" s="27"/>
      <c r="B4" s="27"/>
      <c r="C4" s="201"/>
      <c r="D4" s="266" t="s">
        <v>108</v>
      </c>
      <c r="E4" s="261" t="s">
        <v>109</v>
      </c>
      <c r="F4" s="27"/>
      <c r="G4" s="27"/>
    </row>
    <row r="5" spans="1:10" s="203" customFormat="1" ht="25" customHeight="1">
      <c r="A5" s="27"/>
      <c r="B5" s="27"/>
      <c r="C5" s="27"/>
      <c r="D5" s="263" t="str">
        <f>IF(OR(E4="PF利用なし／二者",E4="PF利用なし／三者"),"承認日","")</f>
        <v/>
      </c>
      <c r="E5" s="264"/>
      <c r="F5" s="265"/>
      <c r="G5" s="27"/>
    </row>
    <row r="6" spans="1:10" s="203" customFormat="1" ht="25" customHeight="1">
      <c r="A6" s="27"/>
      <c r="D6" s="263" t="str">
        <f>IF(OR(E4="PF利用なし／二者",E4="PF利用なし／三者"),"業務主任者","")</f>
        <v/>
      </c>
      <c r="E6" s="264"/>
      <c r="F6" s="265" t="str">
        <f>IF(OR(E4="PF利用なし／二者",E4="PF利用なし／三者"),"印","")</f>
        <v/>
      </c>
      <c r="G6" s="27"/>
    </row>
    <row r="7" spans="1:10" s="203" customFormat="1" ht="25" customHeight="1">
      <c r="A7" s="27"/>
      <c r="B7" s="202" t="s">
        <v>110</v>
      </c>
      <c r="C7" s="101"/>
      <c r="D7" s="263" t="str">
        <f>IF(OR(E4="PF利用なし／二者",E4="PF利用なし／三者"),"監督職員","")</f>
        <v/>
      </c>
      <c r="E7" s="265"/>
      <c r="F7" s="265" t="str">
        <f>IF(OR(E4="PF利用なし／二者",E4="PF利用なし／三者"),"印","")</f>
        <v/>
      </c>
      <c r="G7" s="27"/>
    </row>
    <row r="8" spans="1:10" s="203" customFormat="1" ht="25" customHeight="1">
      <c r="A8" s="27"/>
      <c r="B8" s="202" t="s">
        <v>111</v>
      </c>
      <c r="C8" s="187"/>
      <c r="D8" s="263" t="str">
        <f>IF(E4="PF利用なし／三者","契約担当課長★","")</f>
        <v/>
      </c>
      <c r="E8" s="265"/>
      <c r="F8" s="265" t="str">
        <f>IF(E4="PF利用なし／三者","印","")</f>
        <v/>
      </c>
      <c r="G8" s="27"/>
    </row>
    <row r="9" spans="1:10" s="203" customFormat="1" ht="18.649999999999999" customHeight="1">
      <c r="A9" s="27"/>
      <c r="B9" s="27"/>
      <c r="C9" s="204"/>
      <c r="D9" s="201"/>
      <c r="E9" s="202"/>
      <c r="F9" s="27"/>
      <c r="G9" s="27"/>
    </row>
    <row r="10" spans="1:10" s="203" customFormat="1" ht="18" customHeight="1">
      <c r="A10" s="27"/>
      <c r="B10" s="296" t="s">
        <v>112</v>
      </c>
      <c r="C10" s="296"/>
      <c r="D10" s="296"/>
      <c r="E10" s="296"/>
      <c r="F10" s="27"/>
    </row>
    <row r="11" spans="1:10" s="203" customFormat="1" ht="18" customHeight="1">
      <c r="A11" s="27"/>
      <c r="B11" s="27"/>
      <c r="C11" s="174"/>
      <c r="D11" s="201"/>
      <c r="E11" s="202"/>
      <c r="F11" s="27"/>
    </row>
    <row r="12" spans="1:10" s="203" customFormat="1" ht="38.15" customHeight="1">
      <c r="A12" s="205" t="s">
        <v>113</v>
      </c>
      <c r="B12" s="206" t="s">
        <v>114</v>
      </c>
      <c r="C12" s="205" t="s">
        <v>115</v>
      </c>
      <c r="D12" s="207" t="s">
        <v>116</v>
      </c>
      <c r="E12" s="208" t="s">
        <v>117</v>
      </c>
      <c r="F12" s="27"/>
    </row>
    <row r="13" spans="1:10" s="203" customFormat="1" ht="100" customHeight="1">
      <c r="A13" s="209">
        <v>1</v>
      </c>
      <c r="B13" s="134" t="s">
        <v>18</v>
      </c>
      <c r="C13" s="137" t="s">
        <v>122</v>
      </c>
      <c r="D13" s="210"/>
      <c r="E13" s="137" t="s">
        <v>123</v>
      </c>
      <c r="F13" s="27"/>
    </row>
    <row r="14" spans="1:10" s="203" customFormat="1" ht="16.5">
      <c r="A14" s="211"/>
      <c r="B14" s="212"/>
      <c r="C14" s="211"/>
      <c r="D14" s="213"/>
      <c r="E14" s="214"/>
      <c r="J14" s="203" t="s">
        <v>124</v>
      </c>
    </row>
    <row r="15" spans="1:10" ht="16.5">
      <c r="A15" s="203"/>
      <c r="B15" s="203"/>
      <c r="C15" s="215"/>
      <c r="D15" s="216"/>
      <c r="E15" s="217"/>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90" orientation="landscape"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91C50316-FEC5-4ACC-B9E3-3456030AAA11}">
          <x14:formula1>
            <xm:f>マスタデータ※削除不可!$B$2:$B$6</xm:f>
          </x14:formula1>
          <xm:sqref>E4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1D349-3A66-44EC-808F-95702EA4D1D9}">
  <sheetPr>
    <tabColor rgb="FFFFFFCC"/>
    <pageSetUpPr fitToPage="1"/>
  </sheetPr>
  <dimension ref="A1:J15"/>
  <sheetViews>
    <sheetView view="pageBreakPreview" zoomScale="60" zoomScaleNormal="60" workbookViewId="0">
      <selection activeCell="E4" sqref="E4"/>
    </sheetView>
  </sheetViews>
  <sheetFormatPr defaultColWidth="9" defaultRowHeight="14"/>
  <cols>
    <col min="1" max="1" width="6.25" style="28" customWidth="1"/>
    <col min="2" max="2" width="17.25" style="28" customWidth="1"/>
    <col min="3" max="3" width="44.75" style="30" customWidth="1"/>
    <col min="4" max="4" width="17.58203125" style="39" customWidth="1"/>
    <col min="5" max="5" width="20.58203125" style="40" customWidth="1"/>
    <col min="6" max="6" width="5" style="28" customWidth="1"/>
    <col min="7" max="9" width="9" style="28" customWidth="1"/>
    <col min="10" max="16384" width="9" style="28"/>
  </cols>
  <sheetData>
    <row r="1" spans="1:10">
      <c r="A1" s="27" t="s">
        <v>125</v>
      </c>
    </row>
    <row r="2" spans="1:10" ht="39" customHeight="1">
      <c r="A2" s="68" t="s">
        <v>121</v>
      </c>
      <c r="B2" s="68"/>
      <c r="C2" s="68"/>
      <c r="D2" s="68"/>
      <c r="E2" s="68"/>
      <c r="F2" s="68"/>
    </row>
    <row r="3" spans="1:10" s="41" customFormat="1" ht="25" customHeight="1">
      <c r="A3" s="16"/>
      <c r="B3" s="18"/>
      <c r="C3" s="18"/>
      <c r="D3" s="17"/>
      <c r="E3" s="184"/>
      <c r="F3" s="185"/>
    </row>
    <row r="4" spans="1:10" s="41" customFormat="1" ht="35.15" customHeight="1">
      <c r="A4" s="16"/>
      <c r="B4" s="16"/>
      <c r="C4" s="18"/>
      <c r="D4" s="260"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41" customFormat="1" ht="18.649999999999999" customHeight="1">
      <c r="A9" s="16"/>
      <c r="B9" s="16"/>
      <c r="C9" s="21"/>
      <c r="D9" s="18"/>
      <c r="E9" s="17"/>
      <c r="F9" s="16"/>
    </row>
    <row r="10" spans="1:10" s="41" customFormat="1" ht="18" customHeight="1">
      <c r="A10" s="16"/>
      <c r="B10" s="286" t="s">
        <v>112</v>
      </c>
      <c r="C10" s="286"/>
      <c r="D10" s="286"/>
      <c r="E10" s="286"/>
      <c r="F10" s="16"/>
    </row>
    <row r="11" spans="1:10" s="41" customFormat="1" ht="18" customHeight="1">
      <c r="A11" s="16"/>
      <c r="B11" s="16"/>
      <c r="C11" s="19"/>
      <c r="D11" s="18"/>
      <c r="E11" s="17"/>
      <c r="F11" s="16"/>
    </row>
    <row r="12" spans="1:10" s="41" customFormat="1" ht="38.15" customHeight="1">
      <c r="A12" s="65" t="s">
        <v>113</v>
      </c>
      <c r="B12" s="66" t="s">
        <v>114</v>
      </c>
      <c r="C12" s="65" t="s">
        <v>115</v>
      </c>
      <c r="D12" s="42" t="s">
        <v>116</v>
      </c>
      <c r="E12" s="67" t="s">
        <v>117</v>
      </c>
      <c r="F12" s="16"/>
    </row>
    <row r="13" spans="1:10" s="41" customFormat="1" ht="79.5" customHeight="1">
      <c r="A13" s="43">
        <v>1</v>
      </c>
      <c r="B13" s="134" t="s">
        <v>126</v>
      </c>
      <c r="C13" s="137" t="s">
        <v>127</v>
      </c>
      <c r="D13" s="210"/>
      <c r="E13" s="137" t="s">
        <v>128</v>
      </c>
      <c r="F13" s="16"/>
    </row>
    <row r="14" spans="1:10" s="41" customFormat="1" ht="16.5">
      <c r="A14" s="62"/>
      <c r="B14" s="63"/>
      <c r="C14" s="62"/>
      <c r="D14" s="51"/>
      <c r="E14" s="52"/>
      <c r="J14" s="41" t="s">
        <v>124</v>
      </c>
    </row>
    <row r="15" spans="1:10" ht="16.5">
      <c r="A15" s="41"/>
      <c r="B15" s="41"/>
      <c r="C15" s="53"/>
      <c r="D15" s="171"/>
      <c r="E15" s="5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2"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D5D2D096-5CCD-4DC4-B371-1897150F22D6}">
          <x14:formula1>
            <xm:f>マスタデータ※削除不可!$B$2:$B$6</xm:f>
          </x14:formula1>
          <xm:sqref>E4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1AB06-5FB1-428F-94FD-515F475DBAED}">
  <sheetPr>
    <tabColor rgb="FFFFFFCC"/>
    <pageSetUpPr fitToPage="1"/>
  </sheetPr>
  <dimension ref="A1:J15"/>
  <sheetViews>
    <sheetView view="pageBreakPreview" zoomScale="60" zoomScaleNormal="71" workbookViewId="0">
      <selection activeCell="E4" sqref="E4"/>
    </sheetView>
  </sheetViews>
  <sheetFormatPr defaultColWidth="9" defaultRowHeight="14"/>
  <cols>
    <col min="1" max="1" width="6.25" style="28" customWidth="1"/>
    <col min="2" max="2" width="17.25" style="28" customWidth="1"/>
    <col min="3" max="3" width="44.75" style="30" customWidth="1"/>
    <col min="4" max="4" width="17.58203125" style="39" customWidth="1"/>
    <col min="5" max="5" width="20.58203125" style="40" customWidth="1"/>
    <col min="6" max="6" width="7.33203125" style="28" customWidth="1"/>
    <col min="7" max="9" width="9" style="28" customWidth="1"/>
    <col min="10" max="16384" width="9" style="28"/>
  </cols>
  <sheetData>
    <row r="1" spans="1:10" s="61" customFormat="1">
      <c r="A1" s="27" t="s">
        <v>129</v>
      </c>
      <c r="C1" s="197"/>
      <c r="D1" s="198"/>
      <c r="E1" s="199"/>
    </row>
    <row r="2" spans="1:10" ht="39" customHeight="1">
      <c r="A2" s="68" t="s">
        <v>121</v>
      </c>
      <c r="B2" s="68"/>
      <c r="C2" s="68"/>
      <c r="D2" s="68"/>
      <c r="E2" s="68"/>
      <c r="F2" s="68"/>
    </row>
    <row r="3" spans="1:10" s="41" customFormat="1" ht="25" customHeight="1">
      <c r="A3" s="16"/>
      <c r="B3" s="18"/>
      <c r="C3" s="18"/>
      <c r="D3" s="17"/>
      <c r="E3" s="184"/>
      <c r="F3" s="185"/>
    </row>
    <row r="4" spans="1:10" s="41" customFormat="1" ht="35.1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41" customFormat="1" ht="18.649999999999999" customHeight="1">
      <c r="A9" s="16"/>
      <c r="B9" s="16"/>
      <c r="C9" s="21"/>
      <c r="D9" s="18"/>
      <c r="E9" s="17"/>
      <c r="F9" s="16"/>
    </row>
    <row r="10" spans="1:10" s="41" customFormat="1" ht="18" customHeight="1">
      <c r="A10" s="16"/>
      <c r="B10" s="286" t="s">
        <v>112</v>
      </c>
      <c r="C10" s="286"/>
      <c r="D10" s="286"/>
      <c r="E10" s="286"/>
      <c r="F10" s="16"/>
    </row>
    <row r="11" spans="1:10" s="41" customFormat="1" ht="18" customHeight="1">
      <c r="A11" s="16"/>
      <c r="B11" s="16"/>
      <c r="C11" s="19"/>
      <c r="D11" s="18"/>
      <c r="E11" s="17"/>
      <c r="F11" s="16"/>
    </row>
    <row r="12" spans="1:10" s="41" customFormat="1" ht="38.15" customHeight="1">
      <c r="A12" s="65" t="s">
        <v>113</v>
      </c>
      <c r="B12" s="66" t="s">
        <v>114</v>
      </c>
      <c r="C12" s="65" t="s">
        <v>115</v>
      </c>
      <c r="D12" s="42" t="s">
        <v>116</v>
      </c>
      <c r="E12" s="67" t="s">
        <v>117</v>
      </c>
      <c r="F12" s="16"/>
    </row>
    <row r="13" spans="1:10" s="41" customFormat="1" ht="222.65" customHeight="1">
      <c r="A13" s="43">
        <v>1</v>
      </c>
      <c r="B13" s="134" t="s">
        <v>28</v>
      </c>
      <c r="C13" s="137" t="s">
        <v>130</v>
      </c>
      <c r="D13" s="46"/>
      <c r="E13" s="137" t="s">
        <v>131</v>
      </c>
      <c r="F13" s="16"/>
    </row>
    <row r="14" spans="1:10" s="41" customFormat="1" ht="40" customHeight="1">
      <c r="A14" s="62"/>
      <c r="B14" s="63"/>
      <c r="C14" s="62"/>
      <c r="D14" s="51"/>
      <c r="E14" s="52"/>
      <c r="J14" s="41" t="s">
        <v>124</v>
      </c>
    </row>
    <row r="15" spans="1:10" ht="16.5">
      <c r="A15" s="41"/>
      <c r="B15" s="41"/>
      <c r="C15" s="53"/>
      <c r="D15" s="171"/>
      <c r="E15" s="5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2"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6AE9DD1B-9291-4F56-9543-5715A5D04DB1}">
          <x14:formula1>
            <xm:f>マスタデータ※削除不可!$B$2:$B$6</xm:f>
          </x14:formula1>
          <xm:sqref>E4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7406F-21C3-4E3C-A1DB-150B41AD7F0B}">
  <sheetPr>
    <tabColor rgb="FFFFFFCC"/>
    <pageSetUpPr fitToPage="1"/>
  </sheetPr>
  <dimension ref="A1:J15"/>
  <sheetViews>
    <sheetView view="pageBreakPreview" zoomScale="60" zoomScaleNormal="57" workbookViewId="0">
      <selection activeCell="E4" sqref="E4"/>
    </sheetView>
  </sheetViews>
  <sheetFormatPr defaultColWidth="9" defaultRowHeight="14"/>
  <cols>
    <col min="1" max="1" width="6.25" style="28" customWidth="1"/>
    <col min="2" max="2" width="17.25" style="28" customWidth="1"/>
    <col min="3" max="3" width="44.75" style="30" customWidth="1"/>
    <col min="4" max="4" width="17.58203125" style="39" customWidth="1"/>
    <col min="5" max="5" width="20.58203125" style="40" customWidth="1"/>
    <col min="6" max="6" width="5.83203125" style="28" customWidth="1"/>
    <col min="7" max="9" width="9" style="28" customWidth="1"/>
    <col min="10" max="16384" width="9" style="28"/>
  </cols>
  <sheetData>
    <row r="1" spans="1:10">
      <c r="A1" s="27" t="s">
        <v>132</v>
      </c>
    </row>
    <row r="2" spans="1:10" ht="39" customHeight="1">
      <c r="A2" s="68" t="s">
        <v>121</v>
      </c>
      <c r="B2" s="68"/>
      <c r="C2" s="68"/>
      <c r="D2" s="68"/>
      <c r="E2" s="68"/>
      <c r="F2" s="68"/>
    </row>
    <row r="3" spans="1:10" s="41" customFormat="1" ht="25" customHeight="1">
      <c r="A3" s="16"/>
      <c r="B3" s="18"/>
      <c r="C3" s="18"/>
      <c r="D3" s="17"/>
      <c r="E3" s="184"/>
      <c r="F3" s="185"/>
    </row>
    <row r="4" spans="1:10" s="41" customFormat="1" ht="2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41" customFormat="1" ht="18.649999999999999" customHeight="1">
      <c r="A9" s="16"/>
      <c r="B9" s="16"/>
      <c r="C9" s="21"/>
      <c r="D9" s="18"/>
      <c r="E9" s="17"/>
      <c r="F9" s="16"/>
    </row>
    <row r="10" spans="1:10" s="41" customFormat="1" ht="18" customHeight="1">
      <c r="A10" s="16"/>
      <c r="B10" s="286" t="s">
        <v>112</v>
      </c>
      <c r="C10" s="286"/>
      <c r="D10" s="286"/>
      <c r="E10" s="286"/>
      <c r="F10" s="16"/>
    </row>
    <row r="11" spans="1:10" s="41" customFormat="1" ht="18" customHeight="1">
      <c r="A11" s="16"/>
      <c r="B11" s="16"/>
      <c r="C11" s="19"/>
      <c r="D11" s="18"/>
      <c r="E11" s="17"/>
      <c r="F11" s="16"/>
    </row>
    <row r="12" spans="1:10" s="41" customFormat="1" ht="38.15" customHeight="1">
      <c r="A12" s="65" t="s">
        <v>113</v>
      </c>
      <c r="B12" s="66" t="s">
        <v>114</v>
      </c>
      <c r="C12" s="65" t="s">
        <v>115</v>
      </c>
      <c r="D12" s="42" t="s">
        <v>116</v>
      </c>
      <c r="E12" s="67" t="s">
        <v>117</v>
      </c>
      <c r="F12" s="16"/>
    </row>
    <row r="13" spans="1:10" s="41" customFormat="1" ht="128.5" customHeight="1">
      <c r="A13" s="43">
        <v>1</v>
      </c>
      <c r="B13" s="134" t="s">
        <v>133</v>
      </c>
      <c r="C13" s="137" t="s">
        <v>134</v>
      </c>
      <c r="D13" s="46"/>
      <c r="E13" s="137" t="s">
        <v>135</v>
      </c>
      <c r="F13" s="16"/>
    </row>
    <row r="14" spans="1:10" s="41" customFormat="1" ht="40" customHeight="1">
      <c r="A14" s="62"/>
      <c r="B14" s="63"/>
      <c r="C14" s="62"/>
      <c r="D14" s="51"/>
      <c r="E14" s="52"/>
      <c r="J14" s="41" t="s">
        <v>124</v>
      </c>
    </row>
    <row r="15" spans="1:10" ht="16.5">
      <c r="A15" s="41"/>
      <c r="B15" s="41"/>
      <c r="C15" s="53"/>
      <c r="D15" s="171"/>
      <c r="E15" s="5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0"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EE148DD8-94D2-4D6F-9C04-5EDC8E62477B}">
          <x14:formula1>
            <xm:f>マスタデータ※削除不可!$B$2:$B$6</xm:f>
          </x14:formula1>
          <xm:sqref>E4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81F0-3F50-4BD5-87EB-D21E388DD1FB}">
  <sheetPr>
    <tabColor rgb="FFFFFFCC"/>
    <pageSetUpPr fitToPage="1"/>
  </sheetPr>
  <dimension ref="A1:J15"/>
  <sheetViews>
    <sheetView view="pageBreakPreview" zoomScale="60" zoomScaleNormal="100" workbookViewId="0">
      <selection activeCell="E4" sqref="E4"/>
    </sheetView>
  </sheetViews>
  <sheetFormatPr defaultColWidth="9" defaultRowHeight="14"/>
  <cols>
    <col min="1" max="1" width="6.25" style="28" customWidth="1"/>
    <col min="2" max="2" width="17.25" style="28" customWidth="1"/>
    <col min="3" max="3" width="44.75" style="30" customWidth="1"/>
    <col min="4" max="4" width="17.58203125" style="39" customWidth="1"/>
    <col min="5" max="5" width="20.58203125" style="40" customWidth="1"/>
    <col min="6" max="6" width="7" style="28" customWidth="1"/>
    <col min="7" max="9" width="9" style="28" customWidth="1"/>
    <col min="10" max="16384" width="9" style="28"/>
  </cols>
  <sheetData>
    <row r="1" spans="1:10">
      <c r="A1" s="27" t="s">
        <v>136</v>
      </c>
    </row>
    <row r="2" spans="1:10" ht="39" customHeight="1">
      <c r="A2" s="68" t="s">
        <v>121</v>
      </c>
      <c r="B2" s="68"/>
      <c r="C2" s="68"/>
      <c r="D2" s="68"/>
      <c r="E2" s="68"/>
      <c r="F2" s="68"/>
    </row>
    <row r="3" spans="1:10" s="41" customFormat="1" ht="25" customHeight="1">
      <c r="A3" s="16"/>
      <c r="B3" s="18"/>
      <c r="C3" s="18"/>
      <c r="D3" s="17"/>
      <c r="E3" s="184"/>
      <c r="F3" s="185"/>
    </row>
    <row r="4" spans="1:10" s="41" customFormat="1" ht="35.1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41" customFormat="1" ht="18.649999999999999" customHeight="1">
      <c r="A9" s="16"/>
      <c r="B9" s="16"/>
      <c r="C9" s="21"/>
      <c r="D9" s="18"/>
      <c r="E9" s="17"/>
      <c r="F9" s="16"/>
    </row>
    <row r="10" spans="1:10" s="41" customFormat="1" ht="18" customHeight="1">
      <c r="A10" s="16"/>
      <c r="B10" s="286" t="s">
        <v>112</v>
      </c>
      <c r="C10" s="286"/>
      <c r="D10" s="286"/>
      <c r="E10" s="286"/>
      <c r="F10" s="16"/>
    </row>
    <row r="11" spans="1:10" s="41" customFormat="1" ht="18" customHeight="1">
      <c r="A11" s="16"/>
      <c r="B11" s="16"/>
      <c r="C11" s="19"/>
      <c r="D11" s="18"/>
      <c r="E11" s="17"/>
      <c r="F11" s="16"/>
    </row>
    <row r="12" spans="1:10" s="41" customFormat="1" ht="38.15" customHeight="1">
      <c r="A12" s="65" t="s">
        <v>113</v>
      </c>
      <c r="B12" s="66" t="s">
        <v>114</v>
      </c>
      <c r="C12" s="65" t="s">
        <v>115</v>
      </c>
      <c r="D12" s="42" t="s">
        <v>116</v>
      </c>
      <c r="E12" s="67" t="s">
        <v>117</v>
      </c>
      <c r="F12" s="16"/>
    </row>
    <row r="13" spans="1:10" s="41" customFormat="1" ht="128.5" customHeight="1">
      <c r="A13" s="48">
        <v>1</v>
      </c>
      <c r="B13" s="69" t="s">
        <v>137</v>
      </c>
      <c r="C13" s="49" t="s">
        <v>138</v>
      </c>
      <c r="D13" s="70"/>
      <c r="E13" s="49" t="s">
        <v>139</v>
      </c>
      <c r="F13" s="16"/>
    </row>
    <row r="14" spans="1:10" s="41" customFormat="1" ht="40" customHeight="1">
      <c r="A14" s="62"/>
      <c r="B14" s="63"/>
      <c r="C14" s="62"/>
      <c r="D14" s="51"/>
      <c r="E14" s="52"/>
      <c r="J14" s="41" t="s">
        <v>124</v>
      </c>
    </row>
    <row r="15" spans="1:10" ht="16.5">
      <c r="A15" s="41"/>
      <c r="B15" s="41"/>
      <c r="C15" s="53"/>
      <c r="D15" s="171"/>
      <c r="E15" s="54"/>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2"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D7F3F32C-B2EC-43D3-874F-1DA48A49C0C4}">
          <x14:formula1>
            <xm:f>マスタデータ※削除不可!$B$2:$B$6</xm:f>
          </x14:formula1>
          <xm:sqref>E4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4D35D-7992-404C-BA32-A544A57D4978}">
  <sheetPr>
    <tabColor rgb="FFFFFFCC"/>
    <pageSetUpPr fitToPage="1"/>
  </sheetPr>
  <dimension ref="A1:J23"/>
  <sheetViews>
    <sheetView view="pageBreakPreview" zoomScale="60" zoomScaleNormal="100" workbookViewId="0">
      <selection activeCell="E4" sqref="E4"/>
    </sheetView>
  </sheetViews>
  <sheetFormatPr defaultColWidth="9" defaultRowHeight="14"/>
  <cols>
    <col min="1" max="1" width="6.25" style="28" customWidth="1"/>
    <col min="2" max="2" width="17.25" style="28" customWidth="1"/>
    <col min="3" max="3" width="44.75" style="30" customWidth="1"/>
    <col min="4" max="4" width="17.58203125" style="39" customWidth="1"/>
    <col min="5" max="5" width="20.58203125" style="40" customWidth="1"/>
    <col min="6" max="6" width="7.33203125" style="28" customWidth="1"/>
    <col min="7" max="9" width="9" style="28" customWidth="1"/>
    <col min="10" max="16384" width="9" style="28"/>
  </cols>
  <sheetData>
    <row r="1" spans="1:10" s="61" customFormat="1">
      <c r="A1" s="27" t="s">
        <v>140</v>
      </c>
      <c r="C1" s="197"/>
      <c r="D1" s="198"/>
      <c r="E1" s="199"/>
    </row>
    <row r="2" spans="1:10" ht="39" customHeight="1">
      <c r="A2" s="68" t="s">
        <v>121</v>
      </c>
      <c r="B2" s="68"/>
      <c r="C2" s="68"/>
      <c r="D2" s="68"/>
      <c r="E2" s="68"/>
      <c r="F2" s="68"/>
    </row>
    <row r="3" spans="1:10" s="41" customFormat="1" ht="25" customHeight="1">
      <c r="A3" s="16"/>
      <c r="B3" s="18"/>
      <c r="C3" s="18"/>
      <c r="D3" s="17"/>
      <c r="E3" s="184"/>
      <c r="F3" s="185"/>
    </row>
    <row r="4" spans="1:10" s="41" customFormat="1" ht="35.15" customHeight="1">
      <c r="A4" s="16"/>
      <c r="B4" s="16"/>
      <c r="C4" s="18"/>
      <c r="D4" s="262" t="s">
        <v>108</v>
      </c>
      <c r="E4" s="261" t="s">
        <v>109</v>
      </c>
      <c r="F4" s="16"/>
    </row>
    <row r="5" spans="1:10" s="41" customFormat="1" ht="25" customHeight="1">
      <c r="A5" s="16"/>
      <c r="B5" s="16"/>
      <c r="C5" s="16"/>
      <c r="D5" s="257" t="str">
        <f>IF(OR(E4="PF利用なし／二者",E4="PF利用なし／三者"),"承認日","")</f>
        <v/>
      </c>
      <c r="E5" s="258"/>
      <c r="F5" s="259"/>
    </row>
    <row r="6" spans="1:10" s="41" customFormat="1" ht="25" customHeight="1">
      <c r="A6" s="16"/>
      <c r="B6" s="17"/>
      <c r="C6"/>
      <c r="D6" s="257" t="str">
        <f>IF(OR(E4="PF利用なし／二者",E4="PF利用なし／三者"),"業務主任者","")</f>
        <v/>
      </c>
      <c r="E6" s="258"/>
      <c r="F6" s="259" t="str">
        <f>IF(OR(E4="PF利用なし／二者",E4="PF利用なし／三者"),"印","")</f>
        <v/>
      </c>
    </row>
    <row r="7" spans="1:10" s="41" customFormat="1" ht="25" customHeight="1">
      <c r="A7" s="16"/>
      <c r="B7" s="17" t="s">
        <v>110</v>
      </c>
      <c r="C7" s="101"/>
      <c r="D7" s="257" t="str">
        <f>IF(OR(E4="PF利用なし／二者",E4="PF利用なし／三者"),"監督職員","")</f>
        <v/>
      </c>
      <c r="E7" s="259"/>
      <c r="F7" s="259" t="str">
        <f>IF(OR(E4="PF利用なし／二者",E4="PF利用なし／三者"),"印","")</f>
        <v/>
      </c>
    </row>
    <row r="8" spans="1:10" s="41" customFormat="1" ht="25" customHeight="1">
      <c r="A8" s="16"/>
      <c r="B8" s="17" t="s">
        <v>111</v>
      </c>
      <c r="C8" s="187"/>
      <c r="D8" s="257" t="str">
        <f>IF(E4="PF利用なし／三者","契約担当課長★","")</f>
        <v/>
      </c>
      <c r="E8" s="259"/>
      <c r="F8" s="259" t="str">
        <f>IF(E4="PF利用なし／三者","印","")</f>
        <v/>
      </c>
    </row>
    <row r="9" spans="1:10" s="41" customFormat="1" ht="18.649999999999999" customHeight="1">
      <c r="A9" s="16"/>
      <c r="B9" s="16"/>
      <c r="C9" s="21"/>
      <c r="D9" s="18"/>
      <c r="E9" s="17"/>
      <c r="F9" s="16"/>
    </row>
    <row r="10" spans="1:10" s="41" customFormat="1" ht="18" customHeight="1">
      <c r="A10" s="16"/>
      <c r="B10" s="286" t="s">
        <v>112</v>
      </c>
      <c r="C10" s="286"/>
      <c r="D10" s="286"/>
      <c r="E10" s="286"/>
      <c r="F10" s="16"/>
    </row>
    <row r="11" spans="1:10" s="41" customFormat="1" ht="18" customHeight="1">
      <c r="A11" s="16"/>
      <c r="B11" s="16"/>
      <c r="C11" s="19"/>
      <c r="D11" s="18"/>
      <c r="E11" s="17"/>
      <c r="F11" s="16"/>
    </row>
    <row r="12" spans="1:10" s="41" customFormat="1" ht="38.15" customHeight="1">
      <c r="A12" s="65" t="s">
        <v>113</v>
      </c>
      <c r="B12" s="66" t="s">
        <v>114</v>
      </c>
      <c r="C12" s="65" t="s">
        <v>115</v>
      </c>
      <c r="D12" s="42" t="s">
        <v>116</v>
      </c>
      <c r="E12" s="67" t="s">
        <v>117</v>
      </c>
      <c r="F12" s="16"/>
    </row>
    <row r="13" spans="1:10" s="41" customFormat="1" ht="128.5" customHeight="1">
      <c r="A13" s="48">
        <v>1</v>
      </c>
      <c r="B13" s="69" t="s">
        <v>36</v>
      </c>
      <c r="C13" s="49" t="s">
        <v>141</v>
      </c>
      <c r="D13" s="70"/>
      <c r="E13" s="49" t="s">
        <v>142</v>
      </c>
      <c r="F13" s="16"/>
    </row>
    <row r="14" spans="1:10" s="41" customFormat="1" ht="40" customHeight="1">
      <c r="A14" s="62"/>
      <c r="B14" s="63"/>
      <c r="C14" s="62"/>
      <c r="D14" s="51"/>
      <c r="E14" s="52"/>
      <c r="J14" s="41" t="s">
        <v>124</v>
      </c>
    </row>
    <row r="15" spans="1:10" ht="16.5">
      <c r="A15" s="41"/>
      <c r="B15" s="41"/>
      <c r="C15" s="53"/>
      <c r="D15" s="171"/>
      <c r="E15" s="54"/>
    </row>
    <row r="23" spans="8:8">
      <c r="H23" s="190"/>
    </row>
  </sheetData>
  <sheetProtection formatCells="0" formatColumns="0" formatRows="0" insertColumns="0" insertRows="0" insertHyperlinks="0" deleteColumns="0" deleteRows="0" sort="0" autoFilter="0" pivotTables="0"/>
  <mergeCells count="1">
    <mergeCell ref="B10:E10"/>
  </mergeCells>
  <phoneticPr fontId="1"/>
  <printOptions horizontalCentered="1"/>
  <pageMargins left="0.70866141732283472" right="0.70866141732283472" top="0.74803149606299213" bottom="0.74803149606299213" header="0.31496062992125984" footer="0.31496062992125984"/>
  <pageSetup paperSize="9" scale="72"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A8D1878E-857B-466A-B4F6-0A1F285E3CC3}">
          <x14:formula1>
            <xm:f>マスタデータ※削除不可!$B$2:$B$6</xm:f>
          </x14:formula1>
          <xm:sqref>E4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26</vt:i4>
      </vt:variant>
    </vt:vector>
  </HeadingPairs>
  <TitlesOfParts>
    <vt:vector size="53" baseType="lpstr">
      <vt:lpstr>打合簿事例一覧</vt:lpstr>
      <vt:lpstr>事例1</vt:lpstr>
      <vt:lpstr>事例１（契約開始時の合意事項）</vt:lpstr>
      <vt:lpstr>事例2</vt:lpstr>
      <vt:lpstr>事例3</vt:lpstr>
      <vt:lpstr>事例4</vt:lpstr>
      <vt:lpstr>事例5</vt:lpstr>
      <vt:lpstr>事例6</vt:lpstr>
      <vt:lpstr>事例7</vt:lpstr>
      <vt:lpstr>事例8</vt:lpstr>
      <vt:lpstr>事例9</vt:lpstr>
      <vt:lpstr>事例9（一般業務費支出実績確認表）</vt:lpstr>
      <vt:lpstr>事例10</vt:lpstr>
      <vt:lpstr>事例11</vt:lpstr>
      <vt:lpstr>事例12</vt:lpstr>
      <vt:lpstr>事例13</vt:lpstr>
      <vt:lpstr>事例14</vt:lpstr>
      <vt:lpstr>事例15</vt:lpstr>
      <vt:lpstr>事例16</vt:lpstr>
      <vt:lpstr>事例17</vt:lpstr>
      <vt:lpstr>事例18</vt:lpstr>
      <vt:lpstr>事例19</vt:lpstr>
      <vt:lpstr>事例20</vt:lpstr>
      <vt:lpstr>事例21</vt:lpstr>
      <vt:lpstr>事例22-1</vt:lpstr>
      <vt:lpstr>事例22-2</vt:lpstr>
      <vt:lpstr>マスタデータ※削除不可</vt:lpstr>
      <vt:lpstr>事例1!Print_Area</vt:lpstr>
      <vt:lpstr>'事例１（契約開始時の合意事項）'!Print_Area</vt:lpstr>
      <vt:lpstr>事例10!Print_Area</vt:lpstr>
      <vt:lpstr>事例11!Print_Area</vt:lpstr>
      <vt:lpstr>事例12!Print_Area</vt:lpstr>
      <vt:lpstr>事例13!Print_Area</vt:lpstr>
      <vt:lpstr>事例14!Print_Area</vt:lpstr>
      <vt:lpstr>事例15!Print_Area</vt:lpstr>
      <vt:lpstr>事例16!Print_Area</vt:lpstr>
      <vt:lpstr>事例17!Print_Area</vt:lpstr>
      <vt:lpstr>事例18!Print_Area</vt:lpstr>
      <vt:lpstr>事例19!Print_Area</vt:lpstr>
      <vt:lpstr>事例2!Print_Area</vt:lpstr>
      <vt:lpstr>事例20!Print_Area</vt:lpstr>
      <vt:lpstr>事例21!Print_Area</vt:lpstr>
      <vt:lpstr>'事例22-1'!Print_Area</vt:lpstr>
      <vt:lpstr>'事例22-2'!Print_Area</vt:lpstr>
      <vt:lpstr>事例3!Print_Area</vt:lpstr>
      <vt:lpstr>事例4!Print_Area</vt:lpstr>
      <vt:lpstr>事例5!Print_Area</vt:lpstr>
      <vt:lpstr>事例6!Print_Area</vt:lpstr>
      <vt:lpstr>事例7!Print_Area</vt:lpstr>
      <vt:lpstr>事例8!Print_Area</vt:lpstr>
      <vt:lpstr>事例9!Print_Area</vt:lpstr>
      <vt:lpstr>'事例9（一般業務費支出実績確認表）'!Print_Area</vt:lpstr>
      <vt:lpstr>打合簿事例一覧!Print_Area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2026-07-30T07:57:42Z</dcterms:created>
  <dcterms:modified xsi:type="dcterms:W3CDTF">2026-08-25T02:00:50Z</dcterms:modified>
  <cp:category/>
  <cp:contentStatus/>
</cp:coreProperties>
</file>