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6"/>
  <workbookPr date1904="1"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調達・派遣業務部/2_部内全員/310_契約第二課/※05_ウェブサイト・ジャイナビ掲載/02_草の根/01_ウエブサイト掲載/20240514_内訳書（新制度）Excelの不具合修正/"/>
    </mc:Choice>
  </mc:AlternateContent>
  <xr:revisionPtr revIDLastSave="0" documentId="8_{1706D6D3-EC20-4695-8E62-45B9BBFB3EF0}" xr6:coauthVersionLast="47" xr6:coauthVersionMax="47" xr10:uidLastSave="{00000000-0000-0000-0000-000000000000}"/>
  <bookViews>
    <workbookView xWindow="768" yWindow="768" windowWidth="20748" windowHeight="11208" tabRatio="954" firstSheet="2" activeTab="2" xr2:uid="{00000000-000D-0000-FFFF-FFFF00000000}"/>
  </bookViews>
  <sheets>
    <sheet name="提出書類一覧" sheetId="37" r:id="rId1"/>
    <sheet name="A 事業経費概算内訳書" sheetId="18" r:id="rId2"/>
    <sheet name="B 最終見積書 " sheetId="38" r:id="rId3"/>
    <sheet name="C 附属書Ⅲ_契約金額内訳書" sheetId="36" r:id="rId4"/>
    <sheet name="D 契約金額詳細内訳書" sheetId="35" r:id="rId5"/>
    <sheet name="ア 人件費内訳（主契約分）" sheetId="10" r:id="rId6"/>
    <sheet name="イ 旅費内訳" sheetId="25" r:id="rId7"/>
    <sheet name="ウ 海外活動費内訳 " sheetId="19" r:id="rId8"/>
    <sheet name="エ 基盤整備・物品費内訳" sheetId="16" r:id="rId9"/>
    <sheet name="オ 【本邦研修】人件費内訳" sheetId="21" r:id="rId10"/>
    <sheet name="カ 【本邦研修】本邦研修費" sheetId="33" r:id="rId11"/>
  </sheets>
  <externalReferences>
    <externalReference r:id="rId12"/>
    <externalReference r:id="rId13"/>
    <externalReference r:id="rId14"/>
    <externalReference r:id="rId15"/>
  </externalReferences>
  <definedNames>
    <definedName name="a" localSheetId="2">#REF!</definedName>
    <definedName name="a" localSheetId="4">#REF!</definedName>
    <definedName name="a" localSheetId="9">#REF!</definedName>
    <definedName name="a" localSheetId="10">#REF!</definedName>
    <definedName name="a">#REF!</definedName>
    <definedName name="aaa" localSheetId="2">#REF!</definedName>
    <definedName name="aaa" localSheetId="4">#REF!</definedName>
    <definedName name="aaa" localSheetId="9">#REF!</definedName>
    <definedName name="aaa" localSheetId="10">#REF!</definedName>
    <definedName name="aaa">#REF!</definedName>
    <definedName name="b" localSheetId="4">#REF!</definedName>
    <definedName name="b">#REF!</definedName>
    <definedName name="ｄ" localSheetId="2">#REF!</definedName>
    <definedName name="ｄ" localSheetId="4">#REF!</definedName>
    <definedName name="ｄ" localSheetId="10">#REF!</definedName>
    <definedName name="ｄ">#REF!</definedName>
    <definedName name="DATA" localSheetId="2">#REF!</definedName>
    <definedName name="DATA" localSheetId="4">#REF!</definedName>
    <definedName name="DATA" localSheetId="7">#REF!</definedName>
    <definedName name="DATA" localSheetId="9">#REF!</definedName>
    <definedName name="DATA" localSheetId="10">#REF!</definedName>
    <definedName name="DATA">#REF!</definedName>
    <definedName name="ｄｄ" localSheetId="2">#REF!</definedName>
    <definedName name="ｄｄ" localSheetId="4">#REF!</definedName>
    <definedName name="ｄｄ" localSheetId="10">#REF!</definedName>
    <definedName name="ｄｄ">#REF!</definedName>
    <definedName name="ｄｄｄ" localSheetId="2">#REF!</definedName>
    <definedName name="ｄｄｄ" localSheetId="4">#REF!</definedName>
    <definedName name="ｄｄｄ" localSheetId="10">#REF!</definedName>
    <definedName name="ｄｄｄ">#REF!</definedName>
    <definedName name="ｇ" localSheetId="2">#REF!</definedName>
    <definedName name="ｇ" localSheetId="4">#REF!</definedName>
    <definedName name="ｇ" localSheetId="10">#REF!</definedName>
    <definedName name="ｇ">#REF!</definedName>
    <definedName name="ｍｍ" localSheetId="2">#REF!</definedName>
    <definedName name="ｍｍ" localSheetId="4">#REF!</definedName>
    <definedName name="ｍｍ" localSheetId="10">#REF!</definedName>
    <definedName name="ｍｍ">#REF!</definedName>
    <definedName name="ｐ" localSheetId="2">#REF!</definedName>
    <definedName name="ｐ" localSheetId="4">#REF!</definedName>
    <definedName name="ｐ" localSheetId="10">#REF!</definedName>
    <definedName name="ｐ">#REF!</definedName>
    <definedName name="ｐｐ" localSheetId="2">#REF!</definedName>
    <definedName name="ｐｐ" localSheetId="4">#REF!</definedName>
    <definedName name="ｐｐ" localSheetId="10">#REF!</definedName>
    <definedName name="ｐｐ">#REF!</definedName>
    <definedName name="_xlnm.Print_Area" localSheetId="1">'A 事業経費概算内訳書'!$A$6:$E$46</definedName>
    <definedName name="_xlnm.Print_Area" localSheetId="2">'B 最終見積書 '!$A$5:$G$55</definedName>
    <definedName name="_xlnm.Print_Area" localSheetId="3">'C 附属書Ⅲ_契約金額内訳書'!$A$9:$E$51</definedName>
    <definedName name="_xlnm.Print_Area" localSheetId="4">'D 契約金額詳細内訳書'!$A$10:$F$34</definedName>
    <definedName name="_xlnm.Print_Area" localSheetId="5">'ア 人件費内訳（主契約分）'!$A$9:$K$32</definedName>
    <definedName name="_xlnm.Print_Area" localSheetId="6">'イ 旅費内訳'!$A$9:$Q$29</definedName>
    <definedName name="_xlnm.Print_Area" localSheetId="7">'ウ 海外活動費内訳 '!$A$9:$I$70</definedName>
    <definedName name="_xlnm.Print_Area" localSheetId="8">'エ 基盤整備・物品費内訳'!$A$9:$H$46</definedName>
    <definedName name="_xlnm.Print_Area" localSheetId="9">'オ 【本邦研修】人件費内訳'!$A$9:$H$30</definedName>
    <definedName name="_xlnm.Print_Area" localSheetId="10">'カ 【本邦研修】本邦研修費'!$A$8:$F$46</definedName>
    <definedName name="ｓｓ" localSheetId="2">'[1]一般業務費（１）'!#REF!</definedName>
    <definedName name="ｓｓ" localSheetId="4">'[1]一般業務費（１）'!#REF!</definedName>
    <definedName name="ｓｓ" localSheetId="10">'[1]一般業務費（１）'!#REF!</definedName>
    <definedName name="ｓｓ">'[1]一般業務費（１）'!#REF!</definedName>
    <definedName name="ｓｓｓｓｓ" localSheetId="2">#REF!</definedName>
    <definedName name="ｓｓｓｓｓ" localSheetId="4">#REF!</definedName>
    <definedName name="ｓｓｓｓｓ" localSheetId="10">#REF!</definedName>
    <definedName name="ｓｓｓｓｓ">#REF!</definedName>
    <definedName name="え" localSheetId="2">#REF!</definedName>
    <definedName name="え" localSheetId="4">#REF!</definedName>
    <definedName name="え" localSheetId="10">#REF!</definedName>
    <definedName name="え">#REF!</definedName>
    <definedName name="お" localSheetId="2">#REF!</definedName>
    <definedName name="お" localSheetId="4">#REF!</definedName>
    <definedName name="お" localSheetId="10">#REF!</definedName>
    <definedName name="お">#REF!</definedName>
    <definedName name="おお" localSheetId="2">#REF!</definedName>
    <definedName name="おお" localSheetId="4">#REF!</definedName>
    <definedName name="おお" localSheetId="10">#REF!</definedName>
    <definedName name="おお">#REF!</definedName>
    <definedName name="ここ" localSheetId="2">#REF!</definedName>
    <definedName name="ここ" localSheetId="4">#REF!</definedName>
    <definedName name="ここ" localSheetId="10">#REF!</definedName>
    <definedName name="ここ">#REF!</definedName>
    <definedName name="コンサルタントによる見積" localSheetId="2">#REF!</definedName>
    <definedName name="コンサルタントによる見積" localSheetId="4">#REF!</definedName>
    <definedName name="コンサルタントによる見積" localSheetId="10">#REF!</definedName>
    <definedName name="コンサルタントによる見積">#REF!</definedName>
    <definedName name="ドルレート" localSheetId="2">#REF!</definedName>
    <definedName name="ドルレート" localSheetId="4">#REF!</definedName>
    <definedName name="ドルレート" localSheetId="7">#REF!</definedName>
    <definedName name="ドルレート" localSheetId="9">#REF!</definedName>
    <definedName name="ドルレート" localSheetId="10">#REF!</definedName>
    <definedName name="ドルレート">#REF!</definedName>
    <definedName name="一般業務費合計" localSheetId="2">'[2]一般業務費（２）'!$F$60</definedName>
    <definedName name="一般業務費合計">'[2]一般業務費（２）'!$F$60</definedName>
    <definedName name="一般業務費地域分類" localSheetId="2">#REF!</definedName>
    <definedName name="一般業務費地域分類" localSheetId="4">#REF!</definedName>
    <definedName name="一般業務費地域分類" localSheetId="10">#REF!</definedName>
    <definedName name="一般業務費地域分類">#REF!</definedName>
    <definedName name="海外活動費" localSheetId="1">'[3]直・海・補助員、活動諸費'!#REF!</definedName>
    <definedName name="海外活動費" localSheetId="2">'[3]直・海・補助員、活動諸費'!#REF!</definedName>
    <definedName name="海外活動費" localSheetId="4">'[3]直・海・補助員、活動諸費'!#REF!</definedName>
    <definedName name="海外活動費" localSheetId="7">'ウ 海外活動費内訳 '!#REF!</definedName>
    <definedName name="海外活動費" localSheetId="8">'エ 基盤整備・物品費内訳'!#REF!</definedName>
    <definedName name="海外活動費" localSheetId="9">#REF!</definedName>
    <definedName name="海外活動費" localSheetId="10">'カ 【本邦研修】本邦研修費'!#REF!</definedName>
    <definedName name="海外活動費">#REF!</definedName>
    <definedName name="間接費合計" localSheetId="1">[3]間・管理費!#REF!</definedName>
    <definedName name="間接費合計" localSheetId="2">[3]間・管理費!#REF!</definedName>
    <definedName name="間接費合計" localSheetId="4">[3]間・管理費!#REF!</definedName>
    <definedName name="間接費合計" localSheetId="7">#REF!</definedName>
    <definedName name="間接費合計" localSheetId="9">#REF!</definedName>
    <definedName name="間接費合計" localSheetId="10">#REF!</definedName>
    <definedName name="間接費合計">#REF!</definedName>
    <definedName name="基盤整備費合計" localSheetId="2">#REF!</definedName>
    <definedName name="基盤整備費合計" localSheetId="4">#REF!</definedName>
    <definedName name="基盤整備費合計" localSheetId="7">#REF!</definedName>
    <definedName name="基盤整備費合計" localSheetId="9">#REF!</definedName>
    <definedName name="基盤整備費合計" localSheetId="10">#REF!</definedName>
    <definedName name="基盤整備費合計">#REF!</definedName>
    <definedName name="基本人件費" localSheetId="2">#REF!</definedName>
    <definedName name="基本人件費" localSheetId="4">#REF!</definedName>
    <definedName name="基本人件費" localSheetId="7">#REF!</definedName>
    <definedName name="基本人件費" localSheetId="9">#REF!</definedName>
    <definedName name="基本人件費" localSheetId="10">#REF!</definedName>
    <definedName name="基本人件費">#REF!</definedName>
    <definedName name="技術交換費合計" localSheetId="2">#REF!</definedName>
    <definedName name="技術交換費合計" localSheetId="4">#REF!</definedName>
    <definedName name="技術交換費合計" localSheetId="7">#REF!</definedName>
    <definedName name="技術交換費合計" localSheetId="9">#REF!</definedName>
    <definedName name="技術交換費合計" localSheetId="10">#REF!</definedName>
    <definedName name="技術交換費合計">#REF!</definedName>
    <definedName name="業務分類" localSheetId="2">#REF!</definedName>
    <definedName name="業務分類" localSheetId="4">#REF!</definedName>
    <definedName name="業務分類" localSheetId="10">#REF!</definedName>
    <definedName name="業務分類">#REF!</definedName>
    <definedName name="契約年度" localSheetId="2">#REF!</definedName>
    <definedName name="契約年度" localSheetId="4">#REF!</definedName>
    <definedName name="契約年度" localSheetId="7">#REF!</definedName>
    <definedName name="契約年度" localSheetId="9">#REF!</definedName>
    <definedName name="契約年度" localSheetId="10">#REF!</definedName>
    <definedName name="契約年度">#REF!</definedName>
    <definedName name="現地業務費合計" localSheetId="1">'[3]直・海・補助員、活動諸費'!#REF!</definedName>
    <definedName name="現地業務費合計" localSheetId="2">'[3]直・海・補助員、活動諸費'!#REF!</definedName>
    <definedName name="現地業務費合計" localSheetId="4">'[3]直・海・補助員、活動諸費'!#REF!</definedName>
    <definedName name="現地業務費合計" localSheetId="7">'ウ 海外活動費内訳 '!#REF!</definedName>
    <definedName name="現地業務費合計" localSheetId="8">'エ 基盤整備・物品費内訳'!#REF!</definedName>
    <definedName name="現地業務費合計" localSheetId="9">#REF!</definedName>
    <definedName name="現地業務費合計" localSheetId="10">'カ 【本邦研修】本邦研修費'!#REF!</definedName>
    <definedName name="現地業務費合計">#REF!</definedName>
    <definedName name="現地研修費合計" localSheetId="2">#REF!</definedName>
    <definedName name="現地研修費合計" localSheetId="4">#REF!</definedName>
    <definedName name="現地研修費合計" localSheetId="7">#REF!</definedName>
    <definedName name="現地研修費合計" localSheetId="9">#REF!</definedName>
    <definedName name="現地研修費合計" localSheetId="10">#REF!</definedName>
    <definedName name="現地研修費合計">#REF!</definedName>
    <definedName name="現地調査人月" localSheetId="2">#REF!</definedName>
    <definedName name="現地調査人月" localSheetId="4">#REF!</definedName>
    <definedName name="現地調査人月" localSheetId="10">#REF!</definedName>
    <definedName name="現地調査人月">#REF!</definedName>
    <definedName name="現地通貨レート" localSheetId="2">#REF!</definedName>
    <definedName name="現地通貨レート" localSheetId="4">#REF!</definedName>
    <definedName name="現地通貨レート" localSheetId="7">#REF!</definedName>
    <definedName name="現地通貨レート" localSheetId="9">#REF!</definedName>
    <definedName name="現地通貨レート" localSheetId="10">#REF!</definedName>
    <definedName name="現地通貨レート">#REF!</definedName>
    <definedName name="航空運賃" localSheetId="2">#REF!</definedName>
    <definedName name="航空運賃" localSheetId="4">#REF!</definedName>
    <definedName name="航空運賃" localSheetId="10">#REF!</definedName>
    <definedName name="航空運賃">#REF!</definedName>
    <definedName name="航空賃C" localSheetId="2">#REF!</definedName>
    <definedName name="航空賃C" localSheetId="4">#REF!</definedName>
    <definedName name="航空賃C" localSheetId="7">#REF!</definedName>
    <definedName name="航空賃C" localSheetId="9">#REF!</definedName>
    <definedName name="航空賃C" localSheetId="10">#REF!</definedName>
    <definedName name="航空賃C">#REF!</definedName>
    <definedName name="航空賃Y" localSheetId="2">#REF!</definedName>
    <definedName name="航空賃Y" localSheetId="4">#REF!</definedName>
    <definedName name="航空賃Y" localSheetId="7">#REF!</definedName>
    <definedName name="航空賃Y" localSheetId="9">#REF!</definedName>
    <definedName name="航空賃Y" localSheetId="10">#REF!</definedName>
    <definedName name="航空賃Y">#REF!</definedName>
    <definedName name="国一覧" localSheetId="2">#REF!</definedName>
    <definedName name="国一覧" localSheetId="4">#REF!</definedName>
    <definedName name="国一覧" localSheetId="10">#REF!</definedName>
    <definedName name="国一覧">#REF!</definedName>
    <definedName name="国内活動費" localSheetId="2">#REF!</definedName>
    <definedName name="国内活動費" localSheetId="4">#REF!</definedName>
    <definedName name="国内活動費" localSheetId="7">#REF!</definedName>
    <definedName name="国内活動費" localSheetId="9">#REF!</definedName>
    <definedName name="国内活動費" localSheetId="10">#REF!</definedName>
    <definedName name="国内活動費">#REF!</definedName>
    <definedName name="国内費" localSheetId="2">#REF!</definedName>
    <definedName name="国内費" localSheetId="4">#REF!</definedName>
    <definedName name="国内費" localSheetId="7">#REF!</definedName>
    <definedName name="国内費" localSheetId="9">#REF!</definedName>
    <definedName name="国内費" localSheetId="10">#REF!</definedName>
    <definedName name="国内費">#REF!</definedName>
    <definedName name="国内旅費" localSheetId="2">#REF!</definedName>
    <definedName name="国内旅費" localSheetId="4">#REF!</definedName>
    <definedName name="国内旅費" localSheetId="7">#REF!</definedName>
    <definedName name="国内旅費" localSheetId="9">#REF!</definedName>
    <definedName name="国内旅費" localSheetId="10">#REF!</definedName>
    <definedName name="国内旅費">#REF!</definedName>
    <definedName name="国別地域分類表" localSheetId="2">#REF!</definedName>
    <definedName name="国別地域分類表" localSheetId="4">#REF!</definedName>
    <definedName name="国別地域分類表" localSheetId="10">#REF!</definedName>
    <definedName name="国別地域分類表">#REF!</definedName>
    <definedName name="資機材費合計" localSheetId="2">#REF!</definedName>
    <definedName name="資機材費合計" localSheetId="4">#REF!</definedName>
    <definedName name="資機材費合計" localSheetId="7">#REF!</definedName>
    <definedName name="資機材費合計" localSheetId="9">#REF!</definedName>
    <definedName name="資機材費合計" localSheetId="10">#REF!</definedName>
    <definedName name="資機材費合計">#REF!</definedName>
    <definedName name="積算総額" localSheetId="1">'A 事業経費概算内訳書'!#REF!</definedName>
    <definedName name="積算総額" localSheetId="2">'B 最終見積書 '!#REF!</definedName>
    <definedName name="積算総額" localSheetId="4">'D 契約金額詳細内訳書'!#REF!</definedName>
    <definedName name="積算総額" localSheetId="7">#REF!</definedName>
    <definedName name="積算総額" localSheetId="9">#REF!</definedName>
    <definedName name="積算総額" localSheetId="10">#REF!</definedName>
    <definedName name="積算総額">#REF!</definedName>
    <definedName name="設備・機材費" localSheetId="2">#REF!</definedName>
    <definedName name="設備・機材費" localSheetId="4">#REF!</definedName>
    <definedName name="設備・機材費" localSheetId="7">#REF!</definedName>
    <definedName name="設備・機材費" localSheetId="9">#REF!</definedName>
    <definedName name="設備・機材費" localSheetId="10">#REF!</definedName>
    <definedName name="設備・機材費">#REF!</definedName>
    <definedName name="地域" localSheetId="2">#REF!</definedName>
    <definedName name="地域" localSheetId="4">#REF!</definedName>
    <definedName name="地域" localSheetId="7">#REF!</definedName>
    <definedName name="地域" localSheetId="9">#REF!</definedName>
    <definedName name="地域" localSheetId="10">#REF!</definedName>
    <definedName name="地域">#REF!</definedName>
    <definedName name="地域分類" localSheetId="2">#REF!</definedName>
    <definedName name="地域分類" localSheetId="4">#REF!</definedName>
    <definedName name="地域分類" localSheetId="10">#REF!</definedName>
    <definedName name="地域分類">#REF!</definedName>
    <definedName name="地域毎一般業務費単価" localSheetId="2">#REF!</definedName>
    <definedName name="地域毎一般業務費単価" localSheetId="4">#REF!</definedName>
    <definedName name="地域毎一般業務費単価" localSheetId="10">#REF!</definedName>
    <definedName name="地域毎一般業務費単価">#REF!</definedName>
    <definedName name="調査旅費合計" localSheetId="1">[3]直・海・派遣諸費!#REF!</definedName>
    <definedName name="調査旅費合計" localSheetId="2">[3]直・海・派遣諸費!#REF!</definedName>
    <definedName name="調査旅費合計" localSheetId="4">[3]直・海・派遣諸費!#REF!</definedName>
    <definedName name="調査旅費合計" localSheetId="7">'[4]明細書 旅費'!#REF!</definedName>
    <definedName name="調査旅費合計" localSheetId="9">#REF!</definedName>
    <definedName name="調査旅費合計" localSheetId="10">'[4]明細書 旅費'!#REF!</definedName>
    <definedName name="調査旅費合計">#REF!</definedName>
    <definedName name="直人費コンサル" localSheetId="1">[3]直人費!#REF!</definedName>
    <definedName name="直人費コンサル" localSheetId="2">[3]直人費!#REF!</definedName>
    <definedName name="直人費コンサル" localSheetId="4">[3]直人費!#REF!</definedName>
    <definedName name="直人費コンサル" localSheetId="7">'[4]明細書　直人費'!#REF!</definedName>
    <definedName name="直人費コンサル" localSheetId="9">'オ 【本邦研修】人件費内訳'!#REF!</definedName>
    <definedName name="直人費コンサル" localSheetId="10">'[4]明細書　直人費'!#REF!</definedName>
    <definedName name="直人費コンサル">'ア 人件費内訳（主契約分）'!#REF!</definedName>
    <definedName name="直人費合計" localSheetId="1">#REF!</definedName>
    <definedName name="直人費合計" localSheetId="2">#REF!</definedName>
    <definedName name="直人費合計" localSheetId="4">#REF!</definedName>
    <definedName name="直人費合計" localSheetId="9">'オ 【本邦研修】人件費内訳'!#REF!</definedName>
    <definedName name="直人費合計">'ア 人件費内訳（主契約分）'!#REF!</definedName>
    <definedName name="直接経費" localSheetId="2">#REF!</definedName>
    <definedName name="直接経費" localSheetId="4">#REF!</definedName>
    <definedName name="直接経費" localSheetId="7">#REF!</definedName>
    <definedName name="直接経費" localSheetId="9">#REF!</definedName>
    <definedName name="直接経費" localSheetId="10">#REF!</definedName>
    <definedName name="直接経費">#REF!</definedName>
    <definedName name="直接費" localSheetId="2">#REF!</definedName>
    <definedName name="直接費" localSheetId="4">#REF!</definedName>
    <definedName name="直接費" localSheetId="7">#REF!</definedName>
    <definedName name="直接費" localSheetId="9">#REF!</definedName>
    <definedName name="直接費" localSheetId="10">#REF!</definedName>
    <definedName name="直接費">#REF!</definedName>
    <definedName name="通訳単価" localSheetId="2">#REF!</definedName>
    <definedName name="通訳単価" localSheetId="4">#REF!</definedName>
    <definedName name="通訳単価" localSheetId="7">#REF!</definedName>
    <definedName name="通訳単価" localSheetId="9">#REF!</definedName>
    <definedName name="通訳単価" localSheetId="10">#REF!</definedName>
    <definedName name="通訳単価">#REF!</definedName>
    <definedName name="定率化" localSheetId="2">#REF!</definedName>
    <definedName name="定率化" localSheetId="4">#REF!</definedName>
    <definedName name="定率化" localSheetId="10">#REF!</definedName>
    <definedName name="定率化">#REF!</definedName>
    <definedName name="報告書作成費合計" localSheetId="2">#REF!</definedName>
    <definedName name="報告書作成費合計" localSheetId="4">#REF!</definedName>
    <definedName name="報告書作成費合計" localSheetId="7">#REF!</definedName>
    <definedName name="報告書作成費合計" localSheetId="9">#REF!</definedName>
    <definedName name="報告書作成費合計" localSheetId="10">#REF!</definedName>
    <definedName name="報告書作成費合計">#REF!</definedName>
    <definedName name="無償以外単価" localSheetId="2">#REF!</definedName>
    <definedName name="無償以外単価" localSheetId="4">#REF!</definedName>
    <definedName name="無償以外単価" localSheetId="10">#REF!</definedName>
    <definedName name="無償以外単価">#REF!</definedName>
    <definedName name="無償単価" localSheetId="2">#REF!</definedName>
    <definedName name="無償単価" localSheetId="4">#REF!</definedName>
    <definedName name="無償単価" localSheetId="10">#REF!</definedName>
    <definedName name="無償単価">#REF!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6" l="1"/>
  <c r="G34" i="16"/>
  <c r="H49" i="19"/>
  <c r="H48" i="19"/>
  <c r="H42" i="19"/>
  <c r="H41" i="19"/>
  <c r="H35" i="19"/>
  <c r="H34" i="19"/>
  <c r="H29" i="19"/>
  <c r="H28" i="19"/>
  <c r="H27" i="19"/>
  <c r="H22" i="19"/>
  <c r="E37" i="38"/>
  <c r="E38" i="38" s="1"/>
  <c r="E40" i="38" s="1"/>
  <c r="E47" i="38"/>
  <c r="E48" i="38"/>
  <c r="E50" i="38" s="1"/>
  <c r="H56" i="19"/>
  <c r="H55" i="19"/>
  <c r="O19" i="25"/>
  <c r="F19" i="25"/>
  <c r="J19" i="25" s="1"/>
  <c r="P19" i="25" s="1"/>
  <c r="O18" i="25"/>
  <c r="F18" i="25"/>
  <c r="J18" i="25" s="1"/>
  <c r="P18" i="25" s="1"/>
  <c r="O17" i="25"/>
  <c r="F17" i="25"/>
  <c r="J17" i="25" s="1"/>
  <c r="P17" i="25" s="1"/>
  <c r="D27" i="35"/>
  <c r="D25" i="35"/>
  <c r="D24" i="35"/>
  <c r="E30" i="33"/>
  <c r="E19" i="33"/>
  <c r="G19" i="21"/>
  <c r="G33" i="16"/>
  <c r="G32" i="16"/>
  <c r="G31" i="16"/>
  <c r="G30" i="16"/>
  <c r="D19" i="16"/>
  <c r="E47" i="19"/>
  <c r="D47" i="19"/>
  <c r="E26" i="19"/>
  <c r="D26" i="19"/>
  <c r="E33" i="19"/>
  <c r="D33" i="19"/>
  <c r="E23" i="25"/>
  <c r="P14" i="25"/>
  <c r="O14" i="25"/>
  <c r="J14" i="25"/>
  <c r="J13" i="10"/>
  <c r="G13" i="10"/>
  <c r="I13" i="10"/>
  <c r="D32" i="18"/>
  <c r="D33" i="18" s="1"/>
  <c r="D35" i="18" s="1"/>
  <c r="D22" i="18"/>
  <c r="D23" i="18" s="1"/>
  <c r="D25" i="18" s="1"/>
  <c r="E29" i="16"/>
  <c r="D29" i="16"/>
  <c r="E19" i="16"/>
  <c r="E54" i="19"/>
  <c r="D54" i="19"/>
  <c r="E40" i="19"/>
  <c r="D40" i="19"/>
  <c r="E19" i="19"/>
  <c r="D19" i="19"/>
  <c r="J21" i="10"/>
  <c r="E51" i="38" l="1"/>
  <c r="E52" i="38" s="1"/>
  <c r="D36" i="18"/>
  <c r="D37" i="18" s="1"/>
  <c r="H57" i="19"/>
  <c r="H50" i="19"/>
  <c r="H36" i="19"/>
  <c r="H43" i="19"/>
  <c r="I14" i="10"/>
  <c r="I15" i="10"/>
  <c r="I16" i="10"/>
  <c r="I17" i="10"/>
  <c r="I18" i="10"/>
  <c r="I19" i="10"/>
  <c r="I20" i="10"/>
  <c r="G14" i="10"/>
  <c r="G15" i="10"/>
  <c r="G16" i="10"/>
  <c r="G17" i="10"/>
  <c r="G18" i="10"/>
  <c r="G19" i="10"/>
  <c r="J19" i="10" s="1"/>
  <c r="G20" i="10"/>
  <c r="D59" i="19" l="1"/>
  <c r="J20" i="10"/>
  <c r="J15" i="10"/>
  <c r="J16" i="10"/>
  <c r="J17" i="10"/>
  <c r="J14" i="10"/>
  <c r="J18" i="10"/>
  <c r="O20" i="25" l="1"/>
  <c r="F20" i="25"/>
  <c r="J20" i="25" s="1"/>
  <c r="O22" i="25"/>
  <c r="F22" i="25"/>
  <c r="J22" i="25" s="1"/>
  <c r="O21" i="25"/>
  <c r="F21" i="25"/>
  <c r="J21" i="25" s="1"/>
  <c r="O16" i="25"/>
  <c r="F16" i="25"/>
  <c r="J16" i="25" s="1"/>
  <c r="O15" i="25"/>
  <c r="F15" i="25"/>
  <c r="J15" i="25" s="1"/>
  <c r="P20" i="25" l="1"/>
  <c r="P15" i="25"/>
  <c r="P22" i="25"/>
  <c r="P16" i="25"/>
  <c r="P21" i="25"/>
  <c r="P23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tc={DD60E0A3-126F-4BA9-9909-B19662F8341A}</author>
  </authors>
  <commentList>
    <comment ref="D18" authorId="0" shapeId="0" xr:uid="{DD60E0A3-126F-4BA9-9909-B19662F8341A}">
      <text>
        <t>[Threaded comment]
Your version of Excel allows you to read this threaded comment; however, any edits to it will get removed if the file is opened in a newer version of Excel. Learn more: https://go.microsoft.com/fwlink/?linkid=870924
Comment:
    購入の通貨に合わせて入力ください。全て円の欄に記載することも可とします。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tc={90B4DF39-9071-443A-8162-677EABD2CCD5}</author>
    <author>tc={0F254EBA-7445-4940-B6A7-4964E842E785}</author>
  </authors>
  <commentList>
    <comment ref="D18" authorId="0" shapeId="0" xr:uid="{90B4DF39-9071-443A-8162-677EABD2CCD5}">
      <text>
        <t>[Threaded comment]
Your version of Excel allows you to read this threaded comment; however, any edits to it will get removed if the file is opened in a newer version of Excel. Learn more: https://go.microsoft.com/fwlink/?linkid=870924
Comment:
    購入の通貨に合わせて入力ください。全て円の欄に記載することも可とします。</t>
      </text>
    </comment>
    <comment ref="D28" authorId="1" shapeId="0" xr:uid="{0F254EBA-7445-4940-B6A7-4964E842E785}">
      <text>
        <t>[Threaded comment]
Your version of Excel allows you to read this threaded comment; however, any edits to it will get removed if the file is opened in a newer version of Excel. Learn more: https://go.microsoft.com/fwlink/?linkid=870924
Comment:
    購入の通貨に合わせて入力ください。全て円の欄に記載することも可とします。</t>
      </text>
    </comment>
  </commentList>
</comments>
</file>

<file path=xl/sharedStrings.xml><?xml version="1.0" encoding="utf-8"?>
<sst xmlns="http://schemas.openxmlformats.org/spreadsheetml/2006/main" count="444" uniqueCount="177">
  <si>
    <t>提出書類一覧</t>
    <rPh sb="0" eb="2">
      <t>テイシュツ</t>
    </rPh>
    <rPh sb="2" eb="4">
      <t>ショルイ</t>
    </rPh>
    <rPh sb="4" eb="6">
      <t>イチラン</t>
    </rPh>
    <phoneticPr fontId="2"/>
  </si>
  <si>
    <t>シート名</t>
  </si>
  <si>
    <t>応募時</t>
    <rPh sb="0" eb="3">
      <t>オウボジ</t>
    </rPh>
    <phoneticPr fontId="2"/>
  </si>
  <si>
    <t>採　択　後</t>
    <rPh sb="0" eb="1">
      <t>サイ</t>
    </rPh>
    <rPh sb="2" eb="3">
      <t>タク</t>
    </rPh>
    <rPh sb="4" eb="5">
      <t>ゴ</t>
    </rPh>
    <phoneticPr fontId="2"/>
  </si>
  <si>
    <t>事業計画の
協議</t>
    <rPh sb="0" eb="4">
      <t>ジギョウケイカク</t>
    </rPh>
    <rPh sb="6" eb="8">
      <t>キョウギ</t>
    </rPh>
    <phoneticPr fontId="2"/>
  </si>
  <si>
    <t>契約交渉</t>
    <rPh sb="0" eb="2">
      <t>ケイヤク</t>
    </rPh>
    <rPh sb="2" eb="4">
      <t>コウショウ</t>
    </rPh>
    <phoneticPr fontId="2"/>
  </si>
  <si>
    <t>契約締結</t>
    <rPh sb="0" eb="4">
      <t>ケイヤクテイケツ</t>
    </rPh>
    <phoneticPr fontId="2"/>
  </si>
  <si>
    <r>
      <t xml:space="preserve">契約締結後
</t>
    </r>
    <r>
      <rPr>
        <b/>
        <sz val="12"/>
        <rFont val="Osaka"/>
        <family val="3"/>
        <charset val="128"/>
      </rPr>
      <t>（0号打合簿）</t>
    </r>
    <rPh sb="0" eb="5">
      <t>ケイヤクテイケツゴ</t>
    </rPh>
    <rPh sb="8" eb="9">
      <t>ゴウ</t>
    </rPh>
    <rPh sb="9" eb="11">
      <t>ウチアワ</t>
    </rPh>
    <rPh sb="11" eb="12">
      <t>ボ</t>
    </rPh>
    <phoneticPr fontId="2"/>
  </si>
  <si>
    <t>表紙</t>
    <rPh sb="0" eb="2">
      <t>ヒョウシ</t>
    </rPh>
    <phoneticPr fontId="2"/>
  </si>
  <si>
    <t>A</t>
    <phoneticPr fontId="2"/>
  </si>
  <si>
    <t>事業経費概算内訳書</t>
    <rPh sb="0" eb="9">
      <t>ジギョウケイヒガイサンウチワケショ</t>
    </rPh>
    <phoneticPr fontId="2"/>
  </si>
  <si>
    <t>〇</t>
  </si>
  <si>
    <t>B</t>
    <phoneticPr fontId="2"/>
  </si>
  <si>
    <t>最終見積書の提出について</t>
    <rPh sb="0" eb="5">
      <t>サイシュウミツモリショ</t>
    </rPh>
    <rPh sb="6" eb="8">
      <t>テイシュツ</t>
    </rPh>
    <phoneticPr fontId="2"/>
  </si>
  <si>
    <t>C</t>
    <phoneticPr fontId="2"/>
  </si>
  <si>
    <t>附属書Ⅲ 契約金額内訳書</t>
    <rPh sb="0" eb="3">
      <t>フゾクショ</t>
    </rPh>
    <rPh sb="5" eb="9">
      <t>ケイヤクキンガク</t>
    </rPh>
    <rPh sb="9" eb="12">
      <t>ウチワケショ</t>
    </rPh>
    <phoneticPr fontId="2"/>
  </si>
  <si>
    <t>D</t>
    <phoneticPr fontId="2"/>
  </si>
  <si>
    <t>契約金額詳細内訳書</t>
    <rPh sb="0" eb="4">
      <t>ケイヤクキンガク</t>
    </rPh>
    <rPh sb="4" eb="6">
      <t>ショウサイ</t>
    </rPh>
    <rPh sb="6" eb="9">
      <t>ウチワケショ</t>
    </rPh>
    <phoneticPr fontId="2"/>
  </si>
  <si>
    <t>共通別添</t>
    <rPh sb="0" eb="2">
      <t>キョウツウ</t>
    </rPh>
    <rPh sb="2" eb="4">
      <t>ベッテン</t>
    </rPh>
    <phoneticPr fontId="2"/>
  </si>
  <si>
    <t>ア</t>
    <phoneticPr fontId="2"/>
  </si>
  <si>
    <t>人件費内訳</t>
    <rPh sb="0" eb="3">
      <t>ジンケンヒ</t>
    </rPh>
    <rPh sb="3" eb="5">
      <t>ウチワケ</t>
    </rPh>
    <phoneticPr fontId="2"/>
  </si>
  <si>
    <t>イ</t>
    <phoneticPr fontId="2"/>
  </si>
  <si>
    <t>旅費内訳</t>
    <rPh sb="0" eb="2">
      <t>リョヒ</t>
    </rPh>
    <rPh sb="2" eb="4">
      <t>ウチワケ</t>
    </rPh>
    <phoneticPr fontId="2"/>
  </si>
  <si>
    <t>ウ</t>
    <phoneticPr fontId="2"/>
  </si>
  <si>
    <t xml:space="preserve">海外活動費内訳 </t>
    <phoneticPr fontId="2"/>
  </si>
  <si>
    <t>エ</t>
    <phoneticPr fontId="2"/>
  </si>
  <si>
    <t>基盤整備・物品費内訳</t>
    <phoneticPr fontId="2"/>
  </si>
  <si>
    <t>オ</t>
    <phoneticPr fontId="2"/>
  </si>
  <si>
    <t>【本邦研修】人件費内訳</t>
    <phoneticPr fontId="2"/>
  </si>
  <si>
    <t>カ</t>
    <phoneticPr fontId="2"/>
  </si>
  <si>
    <t>【本邦研修】本邦研修費</t>
    <phoneticPr fontId="2"/>
  </si>
  <si>
    <t>事業経費概算内訳書</t>
    <rPh sb="0" eb="2">
      <t>ジギョウ</t>
    </rPh>
    <rPh sb="2" eb="4">
      <t>ケイヒ</t>
    </rPh>
    <rPh sb="4" eb="6">
      <t>ガイサン</t>
    </rPh>
    <rPh sb="6" eb="9">
      <t>ウチワケショ</t>
    </rPh>
    <phoneticPr fontId="2"/>
  </si>
  <si>
    <t>事業名  ：</t>
    <rPh sb="0" eb="2">
      <t>ジギョウ</t>
    </rPh>
    <rPh sb="2" eb="3">
      <t>メイ</t>
    </rPh>
    <phoneticPr fontId="2"/>
  </si>
  <si>
    <t>○○事業名＋（スキーム名）</t>
  </si>
  <si>
    <t>対象国名：</t>
    <rPh sb="0" eb="2">
      <t>タイショウ</t>
    </rPh>
    <rPh sb="2" eb="3">
      <t>コク</t>
    </rPh>
    <rPh sb="3" eb="4">
      <t>ナ</t>
    </rPh>
    <phoneticPr fontId="2"/>
  </si>
  <si>
    <t>事業経費概算総額：　</t>
    <rPh sb="0" eb="2">
      <t>ジギョウ</t>
    </rPh>
    <rPh sb="2" eb="4">
      <t>ケイヒ</t>
    </rPh>
    <rPh sb="4" eb="6">
      <t>ガイサン</t>
    </rPh>
    <rPh sb="6" eb="8">
      <t>ソウガク</t>
    </rPh>
    <phoneticPr fontId="2"/>
  </si>
  <si>
    <t>Ⅰ．主契約分</t>
    <rPh sb="2" eb="3">
      <t>シュ</t>
    </rPh>
    <rPh sb="3" eb="5">
      <t>ケイヤク</t>
    </rPh>
    <rPh sb="5" eb="6">
      <t>ブン</t>
    </rPh>
    <phoneticPr fontId="2"/>
  </si>
  <si>
    <t>費目
（大項目）</t>
    <rPh sb="0" eb="2">
      <t>ヒモク</t>
    </rPh>
    <rPh sb="4" eb="7">
      <t>ダイコウモク</t>
    </rPh>
    <phoneticPr fontId="2"/>
  </si>
  <si>
    <t>費目
（中項目）</t>
    <rPh sb="0" eb="2">
      <t>ヒモク</t>
    </rPh>
    <rPh sb="4" eb="5">
      <t>チュウ</t>
    </rPh>
    <rPh sb="5" eb="7">
      <t>コウモク</t>
    </rPh>
    <phoneticPr fontId="2"/>
  </si>
  <si>
    <t>費目
（小項目）</t>
    <rPh sb="0" eb="2">
      <t>ヒモク</t>
    </rPh>
    <rPh sb="4" eb="7">
      <t>ショウコウモク</t>
    </rPh>
    <phoneticPr fontId="2"/>
  </si>
  <si>
    <t>金　額</t>
    <rPh sb="0" eb="1">
      <t>キン</t>
    </rPh>
    <rPh sb="2" eb="3">
      <t>ガク</t>
    </rPh>
    <phoneticPr fontId="2"/>
  </si>
  <si>
    <t xml:space="preserve"> １．直接人件費</t>
    <rPh sb="3" eb="5">
      <t>チョクセツ</t>
    </rPh>
    <rPh sb="5" eb="8">
      <t>ジンケンヒ</t>
    </rPh>
    <phoneticPr fontId="2"/>
  </si>
  <si>
    <t>円</t>
    <rPh sb="0" eb="1">
      <t>エン</t>
    </rPh>
    <phoneticPr fontId="2"/>
  </si>
  <si>
    <t xml:space="preserve"> ２．直接経費</t>
    <rPh sb="3" eb="5">
      <t>チョクセツ</t>
    </rPh>
    <rPh sb="5" eb="7">
      <t>ケイヒ</t>
    </rPh>
    <phoneticPr fontId="2"/>
  </si>
  <si>
    <t>（1）海外活動費</t>
    <rPh sb="3" eb="8">
      <t>カイガイカツドウヒ</t>
    </rPh>
    <phoneticPr fontId="2"/>
  </si>
  <si>
    <t>①旅費（航空賃）</t>
    <rPh sb="1" eb="3">
      <t>リョヒ</t>
    </rPh>
    <rPh sb="4" eb="6">
      <t>コウクウ</t>
    </rPh>
    <rPh sb="6" eb="7">
      <t>チン</t>
    </rPh>
    <phoneticPr fontId="2"/>
  </si>
  <si>
    <t>②旅費（日当・宿泊料）</t>
    <rPh sb="1" eb="3">
      <t>リョヒ</t>
    </rPh>
    <rPh sb="4" eb="6">
      <t>ニットウ</t>
    </rPh>
    <rPh sb="7" eb="10">
      <t>シュクハクリョウ</t>
    </rPh>
    <phoneticPr fontId="2"/>
  </si>
  <si>
    <t>③海外活動経費</t>
    <rPh sb="1" eb="3">
      <t>カイガイ</t>
    </rPh>
    <rPh sb="3" eb="5">
      <t>カツドウ</t>
    </rPh>
    <rPh sb="5" eb="7">
      <t>ケイヒ</t>
    </rPh>
    <phoneticPr fontId="2"/>
  </si>
  <si>
    <t>（2）基盤整備･物品費</t>
    <rPh sb="3" eb="5">
      <t>キバン</t>
    </rPh>
    <rPh sb="5" eb="7">
      <t>セイビ</t>
    </rPh>
    <rPh sb="8" eb="10">
      <t>ブッピン</t>
    </rPh>
    <rPh sb="10" eb="11">
      <t>ヒ</t>
    </rPh>
    <phoneticPr fontId="2"/>
  </si>
  <si>
    <t>①基盤整備費</t>
    <rPh sb="1" eb="6">
      <t>キバンセイビヒ</t>
    </rPh>
    <phoneticPr fontId="2"/>
  </si>
  <si>
    <t>②物品・機材購送費</t>
    <rPh sb="1" eb="3">
      <t>ブッピン</t>
    </rPh>
    <rPh sb="4" eb="6">
      <t>キザイ</t>
    </rPh>
    <rPh sb="6" eb="7">
      <t>コウニュウ</t>
    </rPh>
    <rPh sb="7" eb="8">
      <t>オク</t>
    </rPh>
    <rPh sb="8" eb="9">
      <t>ヒ</t>
    </rPh>
    <phoneticPr fontId="2"/>
  </si>
  <si>
    <t>直接経費計</t>
    <rPh sb="0" eb="2">
      <t>チョクセツ</t>
    </rPh>
    <rPh sb="2" eb="4">
      <t>ケイヒ</t>
    </rPh>
    <rPh sb="4" eb="5">
      <t>ケイ</t>
    </rPh>
    <phoneticPr fontId="2"/>
  </si>
  <si>
    <t>小計（直接人件費＋直接経費）</t>
    <rPh sb="0" eb="2">
      <t>ショウケイ</t>
    </rPh>
    <rPh sb="3" eb="5">
      <t>チョクセツ</t>
    </rPh>
    <rPh sb="5" eb="8">
      <t>ジンケンヒ</t>
    </rPh>
    <rPh sb="9" eb="11">
      <t>チョクセツ</t>
    </rPh>
    <rPh sb="11" eb="13">
      <t>ケイヒ</t>
    </rPh>
    <phoneticPr fontId="2"/>
  </si>
  <si>
    <t xml:space="preserve"> ３．間接経費（間接経費率：●●％）</t>
    <rPh sb="3" eb="5">
      <t>カンセツ</t>
    </rPh>
    <rPh sb="5" eb="7">
      <t>ケイヒ</t>
    </rPh>
    <rPh sb="8" eb="10">
      <t>カンセツ</t>
    </rPh>
    <rPh sb="10" eb="12">
      <t>ケイヒ</t>
    </rPh>
    <rPh sb="12" eb="13">
      <t>リツ</t>
    </rPh>
    <phoneticPr fontId="2"/>
  </si>
  <si>
    <t>合 計</t>
    <rPh sb="0" eb="1">
      <t>アイ</t>
    </rPh>
    <rPh sb="2" eb="3">
      <t>ケイ</t>
    </rPh>
    <phoneticPr fontId="2"/>
  </si>
  <si>
    <t>Ⅱ．本邦研修業務分</t>
    <rPh sb="2" eb="4">
      <t>ホンポウ</t>
    </rPh>
    <rPh sb="4" eb="6">
      <t>ケンシュウ</t>
    </rPh>
    <rPh sb="6" eb="8">
      <t>ギョウム</t>
    </rPh>
    <rPh sb="8" eb="9">
      <t>ブン</t>
    </rPh>
    <phoneticPr fontId="2"/>
  </si>
  <si>
    <t>本邦研修費</t>
    <rPh sb="0" eb="2">
      <t>ホンポウ</t>
    </rPh>
    <rPh sb="2" eb="4">
      <t>ケンシュウ</t>
    </rPh>
    <rPh sb="4" eb="5">
      <t>ヒ</t>
    </rPh>
    <phoneticPr fontId="2"/>
  </si>
  <si>
    <t>①受入経費</t>
    <rPh sb="1" eb="3">
      <t>ウケイレ</t>
    </rPh>
    <rPh sb="3" eb="5">
      <t>ケイヒ</t>
    </rPh>
    <phoneticPr fontId="2"/>
  </si>
  <si>
    <t>②研修業務費</t>
    <rPh sb="1" eb="3">
      <t>ケンシュウ</t>
    </rPh>
    <rPh sb="3" eb="5">
      <t>ギョウム</t>
    </rPh>
    <rPh sb="5" eb="6">
      <t>ヒ</t>
    </rPh>
    <phoneticPr fontId="2"/>
  </si>
  <si>
    <t>小計（直接人件費＋直接経費＋間接経費）</t>
    <rPh sb="0" eb="2">
      <t>ショウケイ</t>
    </rPh>
    <rPh sb="3" eb="5">
      <t>チョクセツ</t>
    </rPh>
    <rPh sb="5" eb="8">
      <t>ジンケンヒ</t>
    </rPh>
    <rPh sb="9" eb="11">
      <t>チョクセツ</t>
    </rPh>
    <rPh sb="11" eb="13">
      <t>ケイヒ</t>
    </rPh>
    <rPh sb="14" eb="16">
      <t>カンセツ</t>
    </rPh>
    <rPh sb="16" eb="18">
      <t>ケイヒ</t>
    </rPh>
    <phoneticPr fontId="2"/>
  </si>
  <si>
    <t xml:space="preserve"> ４．消費税及び地方消費税（１０％）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</si>
  <si>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２０２●年●●月○○日</t>
    <rPh sb="4" eb="5">
      <t>ネン</t>
    </rPh>
    <rPh sb="7" eb="8">
      <t>ガツ</t>
    </rPh>
    <rPh sb="10" eb="11">
      <t>ニチ</t>
    </rPh>
    <phoneticPr fontId="2"/>
  </si>
  <si>
    <t>独立行政法人　国際協力機構</t>
    <rPh sb="0" eb="2">
      <t>ドクリツ</t>
    </rPh>
    <rPh sb="2" eb="4">
      <t>ギョウセイ</t>
    </rPh>
    <rPh sb="4" eb="6">
      <t>ホウジン</t>
    </rPh>
    <rPh sb="7" eb="9">
      <t>コクサイ</t>
    </rPh>
    <rPh sb="9" eb="11">
      <t>キョウリョク</t>
    </rPh>
    <rPh sb="11" eb="13">
      <t>キコウ</t>
    </rPh>
    <phoneticPr fontId="2"/>
  </si>
  <si>
    <t>契約担当役　理事／所長　殿</t>
    <rPh sb="0" eb="2">
      <t>ケイヤク</t>
    </rPh>
    <rPh sb="2" eb="4">
      <t>タントウ</t>
    </rPh>
    <rPh sb="4" eb="5">
      <t>ヤク</t>
    </rPh>
    <rPh sb="6" eb="8">
      <t>リジ</t>
    </rPh>
    <rPh sb="9" eb="11">
      <t>ショチョウ</t>
    </rPh>
    <rPh sb="12" eb="13">
      <t>ドノ</t>
    </rPh>
    <phoneticPr fontId="2"/>
  </si>
  <si>
    <t>（団体名）</t>
    <rPh sb="1" eb="4">
      <t>ダンタイメイ</t>
    </rPh>
    <phoneticPr fontId="2"/>
  </si>
  <si>
    <t>（代表者役職名）</t>
    <rPh sb="1" eb="4">
      <t>ダイヒョウシャ</t>
    </rPh>
    <rPh sb="4" eb="7">
      <t>ヤクショクメイ</t>
    </rPh>
    <phoneticPr fontId="2"/>
  </si>
  <si>
    <t>（代表者氏名）</t>
    <rPh sb="1" eb="4">
      <t>ダイヒョウシャ</t>
    </rPh>
    <rPh sb="4" eb="6">
      <t>シメイ</t>
    </rPh>
    <phoneticPr fontId="2"/>
  </si>
  <si>
    <t>印</t>
    <rPh sb="0" eb="1">
      <t>イン</t>
    </rPh>
    <phoneticPr fontId="2"/>
  </si>
  <si>
    <t>本件責任者</t>
  </si>
  <si>
    <r>
      <t>（氏名）</t>
    </r>
    <r>
      <rPr>
        <sz val="11"/>
        <color theme="1"/>
        <rFont val="Arial"/>
        <family val="2"/>
      </rPr>
      <t xml:space="preserve"> </t>
    </r>
  </si>
  <si>
    <t>（役職）</t>
  </si>
  <si>
    <t>（所属先）</t>
  </si>
  <si>
    <r>
      <t>（連絡先）</t>
    </r>
    <r>
      <rPr>
        <sz val="11"/>
        <color theme="1"/>
        <rFont val="Arial"/>
        <family val="2"/>
      </rPr>
      <t xml:space="preserve"> </t>
    </r>
  </si>
  <si>
    <t>電話番号及び電子メールアドレス</t>
  </si>
  <si>
    <t>担当者</t>
  </si>
  <si>
    <t>最終見積書の提出について</t>
    <rPh sb="4" eb="5">
      <t>ショ</t>
    </rPh>
    <phoneticPr fontId="2"/>
  </si>
  <si>
    <t>以下の通り、草の根技術協力事業に係る最終見積書を提出します。</t>
    <rPh sb="0" eb="2">
      <t>イカ</t>
    </rPh>
    <rPh sb="3" eb="4">
      <t>トオ</t>
    </rPh>
    <rPh sb="9" eb="11">
      <t>ギジュツ</t>
    </rPh>
    <rPh sb="18" eb="20">
      <t>サイシュウ</t>
    </rPh>
    <rPh sb="20" eb="23">
      <t>ミツモリショ</t>
    </rPh>
    <phoneticPr fontId="2"/>
  </si>
  <si>
    <t xml:space="preserve">業務名称　： </t>
    <rPh sb="0" eb="4">
      <t>ギョウムメイショウ</t>
    </rPh>
    <phoneticPr fontId="2"/>
  </si>
  <si>
    <t>対象国名　：</t>
    <rPh sb="0" eb="2">
      <t>タイショウ</t>
    </rPh>
    <rPh sb="2" eb="4">
      <t>コクメイ</t>
    </rPh>
    <phoneticPr fontId="2"/>
  </si>
  <si>
    <t>見積額総額：　</t>
    <rPh sb="0" eb="2">
      <t>ミツモリ</t>
    </rPh>
    <rPh sb="2" eb="3">
      <t>ガク</t>
    </rPh>
    <rPh sb="3" eb="5">
      <t>ソウガク</t>
    </rPh>
    <phoneticPr fontId="2"/>
  </si>
  <si>
    <t>内訳添付</t>
    <rPh sb="0" eb="2">
      <t>ウチワケ</t>
    </rPh>
    <rPh sb="2" eb="4">
      <t>テンプ</t>
    </rPh>
    <phoneticPr fontId="2"/>
  </si>
  <si>
    <t xml:space="preserve"> ５．直接経費</t>
    <rPh sb="3" eb="5">
      <t>チョクセツ</t>
    </rPh>
    <rPh sb="5" eb="7">
      <t>ケイヒ</t>
    </rPh>
    <phoneticPr fontId="2"/>
  </si>
  <si>
    <t>附属書Ⅲ</t>
    <phoneticPr fontId="2"/>
  </si>
  <si>
    <t xml:space="preserve">契約金額内訳書 </t>
    <phoneticPr fontId="2"/>
  </si>
  <si>
    <t>業務名称：　</t>
    <rPh sb="0" eb="4">
      <t>ギョウムメイショウ</t>
    </rPh>
    <phoneticPr fontId="2"/>
  </si>
  <si>
    <t>　○○○○国　事業名（スキーム名）</t>
  </si>
  <si>
    <t>Ⅰ．主契約分</t>
  </si>
  <si>
    <t>１．直接人件費</t>
  </si>
  <si>
    <t>円</t>
    <phoneticPr fontId="2"/>
  </si>
  <si>
    <t>２．直接経費</t>
  </si>
  <si>
    <t>（１）海外活動費</t>
    <phoneticPr fontId="2"/>
  </si>
  <si>
    <t>① 旅費（航空賃）</t>
  </si>
  <si>
    <t>② 旅費（日当・宿泊料）</t>
  </si>
  <si>
    <t>円</t>
  </si>
  <si>
    <t>③ 海外活動経費</t>
  </si>
  <si>
    <t>（２）基盤整備・物品費</t>
    <phoneticPr fontId="2"/>
  </si>
  <si>
    <t>① 基盤整備費</t>
  </si>
  <si>
    <t>② 物品・機材購送費</t>
  </si>
  <si>
    <t>３．間接経費（経費率：●●％）</t>
    <phoneticPr fontId="2"/>
  </si>
  <si>
    <t>総　　計</t>
  </si>
  <si>
    <t>契約金額詳細内訳書</t>
    <rPh sb="0" eb="2">
      <t>ケイヤク</t>
    </rPh>
    <rPh sb="2" eb="4">
      <t>キンガク</t>
    </rPh>
    <rPh sb="4" eb="6">
      <t>ショウサイ</t>
    </rPh>
    <rPh sb="6" eb="8">
      <t>ウチワケ</t>
    </rPh>
    <rPh sb="8" eb="9">
      <t>ショ</t>
    </rPh>
    <phoneticPr fontId="2"/>
  </si>
  <si>
    <t xml:space="preserve">業務名称： </t>
    <rPh sb="0" eb="2">
      <t>ギョウム</t>
    </rPh>
    <rPh sb="2" eb="4">
      <t>メイショウ</t>
    </rPh>
    <phoneticPr fontId="2"/>
  </si>
  <si>
    <t>業務地　：</t>
    <rPh sb="0" eb="2">
      <t>ギョウム</t>
    </rPh>
    <rPh sb="2" eb="3">
      <t>チ</t>
    </rPh>
    <phoneticPr fontId="2"/>
  </si>
  <si>
    <t>Ⅰ－1．直接人件費　内訳</t>
    <rPh sb="10" eb="12">
      <t>ウチワケ</t>
    </rPh>
    <phoneticPr fontId="2"/>
  </si>
  <si>
    <t>単位：円</t>
    <rPh sb="0" eb="2">
      <t>タンイ</t>
    </rPh>
    <phoneticPr fontId="2"/>
  </si>
  <si>
    <t>従事者KEY</t>
    <rPh sb="0" eb="3">
      <t>ジュウジシャ</t>
    </rPh>
    <phoneticPr fontId="2"/>
  </si>
  <si>
    <t>担当業務
氏名
居住地</t>
    <rPh sb="2" eb="4">
      <t>ギョウム</t>
    </rPh>
    <rPh sb="5" eb="7">
      <t>シメイ</t>
    </rPh>
    <rPh sb="8" eb="11">
      <t>キョジュウチ</t>
    </rPh>
    <phoneticPr fontId="2"/>
  </si>
  <si>
    <t>格付</t>
    <rPh sb="0" eb="1">
      <t>カク</t>
    </rPh>
    <rPh sb="1" eb="2">
      <t>ヅケ</t>
    </rPh>
    <phoneticPr fontId="2"/>
  </si>
  <si>
    <t>月額単価</t>
    <rPh sb="2" eb="4">
      <t>タンカ</t>
    </rPh>
    <phoneticPr fontId="2"/>
  </si>
  <si>
    <t>現地業務</t>
    <rPh sb="2" eb="4">
      <t>ギョウム</t>
    </rPh>
    <phoneticPr fontId="2"/>
  </si>
  <si>
    <t>国内業務</t>
    <rPh sb="2" eb="4">
      <t>ギョウム</t>
    </rPh>
    <phoneticPr fontId="2"/>
  </si>
  <si>
    <t>小　計</t>
    <rPh sb="0" eb="1">
      <t>コ</t>
    </rPh>
    <rPh sb="2" eb="3">
      <t>ケイ</t>
    </rPh>
    <phoneticPr fontId="2"/>
  </si>
  <si>
    <t>備　考</t>
    <rPh sb="0" eb="1">
      <t>ソナエ</t>
    </rPh>
    <rPh sb="2" eb="3">
      <t>コウ</t>
    </rPh>
    <phoneticPr fontId="2"/>
  </si>
  <si>
    <t>人月</t>
    <rPh sb="0" eb="2">
      <t>ニンゲツ</t>
    </rPh>
    <phoneticPr fontId="2"/>
  </si>
  <si>
    <t>金額</t>
  </si>
  <si>
    <t>合　計（千円未満切捨て）</t>
    <rPh sb="0" eb="1">
      <t>ア</t>
    </rPh>
    <rPh sb="2" eb="3">
      <t>ケイ</t>
    </rPh>
    <phoneticPr fontId="2"/>
  </si>
  <si>
    <t>Ⅰ-２．直接経費（1）海外活動費　内訳</t>
    <rPh sb="11" eb="13">
      <t>カイガイ</t>
    </rPh>
    <rPh sb="13" eb="15">
      <t>カツドウ</t>
    </rPh>
    <rPh sb="15" eb="16">
      <t>ヒ</t>
    </rPh>
    <rPh sb="17" eb="19">
      <t>ウチワケ</t>
    </rPh>
    <phoneticPr fontId="2"/>
  </si>
  <si>
    <t>①　旅費（航空費）②旅費（日当・宿泊費）</t>
    <rPh sb="2" eb="4">
      <t>リョヒ</t>
    </rPh>
    <rPh sb="5" eb="7">
      <t>コウクウ</t>
    </rPh>
    <rPh sb="7" eb="8">
      <t>ヒ</t>
    </rPh>
    <rPh sb="10" eb="12">
      <t>リョヒ</t>
    </rPh>
    <rPh sb="13" eb="15">
      <t>ニットウ</t>
    </rPh>
    <rPh sb="16" eb="18">
      <t>シュクハク</t>
    </rPh>
    <rPh sb="18" eb="19">
      <t>ヒ</t>
    </rPh>
    <phoneticPr fontId="2"/>
  </si>
  <si>
    <t>従事者KEY</t>
    <phoneticPr fontId="2"/>
  </si>
  <si>
    <t>現地
業務
期間</t>
    <rPh sb="3" eb="5">
      <t>ギョウム</t>
    </rPh>
    <phoneticPr fontId="2"/>
  </si>
  <si>
    <t>旅費（航空賃）</t>
    <phoneticPr fontId="2"/>
  </si>
  <si>
    <t>旅費（日当・宿泊料）</t>
    <rPh sb="3" eb="5">
      <t>ニットウ</t>
    </rPh>
    <rPh sb="6" eb="9">
      <t>シュクハクリョウ</t>
    </rPh>
    <phoneticPr fontId="2"/>
  </si>
  <si>
    <t>日　　当</t>
    <phoneticPr fontId="2"/>
  </si>
  <si>
    <t>宿　泊　料</t>
    <phoneticPr fontId="2"/>
  </si>
  <si>
    <t>小　計</t>
    <rPh sb="0" eb="1">
      <t>ショウ</t>
    </rPh>
    <rPh sb="2" eb="3">
      <t>ケイ</t>
    </rPh>
    <phoneticPr fontId="2"/>
  </si>
  <si>
    <t>×</t>
  </si>
  <si>
    <t>＝</t>
  </si>
  <si>
    <t>①合 計（千円未満切捨て）</t>
    <phoneticPr fontId="2"/>
  </si>
  <si>
    <t>②合 計（千円未満切捨て）</t>
    <rPh sb="1" eb="2">
      <t>ア</t>
    </rPh>
    <rPh sb="3" eb="4">
      <t>ケイ</t>
    </rPh>
    <rPh sb="5" eb="7">
      <t>センエン</t>
    </rPh>
    <rPh sb="7" eb="9">
      <t>ミマン</t>
    </rPh>
    <rPh sb="9" eb="11">
      <t>キリス</t>
    </rPh>
    <phoneticPr fontId="2"/>
  </si>
  <si>
    <t>JICA統制レート</t>
    <phoneticPr fontId="2"/>
  </si>
  <si>
    <t>〇〇〇〇年〇〇月</t>
    <rPh sb="4" eb="5">
      <t>ネン</t>
    </rPh>
    <rPh sb="7" eb="8">
      <t>ガツ</t>
    </rPh>
    <phoneticPr fontId="2"/>
  </si>
  <si>
    <t>通貨</t>
    <rPh sb="0" eb="2">
      <t>ツウカ</t>
    </rPh>
    <phoneticPr fontId="2"/>
  </si>
  <si>
    <r>
      <t xml:space="preserve">現地通貨
</t>
    </r>
    <r>
      <rPr>
        <sz val="12"/>
        <color rgb="FFFF0000"/>
        <rFont val="ＭＳ ゴシック"/>
        <family val="3"/>
        <charset val="128"/>
      </rPr>
      <t>（ご記入下さい）</t>
    </r>
    <rPh sb="0" eb="4">
      <t>ゲンチツウカ</t>
    </rPh>
    <phoneticPr fontId="2"/>
  </si>
  <si>
    <t>USドル</t>
    <phoneticPr fontId="2"/>
  </si>
  <si>
    <t>1JPY</t>
    <phoneticPr fontId="2"/>
  </si>
  <si>
    <t>　・現地業務補助員経費　注１）</t>
    <rPh sb="2" eb="4">
      <t>ゲンチ</t>
    </rPh>
    <rPh sb="4" eb="6">
      <t>ギョウム</t>
    </rPh>
    <rPh sb="6" eb="9">
      <t>ホジョイン</t>
    </rPh>
    <rPh sb="9" eb="11">
      <t>ケイヒ</t>
    </rPh>
    <phoneticPr fontId="2"/>
  </si>
  <si>
    <t>担当業務</t>
    <rPh sb="0" eb="2">
      <t>タントウ</t>
    </rPh>
    <rPh sb="2" eb="4">
      <t>ギョウム</t>
    </rPh>
    <phoneticPr fontId="2"/>
  </si>
  <si>
    <t>単価</t>
    <phoneticPr fontId="2"/>
  </si>
  <si>
    <t>月数</t>
    <rPh sb="0" eb="2">
      <t>ツキスウ</t>
    </rPh>
    <phoneticPr fontId="2"/>
  </si>
  <si>
    <t>小計（円）</t>
    <rPh sb="0" eb="2">
      <t>ショウケイ</t>
    </rPh>
    <rPh sb="3" eb="4">
      <t>エン</t>
    </rPh>
    <phoneticPr fontId="2"/>
  </si>
  <si>
    <t>備　考</t>
    <phoneticPr fontId="2"/>
  </si>
  <si>
    <t>合 計（千円未満切捨て）</t>
    <rPh sb="0" eb="1">
      <t>アイ</t>
    </rPh>
    <rPh sb="2" eb="3">
      <t>ケイ</t>
    </rPh>
    <phoneticPr fontId="2"/>
  </si>
  <si>
    <t>　・研修・セミナー等関連経費　注２）</t>
    <phoneticPr fontId="2"/>
  </si>
  <si>
    <t>　</t>
    <phoneticPr fontId="2"/>
  </si>
  <si>
    <t>項　目</t>
    <rPh sb="0" eb="1">
      <t>コウ</t>
    </rPh>
    <rPh sb="2" eb="3">
      <t>メ</t>
    </rPh>
    <phoneticPr fontId="2"/>
  </si>
  <si>
    <t>回数</t>
    <rPh sb="0" eb="2">
      <t>カイスウ</t>
    </rPh>
    <phoneticPr fontId="2"/>
  </si>
  <si>
    <t>　・内国出張経費　注３）</t>
    <rPh sb="2" eb="4">
      <t>ナイコク</t>
    </rPh>
    <rPh sb="4" eb="6">
      <t>シュッチョウ</t>
    </rPh>
    <phoneticPr fontId="2"/>
  </si>
  <si>
    <t>回数</t>
    <phoneticPr fontId="2"/>
  </si>
  <si>
    <t>　・車両等関連費</t>
    <rPh sb="2" eb="4">
      <t>シャリョウ</t>
    </rPh>
    <rPh sb="4" eb="5">
      <t>トウ</t>
    </rPh>
    <rPh sb="5" eb="7">
      <t>カンレン</t>
    </rPh>
    <phoneticPr fontId="2"/>
  </si>
  <si>
    <t>　・事務所等借上げ費　注４）</t>
    <rPh sb="2" eb="4">
      <t>ジム</t>
    </rPh>
    <rPh sb="4" eb="5">
      <t>ショ</t>
    </rPh>
    <rPh sb="5" eb="6">
      <t>トウ</t>
    </rPh>
    <rPh sb="6" eb="8">
      <t>カリア</t>
    </rPh>
    <rPh sb="9" eb="10">
      <t>ヒ</t>
    </rPh>
    <phoneticPr fontId="2"/>
  </si>
  <si>
    <t>　・安全対策費</t>
    <rPh sb="2" eb="4">
      <t>アンゼン</t>
    </rPh>
    <rPh sb="4" eb="6">
      <t>タイサク</t>
    </rPh>
    <rPh sb="6" eb="7">
      <t>ヒ</t>
    </rPh>
    <phoneticPr fontId="2"/>
  </si>
  <si>
    <t>合計（千円未満切捨て）</t>
    <phoneticPr fontId="2"/>
  </si>
  <si>
    <t>Ⅰ-２．直接経費（２）基盤整備・物品費　内訳</t>
    <rPh sb="11" eb="13">
      <t>キバン</t>
    </rPh>
    <rPh sb="13" eb="15">
      <t>セイビ</t>
    </rPh>
    <rPh sb="16" eb="18">
      <t>ブッピン</t>
    </rPh>
    <rPh sb="18" eb="19">
      <t>ヒ</t>
    </rPh>
    <rPh sb="20" eb="22">
      <t>ウチワケ</t>
    </rPh>
    <phoneticPr fontId="2"/>
  </si>
  <si>
    <t>①　基盤整備費　注３）</t>
    <phoneticPr fontId="2"/>
  </si>
  <si>
    <t>②　物品・機材購送費　注４）</t>
    <phoneticPr fontId="2"/>
  </si>
  <si>
    <t>Ⅱ-１．４．直接人件費　内訳</t>
    <phoneticPr fontId="2"/>
  </si>
  <si>
    <t>単位：円</t>
    <phoneticPr fontId="2"/>
  </si>
  <si>
    <t>従事者
KEY</t>
    <phoneticPr fontId="2"/>
  </si>
  <si>
    <t>担当業務
氏名
居住地</t>
    <phoneticPr fontId="2"/>
  </si>
  <si>
    <t>格付</t>
    <phoneticPr fontId="2"/>
  </si>
  <si>
    <t>月額単価</t>
    <phoneticPr fontId="2"/>
  </si>
  <si>
    <t>小計</t>
    <rPh sb="0" eb="2">
      <t>ショウケイ</t>
    </rPh>
    <phoneticPr fontId="2"/>
  </si>
  <si>
    <t>Ⅱ-２．直接経費　内訳</t>
    <rPh sb="9" eb="11">
      <t>ウチワケ</t>
    </rPh>
    <phoneticPr fontId="2"/>
  </si>
  <si>
    <t>費　目</t>
    <rPh sb="0" eb="1">
      <t>ヒ</t>
    </rPh>
    <rPh sb="2" eb="3">
      <t>メ</t>
    </rPh>
    <phoneticPr fontId="2"/>
  </si>
  <si>
    <t>単価</t>
    <rPh sb="0" eb="2">
      <t>タンカ</t>
    </rPh>
    <phoneticPr fontId="2"/>
  </si>
  <si>
    <t>人数</t>
    <rPh sb="0" eb="2">
      <t>ニンズウ</t>
    </rPh>
    <phoneticPr fontId="2"/>
  </si>
  <si>
    <t>国際航空賃</t>
    <rPh sb="0" eb="2">
      <t>コクサイ</t>
    </rPh>
    <rPh sb="2" eb="4">
      <t>コウクウ</t>
    </rPh>
    <rPh sb="4" eb="5">
      <t>チン</t>
    </rPh>
    <phoneticPr fontId="2"/>
  </si>
  <si>
    <t>国内交通費</t>
    <rPh sb="0" eb="2">
      <t>コクナイ</t>
    </rPh>
    <rPh sb="2" eb="5">
      <t>コウツウヒ</t>
    </rPh>
    <phoneticPr fontId="2"/>
  </si>
  <si>
    <t>生活費</t>
    <rPh sb="0" eb="3">
      <t>セイカツヒ</t>
    </rPh>
    <phoneticPr fontId="2"/>
  </si>
  <si>
    <t>宿泊費</t>
    <rPh sb="0" eb="2">
      <t>シュクハク</t>
    </rPh>
    <rPh sb="2" eb="3">
      <t>ヒ</t>
    </rPh>
    <phoneticPr fontId="2"/>
  </si>
  <si>
    <t>数量</t>
    <rPh sb="0" eb="2">
      <t>スウリョウ</t>
    </rPh>
    <phoneticPr fontId="2"/>
  </si>
  <si>
    <t>各種謝金</t>
    <rPh sb="0" eb="2">
      <t>カクシュ</t>
    </rPh>
    <rPh sb="2" eb="4">
      <t>シャキン</t>
    </rPh>
    <phoneticPr fontId="2"/>
  </si>
  <si>
    <t>一式</t>
    <rPh sb="0" eb="2">
      <t>イッシキ</t>
    </rPh>
    <phoneticPr fontId="2"/>
  </si>
  <si>
    <t>教材・資料購入費</t>
    <rPh sb="0" eb="2">
      <t>キョウザイ</t>
    </rPh>
    <rPh sb="3" eb="5">
      <t>シリョウ</t>
    </rPh>
    <rPh sb="5" eb="8">
      <t>コウニュウヒ</t>
    </rPh>
    <phoneticPr fontId="2"/>
  </si>
  <si>
    <t>一式</t>
    <phoneticPr fontId="2"/>
  </si>
  <si>
    <t>国内出張経費</t>
    <rPh sb="0" eb="2">
      <t>コクナイ</t>
    </rPh>
    <rPh sb="2" eb="4">
      <t>シュッチョウ</t>
    </rPh>
    <rPh sb="4" eb="6">
      <t>ケイヒ</t>
    </rPh>
    <phoneticPr fontId="2"/>
  </si>
  <si>
    <t>研修監理経費</t>
    <rPh sb="0" eb="2">
      <t>ケンシュウ</t>
    </rPh>
    <rPh sb="2" eb="4">
      <t>カンリ</t>
    </rPh>
    <rPh sb="4" eb="6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</si>
</sst>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57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3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Osaka"/>
      <charset val="128"/>
    </font>
    <font>
      <u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u val="double"/>
      <sz val="14"/>
      <color rgb="FF00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3"/>
      <name val="ＭＳ ゴシック"/>
      <family val="3"/>
      <charset val="128"/>
    </font>
    <font>
      <sz val="12"/>
      <color theme="1"/>
      <name val="Osaka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Osaka"/>
      <family val="3"/>
      <charset val="128"/>
    </font>
    <font>
      <sz val="12"/>
      <color theme="3"/>
      <name val="ＭＳ Ｐゴシック"/>
      <family val="3"/>
      <charset val="128"/>
    </font>
    <font>
      <sz val="16"/>
      <name val="Osaka"/>
      <family val="3"/>
      <charset val="128"/>
    </font>
    <font>
      <sz val="18"/>
      <name val="Osaka"/>
      <family val="3"/>
      <charset val="128"/>
    </font>
    <font>
      <b/>
      <sz val="16"/>
      <name val="Osaka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name val="Osaka"/>
      <family val="3"/>
      <charset val="128"/>
    </font>
    <font>
      <b/>
      <u/>
      <sz val="18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sz val="14"/>
      <name val="Osaka"/>
      <family val="3"/>
      <charset val="128"/>
    </font>
    <font>
      <b/>
      <sz val="22"/>
      <color rgb="FF000000"/>
      <name val="ＭＳ ゴシック"/>
      <family val="3"/>
      <charset val="128"/>
    </font>
    <font>
      <b/>
      <u val="double"/>
      <sz val="22"/>
      <color rgb="FF000000"/>
      <name val="ＭＳ ゴシック"/>
      <family val="3"/>
      <charset val="128"/>
    </font>
    <font>
      <b/>
      <sz val="20"/>
      <name val="Osaka"/>
      <family val="3"/>
      <charset val="128"/>
    </font>
    <font>
      <sz val="20"/>
      <name val="Osaka"/>
      <family val="3"/>
      <charset val="128"/>
    </font>
    <font>
      <b/>
      <sz val="20"/>
      <color rgb="FF000000"/>
      <name val="ＭＳ ゴシック"/>
      <family val="3"/>
      <charset val="128"/>
    </font>
    <font>
      <b/>
      <u/>
      <sz val="20"/>
      <color rgb="FF000000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3"/>
      <name val="ＭＳ ゴシック"/>
      <family val="3"/>
      <charset val="128"/>
    </font>
    <font>
      <sz val="24"/>
      <name val="ＭＳ ゴシック"/>
      <family val="3"/>
      <charset val="128"/>
    </font>
    <font>
      <sz val="24"/>
      <name val="Osaka"/>
      <family val="3"/>
      <charset val="128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CC8EA"/>
        <bgColor indexed="64"/>
      </patternFill>
    </fill>
    <fill>
      <patternFill patternType="solid">
        <fgColor rgb="FFD3E2F5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/>
    <xf numFmtId="40" fontId="14" fillId="0" borderId="0" applyFont="0" applyFill="0" applyBorder="0" applyAlignment="0" applyProtection="0"/>
  </cellStyleXfs>
  <cellXfs count="50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textRotation="255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right" vertical="center"/>
    </xf>
    <xf numFmtId="38" fontId="5" fillId="0" borderId="0" xfId="1" applyFont="1" applyAlignment="1">
      <alignment vertical="center"/>
    </xf>
    <xf numFmtId="0" fontId="10" fillId="0" borderId="0" xfId="0" applyFont="1" applyAlignment="1">
      <alignment vertical="center" wrapText="1"/>
    </xf>
    <xf numFmtId="38" fontId="11" fillId="0" borderId="0" xfId="1" applyFont="1" applyBorder="1" applyAlignment="1">
      <alignment horizontal="left" vertical="center"/>
    </xf>
    <xf numFmtId="38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left"/>
    </xf>
    <xf numFmtId="0" fontId="3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3" fillId="0" borderId="0" xfId="3" applyFont="1" applyAlignment="1">
      <alignment horizontal="right" vertical="center"/>
    </xf>
    <xf numFmtId="0" fontId="6" fillId="0" borderId="0" xfId="3" applyFont="1" applyAlignment="1">
      <alignment horizontal="right" vertical="center"/>
    </xf>
    <xf numFmtId="177" fontId="15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177" fontId="7" fillId="0" borderId="0" xfId="3" applyNumberFormat="1" applyFont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8" fontId="11" fillId="0" borderId="29" xfId="1" applyFont="1" applyBorder="1" applyAlignment="1">
      <alignment horizontal="right" vertical="center"/>
    </xf>
    <xf numFmtId="2" fontId="11" fillId="0" borderId="29" xfId="1" applyNumberFormat="1" applyFont="1" applyBorder="1" applyAlignment="1">
      <alignment horizontal="center" vertical="center"/>
    </xf>
    <xf numFmtId="176" fontId="11" fillId="0" borderId="29" xfId="1" applyNumberFormat="1" applyFont="1" applyBorder="1" applyAlignment="1">
      <alignment vertical="center"/>
    </xf>
    <xf numFmtId="38" fontId="11" fillId="0" borderId="29" xfId="1" applyFont="1" applyBorder="1" applyAlignment="1">
      <alignment vertical="center"/>
    </xf>
    <xf numFmtId="38" fontId="3" fillId="0" borderId="29" xfId="1" applyFont="1" applyBorder="1" applyAlignment="1">
      <alignment horizontal="right" vertical="center"/>
    </xf>
    <xf numFmtId="38" fontId="3" fillId="0" borderId="29" xfId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2" fontId="11" fillId="0" borderId="30" xfId="1" applyNumberFormat="1" applyFont="1" applyBorder="1" applyAlignment="1">
      <alignment horizontal="center" vertical="center"/>
    </xf>
    <xf numFmtId="176" fontId="11" fillId="0" borderId="30" xfId="1" applyNumberFormat="1" applyFont="1" applyBorder="1" applyAlignment="1">
      <alignment vertical="center"/>
    </xf>
    <xf numFmtId="38" fontId="3" fillId="0" borderId="30" xfId="1" applyFont="1" applyBorder="1" applyAlignment="1">
      <alignment vertical="center"/>
    </xf>
    <xf numFmtId="0" fontId="3" fillId="0" borderId="29" xfId="3" applyFont="1" applyBorder="1" applyAlignment="1">
      <alignment vertical="center"/>
    </xf>
    <xf numFmtId="0" fontId="3" fillId="0" borderId="29" xfId="3" applyFont="1" applyBorder="1" applyAlignment="1">
      <alignment horizontal="center" vertical="center" wrapText="1"/>
    </xf>
    <xf numFmtId="38" fontId="3" fillId="0" borderId="29" xfId="4" applyNumberFormat="1" applyFont="1" applyBorder="1" applyAlignment="1">
      <alignment horizontal="right" vertical="center" wrapText="1"/>
    </xf>
    <xf numFmtId="0" fontId="3" fillId="0" borderId="29" xfId="3" applyFont="1" applyBorder="1" applyAlignment="1">
      <alignment horizontal="center" vertical="center"/>
    </xf>
    <xf numFmtId="38" fontId="3" fillId="0" borderId="29" xfId="4" applyNumberFormat="1" applyFont="1" applyBorder="1" applyAlignment="1">
      <alignment horizontal="right" vertical="center"/>
    </xf>
    <xf numFmtId="38" fontId="3" fillId="0" borderId="18" xfId="4" applyNumberFormat="1" applyFont="1" applyBorder="1" applyAlignment="1">
      <alignment horizontal="right" vertical="center"/>
    </xf>
    <xf numFmtId="0" fontId="3" fillId="0" borderId="30" xfId="3" applyFont="1" applyBorder="1" applyAlignment="1">
      <alignment vertical="center"/>
    </xf>
    <xf numFmtId="0" fontId="3" fillId="0" borderId="30" xfId="3" applyFont="1" applyBorder="1" applyAlignment="1">
      <alignment horizontal="center" vertical="center"/>
    </xf>
    <xf numFmtId="38" fontId="3" fillId="0" borderId="30" xfId="4" applyNumberFormat="1" applyFont="1" applyBorder="1" applyAlignment="1">
      <alignment horizontal="right" vertical="center"/>
    </xf>
    <xf numFmtId="0" fontId="11" fillId="0" borderId="29" xfId="0" applyFont="1" applyBorder="1" applyAlignment="1">
      <alignment vertical="center"/>
    </xf>
    <xf numFmtId="176" fontId="3" fillId="0" borderId="29" xfId="1" applyNumberFormat="1" applyFont="1" applyBorder="1" applyAlignment="1">
      <alignment vertical="center"/>
    </xf>
    <xf numFmtId="176" fontId="3" fillId="0" borderId="30" xfId="1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horizontal="left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176" fontId="13" fillId="0" borderId="29" xfId="1" applyNumberFormat="1" applyFont="1" applyBorder="1" applyAlignment="1">
      <alignment horizontal="right" vertical="center"/>
    </xf>
    <xf numFmtId="176" fontId="13" fillId="0" borderId="29" xfId="1" applyNumberFormat="1" applyFont="1" applyBorder="1" applyAlignment="1">
      <alignment vertical="center"/>
    </xf>
    <xf numFmtId="176" fontId="13" fillId="0" borderId="30" xfId="1" applyNumberFormat="1" applyFont="1" applyBorder="1" applyAlignment="1">
      <alignment vertical="center"/>
    </xf>
    <xf numFmtId="176" fontId="22" fillId="0" borderId="18" xfId="1" applyNumberFormat="1" applyFont="1" applyBorder="1" applyAlignment="1">
      <alignment horizontal="right" vertical="center"/>
    </xf>
    <xf numFmtId="38" fontId="13" fillId="0" borderId="29" xfId="1" applyFont="1" applyBorder="1" applyAlignment="1">
      <alignment vertical="center"/>
    </xf>
    <xf numFmtId="38" fontId="13" fillId="0" borderId="30" xfId="1" applyFont="1" applyBorder="1" applyAlignment="1">
      <alignment vertical="center"/>
    </xf>
    <xf numFmtId="176" fontId="24" fillId="0" borderId="18" xfId="1" applyNumberFormat="1" applyFont="1" applyBorder="1" applyAlignment="1">
      <alignment horizontal="right" vertical="center"/>
    </xf>
    <xf numFmtId="0" fontId="13" fillId="0" borderId="29" xfId="0" applyFont="1" applyBorder="1" applyAlignment="1">
      <alignment vertical="center"/>
    </xf>
    <xf numFmtId="0" fontId="13" fillId="0" borderId="29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38" fontId="13" fillId="0" borderId="29" xfId="1" applyFont="1" applyBorder="1" applyAlignment="1">
      <alignment horizontal="right" vertical="center"/>
    </xf>
    <xf numFmtId="2" fontId="13" fillId="0" borderId="29" xfId="0" applyNumberFormat="1" applyFont="1" applyBorder="1" applyAlignment="1">
      <alignment horizontal="center" vertical="center"/>
    </xf>
    <xf numFmtId="176" fontId="25" fillId="0" borderId="29" xfId="1" applyNumberFormat="1" applyFont="1" applyBorder="1" applyAlignment="1">
      <alignment vertical="center"/>
    </xf>
    <xf numFmtId="2" fontId="13" fillId="0" borderId="29" xfId="1" applyNumberFormat="1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0" fontId="13" fillId="0" borderId="30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/>
    </xf>
    <xf numFmtId="38" fontId="13" fillId="0" borderId="30" xfId="1" applyFont="1" applyBorder="1" applyAlignment="1">
      <alignment horizontal="right" vertical="center"/>
    </xf>
    <xf numFmtId="2" fontId="13" fillId="0" borderId="30" xfId="1" applyNumberFormat="1" applyFont="1" applyBorder="1" applyAlignment="1">
      <alignment horizontal="center" vertical="center"/>
    </xf>
    <xf numFmtId="176" fontId="25" fillId="0" borderId="30" xfId="1" applyNumberFormat="1" applyFont="1" applyBorder="1" applyAlignment="1">
      <alignment vertical="center"/>
    </xf>
    <xf numFmtId="176" fontId="13" fillId="0" borderId="30" xfId="1" applyNumberFormat="1" applyFont="1" applyBorder="1" applyAlignment="1">
      <alignment horizontal="right" vertical="center"/>
    </xf>
    <xf numFmtId="38" fontId="26" fillId="0" borderId="10" xfId="1" applyFont="1" applyBorder="1" applyAlignment="1">
      <alignment horizontal="right" vertical="center"/>
    </xf>
    <xf numFmtId="38" fontId="26" fillId="0" borderId="11" xfId="1" applyFont="1" applyBorder="1" applyAlignment="1">
      <alignment horizontal="right" vertical="center"/>
    </xf>
    <xf numFmtId="38" fontId="26" fillId="0" borderId="12" xfId="1" applyFont="1" applyBorder="1" applyAlignment="1">
      <alignment horizontal="right" vertical="center"/>
    </xf>
    <xf numFmtId="38" fontId="22" fillId="0" borderId="7" xfId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6" fillId="0" borderId="0" xfId="0" applyFont="1"/>
    <xf numFmtId="0" fontId="8" fillId="0" borderId="36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55" fontId="3" fillId="0" borderId="0" xfId="0" applyNumberFormat="1" applyFont="1" applyAlignment="1">
      <alignment horizontal="left"/>
    </xf>
    <xf numFmtId="0" fontId="2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9" fillId="0" borderId="0" xfId="0" applyFont="1" applyAlignment="1">
      <alignment vertical="center" wrapText="1"/>
    </xf>
    <xf numFmtId="0" fontId="31" fillId="0" borderId="0" xfId="0" applyFont="1"/>
    <xf numFmtId="0" fontId="30" fillId="0" borderId="0" xfId="3" applyFont="1" applyAlignment="1">
      <alignment vertical="center"/>
    </xf>
    <xf numFmtId="177" fontId="3" fillId="0" borderId="5" xfId="3" applyNumberFormat="1" applyFont="1" applyBorder="1" applyAlignment="1">
      <alignment horizontal="right" vertical="center"/>
    </xf>
    <xf numFmtId="38" fontId="3" fillId="0" borderId="0" xfId="4" applyNumberFormat="1" applyFont="1" applyBorder="1" applyAlignment="1">
      <alignment horizontal="center" vertical="center"/>
    </xf>
    <xf numFmtId="38" fontId="3" fillId="0" borderId="5" xfId="4" applyNumberFormat="1" applyFont="1" applyBorder="1" applyAlignment="1">
      <alignment horizontal="right" vertical="center"/>
    </xf>
    <xf numFmtId="38" fontId="3" fillId="0" borderId="26" xfId="4" applyNumberFormat="1" applyFont="1" applyBorder="1" applyAlignment="1">
      <alignment horizontal="center" vertical="center"/>
    </xf>
    <xf numFmtId="38" fontId="3" fillId="0" borderId="26" xfId="4" applyNumberFormat="1" applyFont="1" applyBorder="1" applyAlignment="1">
      <alignment horizontal="right" vertical="center"/>
    </xf>
    <xf numFmtId="38" fontId="3" fillId="0" borderId="28" xfId="4" applyNumberFormat="1" applyFont="1" applyBorder="1" applyAlignment="1">
      <alignment horizontal="right" vertical="center"/>
    </xf>
    <xf numFmtId="38" fontId="3" fillId="0" borderId="4" xfId="4" applyNumberFormat="1" applyFont="1" applyBorder="1" applyAlignment="1">
      <alignment horizontal="center" vertical="center"/>
    </xf>
    <xf numFmtId="38" fontId="3" fillId="0" borderId="5" xfId="4" applyNumberFormat="1" applyFont="1" applyBorder="1" applyAlignment="1">
      <alignment horizontal="center" vertical="center"/>
    </xf>
    <xf numFmtId="38" fontId="32" fillId="0" borderId="29" xfId="1" applyFont="1" applyBorder="1" applyAlignment="1">
      <alignment vertical="center" wrapText="1"/>
    </xf>
    <xf numFmtId="177" fontId="3" fillId="0" borderId="15" xfId="3" applyNumberFormat="1" applyFont="1" applyBorder="1" applyAlignment="1">
      <alignment horizontal="right" vertical="center"/>
    </xf>
    <xf numFmtId="38" fontId="3" fillId="0" borderId="15" xfId="4" applyNumberFormat="1" applyFont="1" applyBorder="1" applyAlignment="1">
      <alignment horizontal="center" vertical="center"/>
    </xf>
    <xf numFmtId="38" fontId="3" fillId="0" borderId="15" xfId="4" applyNumberFormat="1" applyFont="1" applyBorder="1" applyAlignment="1">
      <alignment horizontal="right" vertical="center"/>
    </xf>
    <xf numFmtId="38" fontId="3" fillId="0" borderId="27" xfId="4" applyNumberFormat="1" applyFont="1" applyBorder="1" applyAlignment="1">
      <alignment horizontal="right" vertical="center"/>
    </xf>
    <xf numFmtId="38" fontId="3" fillId="0" borderId="32" xfId="4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22" fillId="0" borderId="0" xfId="1" applyNumberFormat="1" applyFont="1" applyBorder="1" applyAlignment="1">
      <alignment horizontal="right" vertical="center"/>
    </xf>
    <xf numFmtId="176" fontId="23" fillId="0" borderId="0" xfId="1" applyNumberFormat="1" applyFont="1" applyBorder="1" applyAlignment="1">
      <alignment horizontal="right" vertical="center"/>
    </xf>
    <xf numFmtId="0" fontId="8" fillId="0" borderId="0" xfId="3" applyFont="1" applyAlignment="1">
      <alignment horizontal="right" vertical="center"/>
    </xf>
    <xf numFmtId="38" fontId="7" fillId="0" borderId="0" xfId="3" applyNumberFormat="1" applyFont="1" applyAlignment="1">
      <alignment horizontal="right" vertical="center"/>
    </xf>
    <xf numFmtId="38" fontId="8" fillId="0" borderId="0" xfId="4" applyNumberFormat="1" applyFont="1" applyBorder="1" applyAlignment="1">
      <alignment horizontal="right" vertical="center"/>
    </xf>
    <xf numFmtId="38" fontId="7" fillId="0" borderId="0" xfId="4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1" fillId="5" borderId="29" xfId="0" applyFont="1" applyFill="1" applyBorder="1" applyAlignment="1">
      <alignment horizontal="center" vertical="center"/>
    </xf>
    <xf numFmtId="176" fontId="13" fillId="0" borderId="29" xfId="1" applyNumberFormat="1" applyFont="1" applyFill="1" applyBorder="1" applyAlignment="1">
      <alignment horizontal="right" vertical="center"/>
    </xf>
    <xf numFmtId="0" fontId="31" fillId="6" borderId="29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31" xfId="0" applyFont="1" applyBorder="1"/>
    <xf numFmtId="0" fontId="33" fillId="0" borderId="6" xfId="0" applyFont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33" fillId="0" borderId="43" xfId="0" applyFont="1" applyBorder="1"/>
    <xf numFmtId="0" fontId="31" fillId="6" borderId="44" xfId="0" applyFont="1" applyFill="1" applyBorder="1" applyAlignment="1">
      <alignment horizontal="center" vertical="center"/>
    </xf>
    <xf numFmtId="0" fontId="31" fillId="5" borderId="44" xfId="0" applyFont="1" applyFill="1" applyBorder="1" applyAlignment="1">
      <alignment horizontal="center" vertical="center"/>
    </xf>
    <xf numFmtId="0" fontId="31" fillId="5" borderId="45" xfId="0" applyFont="1" applyFill="1" applyBorder="1"/>
    <xf numFmtId="0" fontId="31" fillId="5" borderId="47" xfId="0" applyFont="1" applyFill="1" applyBorder="1"/>
    <xf numFmtId="0" fontId="33" fillId="0" borderId="49" xfId="0" applyFont="1" applyBorder="1" applyAlignment="1">
      <alignment horizontal="center"/>
    </xf>
    <xf numFmtId="0" fontId="33" fillId="0" borderId="50" xfId="0" applyFont="1" applyBorder="1"/>
    <xf numFmtId="0" fontId="31" fillId="6" borderId="51" xfId="0" applyFont="1" applyFill="1" applyBorder="1" applyAlignment="1">
      <alignment horizontal="center" vertical="center"/>
    </xf>
    <xf numFmtId="0" fontId="31" fillId="5" borderId="51" xfId="0" applyFont="1" applyFill="1" applyBorder="1" applyAlignment="1">
      <alignment horizontal="center" vertical="center"/>
    </xf>
    <xf numFmtId="0" fontId="31" fillId="5" borderId="52" xfId="0" applyFont="1" applyFill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5" borderId="47" xfId="0" applyFont="1" applyFill="1" applyBorder="1" applyAlignment="1">
      <alignment horizontal="center" vertical="center"/>
    </xf>
    <xf numFmtId="0" fontId="31" fillId="5" borderId="52" xfId="0" applyFont="1" applyFill="1" applyBorder="1"/>
    <xf numFmtId="0" fontId="35" fillId="5" borderId="51" xfId="0" applyFont="1" applyFill="1" applyBorder="1" applyAlignment="1">
      <alignment horizontal="center" vertical="center" wrapText="1"/>
    </xf>
    <xf numFmtId="0" fontId="35" fillId="5" borderId="51" xfId="0" applyFont="1" applyFill="1" applyBorder="1" applyAlignment="1">
      <alignment horizontal="center" vertical="center"/>
    </xf>
    <xf numFmtId="0" fontId="35" fillId="5" borderId="5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/>
    </xf>
    <xf numFmtId="0" fontId="41" fillId="0" borderId="5" xfId="0" applyFont="1" applyBorder="1" applyAlignment="1">
      <alignment horizontal="right" vertical="center"/>
    </xf>
    <xf numFmtId="0" fontId="42" fillId="0" borderId="5" xfId="0" applyFont="1" applyBorder="1" applyAlignment="1">
      <alignment horizontal="right" vertical="center"/>
    </xf>
    <xf numFmtId="0" fontId="41" fillId="0" borderId="5" xfId="0" applyFont="1" applyBorder="1" applyAlignment="1">
      <alignment horizontal="left"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right"/>
    </xf>
    <xf numFmtId="0" fontId="45" fillId="0" borderId="0" xfId="0" applyFont="1" applyAlignment="1">
      <alignment horizontal="left" vertical="center"/>
    </xf>
    <xf numFmtId="0" fontId="46" fillId="0" borderId="5" xfId="0" applyFont="1" applyBorder="1" applyAlignment="1">
      <alignment horizontal="right" vertical="center"/>
    </xf>
    <xf numFmtId="0" fontId="45" fillId="0" borderId="5" xfId="0" applyFont="1" applyBorder="1" applyAlignment="1">
      <alignment horizontal="left" vertical="center"/>
    </xf>
    <xf numFmtId="3" fontId="46" fillId="0" borderId="5" xfId="0" applyNumberFormat="1" applyFont="1" applyBorder="1" applyAlignment="1">
      <alignment horizontal="right" vertical="center"/>
    </xf>
    <xf numFmtId="3" fontId="45" fillId="0" borderId="5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38" fontId="22" fillId="0" borderId="0" xfId="1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49" fillId="0" borderId="4" xfId="0" applyFont="1" applyBorder="1" applyAlignment="1">
      <alignment vertical="center"/>
    </xf>
    <xf numFmtId="0" fontId="48" fillId="0" borderId="5" xfId="0" applyFont="1" applyBorder="1" applyAlignment="1">
      <alignment vertical="center"/>
    </xf>
    <xf numFmtId="0" fontId="48" fillId="0" borderId="6" xfId="0" applyFont="1" applyBorder="1" applyAlignment="1">
      <alignment horizontal="left" vertical="center" wrapText="1"/>
    </xf>
    <xf numFmtId="0" fontId="48" fillId="0" borderId="6" xfId="0" applyFont="1" applyBorder="1" applyAlignment="1">
      <alignment vertical="center" wrapText="1"/>
    </xf>
    <xf numFmtId="0" fontId="48" fillId="0" borderId="0" xfId="0" applyFont="1" applyAlignment="1">
      <alignment horizontal="left"/>
    </xf>
    <xf numFmtId="0" fontId="48" fillId="0" borderId="0" xfId="0" applyFont="1"/>
    <xf numFmtId="0" fontId="48" fillId="0" borderId="33" xfId="0" applyFont="1" applyBorder="1" applyAlignment="1">
      <alignment horizontal="center" vertical="center" wrapText="1"/>
    </xf>
    <xf numFmtId="0" fontId="48" fillId="0" borderId="34" xfId="0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/>
    </xf>
    <xf numFmtId="38" fontId="50" fillId="0" borderId="12" xfId="1" applyFont="1" applyFill="1" applyBorder="1" applyAlignment="1">
      <alignment horizontal="right" vertical="center"/>
    </xf>
    <xf numFmtId="38" fontId="50" fillId="0" borderId="11" xfId="1" applyFont="1" applyFill="1" applyBorder="1" applyAlignment="1">
      <alignment horizontal="right" vertical="center"/>
    </xf>
    <xf numFmtId="38" fontId="50" fillId="3" borderId="10" xfId="1" applyFont="1" applyFill="1" applyBorder="1" applyAlignment="1">
      <alignment horizontal="right" vertical="center"/>
    </xf>
    <xf numFmtId="38" fontId="50" fillId="0" borderId="19" xfId="1" applyFont="1" applyFill="1" applyBorder="1" applyAlignment="1">
      <alignment horizontal="right" vertical="center"/>
    </xf>
    <xf numFmtId="38" fontId="50" fillId="0" borderId="7" xfId="1" applyFont="1" applyBorder="1" applyAlignment="1">
      <alignment horizontal="right" vertical="center"/>
    </xf>
    <xf numFmtId="38" fontId="49" fillId="0" borderId="10" xfId="1" applyFont="1" applyBorder="1" applyAlignment="1">
      <alignment horizontal="right" vertical="center"/>
    </xf>
    <xf numFmtId="38" fontId="49" fillId="0" borderId="11" xfId="1" applyFont="1" applyBorder="1" applyAlignment="1">
      <alignment horizontal="right" vertical="center"/>
    </xf>
    <xf numFmtId="38" fontId="49" fillId="0" borderId="12" xfId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0" fontId="50" fillId="3" borderId="8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7" fillId="0" borderId="5" xfId="0" applyFont="1" applyBorder="1" applyAlignment="1">
      <alignment vertical="center"/>
    </xf>
    <xf numFmtId="0" fontId="47" fillId="0" borderId="4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7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8" fillId="0" borderId="0" xfId="0" applyFont="1" applyAlignment="1">
      <alignment horizontal="right"/>
    </xf>
    <xf numFmtId="0" fontId="4" fillId="0" borderId="4" xfId="0" applyFont="1" applyBorder="1" applyAlignment="1">
      <alignment vertical="center"/>
    </xf>
    <xf numFmtId="0" fontId="30" fillId="0" borderId="3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38" fontId="52" fillId="0" borderId="12" xfId="1" applyFont="1" applyFill="1" applyBorder="1" applyAlignment="1">
      <alignment horizontal="right" vertical="center"/>
    </xf>
    <xf numFmtId="38" fontId="52" fillId="0" borderId="11" xfId="1" applyFont="1" applyFill="1" applyBorder="1" applyAlignment="1">
      <alignment horizontal="right" vertical="center"/>
    </xf>
    <xf numFmtId="38" fontId="52" fillId="3" borderId="10" xfId="1" applyFont="1" applyFill="1" applyBorder="1" applyAlignment="1">
      <alignment horizontal="right" vertical="center"/>
    </xf>
    <xf numFmtId="38" fontId="52" fillId="0" borderId="19" xfId="1" applyFont="1" applyFill="1" applyBorder="1" applyAlignment="1">
      <alignment horizontal="right" vertical="center"/>
    </xf>
    <xf numFmtId="38" fontId="52" fillId="0" borderId="7" xfId="1" applyFont="1" applyBorder="1" applyAlignment="1">
      <alignment horizontal="right" vertical="center"/>
    </xf>
    <xf numFmtId="38" fontId="27" fillId="0" borderId="10" xfId="1" applyFont="1" applyBorder="1" applyAlignment="1">
      <alignment horizontal="right" vertical="center"/>
    </xf>
    <xf numFmtId="38" fontId="27" fillId="0" borderId="11" xfId="1" applyFont="1" applyBorder="1" applyAlignment="1">
      <alignment horizontal="right" vertical="center"/>
    </xf>
    <xf numFmtId="0" fontId="52" fillId="0" borderId="1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38" fontId="52" fillId="0" borderId="10" xfId="1" applyFont="1" applyFill="1" applyBorder="1" applyAlignment="1">
      <alignment horizontal="right" vertical="center"/>
    </xf>
    <xf numFmtId="38" fontId="52" fillId="3" borderId="11" xfId="1" applyFont="1" applyFill="1" applyBorder="1" applyAlignment="1">
      <alignment horizontal="right" vertical="center"/>
    </xf>
    <xf numFmtId="38" fontId="52" fillId="0" borderId="7" xfId="1" applyFont="1" applyFill="1" applyBorder="1" applyAlignment="1">
      <alignment horizontal="right" vertical="center"/>
    </xf>
    <xf numFmtId="0" fontId="49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38" fontId="52" fillId="0" borderId="10" xfId="1" applyFont="1" applyBorder="1" applyAlignment="1">
      <alignment horizontal="right" vertical="center"/>
    </xf>
    <xf numFmtId="0" fontId="52" fillId="0" borderId="9" xfId="0" applyFont="1" applyBorder="1" applyAlignment="1">
      <alignment horizontal="center" vertical="center"/>
    </xf>
    <xf numFmtId="0" fontId="48" fillId="0" borderId="4" xfId="0" applyFont="1" applyBorder="1" applyAlignment="1">
      <alignment vertical="center"/>
    </xf>
    <xf numFmtId="0" fontId="48" fillId="0" borderId="5" xfId="0" applyFont="1" applyBorder="1"/>
    <xf numFmtId="38" fontId="22" fillId="0" borderId="11" xfId="1" applyFont="1" applyFill="1" applyBorder="1" applyAlignment="1">
      <alignment horizontal="right" vertical="center"/>
    </xf>
    <xf numFmtId="0" fontId="22" fillId="0" borderId="8" xfId="0" applyFont="1" applyBorder="1" applyAlignment="1">
      <alignment horizontal="center" vertical="center"/>
    </xf>
    <xf numFmtId="38" fontId="22" fillId="3" borderId="10" xfId="1" applyFont="1" applyFill="1" applyBorder="1" applyAlignment="1">
      <alignment horizontal="right" vertical="center"/>
    </xf>
    <xf numFmtId="0" fontId="22" fillId="3" borderId="8" xfId="0" applyFont="1" applyFill="1" applyBorder="1" applyAlignment="1">
      <alignment horizontal="center" vertical="center"/>
    </xf>
    <xf numFmtId="38" fontId="22" fillId="0" borderId="19" xfId="1" applyFont="1" applyFill="1" applyBorder="1" applyAlignment="1">
      <alignment horizontal="right" vertical="center"/>
    </xf>
    <xf numFmtId="0" fontId="22" fillId="0" borderId="21" xfId="0" applyFont="1" applyBorder="1" applyAlignment="1">
      <alignment horizontal="center" vertical="center"/>
    </xf>
    <xf numFmtId="38" fontId="22" fillId="0" borderId="7" xfId="1" applyFont="1" applyFill="1" applyBorder="1" applyAlignment="1">
      <alignment horizontal="right" vertical="center"/>
    </xf>
    <xf numFmtId="0" fontId="22" fillId="3" borderId="9" xfId="0" applyFont="1" applyFill="1" applyBorder="1" applyAlignment="1">
      <alignment horizontal="center" vertical="center"/>
    </xf>
    <xf numFmtId="38" fontId="22" fillId="3" borderId="11" xfId="1" applyFont="1" applyFill="1" applyBorder="1" applyAlignment="1">
      <alignment horizontal="right" vertical="center"/>
    </xf>
    <xf numFmtId="38" fontId="22" fillId="0" borderId="10" xfId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38" fontId="22" fillId="0" borderId="12" xfId="1" applyFont="1" applyFill="1" applyBorder="1" applyAlignment="1">
      <alignment horizontal="right" vertical="center"/>
    </xf>
    <xf numFmtId="0" fontId="22" fillId="0" borderId="9" xfId="0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right" vertical="center"/>
    </xf>
    <xf numFmtId="38" fontId="3" fillId="0" borderId="4" xfId="4" applyNumberFormat="1" applyFont="1" applyBorder="1" applyAlignment="1">
      <alignment horizontal="right" vertical="center"/>
    </xf>
    <xf numFmtId="38" fontId="3" fillId="0" borderId="6" xfId="4" applyNumberFormat="1" applyFont="1" applyBorder="1" applyAlignment="1">
      <alignment horizontal="right" vertical="center"/>
    </xf>
    <xf numFmtId="38" fontId="3" fillId="0" borderId="31" xfId="4" applyNumberFormat="1" applyFont="1" applyBorder="1" applyAlignment="1">
      <alignment horizontal="center" vertical="center"/>
    </xf>
    <xf numFmtId="38" fontId="30" fillId="0" borderId="18" xfId="3" applyNumberFormat="1" applyFont="1" applyBorder="1" applyAlignment="1">
      <alignment horizontal="right" vertical="center"/>
    </xf>
    <xf numFmtId="38" fontId="30" fillId="0" borderId="18" xfId="4" applyNumberFormat="1" applyFont="1" applyBorder="1" applyAlignment="1">
      <alignment vertical="center"/>
    </xf>
    <xf numFmtId="0" fontId="48" fillId="0" borderId="18" xfId="0" applyFont="1" applyBorder="1" applyAlignment="1">
      <alignment vertical="center"/>
    </xf>
    <xf numFmtId="0" fontId="48" fillId="0" borderId="0" xfId="3" applyFont="1" applyAlignment="1">
      <alignment vertical="center"/>
    </xf>
    <xf numFmtId="0" fontId="48" fillId="0" borderId="0" xfId="3" applyFont="1" applyAlignment="1">
      <alignment horizontal="right" vertical="center"/>
    </xf>
    <xf numFmtId="0" fontId="16" fillId="0" borderId="0" xfId="3" applyFont="1" applyAlignment="1">
      <alignment vertical="center"/>
    </xf>
    <xf numFmtId="0" fontId="16" fillId="0" borderId="0" xfId="0" applyFont="1" applyAlignment="1">
      <alignment vertical="center"/>
    </xf>
    <xf numFmtId="176" fontId="53" fillId="0" borderId="18" xfId="1" applyNumberFormat="1" applyFont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76" fontId="52" fillId="0" borderId="18" xfId="1" applyNumberFormat="1" applyFont="1" applyBorder="1" applyAlignment="1">
      <alignment horizontal="right" vertical="center"/>
    </xf>
    <xf numFmtId="0" fontId="30" fillId="0" borderId="0" xfId="0" applyFont="1" applyAlignment="1">
      <alignment horizontal="right" vertical="center" indent="1"/>
    </xf>
    <xf numFmtId="176" fontId="52" fillId="0" borderId="0" xfId="1" applyNumberFormat="1" applyFont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7" fillId="3" borderId="29" xfId="0" applyFont="1" applyFill="1" applyBorder="1" applyAlignment="1">
      <alignment horizontal="centerContinuous" vertical="center"/>
    </xf>
    <xf numFmtId="176" fontId="30" fillId="0" borderId="38" xfId="1" applyNumberFormat="1" applyFont="1" applyBorder="1" applyAlignment="1">
      <alignment horizontal="right" vertical="center"/>
    </xf>
    <xf numFmtId="0" fontId="48" fillId="0" borderId="30" xfId="0" applyFont="1" applyBorder="1" applyAlignment="1">
      <alignment horizontal="left" vertical="center"/>
    </xf>
    <xf numFmtId="38" fontId="48" fillId="0" borderId="30" xfId="1" applyFont="1" applyBorder="1" applyAlignment="1">
      <alignment vertical="center"/>
    </xf>
    <xf numFmtId="0" fontId="48" fillId="0" borderId="30" xfId="0" applyFont="1" applyBorder="1" applyAlignment="1">
      <alignment vertical="center"/>
    </xf>
    <xf numFmtId="176" fontId="48" fillId="0" borderId="30" xfId="1" applyNumberFormat="1" applyFont="1" applyBorder="1" applyAlignment="1">
      <alignment vertical="center"/>
    </xf>
    <xf numFmtId="176" fontId="30" fillId="0" borderId="18" xfId="1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51" fillId="0" borderId="0" xfId="3" applyFont="1" applyAlignment="1">
      <alignment vertical="center"/>
    </xf>
    <xf numFmtId="0" fontId="51" fillId="0" borderId="0" xfId="0" applyFont="1" applyAlignment="1">
      <alignment vertical="center"/>
    </xf>
    <xf numFmtId="0" fontId="54" fillId="0" borderId="0" xfId="3" applyFont="1" applyAlignment="1">
      <alignment horizontal="right" vertical="center"/>
    </xf>
    <xf numFmtId="0" fontId="54" fillId="0" borderId="0" xfId="3" applyFont="1" applyAlignment="1">
      <alignment vertical="center"/>
    </xf>
    <xf numFmtId="0" fontId="54" fillId="0" borderId="0" xfId="0" applyFont="1"/>
    <xf numFmtId="0" fontId="47" fillId="0" borderId="0" xfId="3" applyFont="1" applyAlignment="1">
      <alignment horizontal="left" vertical="center"/>
    </xf>
    <xf numFmtId="0" fontId="47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55" fillId="0" borderId="0" xfId="0" applyFont="1"/>
    <xf numFmtId="0" fontId="55" fillId="0" borderId="0" xfId="0" applyFont="1" applyAlignment="1">
      <alignment vertical="center"/>
    </xf>
    <xf numFmtId="0" fontId="55" fillId="0" borderId="0" xfId="3" applyFont="1" applyAlignment="1">
      <alignment vertical="center"/>
    </xf>
    <xf numFmtId="0" fontId="5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6" fillId="0" borderId="10" xfId="0" applyFont="1" applyBorder="1" applyAlignment="1">
      <alignment horizontal="right" vertical="center" wrapText="1"/>
    </xf>
    <xf numFmtId="0" fontId="26" fillId="0" borderId="0" xfId="0" applyFont="1" applyAlignment="1">
      <alignment horizontal="justify" vertical="center" wrapText="1"/>
    </xf>
    <xf numFmtId="0" fontId="56" fillId="0" borderId="0" xfId="0" applyFont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56" fillId="0" borderId="61" xfId="0" applyFont="1" applyBorder="1" applyAlignment="1">
      <alignment horizontal="justify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7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6" fillId="0" borderId="1" xfId="0" applyFont="1" applyBorder="1" applyAlignment="1">
      <alignment horizontal="justify" vertical="center" wrapText="1"/>
    </xf>
    <xf numFmtId="0" fontId="2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3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8" fillId="3" borderId="29" xfId="0" applyFont="1" applyFill="1" applyBorder="1" applyAlignment="1">
      <alignment horizontal="center" vertical="center"/>
    </xf>
    <xf numFmtId="0" fontId="35" fillId="5" borderId="44" xfId="0" applyFont="1" applyFill="1" applyBorder="1" applyAlignment="1">
      <alignment horizontal="center" vertical="center"/>
    </xf>
    <xf numFmtId="0" fontId="35" fillId="5" borderId="45" xfId="0" applyFont="1" applyFill="1" applyBorder="1" applyAlignment="1">
      <alignment horizontal="center" vertical="center"/>
    </xf>
    <xf numFmtId="0" fontId="35" fillId="4" borderId="57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4" fillId="4" borderId="41" xfId="0" applyFont="1" applyFill="1" applyBorder="1" applyAlignment="1">
      <alignment horizontal="center" vertical="center" textRotation="255"/>
    </xf>
    <xf numFmtId="0" fontId="34" fillId="4" borderId="46" xfId="0" applyFont="1" applyFill="1" applyBorder="1" applyAlignment="1">
      <alignment horizontal="center" vertical="center" textRotation="255"/>
    </xf>
    <xf numFmtId="0" fontId="34" fillId="4" borderId="48" xfId="0" applyFont="1" applyFill="1" applyBorder="1" applyAlignment="1">
      <alignment horizontal="center" vertical="center" textRotation="255"/>
    </xf>
    <xf numFmtId="0" fontId="35" fillId="6" borderId="54" xfId="0" applyFont="1" applyFill="1" applyBorder="1" applyAlignment="1">
      <alignment horizontal="center" vertical="center"/>
    </xf>
    <xf numFmtId="0" fontId="35" fillId="6" borderId="5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0" fillId="0" borderId="11" xfId="0" applyFont="1" applyBorder="1" applyAlignment="1">
      <alignment horizontal="left" vertical="center"/>
    </xf>
    <xf numFmtId="0" fontId="48" fillId="0" borderId="4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0" fillId="0" borderId="24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48" fillId="0" borderId="4" xfId="0" applyFont="1" applyBorder="1" applyAlignment="1">
      <alignment horizontal="left"/>
    </xf>
    <xf numFmtId="0" fontId="48" fillId="0" borderId="22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/>
    </xf>
    <xf numFmtId="0" fontId="48" fillId="0" borderId="20" xfId="0" applyFont="1" applyBorder="1" applyAlignment="1">
      <alignment horizontal="left" vertical="center"/>
    </xf>
    <xf numFmtId="0" fontId="48" fillId="0" borderId="21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30" fillId="0" borderId="23" xfId="0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48" fillId="0" borderId="12" xfId="0" applyFont="1" applyBorder="1" applyAlignment="1">
      <alignment horizontal="left" vertical="center"/>
    </xf>
    <xf numFmtId="0" fontId="48" fillId="0" borderId="5" xfId="0" applyFont="1" applyBorder="1" applyAlignment="1">
      <alignment horizontal="left"/>
    </xf>
    <xf numFmtId="0" fontId="56" fillId="0" borderId="0" xfId="0" applyFont="1" applyAlignment="1">
      <alignment horizontal="justify" vertical="center" wrapText="1"/>
    </xf>
    <xf numFmtId="0" fontId="56" fillId="0" borderId="1" xfId="0" applyFont="1" applyBorder="1" applyAlignment="1">
      <alignment horizontal="justify" vertical="center" wrapText="1"/>
    </xf>
    <xf numFmtId="0" fontId="26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8" fillId="0" borderId="22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60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47" fillId="0" borderId="5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8" fillId="0" borderId="12" xfId="0" applyFont="1" applyBorder="1" applyAlignment="1">
      <alignment horizontal="right" vertical="center"/>
    </xf>
    <xf numFmtId="0" fontId="48" fillId="0" borderId="5" xfId="0" applyFont="1" applyBorder="1" applyAlignment="1">
      <alignment horizontal="right" vertical="center"/>
    </xf>
    <xf numFmtId="0" fontId="48" fillId="0" borderId="9" xfId="0" applyFont="1" applyBorder="1" applyAlignment="1">
      <alignment horizontal="right" vertical="center"/>
    </xf>
    <xf numFmtId="0" fontId="16" fillId="0" borderId="19" xfId="0" applyFont="1" applyBorder="1" applyAlignment="1">
      <alignment horizontal="left" vertical="center"/>
    </xf>
    <xf numFmtId="0" fontId="47" fillId="0" borderId="20" xfId="0" applyFont="1" applyBorder="1" applyAlignment="1">
      <alignment horizontal="left" vertical="center"/>
    </xf>
    <xf numFmtId="0" fontId="47" fillId="0" borderId="21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48" fillId="0" borderId="14" xfId="0" applyFont="1" applyBorder="1" applyAlignment="1">
      <alignment horizontal="left" vertical="center"/>
    </xf>
    <xf numFmtId="0" fontId="48" fillId="0" borderId="18" xfId="0" applyFont="1" applyBorder="1" applyAlignment="1">
      <alignment horizontal="left" vertical="center"/>
    </xf>
    <xf numFmtId="0" fontId="48" fillId="0" borderId="6" xfId="0" applyFont="1" applyBorder="1" applyAlignment="1">
      <alignment horizontal="right" vertical="center"/>
    </xf>
    <xf numFmtId="0" fontId="48" fillId="0" borderId="8" xfId="0" applyFont="1" applyBorder="1" applyAlignment="1">
      <alignment horizontal="right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/>
    </xf>
    <xf numFmtId="0" fontId="7" fillId="3" borderId="17" xfId="3" applyFont="1" applyFill="1" applyBorder="1" applyAlignment="1">
      <alignment horizontal="center" vertical="center" wrapText="1"/>
    </xf>
    <xf numFmtId="0" fontId="7" fillId="3" borderId="18" xfId="3" applyFont="1" applyFill="1" applyBorder="1" applyAlignment="1">
      <alignment horizontal="center" vertical="center" wrapText="1"/>
    </xf>
    <xf numFmtId="0" fontId="30" fillId="0" borderId="18" xfId="3" applyFont="1" applyBorder="1" applyAlignment="1">
      <alignment horizontal="right" vertical="center"/>
    </xf>
    <xf numFmtId="38" fontId="30" fillId="0" borderId="28" xfId="4" applyNumberFormat="1" applyFont="1" applyBorder="1" applyAlignment="1">
      <alignment horizontal="right" vertical="center"/>
    </xf>
    <xf numFmtId="38" fontId="30" fillId="0" borderId="5" xfId="4" applyNumberFormat="1" applyFont="1" applyBorder="1" applyAlignment="1">
      <alignment horizontal="right" vertical="center"/>
    </xf>
    <xf numFmtId="38" fontId="30" fillId="0" borderId="26" xfId="4" applyNumberFormat="1" applyFont="1" applyBorder="1" applyAlignment="1">
      <alignment horizontal="right" vertical="center"/>
    </xf>
    <xf numFmtId="0" fontId="7" fillId="3" borderId="29" xfId="3" applyFont="1" applyFill="1" applyBorder="1" applyAlignment="1">
      <alignment horizontal="center" vertical="center" wrapText="1"/>
    </xf>
    <xf numFmtId="0" fontId="7" fillId="3" borderId="29" xfId="3" applyFont="1" applyFill="1" applyBorder="1" applyAlignment="1">
      <alignment vertical="center" wrapText="1"/>
    </xf>
    <xf numFmtId="0" fontId="7" fillId="3" borderId="29" xfId="3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38" fontId="16" fillId="0" borderId="5" xfId="1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3" borderId="29" xfId="0" applyFont="1" applyFill="1" applyBorder="1" applyAlignment="1">
      <alignment horizontal="center" vertical="center"/>
    </xf>
    <xf numFmtId="0" fontId="30" fillId="0" borderId="28" xfId="0" applyFont="1" applyBorder="1" applyAlignment="1">
      <alignment horizontal="right" vertical="center" indent="1"/>
    </xf>
    <xf numFmtId="0" fontId="30" fillId="0" borderId="5" xfId="0" applyFont="1" applyBorder="1" applyAlignment="1">
      <alignment horizontal="right" vertical="center" indent="1"/>
    </xf>
    <xf numFmtId="0" fontId="30" fillId="0" borderId="26" xfId="0" applyFont="1" applyBorder="1" applyAlignment="1">
      <alignment horizontal="right" vertical="center" indent="1"/>
    </xf>
    <xf numFmtId="0" fontId="30" fillId="0" borderId="28" xfId="0" applyFont="1" applyBorder="1" applyAlignment="1">
      <alignment horizontal="right" vertical="center"/>
    </xf>
    <xf numFmtId="0" fontId="30" fillId="0" borderId="5" xfId="0" applyFont="1" applyBorder="1" applyAlignment="1">
      <alignment horizontal="right" vertical="center"/>
    </xf>
    <xf numFmtId="0" fontId="30" fillId="0" borderId="26" xfId="0" applyFont="1" applyBorder="1" applyAlignment="1">
      <alignment horizontal="right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177" fontId="8" fillId="0" borderId="0" xfId="3" applyNumberFormat="1" applyFont="1" applyAlignment="1">
      <alignment horizontal="right" vertical="center"/>
    </xf>
    <xf numFmtId="0" fontId="30" fillId="0" borderId="18" xfId="0" applyFont="1" applyBorder="1" applyAlignment="1">
      <alignment horizontal="right" vertical="center"/>
    </xf>
    <xf numFmtId="0" fontId="48" fillId="0" borderId="36" xfId="0" applyFont="1" applyBorder="1" applyAlignment="1"/>
    <xf numFmtId="0" fontId="4" fillId="0" borderId="36" xfId="0" applyFont="1" applyBorder="1" applyAlignment="1"/>
    <xf numFmtId="0" fontId="27" fillId="0" borderId="36" xfId="0" applyFont="1" applyBorder="1" applyAlignment="1"/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CD3EE"/>
      <color rgb="FFACC8EA"/>
      <color rgb="FF6B9EDB"/>
      <color rgb="FF6EA0DC"/>
      <color rgb="FFD3E2F5"/>
      <color rgb="FFD5E2B8"/>
      <color rgb="FFE2EBCD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37</xdr:row>
      <xdr:rowOff>0</xdr:rowOff>
    </xdr:from>
    <xdr:to>
      <xdr:col>2</xdr:col>
      <xdr:colOff>723900</xdr:colOff>
      <xdr:row>37</xdr:row>
      <xdr:rowOff>0</xdr:rowOff>
    </xdr:to>
    <xdr:sp macro="" textlink="">
      <xdr:nvSpPr>
        <xdr:cNvPr id="16507" name="Text Box 1">
          <a:extLst>
            <a:ext uri="{FF2B5EF4-FFF2-40B4-BE49-F238E27FC236}">
              <a16:creationId xmlns:a16="http://schemas.microsoft.com/office/drawing/2014/main" id="{00000000-0008-0000-0000-00007B400000}"/>
            </a:ext>
          </a:extLst>
        </xdr:cNvPr>
        <xdr:cNvSpPr txBox="1">
          <a:spLocks noChangeArrowheads="1"/>
        </xdr:cNvSpPr>
      </xdr:nvSpPr>
      <xdr:spPr bwMode="auto">
        <a:xfrm>
          <a:off x="2571750" y="7267575"/>
          <a:ext cx="228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29029</xdr:colOff>
      <xdr:row>0</xdr:row>
      <xdr:rowOff>67129</xdr:rowOff>
    </xdr:from>
    <xdr:to>
      <xdr:col>4</xdr:col>
      <xdr:colOff>465667</xdr:colOff>
      <xdr:row>4</xdr:row>
      <xdr:rowOff>12701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029" y="67129"/>
          <a:ext cx="6723138" cy="665239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応募時に提出してください</a:t>
          </a:r>
          <a:r>
            <a:rPr kumimoji="1" lang="ja-JP" altLang="en-US" sz="1400"/>
            <a:t>（この範囲は印刷されません）</a:t>
          </a:r>
          <a:endParaRPr kumimoji="1" lang="ja-JP" altLang="en-US" sz="3600"/>
        </a:p>
      </xdr:txBody>
    </xdr:sp>
    <xdr:clientData fPrintsWithSheet="0"/>
  </xdr:twoCellAnchor>
  <xdr:twoCellAnchor>
    <xdr:from>
      <xdr:col>0</xdr:col>
      <xdr:colOff>115886</xdr:colOff>
      <xdr:row>38</xdr:row>
      <xdr:rowOff>128324</xdr:rowOff>
    </xdr:from>
    <xdr:to>
      <xdr:col>4</xdr:col>
      <xdr:colOff>346603</xdr:colOff>
      <xdr:row>44</xdr:row>
      <xdr:rowOff>119063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D42664-4532-4A42-B7B1-EB50C62D8E09}"/>
            </a:ext>
          </a:extLst>
        </xdr:cNvPr>
        <xdr:cNvSpPr txBox="1"/>
      </xdr:nvSpPr>
      <xdr:spPr>
        <a:xfrm>
          <a:off x="115886" y="12927543"/>
          <a:ext cx="7636405" cy="14909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注１）金額は、千円単位（千円未満切捨て）で積算してください。</a:t>
          </a:r>
        </a:p>
        <a:p>
          <a:endParaRPr kumimoji="1" lang="en-US" altLang="ja-JP" sz="1400"/>
        </a:p>
        <a:p>
          <a:r>
            <a:rPr kumimoji="1" lang="ja-JP" altLang="en-US" sz="1400"/>
            <a:t>注２）事業に「本邦研修」を含む場合は、本邦研修業務に係る委託契約が「消費税の課税取引」となるため、契約書を別に作成しますので、事業経費概算も区分して積算してください。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注３）間接経費率の上限は４４％です。適用する経費率を明示してください。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32</xdr:row>
      <xdr:rowOff>68038</xdr:rowOff>
    </xdr:from>
    <xdr:to>
      <xdr:col>5</xdr:col>
      <xdr:colOff>3442605</xdr:colOff>
      <xdr:row>43</xdr:row>
      <xdr:rowOff>163286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DD98537-C42F-46EE-8613-FBDAFD8757E0}"/>
            </a:ext>
          </a:extLst>
        </xdr:cNvPr>
        <xdr:cNvSpPr txBox="1"/>
      </xdr:nvSpPr>
      <xdr:spPr>
        <a:xfrm>
          <a:off x="231321" y="9225645"/>
          <a:ext cx="8939891" cy="262617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注１）本邦研修が複数回実施される場合は、それぞれの費目に（第●回）等を明記し、区分して計上してください。</a:t>
          </a:r>
        </a:p>
        <a:p>
          <a:endParaRPr kumimoji="1" lang="ja-JP" altLang="en-US" sz="1100"/>
        </a:p>
        <a:p>
          <a:r>
            <a:rPr kumimoji="1" lang="ja-JP" altLang="en-US" sz="1100"/>
            <a:t>注２）受入経費の「単価」は研修員１人当たりの単価を記述してください。また、「備考」にはそれぞれの単価の内訳を記述してください。</a:t>
          </a:r>
        </a:p>
        <a:p>
          <a:endParaRPr kumimoji="1" lang="ja-JP" altLang="en-US" sz="1100"/>
        </a:p>
        <a:p>
          <a:r>
            <a:rPr kumimoji="1" lang="ja-JP" altLang="en-US" sz="1100"/>
            <a:t>注３）研修業務費の「各種謝金」と「教材・資料購入費」については、一式で概算額を計上して頂いて結構です。内訳の記述は不要ですが、必要に応じ、契約交渉で概算額の考え方を説明頂きます。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注４）研修業務費の「国内出張経費」は、研修員に同行する業務従事者（及び研修監理員等）１名あたりの単価を提示してください。内訳の記述は不要ですが、出張先と泊数のみ記述してください。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注５）研修業務費の「研修監理経費」は、１日当たりの単価を設定し、研修日程の日数（週末・祝日を含むことができます。）を乗じてください。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注６）直接経費（本邦研修費）については、本邦研修業務の委託契約を締結する際に、確定した研修日程に基づき、より詳細な積算を行っていただきますが、見積書の段階では、概算で構いません。</a:t>
          </a:r>
        </a:p>
      </xdr:txBody>
    </xdr:sp>
    <xdr:clientData/>
  </xdr:twoCellAnchor>
  <xdr:twoCellAnchor>
    <xdr:from>
      <xdr:col>0</xdr:col>
      <xdr:colOff>81644</xdr:colOff>
      <xdr:row>0</xdr:row>
      <xdr:rowOff>149679</xdr:rowOff>
    </xdr:from>
    <xdr:to>
      <xdr:col>6</xdr:col>
      <xdr:colOff>0</xdr:colOff>
      <xdr:row>5</xdr:row>
      <xdr:rowOff>18710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4466F25-DFEB-44D3-8A8B-30E78BDE30D2}"/>
            </a:ext>
          </a:extLst>
        </xdr:cNvPr>
        <xdr:cNvSpPr txBox="1"/>
      </xdr:nvSpPr>
      <xdr:spPr>
        <a:xfrm>
          <a:off x="81644" y="149679"/>
          <a:ext cx="9497785" cy="82153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①事業経費概算内訳書（応募時）</a:t>
          </a:r>
          <a:endParaRPr kumimoji="1" lang="en-US" altLang="ja-JP" sz="20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/>
            <a:t>②最終見積書（金額確定時）</a:t>
          </a:r>
          <a:r>
            <a:rPr kumimoji="1" lang="ja-JP" altLang="ja-JP" sz="2000" b="1">
              <a:solidFill>
                <a:schemeClr val="dk1"/>
              </a:solidFill>
              <a:latin typeface="+mn-lt"/>
              <a:ea typeface="+mn-ea"/>
              <a:cs typeface="+mn-cs"/>
            </a:rPr>
            <a:t>の添付書類です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r>
            <a:rPr kumimoji="1" lang="ja-JP" altLang="ja-JP" sz="1600">
              <a:solidFill>
                <a:schemeClr val="dk1"/>
              </a:solidFill>
              <a:latin typeface="+mn-lt"/>
              <a:ea typeface="+mn-ea"/>
              <a:cs typeface="+mn-cs"/>
            </a:rPr>
            <a:t>（この範囲は印刷されません）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ja-JP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2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ja-JP" altLang="en-US" sz="16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53</xdr:row>
      <xdr:rowOff>0</xdr:rowOff>
    </xdr:from>
    <xdr:to>
      <xdr:col>2</xdr:col>
      <xdr:colOff>723900</xdr:colOff>
      <xdr:row>53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E74D212-4C8A-4F51-BB24-A70EC88763F9}"/>
            </a:ext>
          </a:extLst>
        </xdr:cNvPr>
        <xdr:cNvSpPr txBox="1">
          <a:spLocks noChangeArrowheads="1"/>
        </xdr:cNvSpPr>
      </xdr:nvSpPr>
      <xdr:spPr bwMode="auto">
        <a:xfrm>
          <a:off x="2171700" y="9591675"/>
          <a:ext cx="228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31748</xdr:colOff>
      <xdr:row>0</xdr:row>
      <xdr:rowOff>84665</xdr:rowOff>
    </xdr:from>
    <xdr:to>
      <xdr:col>7</xdr:col>
      <xdr:colOff>52916</xdr:colOff>
      <xdr:row>3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9A4E788-9805-4531-8107-06B4A6D733F7}"/>
            </a:ext>
          </a:extLst>
        </xdr:cNvPr>
        <xdr:cNvSpPr txBox="1"/>
      </xdr:nvSpPr>
      <xdr:spPr>
        <a:xfrm>
          <a:off x="31748" y="84665"/>
          <a:ext cx="5888568" cy="52176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採択後、最終確認時に提出してください。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（この範囲は印刷されません）</a:t>
          </a:r>
          <a:endParaRPr kumimoji="1" lang="ja-JP" altLang="en-US" sz="2400"/>
        </a:p>
      </xdr:txBody>
    </xdr:sp>
    <xdr:clientData fPrintsWithSheet="0"/>
  </xdr:twoCellAnchor>
  <xdr:twoCellAnchor>
    <xdr:from>
      <xdr:col>0</xdr:col>
      <xdr:colOff>111125</xdr:colOff>
      <xdr:row>52</xdr:row>
      <xdr:rowOff>95251</xdr:rowOff>
    </xdr:from>
    <xdr:to>
      <xdr:col>6</xdr:col>
      <xdr:colOff>797718</xdr:colOff>
      <xdr:row>54</xdr:row>
      <xdr:rowOff>250031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2D15A8-8B48-4E22-B2E9-05701DB41AEB}"/>
            </a:ext>
          </a:extLst>
        </xdr:cNvPr>
        <xdr:cNvSpPr txBox="1"/>
      </xdr:nvSpPr>
      <xdr:spPr>
        <a:xfrm>
          <a:off x="111125" y="9505951"/>
          <a:ext cx="5715793" cy="45005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注１）本「最終見積書」は、契約交渉に基づき委託者と受託者の間で合意形成された後、提出を頂くものです。</a:t>
          </a:r>
          <a:endParaRPr kumimoji="1" lang="en-US" altLang="ja-JP" sz="1400"/>
        </a:p>
        <a:p>
          <a:r>
            <a:rPr kumimoji="1" lang="ja-JP" altLang="en-US" sz="1400"/>
            <a:t>注２）最終見積書に添付される内訳書は、「事業経費概算内訳書」と同じ様式となります。</a:t>
          </a:r>
        </a:p>
      </xdr:txBody>
    </xdr:sp>
    <xdr:clientData/>
  </xdr:twoCellAnchor>
  <xdr:twoCellAnchor>
    <xdr:from>
      <xdr:col>7</xdr:col>
      <xdr:colOff>523874</xdr:colOff>
      <xdr:row>16</xdr:row>
      <xdr:rowOff>216693</xdr:rowOff>
    </xdr:from>
    <xdr:to>
      <xdr:col>11</xdr:col>
      <xdr:colOff>233362</xdr:colOff>
      <xdr:row>23</xdr:row>
      <xdr:rowOff>59531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86AAB31-427D-4873-8C11-A6954AA07078}"/>
            </a:ext>
          </a:extLst>
        </xdr:cNvPr>
        <xdr:cNvSpPr/>
      </xdr:nvSpPr>
      <xdr:spPr>
        <a:xfrm>
          <a:off x="9791699" y="3864768"/>
          <a:ext cx="3043238" cy="1557338"/>
        </a:xfrm>
        <a:prstGeom prst="wedgeRectCallout">
          <a:avLst>
            <a:gd name="adj1" fmla="val -67389"/>
            <a:gd name="adj2" fmla="val -4606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押印を省略する場合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※「本件責任者」：プロジェクトマネージャー、業務委託契約書に押印する「代表者」、提案法人の部長、などを記載ください。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※「担当者」：業務従事者配置計画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業務従事者の従事計画・実績表に記載されている方、もしくは、提案法人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団体の方（業務従事者以外を含む）を記載ください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519113</xdr:colOff>
      <xdr:row>8</xdr:row>
      <xdr:rowOff>90489</xdr:rowOff>
    </xdr:from>
    <xdr:to>
      <xdr:col>9</xdr:col>
      <xdr:colOff>857251</xdr:colOff>
      <xdr:row>10</xdr:row>
      <xdr:rowOff>190501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8F8E23B9-583E-462E-A50D-B90D3C05C0E3}"/>
            </a:ext>
            <a:ext uri="{147F2762-F138-4A5C-976F-8EAC2B608ADB}">
              <a16:predDERef xmlns:a16="http://schemas.microsoft.com/office/drawing/2014/main" pred="{D86AAB31-427D-4873-8C11-A6954AA07078}"/>
            </a:ext>
          </a:extLst>
        </xdr:cNvPr>
        <xdr:cNvSpPr/>
      </xdr:nvSpPr>
      <xdr:spPr>
        <a:xfrm>
          <a:off x="9786938" y="1909764"/>
          <a:ext cx="1957388" cy="557212"/>
        </a:xfrm>
        <a:prstGeom prst="wedgeRectCallout">
          <a:avLst>
            <a:gd name="adj1" fmla="val -75908"/>
            <a:gd name="adj2" fmla="val -1355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押印を省略する場合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は、印の文字を削除してください。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476249</xdr:colOff>
      <xdr:row>13</xdr:row>
      <xdr:rowOff>102394</xdr:rowOff>
    </xdr:from>
    <xdr:to>
      <xdr:col>9</xdr:col>
      <xdr:colOff>862012</xdr:colOff>
      <xdr:row>15</xdr:row>
      <xdr:rowOff>185739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8EB81448-712D-46A5-9B4D-179261B46072}"/>
            </a:ext>
          </a:extLst>
        </xdr:cNvPr>
        <xdr:cNvSpPr/>
      </xdr:nvSpPr>
      <xdr:spPr>
        <a:xfrm>
          <a:off x="9744074" y="3064669"/>
          <a:ext cx="2005013" cy="540545"/>
        </a:xfrm>
        <a:prstGeom prst="wedgeRectCallout">
          <a:avLst>
            <a:gd name="adj1" fmla="val -70774"/>
            <a:gd name="adj2" fmla="val -3209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押印を省略しない場合はこの欄を削除ください。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4</xdr:row>
      <xdr:rowOff>21166</xdr:rowOff>
    </xdr:from>
    <xdr:to>
      <xdr:col>5</xdr:col>
      <xdr:colOff>42334</xdr:colOff>
      <xdr:row>7</xdr:row>
      <xdr:rowOff>77409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4084" y="740833"/>
          <a:ext cx="5947833" cy="59599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本邦研修</a:t>
          </a:r>
          <a:r>
            <a:rPr lang="ja-JP" altLang="en-U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分は除いてください。</a:t>
          </a:r>
          <a:endParaRPr kumimoji="1" lang="ja-JP" altLang="en-US" sz="28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 fPrintsWithSheet="0"/>
  </xdr:twoCellAnchor>
  <xdr:twoCellAnchor>
    <xdr:from>
      <xdr:col>0</xdr:col>
      <xdr:colOff>52916</xdr:colOff>
      <xdr:row>0</xdr:row>
      <xdr:rowOff>42333</xdr:rowOff>
    </xdr:from>
    <xdr:to>
      <xdr:col>5</xdr:col>
      <xdr:colOff>21166</xdr:colOff>
      <xdr:row>3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916" y="42333"/>
          <a:ext cx="5947833" cy="59266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契約書類です</a:t>
          </a:r>
          <a:r>
            <a:rPr kumimoji="1" lang="ja-JP" altLang="en-US" sz="1600"/>
            <a:t>（この範囲は印刷されません。）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31</xdr:row>
      <xdr:rowOff>0</xdr:rowOff>
    </xdr:from>
    <xdr:to>
      <xdr:col>2</xdr:col>
      <xdr:colOff>723900</xdr:colOff>
      <xdr:row>31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79800" y="4826000"/>
          <a:ext cx="228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68037</xdr:colOff>
      <xdr:row>4</xdr:row>
      <xdr:rowOff>134560</xdr:rowOff>
    </xdr:from>
    <xdr:to>
      <xdr:col>5</xdr:col>
      <xdr:colOff>845344</xdr:colOff>
      <xdr:row>7</xdr:row>
      <xdr:rowOff>166310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8037" y="848935"/>
          <a:ext cx="8123463" cy="56753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本邦研修分</a:t>
          </a:r>
          <a:r>
            <a:rPr lang="ja-JP" altLang="en-U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は除いてください。</a:t>
          </a:r>
          <a:endParaRPr kumimoji="1" lang="ja-JP" altLang="en-US" sz="28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 fPrintsWithSheet="0"/>
  </xdr:twoCellAnchor>
  <xdr:twoCellAnchor>
    <xdr:from>
      <xdr:col>0</xdr:col>
      <xdr:colOff>92225</xdr:colOff>
      <xdr:row>0</xdr:row>
      <xdr:rowOff>99786</xdr:rowOff>
    </xdr:from>
    <xdr:to>
      <xdr:col>6</xdr:col>
      <xdr:colOff>273843</xdr:colOff>
      <xdr:row>3</xdr:row>
      <xdr:rowOff>169333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92225" y="99786"/>
          <a:ext cx="8492181" cy="605328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chemeClr val="bg1"/>
              </a:solidFill>
            </a:rPr>
            <a:t>契約締結後、</a:t>
          </a:r>
          <a:r>
            <a:rPr kumimoji="1" lang="en-US" altLang="ja-JP" sz="2800">
              <a:solidFill>
                <a:schemeClr val="bg1"/>
              </a:solidFill>
            </a:rPr>
            <a:t>0</a:t>
          </a:r>
          <a:r>
            <a:rPr kumimoji="1" lang="ja-JP" altLang="en-US" sz="2800">
              <a:solidFill>
                <a:schemeClr val="bg1"/>
              </a:solidFill>
            </a:rPr>
            <a:t>号打合簿の添付書類です。</a:t>
          </a:r>
          <a:r>
            <a:rPr kumimoji="1" lang="ja-JP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（この範囲は印刷されません。）</a:t>
          </a:r>
          <a:endParaRPr kumimoji="1" lang="ja-JP" altLang="en-US" sz="2800">
            <a:solidFill>
              <a:schemeClr val="bg1"/>
            </a:solidFill>
          </a:endParaRPr>
        </a:p>
      </xdr:txBody>
    </xdr:sp>
    <xdr:clientData fPrintsWithSheet="0"/>
  </xdr:twoCellAnchor>
  <xdr:twoCellAnchor>
    <xdr:from>
      <xdr:col>0</xdr:col>
      <xdr:colOff>85046</xdr:colOff>
      <xdr:row>28</xdr:row>
      <xdr:rowOff>238124</xdr:rowOff>
    </xdr:from>
    <xdr:to>
      <xdr:col>5</xdr:col>
      <xdr:colOff>779010</xdr:colOff>
      <xdr:row>33</xdr:row>
      <xdr:rowOff>178594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22D39ED-F59E-426F-A374-66193CFEDF9D}"/>
            </a:ext>
          </a:extLst>
        </xdr:cNvPr>
        <xdr:cNvSpPr txBox="1"/>
      </xdr:nvSpPr>
      <xdr:spPr>
        <a:xfrm>
          <a:off x="85046" y="11810999"/>
          <a:ext cx="9111683" cy="202406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注１）本「契約金額詳細内訳書」は、契約締結後、その内容を監督職員とプロジェクトマネージャーが確認し、打合簿に添付して記録するものです。</a:t>
          </a:r>
          <a:endParaRPr kumimoji="1" lang="en-US" altLang="ja-JP" sz="1400"/>
        </a:p>
        <a:p>
          <a:r>
            <a:rPr kumimoji="1" lang="ja-JP" altLang="en-US" sz="1400"/>
            <a:t>　</a:t>
          </a:r>
          <a:endParaRPr kumimoji="1" lang="en-US" altLang="ja-JP" sz="1400"/>
        </a:p>
        <a:p>
          <a:r>
            <a:rPr kumimoji="1" lang="ja-JP" altLang="en-US" sz="1400"/>
            <a:t>注２）「最終見積書」と比較して、頭書が省略され、また、契約金額に含まれていない「本邦研修業務分」が削除されています。</a:t>
          </a:r>
          <a:endParaRPr kumimoji="1" lang="en-US" altLang="ja-JP" sz="1400"/>
        </a:p>
        <a:p>
          <a:r>
            <a:rPr kumimoji="1" lang="ja-JP" altLang="en-US" sz="1400"/>
            <a:t>　</a:t>
          </a:r>
          <a:endParaRPr kumimoji="1" lang="en-US" altLang="ja-JP" sz="1400"/>
        </a:p>
        <a:p>
          <a:r>
            <a:rPr kumimoji="1" lang="ja-JP" altLang="en-US" sz="1400"/>
            <a:t>注３）契約金額詳細内訳書に添付される内訳書は、「最終見積書」と全く同じものを使用してください。最終見積書に基づき契約金額が設定されていますので、その内訳の変更は認められません。　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90713</xdr:colOff>
      <xdr:row>0</xdr:row>
      <xdr:rowOff>63501</xdr:rowOff>
    </xdr:from>
    <xdr:to>
      <xdr:col>11</xdr:col>
      <xdr:colOff>40822</xdr:colOff>
      <xdr:row>7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0713" y="63501"/>
          <a:ext cx="9407073" cy="1269999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①事業経費概算内訳書（応募時）</a:t>
          </a:r>
          <a:endParaRPr kumimoji="1" lang="en-US" altLang="ja-JP" sz="2000" b="1"/>
        </a:p>
        <a:p>
          <a:r>
            <a:rPr kumimoji="1" lang="ja-JP" altLang="en-US" sz="2000" b="1"/>
            <a:t>②最終見積書（金額確定時）</a:t>
          </a:r>
          <a:endParaRPr kumimoji="1" lang="en-US" altLang="ja-JP" sz="2000" b="1"/>
        </a:p>
        <a:p>
          <a:r>
            <a:rPr kumimoji="1" lang="ja-JP" altLang="en-US" sz="2000" b="1"/>
            <a:t>④契約金額詳細内訳書（契約締結後）　</a:t>
          </a:r>
          <a:r>
            <a:rPr kumimoji="1" lang="ja-JP" altLang="en-US" sz="2000"/>
            <a:t>の添付書類です。</a:t>
          </a:r>
          <a:r>
            <a:rPr kumimoji="1" lang="ja-JP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（この範囲は印刷されません。）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ja-JP" altLang="en-US" sz="1600"/>
        </a:p>
      </xdr:txBody>
    </xdr:sp>
    <xdr:clientData fPrintsWithSheet="0"/>
  </xdr:twoCellAnchor>
  <xdr:twoCellAnchor>
    <xdr:from>
      <xdr:col>0</xdr:col>
      <xdr:colOff>176892</xdr:colOff>
      <xdr:row>22</xdr:row>
      <xdr:rowOff>95249</xdr:rowOff>
    </xdr:from>
    <xdr:to>
      <xdr:col>10</xdr:col>
      <xdr:colOff>952500</xdr:colOff>
      <xdr:row>31</xdr:row>
      <xdr:rowOff>13606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1F7BE7-514D-4978-AB2B-812519FC1BF8}"/>
            </a:ext>
          </a:extLst>
        </xdr:cNvPr>
        <xdr:cNvSpPr txBox="1"/>
      </xdr:nvSpPr>
      <xdr:spPr>
        <a:xfrm>
          <a:off x="176892" y="6272892"/>
          <a:ext cx="9198429" cy="172810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  <a:latin typeface="+mj-ea"/>
              <a:ea typeface="+mj-ea"/>
            </a:rPr>
            <a:t>注１）「業務従事者の従事計画・実績表」に合わせた記載と順番にしてください。業務従事キーは個人に番号を付してください。契約締結後に業務従事者の交代、追加が発生した場合は、新規に「従事者</a:t>
          </a:r>
          <a:r>
            <a:rPr kumimoji="1" lang="en-US" altLang="ja-JP" sz="1400">
              <a:solidFill>
                <a:schemeClr val="tx1"/>
              </a:solidFill>
              <a:latin typeface="+mj-ea"/>
              <a:ea typeface="+mj-ea"/>
            </a:rPr>
            <a:t>KEY</a:t>
          </a:r>
          <a:r>
            <a:rPr kumimoji="1" lang="ja-JP" altLang="en-US" sz="1400">
              <a:solidFill>
                <a:schemeClr val="tx1"/>
              </a:solidFill>
              <a:latin typeface="+mj-ea"/>
              <a:ea typeface="+mj-ea"/>
            </a:rPr>
            <a:t>」をとります。</a:t>
          </a:r>
          <a:endParaRPr kumimoji="1" lang="en-US" altLang="ja-JP" sz="1400">
            <a:solidFill>
              <a:schemeClr val="tx1"/>
            </a:solidFill>
            <a:latin typeface="+mj-ea"/>
            <a:ea typeface="+mj-ea"/>
          </a:endParaRPr>
        </a:p>
        <a:p>
          <a:endParaRPr kumimoji="1" lang="en-US" altLang="ja-JP" sz="1400">
            <a:solidFill>
              <a:schemeClr val="tx1"/>
            </a:solidFill>
            <a:latin typeface="+mj-ea"/>
            <a:ea typeface="+mj-ea"/>
          </a:endParaRPr>
        </a:p>
        <a:p>
          <a:r>
            <a:rPr kumimoji="1" lang="ja-JP" altLang="en-US" sz="1400">
              <a:solidFill>
                <a:schemeClr val="tx1"/>
              </a:solidFill>
              <a:latin typeface="+mj-ea"/>
              <a:ea typeface="+mj-ea"/>
            </a:rPr>
            <a:t>注２）計上されている人月については、「業務従事者の従事計画・実績表」に基づき、確認させていただきます。</a:t>
          </a:r>
          <a:endParaRPr kumimoji="1" lang="en-US" altLang="ja-JP" sz="1400">
            <a:solidFill>
              <a:schemeClr val="tx1"/>
            </a:solidFill>
            <a:latin typeface="+mj-ea"/>
            <a:ea typeface="+mj-ea"/>
          </a:endParaRPr>
        </a:p>
        <a:p>
          <a:endParaRPr kumimoji="1" lang="en-US" altLang="ja-JP" sz="1400">
            <a:solidFill>
              <a:schemeClr val="tx1"/>
            </a:solidFill>
            <a:latin typeface="+mj-ea"/>
            <a:ea typeface="+mj-ea"/>
          </a:endParaRPr>
        </a:p>
        <a:p>
          <a:r>
            <a:rPr kumimoji="1" lang="ja-JP" altLang="en-US" sz="1400">
              <a:solidFill>
                <a:schemeClr val="tx1"/>
              </a:solidFill>
              <a:latin typeface="+mj-ea"/>
              <a:ea typeface="+mj-ea"/>
            </a:rPr>
            <a:t>注３）現地業務の人月算定は拘束日数３０日を１．０人月、国内業務では実働日数２０日を１．０人月とします。詳細は、「草の根技術協力事業に係る経理ガイドライン」を参照してください。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68037</xdr:colOff>
      <xdr:row>23</xdr:row>
      <xdr:rowOff>190500</xdr:rowOff>
    </xdr:from>
    <xdr:to>
      <xdr:col>16</xdr:col>
      <xdr:colOff>925286</xdr:colOff>
      <xdr:row>26</xdr:row>
      <xdr:rowOff>204107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E3092C-CF73-4AC3-8272-EA4E664B609B}"/>
            </a:ext>
          </a:extLst>
        </xdr:cNvPr>
        <xdr:cNvSpPr txBox="1"/>
      </xdr:nvSpPr>
      <xdr:spPr>
        <a:xfrm>
          <a:off x="272144" y="8885464"/>
          <a:ext cx="11307535" cy="74839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注１）「業務従事者の従事計画・実績表」に合わせた記載と順番にしてください。業務従事キーは個人に番号を付してください。契約締結後に業務従事者の交代、追加が発生した場合は、新規に「従事者</a:t>
          </a:r>
          <a:r>
            <a:rPr kumimoji="1" lang="en-US" altLang="ja-JP" sz="1400"/>
            <a:t>KEY</a:t>
          </a:r>
          <a:r>
            <a:rPr kumimoji="1" lang="ja-JP" altLang="en-US" sz="1400"/>
            <a:t>」をとります。</a:t>
          </a:r>
        </a:p>
      </xdr:txBody>
    </xdr:sp>
    <xdr:clientData/>
  </xdr:twoCellAnchor>
  <xdr:twoCellAnchor>
    <xdr:from>
      <xdr:col>1</xdr:col>
      <xdr:colOff>27215</xdr:colOff>
      <xdr:row>0</xdr:row>
      <xdr:rowOff>95251</xdr:rowOff>
    </xdr:from>
    <xdr:to>
      <xdr:col>16</xdr:col>
      <xdr:colOff>1047750</xdr:colOff>
      <xdr:row>6</xdr:row>
      <xdr:rowOff>122464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F0DEB16-4AC3-4430-8018-CE759658D8B6}"/>
            </a:ext>
          </a:extLst>
        </xdr:cNvPr>
        <xdr:cNvSpPr txBox="1"/>
      </xdr:nvSpPr>
      <xdr:spPr>
        <a:xfrm>
          <a:off x="231322" y="95251"/>
          <a:ext cx="11361964" cy="125185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①事業経費概算内訳書（応募時）</a:t>
          </a:r>
          <a:endParaRPr lang="ja-JP" altLang="ja-JP" sz="2000" b="1">
            <a:effectLst/>
          </a:endParaRPr>
        </a:p>
        <a:p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②最終見積書（金額確定時）</a:t>
          </a:r>
          <a:endParaRPr lang="ja-JP" altLang="ja-JP" sz="2000" b="1">
            <a:effectLst/>
          </a:endParaRPr>
        </a:p>
        <a:p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④契約金額詳細内訳書（契約締結後）　</a:t>
          </a:r>
          <a:r>
            <a:rPr kumimoji="1" lang="ja-JP" altLang="ja-JP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の添付書類です。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（この範囲は印刷されません。）</a:t>
          </a:r>
          <a:endParaRPr lang="ja-JP" altLang="ja-JP" sz="1400">
            <a:effectLst/>
          </a:endParaRPr>
        </a:p>
        <a:p>
          <a:r>
            <a:rPr kumimoji="1" lang="en-US" altLang="ja-JP" sz="1600"/>
            <a:t>k</a:t>
          </a:r>
          <a:endParaRPr kumimoji="1" lang="ja-JP" altLang="en-US" sz="1600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60</xdr:row>
      <xdr:rowOff>31748</xdr:rowOff>
    </xdr:from>
    <xdr:to>
      <xdr:col>8</xdr:col>
      <xdr:colOff>3646714</xdr:colOff>
      <xdr:row>68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709D30-07A9-4EB5-A8BE-21BCAFB2EB4E}"/>
            </a:ext>
          </a:extLst>
        </xdr:cNvPr>
        <xdr:cNvSpPr txBox="1"/>
      </xdr:nvSpPr>
      <xdr:spPr>
        <a:xfrm>
          <a:off x="238125" y="20292784"/>
          <a:ext cx="13205732" cy="228827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j-ea"/>
              <a:ea typeface="+mj-ea"/>
            </a:rPr>
            <a:t>注１）現地業務補助員経費の「備考」には、担当する業務の概要や求められる能力（語学力等）を記述してください。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注２）研修・セミナー等関連経費の「備考」には、研修・セミナーの規模（人数・期間等）や単価の内訳　　（例：通訳・講師謝金、研修員旅費、研修配布教材・資料等）を記述してください。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注３）</a:t>
          </a:r>
          <a:r>
            <a:rPr kumimoji="1" lang="ja-JP" altLang="en-US" sz="1400">
              <a:solidFill>
                <a:schemeClr val="tx1"/>
              </a:solidFill>
              <a:latin typeface="+mj-ea"/>
              <a:ea typeface="+mj-ea"/>
            </a:rPr>
            <a:t>内国出張経費は、出来る限り同一目的地の出張を取りまとめ、記述してください。ただし、同じ目的地でも、業務従事者と現地業務補助員では、日当・宿泊料の有無等が異なる場合がありますので、必要に応じて区分してください。「備考」には、交通手段やその費用の内訳等を記述してください。</a:t>
          </a:r>
          <a:endParaRPr kumimoji="1" lang="en-US" altLang="ja-JP" sz="1400">
            <a:solidFill>
              <a:schemeClr val="tx1"/>
            </a:solidFill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注４）事務所等借上げ費の「備考」には、借上げ予定の事務所の概要（広さ、附属設備、勤務人数等）を記述してください。</a:t>
          </a:r>
          <a:endParaRPr kumimoji="1" lang="en-US" altLang="ja-JP" sz="14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79375</xdr:colOff>
      <xdr:row>0</xdr:row>
      <xdr:rowOff>127000</xdr:rowOff>
    </xdr:from>
    <xdr:to>
      <xdr:col>8</xdr:col>
      <xdr:colOff>3683000</xdr:colOff>
      <xdr:row>7</xdr:row>
      <xdr:rowOff>45356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B0C86F4-0AF3-4EA6-9513-691D25F4C966}"/>
            </a:ext>
          </a:extLst>
        </xdr:cNvPr>
        <xdr:cNvSpPr txBox="1"/>
      </xdr:nvSpPr>
      <xdr:spPr>
        <a:xfrm>
          <a:off x="79375" y="127000"/>
          <a:ext cx="12477750" cy="125185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①事業経費概算内訳書（応募時）</a:t>
          </a:r>
          <a:endParaRPr lang="ja-JP" altLang="ja-JP" sz="2400" b="1">
            <a:effectLst/>
          </a:endParaRPr>
        </a:p>
        <a:p>
          <a:r>
            <a:rPr kumimoji="1" lang="ja-JP" altLang="ja-JP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②最終見積書（金額確定時）</a:t>
          </a:r>
          <a:endParaRPr lang="ja-JP" altLang="ja-JP" sz="2400" b="1">
            <a:effectLst/>
          </a:endParaRPr>
        </a:p>
        <a:p>
          <a:r>
            <a:rPr kumimoji="1" lang="ja-JP" altLang="ja-JP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④契約金額詳細内訳書（契約締結後）　の添付書類です。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（この範囲は印刷されません。）</a:t>
          </a:r>
          <a:endParaRPr lang="ja-JP" altLang="ja-JP" sz="1600">
            <a:effectLst/>
          </a:endParaRPr>
        </a:p>
        <a:p>
          <a:endParaRPr kumimoji="1" lang="ja-JP" altLang="en-US" sz="1600"/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31751</xdr:colOff>
      <xdr:row>35</xdr:row>
      <xdr:rowOff>158750</xdr:rowOff>
    </xdr:from>
    <xdr:to>
      <xdr:col>7</xdr:col>
      <xdr:colOff>3603625</xdr:colOff>
      <xdr:row>44</xdr:row>
      <xdr:rowOff>111125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EEBC60-BE86-4A86-A030-2926A52A69D0}"/>
            </a:ext>
          </a:extLst>
        </xdr:cNvPr>
        <xdr:cNvSpPr txBox="1"/>
      </xdr:nvSpPr>
      <xdr:spPr>
        <a:xfrm>
          <a:off x="238126" y="14954250"/>
          <a:ext cx="11890374" cy="22383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j-ea"/>
              <a:ea typeface="+mj-ea"/>
            </a:rPr>
            <a:t>注１）基盤整備費で建設する設備等や物品・機材購送費で購入する物品・機材は、契約書附属書</a:t>
          </a:r>
          <a:r>
            <a:rPr kumimoji="1" lang="en-US" altLang="ja-JP" sz="1400">
              <a:latin typeface="+mj-ea"/>
              <a:ea typeface="+mj-ea"/>
            </a:rPr>
            <a:t>Ⅱ</a:t>
          </a:r>
          <a:r>
            <a:rPr kumimoji="1" lang="ja-JP" altLang="en-US" sz="1400">
              <a:latin typeface="+mj-ea"/>
              <a:ea typeface="+mj-ea"/>
            </a:rPr>
            <a:t>「特記仕様書」に記載が必要です。特記仕様書に記載されていない物品・機材を購入する場合は、監督職員の承諾が必要となります。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注２）１つの項目／１つの品目で２００万円を超える規模の施設等の建設等、物品・機材の調達については、その調達方法について、契約交渉で確認します。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注３）基盤整備費の「備考」には、当該項目の概要とその金額内訳概要を記述してください。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注４）物品・機材購送費の「備考」には、当該品目の概要と購入予定個数、購入場所（国内／現地／第三国）を記載の上、金額内訳（購入費／輸送費／保険料等）を記述してください。</a:t>
          </a:r>
          <a:endParaRPr kumimoji="1" lang="en-US" altLang="ja-JP" sz="14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127000</xdr:colOff>
      <xdr:row>0</xdr:row>
      <xdr:rowOff>79374</xdr:rowOff>
    </xdr:from>
    <xdr:to>
      <xdr:col>8</xdr:col>
      <xdr:colOff>31750</xdr:colOff>
      <xdr:row>6</xdr:row>
      <xdr:rowOff>203199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5C33E78-8175-4C09-8FA2-78EA7512059C}"/>
            </a:ext>
          </a:extLst>
        </xdr:cNvPr>
        <xdr:cNvSpPr txBox="1"/>
      </xdr:nvSpPr>
      <xdr:spPr>
        <a:xfrm>
          <a:off x="127000" y="79374"/>
          <a:ext cx="10858500" cy="13620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①事業経費概算内訳書（応募時）</a:t>
          </a:r>
          <a:endParaRPr lang="ja-JP" altLang="ja-JP" sz="2400" b="1">
            <a:effectLst/>
          </a:endParaRPr>
        </a:p>
        <a:p>
          <a:r>
            <a:rPr kumimoji="1" lang="ja-JP" altLang="ja-JP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②最終見積書（金額確定時）</a:t>
          </a:r>
          <a:endParaRPr lang="ja-JP" altLang="ja-JP" sz="2400" b="1">
            <a:effectLst/>
          </a:endParaRPr>
        </a:p>
        <a:p>
          <a:r>
            <a:rPr kumimoji="1" lang="ja-JP" altLang="ja-JP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④契約金額詳細内訳書（契約締結後）　の添付書類です。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（この範囲は印刷されません。）</a:t>
          </a:r>
          <a:endParaRPr lang="ja-JP" altLang="ja-JP" sz="1600">
            <a:effectLst/>
          </a:endParaRPr>
        </a:p>
        <a:p>
          <a:endParaRPr kumimoji="1" lang="ja-JP" altLang="en-US" sz="1600"/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</xdr:row>
      <xdr:rowOff>59530</xdr:rowOff>
    </xdr:from>
    <xdr:to>
      <xdr:col>7</xdr:col>
      <xdr:colOff>1365249</xdr:colOff>
      <xdr:row>27</xdr:row>
      <xdr:rowOff>179916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8D1C50-8B22-4FAF-A71B-7994282DAD41}"/>
            </a:ext>
          </a:extLst>
        </xdr:cNvPr>
        <xdr:cNvSpPr txBox="1"/>
      </xdr:nvSpPr>
      <xdr:spPr>
        <a:xfrm>
          <a:off x="190500" y="6028530"/>
          <a:ext cx="8445499" cy="133746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注１）「業務従事者の従事計画・実績表」に合わせた記載と順番にしてください。業務従事キーは個人に番号を付してください。契約締結後に業務従事者の交代、追加が発生した場合は、新規に「従事者</a:t>
          </a:r>
          <a:r>
            <a:rPr kumimoji="1" lang="en-US" altLang="ja-JP" sz="1100"/>
            <a:t>KEY</a:t>
          </a:r>
          <a:r>
            <a:rPr kumimoji="1" lang="ja-JP" altLang="en-US" sz="1100"/>
            <a:t>」をとります。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注２）計上されている人月については、「業務従事者の従事計画・実績表」に基づき、確認させていただきます。</a:t>
          </a:r>
        </a:p>
        <a:p>
          <a:endParaRPr kumimoji="1" lang="en-US" altLang="ja-JP" sz="1100"/>
        </a:p>
        <a:p>
          <a:r>
            <a:rPr kumimoji="1" lang="ja-JP" altLang="en-US" sz="1100"/>
            <a:t>注３）現地業務の人月算定は拘束日数３０日を１．０人月、国内業務では実働日数２０日を１．０人月とします。詳細は、「草の根技術協力事業に係る経理ガイドライン」を参照してください。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71438</xdr:colOff>
      <xdr:row>0</xdr:row>
      <xdr:rowOff>71438</xdr:rowOff>
    </xdr:from>
    <xdr:to>
      <xdr:col>7</xdr:col>
      <xdr:colOff>154781</xdr:colOff>
      <xdr:row>5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7212350-6473-4708-A67A-0A7CE42A0979}"/>
            </a:ext>
          </a:extLst>
        </xdr:cNvPr>
        <xdr:cNvSpPr txBox="1"/>
      </xdr:nvSpPr>
      <xdr:spPr>
        <a:xfrm>
          <a:off x="71438" y="71438"/>
          <a:ext cx="7584281" cy="82153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①事業経費概算内訳書（応募時）</a:t>
          </a:r>
          <a:endParaRPr kumimoji="1" lang="en-US" altLang="ja-JP" sz="2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/>
            <a:t>②最終見積書（金額確定時）</a:t>
          </a:r>
          <a:r>
            <a:rPr kumimoji="1" lang="ja-JP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の添付書類です。</a:t>
          </a:r>
          <a:r>
            <a:rPr kumimoji="1" lang="ja-JP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（この範囲は印刷されません）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ja-JP" sz="2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2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ja-JP" altLang="en-US" sz="1600"/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05127/LOCALS~1/Temp/notesFFF692/2008&#26989;&#21209;&#23455;&#26045;&#65288;&#25216;&#12503;&#12525;&#65289;&#35211;&#31309;&#20869;&#3537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6526/Documents/13%20&#12496;&#12531;&#12464;&#12521;&#27700;&#36039;&#28304;&#65288;&#32068;&#32340;&#32946;&#25104;&#65289;/2012&#26989;&#21209;&#23455;&#26045;&#65288;&#25216;&#12503;&#12525;&#65289;&#35211;&#31309;&#12481;&#12455;&#12483;&#12463;&#12471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06\shared\240_&#22269;&#20869;&#20107;&#26989;&#37096;\2_&#37096;&#20869;&#20840;&#21729;\510_&#36899;&#25658;&#20107;&#26989;&#35506;\00_&#35506;&#23554;&#29992;\02.&#33609;&#12398;&#26681;&#25216;&#34899;&#21332;&#21147;&#20107;&#26989;\05.&#21215;&#38598;&#35201;&#38917;&#12392;&#31309;&#31639;&#12460;&#12452;&#12489;&#12521;&#12452;&#12531;&#65288;&#12497;&#12540;&#12488;&#12490;&#12540;&#22411;+&#25903;&#25588;&#22411;&#65289;\&#24179;&#25104;19&#24180;&#24230;10&#26376;&#25913;&#35330;&#35201;&#38917;\03&#32076;&#36027;&#31309;&#31639;&#12460;&#12452;&#12489;&#12521;&#12452;&#12531;&#65288;10&#26376;&#12399;&#26410;&#25913;&#35330;&#65306;H19&#24180;&#65300;&#26376;&#29256;&#12364;&#26368;&#26032;&#65289;\01&#12460;&#12452;&#12489;&#12521;&#12452;&#12531;&#31309;&#31639;&#27096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0433/Desktop/&#36039;&#26009;/&#12460;&#12452;&#12489;&#12521;&#12452;&#12531;&#12392;&#27096;&#24335;/&#9679;&#20462;&#27491;&#20013;/&#23567;&#27996;&#12373;&#12435;&#8592;&#30707;&#20117;/&#22865;&#32004;&#26360;&#38468;&#23646;&#26360;_&#23436;&#25104;/&#35506;&#31246;&#20107;&#26989;&#32773;&#29992;/contract_04_kazei_01_&#20462;&#27491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内訳"/>
      <sheetName val="直・海・派遣諸費"/>
      <sheetName val="直・海・補助員、活動諸費"/>
      <sheetName val="直・国・受入、国内業務 "/>
      <sheetName val="直・設備機材費 "/>
      <sheetName val="直人費"/>
      <sheetName val="間・管理費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総括表"/>
      <sheetName val="明細書 旅費"/>
      <sheetName val="明細表 海外活動費"/>
      <sheetName val="明細書 国内活動費"/>
      <sheetName val="明細書 設備・機材費"/>
      <sheetName val="明細書　直人費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Furukawa, Maho[古川 真帆]" id="{4BDEEB8F-F165-44F5-AD0B-2C9D49D92266}" userId="S::Furukawa.Maho.2@jica.go.jp::7e39f644-d0e7-48a6-b9db-3e7ec87dbb01" providerId="AD"/>
</personList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8" dT="2022-09-13T11:43:12.48" personId="{4BDEEB8F-F165-44F5-AD0B-2C9D49D92266}" id="{DD60E0A3-126F-4BA9-9909-B19662F8341A}">
    <text>購入の通貨に合わせて入力ください。全て円の欄に記載することも可とします。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8" dT="2022-09-13T11:43:12.48" personId="{4BDEEB8F-F165-44F5-AD0B-2C9D49D92266}" id="{90B4DF39-9071-443A-8162-677EABD2CCD5}">
    <text>購入の通貨に合わせて入力ください。全て円の欄に記載することも可とします。</text>
  </threadedComment>
  <threadedComment ref="D28" dT="2022-09-13T11:43:12.48" personId="{4BDEEB8F-F165-44F5-AD0B-2C9D49D92266}" id="{0F254EBA-7445-4940-B6A7-4964E842E785}">
    <text>購入の通貨に合わせて入力ください。全て円の欄に記載することも可とします。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75DA-C428-4378-A51C-06905ABCA598}">
  <dimension ref="A1:H14"/>
  <sheetViews>
    <sheetView showGridLines="0" view="pageBreakPreview" zoomScale="60" zoomScaleNormal="70" workbookViewId="0"/>
  </sheetViews>
  <sheetFormatPr defaultRowHeight="14.45"/>
  <cols>
    <col min="1" max="1" width="9.125" customWidth="1"/>
    <col min="2" max="2" width="6.5" style="149" customWidth="1"/>
    <col min="3" max="3" width="39.625" customWidth="1"/>
    <col min="4" max="4" width="15.625" style="144" customWidth="1"/>
    <col min="5" max="5" width="21.875" style="144" customWidth="1"/>
    <col min="6" max="7" width="19.375" style="144" customWidth="1"/>
    <col min="8" max="8" width="19.375" customWidth="1"/>
  </cols>
  <sheetData>
    <row r="1" spans="1:8" ht="28.15">
      <c r="A1" s="309" t="s">
        <v>0</v>
      </c>
      <c r="B1" s="148"/>
    </row>
    <row r="2" spans="1:8" ht="15" thickBot="1"/>
    <row r="3" spans="1:8" ht="36" customHeight="1">
      <c r="A3" s="343" t="s">
        <v>1</v>
      </c>
      <c r="B3" s="344"/>
      <c r="C3" s="345"/>
      <c r="D3" s="352" t="s">
        <v>2</v>
      </c>
      <c r="E3" s="341" t="s">
        <v>3</v>
      </c>
      <c r="F3" s="341"/>
      <c r="G3" s="341"/>
      <c r="H3" s="342"/>
    </row>
    <row r="4" spans="1:8" ht="53.25" customHeight="1" thickBot="1">
      <c r="A4" s="346"/>
      <c r="B4" s="347"/>
      <c r="C4" s="348"/>
      <c r="D4" s="353"/>
      <c r="E4" s="166" t="s">
        <v>4</v>
      </c>
      <c r="F4" s="167" t="s">
        <v>5</v>
      </c>
      <c r="G4" s="167" t="s">
        <v>6</v>
      </c>
      <c r="H4" s="168" t="s">
        <v>7</v>
      </c>
    </row>
    <row r="5" spans="1:8" ht="34.5" customHeight="1">
      <c r="A5" s="349" t="s">
        <v>8</v>
      </c>
      <c r="B5" s="152" t="s">
        <v>9</v>
      </c>
      <c r="C5" s="153" t="s">
        <v>10</v>
      </c>
      <c r="D5" s="154" t="s">
        <v>11</v>
      </c>
      <c r="E5" s="155" t="s">
        <v>11</v>
      </c>
      <c r="F5" s="155"/>
      <c r="G5" s="155"/>
      <c r="H5" s="156"/>
    </row>
    <row r="6" spans="1:8" ht="34.5" customHeight="1">
      <c r="A6" s="350"/>
      <c r="B6" s="151" t="s">
        <v>12</v>
      </c>
      <c r="C6" s="150" t="s">
        <v>13</v>
      </c>
      <c r="D6" s="147"/>
      <c r="E6" s="145"/>
      <c r="F6" s="145" t="s">
        <v>11</v>
      </c>
      <c r="G6" s="145"/>
      <c r="H6" s="157"/>
    </row>
    <row r="7" spans="1:8" ht="34.5" customHeight="1">
      <c r="A7" s="350"/>
      <c r="B7" s="151" t="s">
        <v>14</v>
      </c>
      <c r="C7" s="150" t="s">
        <v>15</v>
      </c>
      <c r="D7" s="147"/>
      <c r="E7" s="145"/>
      <c r="F7" s="145"/>
      <c r="G7" s="145" t="s">
        <v>11</v>
      </c>
      <c r="H7" s="157"/>
    </row>
    <row r="8" spans="1:8" ht="34.5" customHeight="1" thickBot="1">
      <c r="A8" s="351"/>
      <c r="B8" s="158" t="s">
        <v>16</v>
      </c>
      <c r="C8" s="159" t="s">
        <v>17</v>
      </c>
      <c r="D8" s="160"/>
      <c r="E8" s="161"/>
      <c r="F8" s="161"/>
      <c r="G8" s="161"/>
      <c r="H8" s="162" t="s">
        <v>11</v>
      </c>
    </row>
    <row r="9" spans="1:8" ht="34.5" customHeight="1">
      <c r="A9" s="349" t="s">
        <v>18</v>
      </c>
      <c r="B9" s="152" t="s">
        <v>19</v>
      </c>
      <c r="C9" s="153" t="s">
        <v>20</v>
      </c>
      <c r="D9" s="154" t="s">
        <v>11</v>
      </c>
      <c r="E9" s="155" t="s">
        <v>11</v>
      </c>
      <c r="F9" s="155" t="s">
        <v>11</v>
      </c>
      <c r="G9" s="155"/>
      <c r="H9" s="163" t="s">
        <v>11</v>
      </c>
    </row>
    <row r="10" spans="1:8" ht="34.5" customHeight="1">
      <c r="A10" s="350"/>
      <c r="B10" s="151" t="s">
        <v>21</v>
      </c>
      <c r="C10" s="150" t="s">
        <v>22</v>
      </c>
      <c r="D10" s="147" t="s">
        <v>11</v>
      </c>
      <c r="E10" s="145" t="s">
        <v>11</v>
      </c>
      <c r="F10" s="145" t="s">
        <v>11</v>
      </c>
      <c r="G10" s="145"/>
      <c r="H10" s="164" t="s">
        <v>11</v>
      </c>
    </row>
    <row r="11" spans="1:8" ht="34.5" customHeight="1">
      <c r="A11" s="350"/>
      <c r="B11" s="151" t="s">
        <v>23</v>
      </c>
      <c r="C11" s="150" t="s">
        <v>24</v>
      </c>
      <c r="D11" s="147" t="s">
        <v>11</v>
      </c>
      <c r="E11" s="145" t="s">
        <v>11</v>
      </c>
      <c r="F11" s="145" t="s">
        <v>11</v>
      </c>
      <c r="G11" s="145"/>
      <c r="H11" s="164" t="s">
        <v>11</v>
      </c>
    </row>
    <row r="12" spans="1:8" ht="34.5" customHeight="1">
      <c r="A12" s="350"/>
      <c r="B12" s="151" t="s">
        <v>25</v>
      </c>
      <c r="C12" s="150" t="s">
        <v>26</v>
      </c>
      <c r="D12" s="147" t="s">
        <v>11</v>
      </c>
      <c r="E12" s="145" t="s">
        <v>11</v>
      </c>
      <c r="F12" s="145" t="s">
        <v>11</v>
      </c>
      <c r="G12" s="145"/>
      <c r="H12" s="164" t="s">
        <v>11</v>
      </c>
    </row>
    <row r="13" spans="1:8" ht="34.5" customHeight="1">
      <c r="A13" s="350"/>
      <c r="B13" s="151" t="s">
        <v>27</v>
      </c>
      <c r="C13" s="150" t="s">
        <v>28</v>
      </c>
      <c r="D13" s="147" t="s">
        <v>11</v>
      </c>
      <c r="E13" s="145" t="s">
        <v>11</v>
      </c>
      <c r="F13" s="145" t="s">
        <v>11</v>
      </c>
      <c r="G13" s="145"/>
      <c r="H13" s="164"/>
    </row>
    <row r="14" spans="1:8" ht="34.5" customHeight="1" thickBot="1">
      <c r="A14" s="351"/>
      <c r="B14" s="158" t="s">
        <v>29</v>
      </c>
      <c r="C14" s="159" t="s">
        <v>30</v>
      </c>
      <c r="D14" s="160" t="s">
        <v>11</v>
      </c>
      <c r="E14" s="161" t="s">
        <v>11</v>
      </c>
      <c r="F14" s="161" t="s">
        <v>11</v>
      </c>
      <c r="G14" s="161"/>
      <c r="H14" s="165"/>
    </row>
  </sheetData>
  <mergeCells count="5">
    <mergeCell ref="E3:H3"/>
    <mergeCell ref="A3:C4"/>
    <mergeCell ref="A5:A8"/>
    <mergeCell ref="A9:A14"/>
    <mergeCell ref="D3:D4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0"/>
  <sheetViews>
    <sheetView showGridLines="0" view="pageBreakPreview" zoomScale="90" zoomScaleNormal="75" zoomScaleSheetLayoutView="90" workbookViewId="0"/>
  </sheetViews>
  <sheetFormatPr defaultColWidth="10.625" defaultRowHeight="14.45"/>
  <cols>
    <col min="1" max="1" width="3.375" style="1" customWidth="1"/>
    <col min="2" max="2" width="8.75" style="1" customWidth="1"/>
    <col min="3" max="3" width="20.25" style="1" customWidth="1"/>
    <col min="4" max="4" width="8.625" style="1" customWidth="1"/>
    <col min="5" max="5" width="21.875" style="1" customWidth="1"/>
    <col min="6" max="6" width="7.875" style="1" customWidth="1"/>
    <col min="7" max="7" width="24.625" style="1" customWidth="1"/>
    <col min="8" max="8" width="19.375" style="1" customWidth="1"/>
    <col min="9" max="9" width="7.75" style="1" customWidth="1"/>
    <col min="10" max="16" width="3.75" style="1" customWidth="1"/>
    <col min="17" max="17" width="4.875" style="1" customWidth="1"/>
    <col min="18" max="16384" width="10.625" style="1"/>
  </cols>
  <sheetData>
    <row r="1" spans="1:9" ht="28.15">
      <c r="A1" s="310"/>
    </row>
    <row r="9" spans="1:9" ht="24" customHeight="1">
      <c r="A9" s="302" t="s">
        <v>155</v>
      </c>
      <c r="B9" s="34"/>
      <c r="C9" s="12"/>
      <c r="F9" s="2"/>
      <c r="G9" s="2"/>
    </row>
    <row r="10" spans="1:9" ht="24" customHeight="1">
      <c r="A10" s="280"/>
      <c r="B10" s="34"/>
      <c r="C10" s="12"/>
      <c r="F10" s="2"/>
      <c r="G10" s="2"/>
    </row>
    <row r="11" spans="1:9" ht="24" customHeight="1">
      <c r="A11" s="280"/>
      <c r="B11" s="34"/>
      <c r="C11" s="12"/>
      <c r="F11" s="2"/>
      <c r="G11" s="2"/>
    </row>
    <row r="12" spans="1:9" s="190" customFormat="1" ht="18.75" customHeight="1">
      <c r="G12" s="289"/>
      <c r="H12" s="289" t="s">
        <v>156</v>
      </c>
    </row>
    <row r="13" spans="1:9" ht="52.5" customHeight="1">
      <c r="B13" s="331" t="s">
        <v>157</v>
      </c>
      <c r="C13" s="331" t="s">
        <v>158</v>
      </c>
      <c r="D13" s="332" t="s">
        <v>159</v>
      </c>
      <c r="E13" s="332" t="s">
        <v>160</v>
      </c>
      <c r="F13" s="332" t="s">
        <v>113</v>
      </c>
      <c r="G13" s="332" t="s">
        <v>161</v>
      </c>
      <c r="H13" s="332" t="s">
        <v>140</v>
      </c>
      <c r="I13" s="6"/>
    </row>
    <row r="14" spans="1:9" ht="63.75" customHeight="1">
      <c r="B14" s="40"/>
      <c r="C14" s="339"/>
      <c r="D14" s="42"/>
      <c r="E14" s="43"/>
      <c r="F14" s="44"/>
      <c r="G14" s="78"/>
      <c r="H14" s="43"/>
    </row>
    <row r="15" spans="1:9" ht="69" customHeight="1">
      <c r="B15" s="40"/>
      <c r="C15" s="338"/>
      <c r="D15" s="41"/>
      <c r="E15" s="47"/>
      <c r="F15" s="44"/>
      <c r="G15" s="79"/>
      <c r="H15" s="48"/>
    </row>
    <row r="16" spans="1:9" ht="69" customHeight="1">
      <c r="B16" s="40"/>
      <c r="C16" s="339"/>
      <c r="D16" s="42"/>
      <c r="E16" s="43"/>
      <c r="F16" s="44"/>
      <c r="G16" s="79"/>
      <c r="H16" s="46"/>
    </row>
    <row r="17" spans="1:10" ht="69" customHeight="1">
      <c r="B17" s="40"/>
      <c r="C17" s="338"/>
      <c r="D17" s="41"/>
      <c r="E17" s="47"/>
      <c r="F17" s="44"/>
      <c r="G17" s="79"/>
      <c r="H17" s="48"/>
    </row>
    <row r="18" spans="1:10" ht="69" customHeight="1" thickBot="1">
      <c r="B18" s="40"/>
      <c r="C18" s="338"/>
      <c r="D18" s="51"/>
      <c r="E18" s="52"/>
      <c r="F18" s="53"/>
      <c r="G18" s="80"/>
      <c r="H18" s="48"/>
    </row>
    <row r="19" spans="1:10" ht="37.5" customHeight="1" thickTop="1">
      <c r="B19" s="484" t="s">
        <v>115</v>
      </c>
      <c r="C19" s="485"/>
      <c r="D19" s="485"/>
      <c r="E19" s="485"/>
      <c r="F19" s="486"/>
      <c r="G19" s="286">
        <f>ROUNDDOWN(SUM(G14:G18),-3)</f>
        <v>0</v>
      </c>
      <c r="H19" s="21"/>
    </row>
    <row r="20" spans="1:10" ht="24" customHeight="1">
      <c r="B20" s="137"/>
      <c r="C20" s="137"/>
      <c r="D20" s="137"/>
      <c r="E20" s="137"/>
      <c r="F20" s="138"/>
      <c r="G20" s="21"/>
    </row>
    <row r="21" spans="1:10" ht="24" customHeight="1">
      <c r="B21" s="137"/>
      <c r="C21" s="137"/>
      <c r="D21" s="137"/>
      <c r="E21" s="137"/>
      <c r="F21" s="138"/>
      <c r="G21" s="21"/>
    </row>
    <row r="22" spans="1:10" ht="12" customHeight="1">
      <c r="B22" s="6"/>
      <c r="C22" s="6"/>
      <c r="D22" s="330"/>
      <c r="E22" s="330"/>
      <c r="F22" s="330"/>
      <c r="G22" s="330"/>
    </row>
    <row r="23" spans="1:10" s="13" customFormat="1" ht="20.100000000000001" customHeight="1">
      <c r="A23" s="77"/>
      <c r="B23" s="76"/>
      <c r="C23" s="76"/>
      <c r="D23" s="76"/>
      <c r="E23" s="76"/>
      <c r="F23" s="76"/>
      <c r="G23" s="76"/>
      <c r="J23" s="14"/>
    </row>
    <row r="24" spans="1:10" ht="20.100000000000001" customHeight="1">
      <c r="A24" s="77"/>
    </row>
    <row r="25" spans="1:10" ht="20.100000000000001" customHeight="1">
      <c r="A25" s="77"/>
    </row>
    <row r="26" spans="1:10" ht="20.100000000000001" customHeight="1">
      <c r="A26" s="34"/>
    </row>
    <row r="27" spans="1:10" ht="20.100000000000001" customHeight="1">
      <c r="A27" s="34"/>
    </row>
    <row r="28" spans="1:10">
      <c r="B28" s="15"/>
    </row>
    <row r="30" spans="1:10" s="3" customFormat="1">
      <c r="A30" s="114"/>
      <c r="F30" s="37"/>
    </row>
  </sheetData>
  <mergeCells count="1">
    <mergeCell ref="B19:F19"/>
  </mergeCells>
  <phoneticPr fontId="2"/>
  <printOptions horizontalCentered="1" gridLinesSet="0"/>
  <pageMargins left="0.70866141732283472" right="0.70866141732283472" top="0.98425196850393704" bottom="0.78740157480314965" header="0.51181102362204722" footer="0.51181102362204722"/>
  <pageSetup paperSize="8" fitToHeight="0" orientation="portrait" cellComments="asDisplayed" r:id="rId1"/>
  <headerFooter alignWithMargins="0">
    <oddFooter>&amp;R2022年10月改訂版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46"/>
  <sheetViews>
    <sheetView showGridLines="0" view="pageBreakPreview" zoomScaleNormal="100" zoomScaleSheetLayoutView="100" workbookViewId="0">
      <selection activeCell="G9" sqref="G9"/>
    </sheetView>
  </sheetViews>
  <sheetFormatPr defaultColWidth="10.625" defaultRowHeight="15" customHeight="1"/>
  <cols>
    <col min="1" max="1" width="2.75" style="1" customWidth="1"/>
    <col min="2" max="2" width="28.625" style="1" customWidth="1"/>
    <col min="3" max="3" width="16.625" style="6" customWidth="1"/>
    <col min="4" max="4" width="10.625" style="1" customWidth="1"/>
    <col min="5" max="5" width="26" style="1" customWidth="1"/>
    <col min="6" max="6" width="46.125" style="1" customWidth="1"/>
    <col min="7" max="7" width="14.625" style="1" customWidth="1"/>
    <col min="8" max="15" width="8.625" style="1" customWidth="1"/>
    <col min="16" max="256" width="10.625" style="1"/>
    <col min="257" max="257" width="5.25" style="1" customWidth="1"/>
    <col min="258" max="258" width="24.625" style="1" customWidth="1"/>
    <col min="259" max="259" width="16.625" style="1" customWidth="1"/>
    <col min="260" max="260" width="10.625" style="1" customWidth="1"/>
    <col min="261" max="261" width="16.625" style="1" customWidth="1"/>
    <col min="262" max="262" width="20.625" style="1" customWidth="1"/>
    <col min="263" max="263" width="14.625" style="1" customWidth="1"/>
    <col min="264" max="270" width="3.75" style="1" customWidth="1"/>
    <col min="271" max="271" width="4.875" style="1" customWidth="1"/>
    <col min="272" max="512" width="10.625" style="1"/>
    <col min="513" max="513" width="5.25" style="1" customWidth="1"/>
    <col min="514" max="514" width="24.625" style="1" customWidth="1"/>
    <col min="515" max="515" width="16.625" style="1" customWidth="1"/>
    <col min="516" max="516" width="10.625" style="1" customWidth="1"/>
    <col min="517" max="517" width="16.625" style="1" customWidth="1"/>
    <col min="518" max="518" width="20.625" style="1" customWidth="1"/>
    <col min="519" max="519" width="14.625" style="1" customWidth="1"/>
    <col min="520" max="526" width="3.75" style="1" customWidth="1"/>
    <col min="527" max="527" width="4.875" style="1" customWidth="1"/>
    <col min="528" max="768" width="10.625" style="1"/>
    <col min="769" max="769" width="5.25" style="1" customWidth="1"/>
    <col min="770" max="770" width="24.625" style="1" customWidth="1"/>
    <col min="771" max="771" width="16.625" style="1" customWidth="1"/>
    <col min="772" max="772" width="10.625" style="1" customWidth="1"/>
    <col min="773" max="773" width="16.625" style="1" customWidth="1"/>
    <col min="774" max="774" width="20.625" style="1" customWidth="1"/>
    <col min="775" max="775" width="14.625" style="1" customWidth="1"/>
    <col min="776" max="782" width="3.75" style="1" customWidth="1"/>
    <col min="783" max="783" width="4.875" style="1" customWidth="1"/>
    <col min="784" max="1024" width="10.625" style="1"/>
    <col min="1025" max="1025" width="5.25" style="1" customWidth="1"/>
    <col min="1026" max="1026" width="24.625" style="1" customWidth="1"/>
    <col min="1027" max="1027" width="16.625" style="1" customWidth="1"/>
    <col min="1028" max="1028" width="10.625" style="1" customWidth="1"/>
    <col min="1029" max="1029" width="16.625" style="1" customWidth="1"/>
    <col min="1030" max="1030" width="20.625" style="1" customWidth="1"/>
    <col min="1031" max="1031" width="14.625" style="1" customWidth="1"/>
    <col min="1032" max="1038" width="3.75" style="1" customWidth="1"/>
    <col min="1039" max="1039" width="4.875" style="1" customWidth="1"/>
    <col min="1040" max="1280" width="10.625" style="1"/>
    <col min="1281" max="1281" width="5.25" style="1" customWidth="1"/>
    <col min="1282" max="1282" width="24.625" style="1" customWidth="1"/>
    <col min="1283" max="1283" width="16.625" style="1" customWidth="1"/>
    <col min="1284" max="1284" width="10.625" style="1" customWidth="1"/>
    <col min="1285" max="1285" width="16.625" style="1" customWidth="1"/>
    <col min="1286" max="1286" width="20.625" style="1" customWidth="1"/>
    <col min="1287" max="1287" width="14.625" style="1" customWidth="1"/>
    <col min="1288" max="1294" width="3.75" style="1" customWidth="1"/>
    <col min="1295" max="1295" width="4.875" style="1" customWidth="1"/>
    <col min="1296" max="1536" width="10.625" style="1"/>
    <col min="1537" max="1537" width="5.25" style="1" customWidth="1"/>
    <col min="1538" max="1538" width="24.625" style="1" customWidth="1"/>
    <col min="1539" max="1539" width="16.625" style="1" customWidth="1"/>
    <col min="1540" max="1540" width="10.625" style="1" customWidth="1"/>
    <col min="1541" max="1541" width="16.625" style="1" customWidth="1"/>
    <col min="1542" max="1542" width="20.625" style="1" customWidth="1"/>
    <col min="1543" max="1543" width="14.625" style="1" customWidth="1"/>
    <col min="1544" max="1550" width="3.75" style="1" customWidth="1"/>
    <col min="1551" max="1551" width="4.875" style="1" customWidth="1"/>
    <col min="1552" max="1792" width="10.625" style="1"/>
    <col min="1793" max="1793" width="5.25" style="1" customWidth="1"/>
    <col min="1794" max="1794" width="24.625" style="1" customWidth="1"/>
    <col min="1795" max="1795" width="16.625" style="1" customWidth="1"/>
    <col min="1796" max="1796" width="10.625" style="1" customWidth="1"/>
    <col min="1797" max="1797" width="16.625" style="1" customWidth="1"/>
    <col min="1798" max="1798" width="20.625" style="1" customWidth="1"/>
    <col min="1799" max="1799" width="14.625" style="1" customWidth="1"/>
    <col min="1800" max="1806" width="3.75" style="1" customWidth="1"/>
    <col min="1807" max="1807" width="4.875" style="1" customWidth="1"/>
    <col min="1808" max="2048" width="10.625" style="1"/>
    <col min="2049" max="2049" width="5.25" style="1" customWidth="1"/>
    <col min="2050" max="2050" width="24.625" style="1" customWidth="1"/>
    <col min="2051" max="2051" width="16.625" style="1" customWidth="1"/>
    <col min="2052" max="2052" width="10.625" style="1" customWidth="1"/>
    <col min="2053" max="2053" width="16.625" style="1" customWidth="1"/>
    <col min="2054" max="2054" width="20.625" style="1" customWidth="1"/>
    <col min="2055" max="2055" width="14.625" style="1" customWidth="1"/>
    <col min="2056" max="2062" width="3.75" style="1" customWidth="1"/>
    <col min="2063" max="2063" width="4.875" style="1" customWidth="1"/>
    <col min="2064" max="2304" width="10.625" style="1"/>
    <col min="2305" max="2305" width="5.25" style="1" customWidth="1"/>
    <col min="2306" max="2306" width="24.625" style="1" customWidth="1"/>
    <col min="2307" max="2307" width="16.625" style="1" customWidth="1"/>
    <col min="2308" max="2308" width="10.625" style="1" customWidth="1"/>
    <col min="2309" max="2309" width="16.625" style="1" customWidth="1"/>
    <col min="2310" max="2310" width="20.625" style="1" customWidth="1"/>
    <col min="2311" max="2311" width="14.625" style="1" customWidth="1"/>
    <col min="2312" max="2318" width="3.75" style="1" customWidth="1"/>
    <col min="2319" max="2319" width="4.875" style="1" customWidth="1"/>
    <col min="2320" max="2560" width="10.625" style="1"/>
    <col min="2561" max="2561" width="5.25" style="1" customWidth="1"/>
    <col min="2562" max="2562" width="24.625" style="1" customWidth="1"/>
    <col min="2563" max="2563" width="16.625" style="1" customWidth="1"/>
    <col min="2564" max="2564" width="10.625" style="1" customWidth="1"/>
    <col min="2565" max="2565" width="16.625" style="1" customWidth="1"/>
    <col min="2566" max="2566" width="20.625" style="1" customWidth="1"/>
    <col min="2567" max="2567" width="14.625" style="1" customWidth="1"/>
    <col min="2568" max="2574" width="3.75" style="1" customWidth="1"/>
    <col min="2575" max="2575" width="4.875" style="1" customWidth="1"/>
    <col min="2576" max="2816" width="10.625" style="1"/>
    <col min="2817" max="2817" width="5.25" style="1" customWidth="1"/>
    <col min="2818" max="2818" width="24.625" style="1" customWidth="1"/>
    <col min="2819" max="2819" width="16.625" style="1" customWidth="1"/>
    <col min="2820" max="2820" width="10.625" style="1" customWidth="1"/>
    <col min="2821" max="2821" width="16.625" style="1" customWidth="1"/>
    <col min="2822" max="2822" width="20.625" style="1" customWidth="1"/>
    <col min="2823" max="2823" width="14.625" style="1" customWidth="1"/>
    <col min="2824" max="2830" width="3.75" style="1" customWidth="1"/>
    <col min="2831" max="2831" width="4.875" style="1" customWidth="1"/>
    <col min="2832" max="3072" width="10.625" style="1"/>
    <col min="3073" max="3073" width="5.25" style="1" customWidth="1"/>
    <col min="3074" max="3074" width="24.625" style="1" customWidth="1"/>
    <col min="3075" max="3075" width="16.625" style="1" customWidth="1"/>
    <col min="3076" max="3076" width="10.625" style="1" customWidth="1"/>
    <col min="3077" max="3077" width="16.625" style="1" customWidth="1"/>
    <col min="3078" max="3078" width="20.625" style="1" customWidth="1"/>
    <col min="3079" max="3079" width="14.625" style="1" customWidth="1"/>
    <col min="3080" max="3086" width="3.75" style="1" customWidth="1"/>
    <col min="3087" max="3087" width="4.875" style="1" customWidth="1"/>
    <col min="3088" max="3328" width="10.625" style="1"/>
    <col min="3329" max="3329" width="5.25" style="1" customWidth="1"/>
    <col min="3330" max="3330" width="24.625" style="1" customWidth="1"/>
    <col min="3331" max="3331" width="16.625" style="1" customWidth="1"/>
    <col min="3332" max="3332" width="10.625" style="1" customWidth="1"/>
    <col min="3333" max="3333" width="16.625" style="1" customWidth="1"/>
    <col min="3334" max="3334" width="20.625" style="1" customWidth="1"/>
    <col min="3335" max="3335" width="14.625" style="1" customWidth="1"/>
    <col min="3336" max="3342" width="3.75" style="1" customWidth="1"/>
    <col min="3343" max="3343" width="4.875" style="1" customWidth="1"/>
    <col min="3344" max="3584" width="10.625" style="1"/>
    <col min="3585" max="3585" width="5.25" style="1" customWidth="1"/>
    <col min="3586" max="3586" width="24.625" style="1" customWidth="1"/>
    <col min="3587" max="3587" width="16.625" style="1" customWidth="1"/>
    <col min="3588" max="3588" width="10.625" style="1" customWidth="1"/>
    <col min="3589" max="3589" width="16.625" style="1" customWidth="1"/>
    <col min="3590" max="3590" width="20.625" style="1" customWidth="1"/>
    <col min="3591" max="3591" width="14.625" style="1" customWidth="1"/>
    <col min="3592" max="3598" width="3.75" style="1" customWidth="1"/>
    <col min="3599" max="3599" width="4.875" style="1" customWidth="1"/>
    <col min="3600" max="3840" width="10.625" style="1"/>
    <col min="3841" max="3841" width="5.25" style="1" customWidth="1"/>
    <col min="3842" max="3842" width="24.625" style="1" customWidth="1"/>
    <col min="3843" max="3843" width="16.625" style="1" customWidth="1"/>
    <col min="3844" max="3844" width="10.625" style="1" customWidth="1"/>
    <col min="3845" max="3845" width="16.625" style="1" customWidth="1"/>
    <col min="3846" max="3846" width="20.625" style="1" customWidth="1"/>
    <col min="3847" max="3847" width="14.625" style="1" customWidth="1"/>
    <col min="3848" max="3854" width="3.75" style="1" customWidth="1"/>
    <col min="3855" max="3855" width="4.875" style="1" customWidth="1"/>
    <col min="3856" max="4096" width="10.625" style="1"/>
    <col min="4097" max="4097" width="5.25" style="1" customWidth="1"/>
    <col min="4098" max="4098" width="24.625" style="1" customWidth="1"/>
    <col min="4099" max="4099" width="16.625" style="1" customWidth="1"/>
    <col min="4100" max="4100" width="10.625" style="1" customWidth="1"/>
    <col min="4101" max="4101" width="16.625" style="1" customWidth="1"/>
    <col min="4102" max="4102" width="20.625" style="1" customWidth="1"/>
    <col min="4103" max="4103" width="14.625" style="1" customWidth="1"/>
    <col min="4104" max="4110" width="3.75" style="1" customWidth="1"/>
    <col min="4111" max="4111" width="4.875" style="1" customWidth="1"/>
    <col min="4112" max="4352" width="10.625" style="1"/>
    <col min="4353" max="4353" width="5.25" style="1" customWidth="1"/>
    <col min="4354" max="4354" width="24.625" style="1" customWidth="1"/>
    <col min="4355" max="4355" width="16.625" style="1" customWidth="1"/>
    <col min="4356" max="4356" width="10.625" style="1" customWidth="1"/>
    <col min="4357" max="4357" width="16.625" style="1" customWidth="1"/>
    <col min="4358" max="4358" width="20.625" style="1" customWidth="1"/>
    <col min="4359" max="4359" width="14.625" style="1" customWidth="1"/>
    <col min="4360" max="4366" width="3.75" style="1" customWidth="1"/>
    <col min="4367" max="4367" width="4.875" style="1" customWidth="1"/>
    <col min="4368" max="4608" width="10.625" style="1"/>
    <col min="4609" max="4609" width="5.25" style="1" customWidth="1"/>
    <col min="4610" max="4610" width="24.625" style="1" customWidth="1"/>
    <col min="4611" max="4611" width="16.625" style="1" customWidth="1"/>
    <col min="4612" max="4612" width="10.625" style="1" customWidth="1"/>
    <col min="4613" max="4613" width="16.625" style="1" customWidth="1"/>
    <col min="4614" max="4614" width="20.625" style="1" customWidth="1"/>
    <col min="4615" max="4615" width="14.625" style="1" customWidth="1"/>
    <col min="4616" max="4622" width="3.75" style="1" customWidth="1"/>
    <col min="4623" max="4623" width="4.875" style="1" customWidth="1"/>
    <col min="4624" max="4864" width="10.625" style="1"/>
    <col min="4865" max="4865" width="5.25" style="1" customWidth="1"/>
    <col min="4866" max="4866" width="24.625" style="1" customWidth="1"/>
    <col min="4867" max="4867" width="16.625" style="1" customWidth="1"/>
    <col min="4868" max="4868" width="10.625" style="1" customWidth="1"/>
    <col min="4869" max="4869" width="16.625" style="1" customWidth="1"/>
    <col min="4870" max="4870" width="20.625" style="1" customWidth="1"/>
    <col min="4871" max="4871" width="14.625" style="1" customWidth="1"/>
    <col min="4872" max="4878" width="3.75" style="1" customWidth="1"/>
    <col min="4879" max="4879" width="4.875" style="1" customWidth="1"/>
    <col min="4880" max="5120" width="10.625" style="1"/>
    <col min="5121" max="5121" width="5.25" style="1" customWidth="1"/>
    <col min="5122" max="5122" width="24.625" style="1" customWidth="1"/>
    <col min="5123" max="5123" width="16.625" style="1" customWidth="1"/>
    <col min="5124" max="5124" width="10.625" style="1" customWidth="1"/>
    <col min="5125" max="5125" width="16.625" style="1" customWidth="1"/>
    <col min="5126" max="5126" width="20.625" style="1" customWidth="1"/>
    <col min="5127" max="5127" width="14.625" style="1" customWidth="1"/>
    <col min="5128" max="5134" width="3.75" style="1" customWidth="1"/>
    <col min="5135" max="5135" width="4.875" style="1" customWidth="1"/>
    <col min="5136" max="5376" width="10.625" style="1"/>
    <col min="5377" max="5377" width="5.25" style="1" customWidth="1"/>
    <col min="5378" max="5378" width="24.625" style="1" customWidth="1"/>
    <col min="5379" max="5379" width="16.625" style="1" customWidth="1"/>
    <col min="5380" max="5380" width="10.625" style="1" customWidth="1"/>
    <col min="5381" max="5381" width="16.625" style="1" customWidth="1"/>
    <col min="5382" max="5382" width="20.625" style="1" customWidth="1"/>
    <col min="5383" max="5383" width="14.625" style="1" customWidth="1"/>
    <col min="5384" max="5390" width="3.75" style="1" customWidth="1"/>
    <col min="5391" max="5391" width="4.875" style="1" customWidth="1"/>
    <col min="5392" max="5632" width="10.625" style="1"/>
    <col min="5633" max="5633" width="5.25" style="1" customWidth="1"/>
    <col min="5634" max="5634" width="24.625" style="1" customWidth="1"/>
    <col min="5635" max="5635" width="16.625" style="1" customWidth="1"/>
    <col min="5636" max="5636" width="10.625" style="1" customWidth="1"/>
    <col min="5637" max="5637" width="16.625" style="1" customWidth="1"/>
    <col min="5638" max="5638" width="20.625" style="1" customWidth="1"/>
    <col min="5639" max="5639" width="14.625" style="1" customWidth="1"/>
    <col min="5640" max="5646" width="3.75" style="1" customWidth="1"/>
    <col min="5647" max="5647" width="4.875" style="1" customWidth="1"/>
    <col min="5648" max="5888" width="10.625" style="1"/>
    <col min="5889" max="5889" width="5.25" style="1" customWidth="1"/>
    <col min="5890" max="5890" width="24.625" style="1" customWidth="1"/>
    <col min="5891" max="5891" width="16.625" style="1" customWidth="1"/>
    <col min="5892" max="5892" width="10.625" style="1" customWidth="1"/>
    <col min="5893" max="5893" width="16.625" style="1" customWidth="1"/>
    <col min="5894" max="5894" width="20.625" style="1" customWidth="1"/>
    <col min="5895" max="5895" width="14.625" style="1" customWidth="1"/>
    <col min="5896" max="5902" width="3.75" style="1" customWidth="1"/>
    <col min="5903" max="5903" width="4.875" style="1" customWidth="1"/>
    <col min="5904" max="6144" width="10.625" style="1"/>
    <col min="6145" max="6145" width="5.25" style="1" customWidth="1"/>
    <col min="6146" max="6146" width="24.625" style="1" customWidth="1"/>
    <col min="6147" max="6147" width="16.625" style="1" customWidth="1"/>
    <col min="6148" max="6148" width="10.625" style="1" customWidth="1"/>
    <col min="6149" max="6149" width="16.625" style="1" customWidth="1"/>
    <col min="6150" max="6150" width="20.625" style="1" customWidth="1"/>
    <col min="6151" max="6151" width="14.625" style="1" customWidth="1"/>
    <col min="6152" max="6158" width="3.75" style="1" customWidth="1"/>
    <col min="6159" max="6159" width="4.875" style="1" customWidth="1"/>
    <col min="6160" max="6400" width="10.625" style="1"/>
    <col min="6401" max="6401" width="5.25" style="1" customWidth="1"/>
    <col min="6402" max="6402" width="24.625" style="1" customWidth="1"/>
    <col min="6403" max="6403" width="16.625" style="1" customWidth="1"/>
    <col min="6404" max="6404" width="10.625" style="1" customWidth="1"/>
    <col min="6405" max="6405" width="16.625" style="1" customWidth="1"/>
    <col min="6406" max="6406" width="20.625" style="1" customWidth="1"/>
    <col min="6407" max="6407" width="14.625" style="1" customWidth="1"/>
    <col min="6408" max="6414" width="3.75" style="1" customWidth="1"/>
    <col min="6415" max="6415" width="4.875" style="1" customWidth="1"/>
    <col min="6416" max="6656" width="10.625" style="1"/>
    <col min="6657" max="6657" width="5.25" style="1" customWidth="1"/>
    <col min="6658" max="6658" width="24.625" style="1" customWidth="1"/>
    <col min="6659" max="6659" width="16.625" style="1" customWidth="1"/>
    <col min="6660" max="6660" width="10.625" style="1" customWidth="1"/>
    <col min="6661" max="6661" width="16.625" style="1" customWidth="1"/>
    <col min="6662" max="6662" width="20.625" style="1" customWidth="1"/>
    <col min="6663" max="6663" width="14.625" style="1" customWidth="1"/>
    <col min="6664" max="6670" width="3.75" style="1" customWidth="1"/>
    <col min="6671" max="6671" width="4.875" style="1" customWidth="1"/>
    <col min="6672" max="6912" width="10.625" style="1"/>
    <col min="6913" max="6913" width="5.25" style="1" customWidth="1"/>
    <col min="6914" max="6914" width="24.625" style="1" customWidth="1"/>
    <col min="6915" max="6915" width="16.625" style="1" customWidth="1"/>
    <col min="6916" max="6916" width="10.625" style="1" customWidth="1"/>
    <col min="6917" max="6917" width="16.625" style="1" customWidth="1"/>
    <col min="6918" max="6918" width="20.625" style="1" customWidth="1"/>
    <col min="6919" max="6919" width="14.625" style="1" customWidth="1"/>
    <col min="6920" max="6926" width="3.75" style="1" customWidth="1"/>
    <col min="6927" max="6927" width="4.875" style="1" customWidth="1"/>
    <col min="6928" max="7168" width="10.625" style="1"/>
    <col min="7169" max="7169" width="5.25" style="1" customWidth="1"/>
    <col min="7170" max="7170" width="24.625" style="1" customWidth="1"/>
    <col min="7171" max="7171" width="16.625" style="1" customWidth="1"/>
    <col min="7172" max="7172" width="10.625" style="1" customWidth="1"/>
    <col min="7173" max="7173" width="16.625" style="1" customWidth="1"/>
    <col min="7174" max="7174" width="20.625" style="1" customWidth="1"/>
    <col min="7175" max="7175" width="14.625" style="1" customWidth="1"/>
    <col min="7176" max="7182" width="3.75" style="1" customWidth="1"/>
    <col min="7183" max="7183" width="4.875" style="1" customWidth="1"/>
    <col min="7184" max="7424" width="10.625" style="1"/>
    <col min="7425" max="7425" width="5.25" style="1" customWidth="1"/>
    <col min="7426" max="7426" width="24.625" style="1" customWidth="1"/>
    <col min="7427" max="7427" width="16.625" style="1" customWidth="1"/>
    <col min="7428" max="7428" width="10.625" style="1" customWidth="1"/>
    <col min="7429" max="7429" width="16.625" style="1" customWidth="1"/>
    <col min="7430" max="7430" width="20.625" style="1" customWidth="1"/>
    <col min="7431" max="7431" width="14.625" style="1" customWidth="1"/>
    <col min="7432" max="7438" width="3.75" style="1" customWidth="1"/>
    <col min="7439" max="7439" width="4.875" style="1" customWidth="1"/>
    <col min="7440" max="7680" width="10.625" style="1"/>
    <col min="7681" max="7681" width="5.25" style="1" customWidth="1"/>
    <col min="7682" max="7682" width="24.625" style="1" customWidth="1"/>
    <col min="7683" max="7683" width="16.625" style="1" customWidth="1"/>
    <col min="7684" max="7684" width="10.625" style="1" customWidth="1"/>
    <col min="7685" max="7685" width="16.625" style="1" customWidth="1"/>
    <col min="7686" max="7686" width="20.625" style="1" customWidth="1"/>
    <col min="7687" max="7687" width="14.625" style="1" customWidth="1"/>
    <col min="7688" max="7694" width="3.75" style="1" customWidth="1"/>
    <col min="7695" max="7695" width="4.875" style="1" customWidth="1"/>
    <col min="7696" max="7936" width="10.625" style="1"/>
    <col min="7937" max="7937" width="5.25" style="1" customWidth="1"/>
    <col min="7938" max="7938" width="24.625" style="1" customWidth="1"/>
    <col min="7939" max="7939" width="16.625" style="1" customWidth="1"/>
    <col min="7940" max="7940" width="10.625" style="1" customWidth="1"/>
    <col min="7941" max="7941" width="16.625" style="1" customWidth="1"/>
    <col min="7942" max="7942" width="20.625" style="1" customWidth="1"/>
    <col min="7943" max="7943" width="14.625" style="1" customWidth="1"/>
    <col min="7944" max="7950" width="3.75" style="1" customWidth="1"/>
    <col min="7951" max="7951" width="4.875" style="1" customWidth="1"/>
    <col min="7952" max="8192" width="10.625" style="1"/>
    <col min="8193" max="8193" width="5.25" style="1" customWidth="1"/>
    <col min="8194" max="8194" width="24.625" style="1" customWidth="1"/>
    <col min="8195" max="8195" width="16.625" style="1" customWidth="1"/>
    <col min="8196" max="8196" width="10.625" style="1" customWidth="1"/>
    <col min="8197" max="8197" width="16.625" style="1" customWidth="1"/>
    <col min="8198" max="8198" width="20.625" style="1" customWidth="1"/>
    <col min="8199" max="8199" width="14.625" style="1" customWidth="1"/>
    <col min="8200" max="8206" width="3.75" style="1" customWidth="1"/>
    <col min="8207" max="8207" width="4.875" style="1" customWidth="1"/>
    <col min="8208" max="8448" width="10.625" style="1"/>
    <col min="8449" max="8449" width="5.25" style="1" customWidth="1"/>
    <col min="8450" max="8450" width="24.625" style="1" customWidth="1"/>
    <col min="8451" max="8451" width="16.625" style="1" customWidth="1"/>
    <col min="8452" max="8452" width="10.625" style="1" customWidth="1"/>
    <col min="8453" max="8453" width="16.625" style="1" customWidth="1"/>
    <col min="8454" max="8454" width="20.625" style="1" customWidth="1"/>
    <col min="8455" max="8455" width="14.625" style="1" customWidth="1"/>
    <col min="8456" max="8462" width="3.75" style="1" customWidth="1"/>
    <col min="8463" max="8463" width="4.875" style="1" customWidth="1"/>
    <col min="8464" max="8704" width="10.625" style="1"/>
    <col min="8705" max="8705" width="5.25" style="1" customWidth="1"/>
    <col min="8706" max="8706" width="24.625" style="1" customWidth="1"/>
    <col min="8707" max="8707" width="16.625" style="1" customWidth="1"/>
    <col min="8708" max="8708" width="10.625" style="1" customWidth="1"/>
    <col min="8709" max="8709" width="16.625" style="1" customWidth="1"/>
    <col min="8710" max="8710" width="20.625" style="1" customWidth="1"/>
    <col min="8711" max="8711" width="14.625" style="1" customWidth="1"/>
    <col min="8712" max="8718" width="3.75" style="1" customWidth="1"/>
    <col min="8719" max="8719" width="4.875" style="1" customWidth="1"/>
    <col min="8720" max="8960" width="10.625" style="1"/>
    <col min="8961" max="8961" width="5.25" style="1" customWidth="1"/>
    <col min="8962" max="8962" width="24.625" style="1" customWidth="1"/>
    <col min="8963" max="8963" width="16.625" style="1" customWidth="1"/>
    <col min="8964" max="8964" width="10.625" style="1" customWidth="1"/>
    <col min="8965" max="8965" width="16.625" style="1" customWidth="1"/>
    <col min="8966" max="8966" width="20.625" style="1" customWidth="1"/>
    <col min="8967" max="8967" width="14.625" style="1" customWidth="1"/>
    <col min="8968" max="8974" width="3.75" style="1" customWidth="1"/>
    <col min="8975" max="8975" width="4.875" style="1" customWidth="1"/>
    <col min="8976" max="9216" width="10.625" style="1"/>
    <col min="9217" max="9217" width="5.25" style="1" customWidth="1"/>
    <col min="9218" max="9218" width="24.625" style="1" customWidth="1"/>
    <col min="9219" max="9219" width="16.625" style="1" customWidth="1"/>
    <col min="9220" max="9220" width="10.625" style="1" customWidth="1"/>
    <col min="9221" max="9221" width="16.625" style="1" customWidth="1"/>
    <col min="9222" max="9222" width="20.625" style="1" customWidth="1"/>
    <col min="9223" max="9223" width="14.625" style="1" customWidth="1"/>
    <col min="9224" max="9230" width="3.75" style="1" customWidth="1"/>
    <col min="9231" max="9231" width="4.875" style="1" customWidth="1"/>
    <col min="9232" max="9472" width="10.625" style="1"/>
    <col min="9473" max="9473" width="5.25" style="1" customWidth="1"/>
    <col min="9474" max="9474" width="24.625" style="1" customWidth="1"/>
    <col min="9475" max="9475" width="16.625" style="1" customWidth="1"/>
    <col min="9476" max="9476" width="10.625" style="1" customWidth="1"/>
    <col min="9477" max="9477" width="16.625" style="1" customWidth="1"/>
    <col min="9478" max="9478" width="20.625" style="1" customWidth="1"/>
    <col min="9479" max="9479" width="14.625" style="1" customWidth="1"/>
    <col min="9480" max="9486" width="3.75" style="1" customWidth="1"/>
    <col min="9487" max="9487" width="4.875" style="1" customWidth="1"/>
    <col min="9488" max="9728" width="10.625" style="1"/>
    <col min="9729" max="9729" width="5.25" style="1" customWidth="1"/>
    <col min="9730" max="9730" width="24.625" style="1" customWidth="1"/>
    <col min="9731" max="9731" width="16.625" style="1" customWidth="1"/>
    <col min="9732" max="9732" width="10.625" style="1" customWidth="1"/>
    <col min="9733" max="9733" width="16.625" style="1" customWidth="1"/>
    <col min="9734" max="9734" width="20.625" style="1" customWidth="1"/>
    <col min="9735" max="9735" width="14.625" style="1" customWidth="1"/>
    <col min="9736" max="9742" width="3.75" style="1" customWidth="1"/>
    <col min="9743" max="9743" width="4.875" style="1" customWidth="1"/>
    <col min="9744" max="9984" width="10.625" style="1"/>
    <col min="9985" max="9985" width="5.25" style="1" customWidth="1"/>
    <col min="9986" max="9986" width="24.625" style="1" customWidth="1"/>
    <col min="9987" max="9987" width="16.625" style="1" customWidth="1"/>
    <col min="9988" max="9988" width="10.625" style="1" customWidth="1"/>
    <col min="9989" max="9989" width="16.625" style="1" customWidth="1"/>
    <col min="9990" max="9990" width="20.625" style="1" customWidth="1"/>
    <col min="9991" max="9991" width="14.625" style="1" customWidth="1"/>
    <col min="9992" max="9998" width="3.75" style="1" customWidth="1"/>
    <col min="9999" max="9999" width="4.875" style="1" customWidth="1"/>
    <col min="10000" max="10240" width="10.625" style="1"/>
    <col min="10241" max="10241" width="5.25" style="1" customWidth="1"/>
    <col min="10242" max="10242" width="24.625" style="1" customWidth="1"/>
    <col min="10243" max="10243" width="16.625" style="1" customWidth="1"/>
    <col min="10244" max="10244" width="10.625" style="1" customWidth="1"/>
    <col min="10245" max="10245" width="16.625" style="1" customWidth="1"/>
    <col min="10246" max="10246" width="20.625" style="1" customWidth="1"/>
    <col min="10247" max="10247" width="14.625" style="1" customWidth="1"/>
    <col min="10248" max="10254" width="3.75" style="1" customWidth="1"/>
    <col min="10255" max="10255" width="4.875" style="1" customWidth="1"/>
    <col min="10256" max="10496" width="10.625" style="1"/>
    <col min="10497" max="10497" width="5.25" style="1" customWidth="1"/>
    <col min="10498" max="10498" width="24.625" style="1" customWidth="1"/>
    <col min="10499" max="10499" width="16.625" style="1" customWidth="1"/>
    <col min="10500" max="10500" width="10.625" style="1" customWidth="1"/>
    <col min="10501" max="10501" width="16.625" style="1" customWidth="1"/>
    <col min="10502" max="10502" width="20.625" style="1" customWidth="1"/>
    <col min="10503" max="10503" width="14.625" style="1" customWidth="1"/>
    <col min="10504" max="10510" width="3.75" style="1" customWidth="1"/>
    <col min="10511" max="10511" width="4.875" style="1" customWidth="1"/>
    <col min="10512" max="10752" width="10.625" style="1"/>
    <col min="10753" max="10753" width="5.25" style="1" customWidth="1"/>
    <col min="10754" max="10754" width="24.625" style="1" customWidth="1"/>
    <col min="10755" max="10755" width="16.625" style="1" customWidth="1"/>
    <col min="10756" max="10756" width="10.625" style="1" customWidth="1"/>
    <col min="10757" max="10757" width="16.625" style="1" customWidth="1"/>
    <col min="10758" max="10758" width="20.625" style="1" customWidth="1"/>
    <col min="10759" max="10759" width="14.625" style="1" customWidth="1"/>
    <col min="10760" max="10766" width="3.75" style="1" customWidth="1"/>
    <col min="10767" max="10767" width="4.875" style="1" customWidth="1"/>
    <col min="10768" max="11008" width="10.625" style="1"/>
    <col min="11009" max="11009" width="5.25" style="1" customWidth="1"/>
    <col min="11010" max="11010" width="24.625" style="1" customWidth="1"/>
    <col min="11011" max="11011" width="16.625" style="1" customWidth="1"/>
    <col min="11012" max="11012" width="10.625" style="1" customWidth="1"/>
    <col min="11013" max="11013" width="16.625" style="1" customWidth="1"/>
    <col min="11014" max="11014" width="20.625" style="1" customWidth="1"/>
    <col min="11015" max="11015" width="14.625" style="1" customWidth="1"/>
    <col min="11016" max="11022" width="3.75" style="1" customWidth="1"/>
    <col min="11023" max="11023" width="4.875" style="1" customWidth="1"/>
    <col min="11024" max="11264" width="10.625" style="1"/>
    <col min="11265" max="11265" width="5.25" style="1" customWidth="1"/>
    <col min="11266" max="11266" width="24.625" style="1" customWidth="1"/>
    <col min="11267" max="11267" width="16.625" style="1" customWidth="1"/>
    <col min="11268" max="11268" width="10.625" style="1" customWidth="1"/>
    <col min="11269" max="11269" width="16.625" style="1" customWidth="1"/>
    <col min="11270" max="11270" width="20.625" style="1" customWidth="1"/>
    <col min="11271" max="11271" width="14.625" style="1" customWidth="1"/>
    <col min="11272" max="11278" width="3.75" style="1" customWidth="1"/>
    <col min="11279" max="11279" width="4.875" style="1" customWidth="1"/>
    <col min="11280" max="11520" width="10.625" style="1"/>
    <col min="11521" max="11521" width="5.25" style="1" customWidth="1"/>
    <col min="11522" max="11522" width="24.625" style="1" customWidth="1"/>
    <col min="11523" max="11523" width="16.625" style="1" customWidth="1"/>
    <col min="11524" max="11524" width="10.625" style="1" customWidth="1"/>
    <col min="11525" max="11525" width="16.625" style="1" customWidth="1"/>
    <col min="11526" max="11526" width="20.625" style="1" customWidth="1"/>
    <col min="11527" max="11527" width="14.625" style="1" customWidth="1"/>
    <col min="11528" max="11534" width="3.75" style="1" customWidth="1"/>
    <col min="11535" max="11535" width="4.875" style="1" customWidth="1"/>
    <col min="11536" max="11776" width="10.625" style="1"/>
    <col min="11777" max="11777" width="5.25" style="1" customWidth="1"/>
    <col min="11778" max="11778" width="24.625" style="1" customWidth="1"/>
    <col min="11779" max="11779" width="16.625" style="1" customWidth="1"/>
    <col min="11780" max="11780" width="10.625" style="1" customWidth="1"/>
    <col min="11781" max="11781" width="16.625" style="1" customWidth="1"/>
    <col min="11782" max="11782" width="20.625" style="1" customWidth="1"/>
    <col min="11783" max="11783" width="14.625" style="1" customWidth="1"/>
    <col min="11784" max="11790" width="3.75" style="1" customWidth="1"/>
    <col min="11791" max="11791" width="4.875" style="1" customWidth="1"/>
    <col min="11792" max="12032" width="10.625" style="1"/>
    <col min="12033" max="12033" width="5.25" style="1" customWidth="1"/>
    <col min="12034" max="12034" width="24.625" style="1" customWidth="1"/>
    <col min="12035" max="12035" width="16.625" style="1" customWidth="1"/>
    <col min="12036" max="12036" width="10.625" style="1" customWidth="1"/>
    <col min="12037" max="12037" width="16.625" style="1" customWidth="1"/>
    <col min="12038" max="12038" width="20.625" style="1" customWidth="1"/>
    <col min="12039" max="12039" width="14.625" style="1" customWidth="1"/>
    <col min="12040" max="12046" width="3.75" style="1" customWidth="1"/>
    <col min="12047" max="12047" width="4.875" style="1" customWidth="1"/>
    <col min="12048" max="12288" width="10.625" style="1"/>
    <col min="12289" max="12289" width="5.25" style="1" customWidth="1"/>
    <col min="12290" max="12290" width="24.625" style="1" customWidth="1"/>
    <col min="12291" max="12291" width="16.625" style="1" customWidth="1"/>
    <col min="12292" max="12292" width="10.625" style="1" customWidth="1"/>
    <col min="12293" max="12293" width="16.625" style="1" customWidth="1"/>
    <col min="12294" max="12294" width="20.625" style="1" customWidth="1"/>
    <col min="12295" max="12295" width="14.625" style="1" customWidth="1"/>
    <col min="12296" max="12302" width="3.75" style="1" customWidth="1"/>
    <col min="12303" max="12303" width="4.875" style="1" customWidth="1"/>
    <col min="12304" max="12544" width="10.625" style="1"/>
    <col min="12545" max="12545" width="5.25" style="1" customWidth="1"/>
    <col min="12546" max="12546" width="24.625" style="1" customWidth="1"/>
    <col min="12547" max="12547" width="16.625" style="1" customWidth="1"/>
    <col min="12548" max="12548" width="10.625" style="1" customWidth="1"/>
    <col min="12549" max="12549" width="16.625" style="1" customWidth="1"/>
    <col min="12550" max="12550" width="20.625" style="1" customWidth="1"/>
    <col min="12551" max="12551" width="14.625" style="1" customWidth="1"/>
    <col min="12552" max="12558" width="3.75" style="1" customWidth="1"/>
    <col min="12559" max="12559" width="4.875" style="1" customWidth="1"/>
    <col min="12560" max="12800" width="10.625" style="1"/>
    <col min="12801" max="12801" width="5.25" style="1" customWidth="1"/>
    <col min="12802" max="12802" width="24.625" style="1" customWidth="1"/>
    <col min="12803" max="12803" width="16.625" style="1" customWidth="1"/>
    <col min="12804" max="12804" width="10.625" style="1" customWidth="1"/>
    <col min="12805" max="12805" width="16.625" style="1" customWidth="1"/>
    <col min="12806" max="12806" width="20.625" style="1" customWidth="1"/>
    <col min="12807" max="12807" width="14.625" style="1" customWidth="1"/>
    <col min="12808" max="12814" width="3.75" style="1" customWidth="1"/>
    <col min="12815" max="12815" width="4.875" style="1" customWidth="1"/>
    <col min="12816" max="13056" width="10.625" style="1"/>
    <col min="13057" max="13057" width="5.25" style="1" customWidth="1"/>
    <col min="13058" max="13058" width="24.625" style="1" customWidth="1"/>
    <col min="13059" max="13059" width="16.625" style="1" customWidth="1"/>
    <col min="13060" max="13060" width="10.625" style="1" customWidth="1"/>
    <col min="13061" max="13061" width="16.625" style="1" customWidth="1"/>
    <col min="13062" max="13062" width="20.625" style="1" customWidth="1"/>
    <col min="13063" max="13063" width="14.625" style="1" customWidth="1"/>
    <col min="13064" max="13070" width="3.75" style="1" customWidth="1"/>
    <col min="13071" max="13071" width="4.875" style="1" customWidth="1"/>
    <col min="13072" max="13312" width="10.625" style="1"/>
    <col min="13313" max="13313" width="5.25" style="1" customWidth="1"/>
    <col min="13314" max="13314" width="24.625" style="1" customWidth="1"/>
    <col min="13315" max="13315" width="16.625" style="1" customWidth="1"/>
    <col min="13316" max="13316" width="10.625" style="1" customWidth="1"/>
    <col min="13317" max="13317" width="16.625" style="1" customWidth="1"/>
    <col min="13318" max="13318" width="20.625" style="1" customWidth="1"/>
    <col min="13319" max="13319" width="14.625" style="1" customWidth="1"/>
    <col min="13320" max="13326" width="3.75" style="1" customWidth="1"/>
    <col min="13327" max="13327" width="4.875" style="1" customWidth="1"/>
    <col min="13328" max="13568" width="10.625" style="1"/>
    <col min="13569" max="13569" width="5.25" style="1" customWidth="1"/>
    <col min="13570" max="13570" width="24.625" style="1" customWidth="1"/>
    <col min="13571" max="13571" width="16.625" style="1" customWidth="1"/>
    <col min="13572" max="13572" width="10.625" style="1" customWidth="1"/>
    <col min="13573" max="13573" width="16.625" style="1" customWidth="1"/>
    <col min="13574" max="13574" width="20.625" style="1" customWidth="1"/>
    <col min="13575" max="13575" width="14.625" style="1" customWidth="1"/>
    <col min="13576" max="13582" width="3.75" style="1" customWidth="1"/>
    <col min="13583" max="13583" width="4.875" style="1" customWidth="1"/>
    <col min="13584" max="13824" width="10.625" style="1"/>
    <col min="13825" max="13825" width="5.25" style="1" customWidth="1"/>
    <col min="13826" max="13826" width="24.625" style="1" customWidth="1"/>
    <col min="13827" max="13827" width="16.625" style="1" customWidth="1"/>
    <col min="13828" max="13828" width="10.625" style="1" customWidth="1"/>
    <col min="13829" max="13829" width="16.625" style="1" customWidth="1"/>
    <col min="13830" max="13830" width="20.625" style="1" customWidth="1"/>
    <col min="13831" max="13831" width="14.625" style="1" customWidth="1"/>
    <col min="13832" max="13838" width="3.75" style="1" customWidth="1"/>
    <col min="13839" max="13839" width="4.875" style="1" customWidth="1"/>
    <col min="13840" max="14080" width="10.625" style="1"/>
    <col min="14081" max="14081" width="5.25" style="1" customWidth="1"/>
    <col min="14082" max="14082" width="24.625" style="1" customWidth="1"/>
    <col min="14083" max="14083" width="16.625" style="1" customWidth="1"/>
    <col min="14084" max="14084" width="10.625" style="1" customWidth="1"/>
    <col min="14085" max="14085" width="16.625" style="1" customWidth="1"/>
    <col min="14086" max="14086" width="20.625" style="1" customWidth="1"/>
    <col min="14087" max="14087" width="14.625" style="1" customWidth="1"/>
    <col min="14088" max="14094" width="3.75" style="1" customWidth="1"/>
    <col min="14095" max="14095" width="4.875" style="1" customWidth="1"/>
    <col min="14096" max="14336" width="10.625" style="1"/>
    <col min="14337" max="14337" width="5.25" style="1" customWidth="1"/>
    <col min="14338" max="14338" width="24.625" style="1" customWidth="1"/>
    <col min="14339" max="14339" width="16.625" style="1" customWidth="1"/>
    <col min="14340" max="14340" width="10.625" style="1" customWidth="1"/>
    <col min="14341" max="14341" width="16.625" style="1" customWidth="1"/>
    <col min="14342" max="14342" width="20.625" style="1" customWidth="1"/>
    <col min="14343" max="14343" width="14.625" style="1" customWidth="1"/>
    <col min="14344" max="14350" width="3.75" style="1" customWidth="1"/>
    <col min="14351" max="14351" width="4.875" style="1" customWidth="1"/>
    <col min="14352" max="14592" width="10.625" style="1"/>
    <col min="14593" max="14593" width="5.25" style="1" customWidth="1"/>
    <col min="14594" max="14594" width="24.625" style="1" customWidth="1"/>
    <col min="14595" max="14595" width="16.625" style="1" customWidth="1"/>
    <col min="14596" max="14596" width="10.625" style="1" customWidth="1"/>
    <col min="14597" max="14597" width="16.625" style="1" customWidth="1"/>
    <col min="14598" max="14598" width="20.625" style="1" customWidth="1"/>
    <col min="14599" max="14599" width="14.625" style="1" customWidth="1"/>
    <col min="14600" max="14606" width="3.75" style="1" customWidth="1"/>
    <col min="14607" max="14607" width="4.875" style="1" customWidth="1"/>
    <col min="14608" max="14848" width="10.625" style="1"/>
    <col min="14849" max="14849" width="5.25" style="1" customWidth="1"/>
    <col min="14850" max="14850" width="24.625" style="1" customWidth="1"/>
    <col min="14851" max="14851" width="16.625" style="1" customWidth="1"/>
    <col min="14852" max="14852" width="10.625" style="1" customWidth="1"/>
    <col min="14853" max="14853" width="16.625" style="1" customWidth="1"/>
    <col min="14854" max="14854" width="20.625" style="1" customWidth="1"/>
    <col min="14855" max="14855" width="14.625" style="1" customWidth="1"/>
    <col min="14856" max="14862" width="3.75" style="1" customWidth="1"/>
    <col min="14863" max="14863" width="4.875" style="1" customWidth="1"/>
    <col min="14864" max="15104" width="10.625" style="1"/>
    <col min="15105" max="15105" width="5.25" style="1" customWidth="1"/>
    <col min="15106" max="15106" width="24.625" style="1" customWidth="1"/>
    <col min="15107" max="15107" width="16.625" style="1" customWidth="1"/>
    <col min="15108" max="15108" width="10.625" style="1" customWidth="1"/>
    <col min="15109" max="15109" width="16.625" style="1" customWidth="1"/>
    <col min="15110" max="15110" width="20.625" style="1" customWidth="1"/>
    <col min="15111" max="15111" width="14.625" style="1" customWidth="1"/>
    <col min="15112" max="15118" width="3.75" style="1" customWidth="1"/>
    <col min="15119" max="15119" width="4.875" style="1" customWidth="1"/>
    <col min="15120" max="15360" width="10.625" style="1"/>
    <col min="15361" max="15361" width="5.25" style="1" customWidth="1"/>
    <col min="15362" max="15362" width="24.625" style="1" customWidth="1"/>
    <col min="15363" max="15363" width="16.625" style="1" customWidth="1"/>
    <col min="15364" max="15364" width="10.625" style="1" customWidth="1"/>
    <col min="15365" max="15365" width="16.625" style="1" customWidth="1"/>
    <col min="15366" max="15366" width="20.625" style="1" customWidth="1"/>
    <col min="15367" max="15367" width="14.625" style="1" customWidth="1"/>
    <col min="15368" max="15374" width="3.75" style="1" customWidth="1"/>
    <col min="15375" max="15375" width="4.875" style="1" customWidth="1"/>
    <col min="15376" max="15616" width="10.625" style="1"/>
    <col min="15617" max="15617" width="5.25" style="1" customWidth="1"/>
    <col min="15618" max="15618" width="24.625" style="1" customWidth="1"/>
    <col min="15619" max="15619" width="16.625" style="1" customWidth="1"/>
    <col min="15620" max="15620" width="10.625" style="1" customWidth="1"/>
    <col min="15621" max="15621" width="16.625" style="1" customWidth="1"/>
    <col min="15622" max="15622" width="20.625" style="1" customWidth="1"/>
    <col min="15623" max="15623" width="14.625" style="1" customWidth="1"/>
    <col min="15624" max="15630" width="3.75" style="1" customWidth="1"/>
    <col min="15631" max="15631" width="4.875" style="1" customWidth="1"/>
    <col min="15632" max="15872" width="10.625" style="1"/>
    <col min="15873" max="15873" width="5.25" style="1" customWidth="1"/>
    <col min="15874" max="15874" width="24.625" style="1" customWidth="1"/>
    <col min="15875" max="15875" width="16.625" style="1" customWidth="1"/>
    <col min="15876" max="15876" width="10.625" style="1" customWidth="1"/>
    <col min="15877" max="15877" width="16.625" style="1" customWidth="1"/>
    <col min="15878" max="15878" width="20.625" style="1" customWidth="1"/>
    <col min="15879" max="15879" width="14.625" style="1" customWidth="1"/>
    <col min="15880" max="15886" width="3.75" style="1" customWidth="1"/>
    <col min="15887" max="15887" width="4.875" style="1" customWidth="1"/>
    <col min="15888" max="16128" width="10.625" style="1"/>
    <col min="16129" max="16129" width="5.25" style="1" customWidth="1"/>
    <col min="16130" max="16130" width="24.625" style="1" customWidth="1"/>
    <col min="16131" max="16131" width="16.625" style="1" customWidth="1"/>
    <col min="16132" max="16132" width="10.625" style="1" customWidth="1"/>
    <col min="16133" max="16133" width="16.625" style="1" customWidth="1"/>
    <col min="16134" max="16134" width="20.625" style="1" customWidth="1"/>
    <col min="16135" max="16135" width="14.625" style="1" customWidth="1"/>
    <col min="16136" max="16142" width="3.75" style="1" customWidth="1"/>
    <col min="16143" max="16143" width="4.875" style="1" customWidth="1"/>
    <col min="16144" max="16384" width="10.625" style="1"/>
  </cols>
  <sheetData>
    <row r="1" spans="1:6" ht="15" customHeight="1">
      <c r="A1" s="310"/>
    </row>
    <row r="8" spans="1:6" s="26" customFormat="1" ht="24" customHeight="1">
      <c r="A8" s="301" t="s">
        <v>162</v>
      </c>
      <c r="B8" s="28"/>
      <c r="C8" s="28"/>
    </row>
    <row r="9" spans="1:6" s="26" customFormat="1" ht="24" customHeight="1">
      <c r="A9" s="120"/>
      <c r="B9" s="28"/>
      <c r="C9" s="28"/>
    </row>
    <row r="10" spans="1:6" s="26" customFormat="1" ht="24" customHeight="1">
      <c r="A10" s="120"/>
      <c r="B10" s="28"/>
      <c r="C10" s="28"/>
    </row>
    <row r="11" spans="1:6" s="282" customFormat="1" ht="39" customHeight="1">
      <c r="A11" s="279" t="s">
        <v>57</v>
      </c>
      <c r="B11" s="30"/>
      <c r="C11" s="498"/>
      <c r="D11" s="498"/>
      <c r="E11" s="297"/>
      <c r="F11" s="298" t="s">
        <v>156</v>
      </c>
    </row>
    <row r="12" spans="1:6" s="31" customFormat="1" ht="29.25" customHeight="1">
      <c r="B12" s="332" t="s">
        <v>163</v>
      </c>
      <c r="C12" s="332" t="s">
        <v>164</v>
      </c>
      <c r="D12" s="290" t="s">
        <v>165</v>
      </c>
      <c r="E12" s="332" t="s">
        <v>161</v>
      </c>
      <c r="F12" s="332" t="s">
        <v>140</v>
      </c>
    </row>
    <row r="13" spans="1:6" s="26" customFormat="1" ht="37.5" customHeight="1">
      <c r="B13" s="338" t="s">
        <v>166</v>
      </c>
      <c r="C13" s="48"/>
      <c r="D13" s="40"/>
      <c r="E13" s="66"/>
      <c r="F13" s="40"/>
    </row>
    <row r="14" spans="1:6" s="26" customFormat="1" ht="37.5" customHeight="1">
      <c r="B14" s="338" t="s">
        <v>167</v>
      </c>
      <c r="C14" s="48"/>
      <c r="D14" s="40"/>
      <c r="E14" s="66"/>
      <c r="F14" s="40"/>
    </row>
    <row r="15" spans="1:6" s="26" customFormat="1" ht="37.5" customHeight="1">
      <c r="B15" s="338" t="s">
        <v>168</v>
      </c>
      <c r="C15" s="48"/>
      <c r="D15" s="40"/>
      <c r="E15" s="66"/>
      <c r="F15" s="40"/>
    </row>
    <row r="16" spans="1:6" s="26" customFormat="1" ht="37.5" customHeight="1">
      <c r="B16" s="338" t="s">
        <v>169</v>
      </c>
      <c r="C16" s="48"/>
      <c r="D16" s="40"/>
      <c r="E16" s="66"/>
      <c r="F16" s="40"/>
    </row>
    <row r="17" spans="1:6" s="26" customFormat="1" ht="37.5" customHeight="1">
      <c r="B17" s="338"/>
      <c r="C17" s="48"/>
      <c r="D17" s="40"/>
      <c r="E17" s="66"/>
      <c r="F17" s="40"/>
    </row>
    <row r="18" spans="1:6" s="26" customFormat="1" ht="37.5" customHeight="1" thickBot="1">
      <c r="B18" s="337"/>
      <c r="C18" s="55"/>
      <c r="D18" s="50"/>
      <c r="E18" s="67"/>
      <c r="F18" s="40"/>
    </row>
    <row r="19" spans="1:6" ht="37.5" customHeight="1" thickTop="1">
      <c r="B19" s="499" t="s">
        <v>141</v>
      </c>
      <c r="C19" s="499"/>
      <c r="D19" s="499"/>
      <c r="E19" s="291">
        <f>ROUNDDOWN(SUM(E13:E18),-3)</f>
        <v>0</v>
      </c>
    </row>
    <row r="20" spans="1:6" ht="27" customHeight="1">
      <c r="B20" s="2"/>
      <c r="C20" s="2"/>
      <c r="D20" s="2"/>
      <c r="E20" s="35"/>
    </row>
    <row r="21" spans="1:6" ht="27" customHeight="1">
      <c r="B21" s="2"/>
      <c r="C21" s="2"/>
      <c r="D21" s="2"/>
      <c r="E21" s="35"/>
    </row>
    <row r="22" spans="1:6" s="220" customFormat="1" ht="36.75" customHeight="1">
      <c r="A22" s="280" t="s">
        <v>58</v>
      </c>
      <c r="B22" s="299"/>
      <c r="C22" s="299"/>
      <c r="D22" s="299"/>
      <c r="E22" s="300"/>
      <c r="F22" s="298" t="s">
        <v>156</v>
      </c>
    </row>
    <row r="23" spans="1:6" s="34" customFormat="1" ht="29.25" customHeight="1">
      <c r="B23" s="332" t="s">
        <v>163</v>
      </c>
      <c r="C23" s="332" t="s">
        <v>164</v>
      </c>
      <c r="D23" s="290" t="s">
        <v>170</v>
      </c>
      <c r="E23" s="332" t="s">
        <v>161</v>
      </c>
      <c r="F23" s="332" t="s">
        <v>140</v>
      </c>
    </row>
    <row r="24" spans="1:6" ht="37.5" customHeight="1">
      <c r="B24" s="338" t="s">
        <v>171</v>
      </c>
      <c r="C24" s="48"/>
      <c r="D24" s="47" t="s">
        <v>172</v>
      </c>
      <c r="E24" s="66"/>
      <c r="F24" s="40"/>
    </row>
    <row r="25" spans="1:6" ht="37.5" customHeight="1">
      <c r="B25" s="338" t="s">
        <v>173</v>
      </c>
      <c r="C25" s="48"/>
      <c r="D25" s="47" t="s">
        <v>174</v>
      </c>
      <c r="E25" s="66"/>
      <c r="F25" s="40"/>
    </row>
    <row r="26" spans="1:6" ht="37.5" customHeight="1">
      <c r="B26" s="338" t="s">
        <v>175</v>
      </c>
      <c r="C26" s="48"/>
      <c r="D26" s="40"/>
      <c r="E26" s="66"/>
      <c r="F26" s="40"/>
    </row>
    <row r="27" spans="1:6" ht="37.5" customHeight="1">
      <c r="B27" s="338" t="s">
        <v>176</v>
      </c>
      <c r="C27" s="48"/>
      <c r="D27" s="40"/>
      <c r="E27" s="66"/>
      <c r="F27" s="40"/>
    </row>
    <row r="28" spans="1:6" ht="37.5" customHeight="1">
      <c r="B28" s="338"/>
      <c r="C28" s="48"/>
      <c r="D28" s="40"/>
      <c r="E28" s="66"/>
      <c r="F28" s="40"/>
    </row>
    <row r="29" spans="1:6" ht="37.5" customHeight="1" thickBot="1">
      <c r="B29" s="292"/>
      <c r="C29" s="293"/>
      <c r="D29" s="294"/>
      <c r="E29" s="295"/>
      <c r="F29" s="40"/>
    </row>
    <row r="30" spans="1:6" ht="37.5" customHeight="1" thickTop="1">
      <c r="B30" s="499" t="s">
        <v>141</v>
      </c>
      <c r="C30" s="499"/>
      <c r="D30" s="499"/>
      <c r="E30" s="296">
        <f>ROUNDDOWN(SUM(E24:E29),-3)</f>
        <v>0</v>
      </c>
    </row>
    <row r="31" spans="1:6" ht="24" customHeight="1">
      <c r="B31" s="135"/>
      <c r="C31" s="135"/>
      <c r="D31" s="135"/>
      <c r="E31" s="136"/>
    </row>
    <row r="32" spans="1:6" ht="12" customHeight="1">
      <c r="B32" s="2"/>
      <c r="C32" s="2"/>
      <c r="D32" s="2"/>
      <c r="E32" s="35"/>
    </row>
    <row r="33" spans="1:6" ht="19.5" customHeight="1">
      <c r="A33" s="77"/>
    </row>
    <row r="34" spans="1:6" ht="19.5" customHeight="1">
      <c r="A34" s="34"/>
    </row>
    <row r="35" spans="1:6" ht="19.5" customHeight="1">
      <c r="A35" s="34"/>
    </row>
    <row r="36" spans="1:6" ht="19.5" customHeight="1">
      <c r="A36" s="34"/>
    </row>
    <row r="37" spans="1:6" ht="19.5" customHeight="1">
      <c r="A37" s="34"/>
    </row>
    <row r="38" spans="1:6" ht="19.5" customHeight="1">
      <c r="A38" s="34"/>
    </row>
    <row r="39" spans="1:6" ht="19.5" customHeight="1">
      <c r="A39" s="34"/>
    </row>
    <row r="40" spans="1:6" ht="19.5" customHeight="1">
      <c r="A40" s="34"/>
    </row>
    <row r="41" spans="1:6" ht="15" customHeight="1">
      <c r="A41" s="34"/>
    </row>
    <row r="46" spans="1:6" s="3" customFormat="1" ht="14.45">
      <c r="A46" s="114"/>
      <c r="F46" s="37"/>
    </row>
  </sheetData>
  <mergeCells count="3">
    <mergeCell ref="C11:D11"/>
    <mergeCell ref="B19:D19"/>
    <mergeCell ref="B30:D30"/>
  </mergeCells>
  <phoneticPr fontId="2"/>
  <printOptions horizontalCentered="1"/>
  <pageMargins left="0.70866141732283472" right="0.70866141732283472" top="0.98425196850393704" bottom="0.78740157480314965" header="0.51181102362204722" footer="0.51181102362204722"/>
  <pageSetup paperSize="8" scale="94" fitToHeight="0" orientation="portrait" cellComments="asDisplayed" r:id="rId1"/>
  <headerFooter alignWithMargins="0">
    <oddFooter>&amp;R2022年10月改訂版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showGridLines="0" view="pageBreakPreview" topLeftCell="A10" zoomScale="80" zoomScaleNormal="90" zoomScaleSheetLayoutView="80" workbookViewId="0">
      <selection activeCell="D23" sqref="D23"/>
    </sheetView>
  </sheetViews>
  <sheetFormatPr defaultColWidth="11" defaultRowHeight="14.45"/>
  <cols>
    <col min="1" max="1" width="20.625" style="3" customWidth="1"/>
    <col min="2" max="2" width="26.875" style="3" customWidth="1"/>
    <col min="3" max="3" width="29.25" style="3" customWidth="1"/>
    <col min="4" max="4" width="27.625" style="3" customWidth="1"/>
    <col min="5" max="5" width="6.625" style="3" customWidth="1"/>
    <col min="6" max="6" width="19.125" style="3" customWidth="1"/>
    <col min="7" max="7" width="5.375" style="3" customWidth="1"/>
    <col min="8" max="8" width="5.875" style="3" bestFit="1" customWidth="1"/>
    <col min="9" max="9" width="11.5" style="3" customWidth="1"/>
    <col min="10" max="16384" width="11" style="3"/>
  </cols>
  <sheetData>
    <row r="1" spans="1:7" ht="28.15">
      <c r="A1" s="309"/>
    </row>
    <row r="6" spans="1:7" ht="24" customHeight="1">
      <c r="A6" s="372" t="s">
        <v>31</v>
      </c>
      <c r="B6" s="372"/>
      <c r="C6" s="372"/>
      <c r="D6" s="372"/>
      <c r="E6" s="372"/>
    </row>
    <row r="7" spans="1:7" ht="24" customHeight="1">
      <c r="A7" s="326"/>
      <c r="B7" s="326"/>
      <c r="C7" s="326"/>
      <c r="D7" s="326"/>
      <c r="E7" s="326"/>
    </row>
    <row r="8" spans="1:7" ht="24" customHeight="1">
      <c r="A8" s="326"/>
      <c r="B8" s="326"/>
      <c r="C8" s="326"/>
      <c r="D8" s="326"/>
      <c r="E8" s="326"/>
    </row>
    <row r="9" spans="1:7" s="4" customFormat="1" ht="52.5" customHeight="1">
      <c r="A9" s="254" t="s">
        <v>32</v>
      </c>
      <c r="B9" s="382" t="s">
        <v>33</v>
      </c>
      <c r="C9" s="382"/>
      <c r="D9" s="382"/>
      <c r="E9" s="382"/>
    </row>
    <row r="10" spans="1:7" s="4" customFormat="1" ht="31.5" customHeight="1">
      <c r="A10" s="254" t="s">
        <v>34</v>
      </c>
      <c r="B10" s="365"/>
      <c r="C10" s="365"/>
      <c r="D10" s="365"/>
      <c r="E10" s="365"/>
    </row>
    <row r="11" spans="1:7" s="4" customFormat="1" ht="32.25" customHeight="1">
      <c r="A11" s="378" t="s">
        <v>35</v>
      </c>
      <c r="B11" s="378"/>
      <c r="C11" s="378"/>
      <c r="D11" s="378"/>
      <c r="E11" s="378"/>
    </row>
    <row r="12" spans="1:7" s="4" customFormat="1" ht="19.5" customHeight="1">
      <c r="A12" s="25"/>
      <c r="B12" s="25"/>
      <c r="C12" s="25"/>
      <c r="D12" s="25"/>
    </row>
    <row r="13" spans="1:7" s="4" customFormat="1" ht="19.5" customHeight="1">
      <c r="A13" s="25"/>
      <c r="B13" s="25"/>
      <c r="C13" s="25"/>
      <c r="D13" s="25"/>
    </row>
    <row r="14" spans="1:7" s="4" customFormat="1" ht="24" customHeight="1" thickBot="1">
      <c r="A14" s="325" t="s">
        <v>36</v>
      </c>
      <c r="B14" s="25"/>
      <c r="C14" s="25"/>
      <c r="D14" s="25"/>
    </row>
    <row r="15" spans="1:7" s="4" customFormat="1" ht="42" customHeight="1" thickBot="1">
      <c r="A15" s="197" t="s">
        <v>37</v>
      </c>
      <c r="B15" s="198" t="s">
        <v>38</v>
      </c>
      <c r="C15" s="199" t="s">
        <v>39</v>
      </c>
      <c r="D15" s="366" t="s">
        <v>40</v>
      </c>
      <c r="E15" s="500"/>
      <c r="F15" s="5"/>
    </row>
    <row r="16" spans="1:7" s="24" customFormat="1" ht="30.75" customHeight="1">
      <c r="A16" s="367" t="s">
        <v>41</v>
      </c>
      <c r="B16" s="368"/>
      <c r="C16" s="374"/>
      <c r="D16" s="233"/>
      <c r="E16" s="228" t="s">
        <v>42</v>
      </c>
      <c r="F16" s="22"/>
      <c r="G16" s="23"/>
    </row>
    <row r="17" spans="1:10" s="4" customFormat="1" ht="30.75" customHeight="1">
      <c r="A17" s="379" t="s">
        <v>43</v>
      </c>
      <c r="B17" s="370" t="s">
        <v>44</v>
      </c>
      <c r="C17" s="220" t="s">
        <v>45</v>
      </c>
      <c r="D17" s="238"/>
      <c r="E17" s="7" t="s">
        <v>42</v>
      </c>
      <c r="F17" s="18"/>
      <c r="G17" s="16"/>
    </row>
    <row r="18" spans="1:10" s="4" customFormat="1" ht="30.75" customHeight="1">
      <c r="A18" s="380"/>
      <c r="B18" s="373"/>
      <c r="C18" s="221" t="s">
        <v>46</v>
      </c>
      <c r="D18" s="239"/>
      <c r="E18" s="9" t="s">
        <v>42</v>
      </c>
      <c r="F18" s="18"/>
      <c r="G18" s="16"/>
    </row>
    <row r="19" spans="1:10" s="4" customFormat="1" ht="30.75" customHeight="1">
      <c r="A19" s="380"/>
      <c r="B19" s="371"/>
      <c r="C19" s="222" t="s">
        <v>47</v>
      </c>
      <c r="D19" s="239"/>
      <c r="E19" s="10" t="s">
        <v>42</v>
      </c>
      <c r="F19" s="18"/>
      <c r="G19" s="16"/>
    </row>
    <row r="20" spans="1:10" s="4" customFormat="1" ht="30.75" customHeight="1">
      <c r="A20" s="380"/>
      <c r="B20" s="370" t="s">
        <v>48</v>
      </c>
      <c r="C20" s="223" t="s">
        <v>49</v>
      </c>
      <c r="D20" s="239"/>
      <c r="E20" s="9" t="s">
        <v>42</v>
      </c>
      <c r="F20" s="17"/>
      <c r="G20" s="16"/>
    </row>
    <row r="21" spans="1:10" s="4" customFormat="1" ht="30.75" customHeight="1">
      <c r="A21" s="380"/>
      <c r="B21" s="371"/>
      <c r="C21" s="224" t="s">
        <v>50</v>
      </c>
      <c r="D21" s="239"/>
      <c r="E21" s="9" t="s">
        <v>42</v>
      </c>
      <c r="F21" s="17"/>
      <c r="G21" s="16"/>
    </row>
    <row r="22" spans="1:10" s="4" customFormat="1" ht="30.75" customHeight="1">
      <c r="A22" s="381"/>
      <c r="B22" s="360" t="s">
        <v>51</v>
      </c>
      <c r="C22" s="361"/>
      <c r="D22" s="234">
        <f>SUM(D17:D21)</f>
        <v>0</v>
      </c>
      <c r="E22" s="229" t="s">
        <v>42</v>
      </c>
      <c r="F22" s="17"/>
      <c r="G22" s="16"/>
    </row>
    <row r="23" spans="1:10" s="4" customFormat="1" ht="30.75" customHeight="1">
      <c r="A23" s="354" t="s">
        <v>52</v>
      </c>
      <c r="B23" s="355"/>
      <c r="C23" s="356"/>
      <c r="D23" s="235">
        <f>D16+D22</f>
        <v>0</v>
      </c>
      <c r="E23" s="230" t="s">
        <v>42</v>
      </c>
      <c r="F23" s="17"/>
      <c r="G23" s="16"/>
    </row>
    <row r="24" spans="1:10" s="4" customFormat="1" ht="30.75" customHeight="1" thickBot="1">
      <c r="A24" s="375" t="s">
        <v>53</v>
      </c>
      <c r="B24" s="376"/>
      <c r="C24" s="377"/>
      <c r="D24" s="236"/>
      <c r="E24" s="231" t="s">
        <v>42</v>
      </c>
      <c r="F24" s="17"/>
      <c r="G24" s="17"/>
      <c r="I24" s="20"/>
      <c r="J24" s="19"/>
    </row>
    <row r="25" spans="1:10" s="4" customFormat="1" ht="30.75" customHeight="1" thickBot="1">
      <c r="A25" s="110"/>
      <c r="B25" s="111"/>
      <c r="C25" s="227" t="s">
        <v>54</v>
      </c>
      <c r="D25" s="237">
        <f>D23+D24</f>
        <v>0</v>
      </c>
      <c r="E25" s="232" t="s">
        <v>42</v>
      </c>
    </row>
    <row r="26" spans="1:10" s="4" customFormat="1" ht="22.5" customHeight="1">
      <c r="A26" s="25"/>
      <c r="B26" s="25"/>
      <c r="C26" s="25"/>
      <c r="D26" s="25"/>
    </row>
    <row r="27" spans="1:10" s="4" customFormat="1" ht="24" customHeight="1" thickBot="1">
      <c r="A27" s="325" t="s">
        <v>55</v>
      </c>
      <c r="B27" s="25"/>
      <c r="C27" s="25"/>
      <c r="D27" s="25"/>
    </row>
    <row r="28" spans="1:10" s="196" customFormat="1" ht="39" customHeight="1" thickBot="1">
      <c r="A28" s="197" t="s">
        <v>37</v>
      </c>
      <c r="B28" s="198" t="s">
        <v>38</v>
      </c>
      <c r="C28" s="199" t="s">
        <v>39</v>
      </c>
      <c r="D28" s="366" t="s">
        <v>40</v>
      </c>
      <c r="E28" s="500"/>
      <c r="F28" s="225"/>
    </row>
    <row r="29" spans="1:10" s="24" customFormat="1" ht="31.5" customHeight="1">
      <c r="A29" s="367" t="s">
        <v>41</v>
      </c>
      <c r="B29" s="368"/>
      <c r="C29" s="369"/>
      <c r="D29" s="245"/>
      <c r="E29" s="240" t="s">
        <v>42</v>
      </c>
      <c r="F29" s="22"/>
      <c r="G29" s="23"/>
    </row>
    <row r="30" spans="1:10" s="4" customFormat="1" ht="31.5" customHeight="1">
      <c r="A30" s="362" t="s">
        <v>43</v>
      </c>
      <c r="B30" s="370" t="s">
        <v>56</v>
      </c>
      <c r="C30" s="226" t="s">
        <v>57</v>
      </c>
      <c r="D30" s="239"/>
      <c r="E30" s="249" t="s">
        <v>42</v>
      </c>
      <c r="F30" s="17"/>
      <c r="G30" s="16"/>
    </row>
    <row r="31" spans="1:10" s="4" customFormat="1" ht="31.5" customHeight="1">
      <c r="A31" s="363"/>
      <c r="B31" s="371"/>
      <c r="C31" s="222" t="s">
        <v>58</v>
      </c>
      <c r="D31" s="239"/>
      <c r="E31" s="250" t="s">
        <v>42</v>
      </c>
      <c r="F31" s="17"/>
      <c r="G31" s="16"/>
    </row>
    <row r="32" spans="1:10" s="4" customFormat="1" ht="31.5" customHeight="1">
      <c r="A32" s="364"/>
      <c r="B32" s="360" t="s">
        <v>51</v>
      </c>
      <c r="C32" s="361"/>
      <c r="D32" s="234">
        <f>SUM(D30:D31)</f>
        <v>0</v>
      </c>
      <c r="E32" s="241" t="s">
        <v>42</v>
      </c>
      <c r="F32" s="17"/>
      <c r="G32" s="16"/>
    </row>
    <row r="33" spans="1:10" s="4" customFormat="1" ht="31.5" customHeight="1">
      <c r="A33" s="354" t="s">
        <v>52</v>
      </c>
      <c r="B33" s="355"/>
      <c r="C33" s="356"/>
      <c r="D33" s="251">
        <f>D29+D32</f>
        <v>0</v>
      </c>
      <c r="E33" s="252" t="s">
        <v>42</v>
      </c>
      <c r="F33" s="17"/>
      <c r="G33" s="16"/>
    </row>
    <row r="34" spans="1:10" s="4" customFormat="1" ht="31.5" customHeight="1">
      <c r="A34" s="357" t="s">
        <v>53</v>
      </c>
      <c r="B34" s="358"/>
      <c r="C34" s="359"/>
      <c r="D34" s="234"/>
      <c r="E34" s="248" t="s">
        <v>42</v>
      </c>
      <c r="F34" s="17"/>
      <c r="G34" s="17"/>
      <c r="I34" s="20"/>
      <c r="J34" s="19"/>
    </row>
    <row r="35" spans="1:10" s="4" customFormat="1" ht="31.5" customHeight="1">
      <c r="A35" s="354" t="s">
        <v>59</v>
      </c>
      <c r="B35" s="355"/>
      <c r="C35" s="356"/>
      <c r="D35" s="246">
        <f>D33+D34</f>
        <v>0</v>
      </c>
      <c r="E35" s="242" t="s">
        <v>42</v>
      </c>
      <c r="F35" s="17"/>
      <c r="G35" s="17"/>
      <c r="I35" s="20"/>
      <c r="J35" s="19"/>
    </row>
    <row r="36" spans="1:10" s="4" customFormat="1" ht="31.5" customHeight="1" thickBot="1">
      <c r="A36" s="357" t="s">
        <v>60</v>
      </c>
      <c r="B36" s="358"/>
      <c r="C36" s="359"/>
      <c r="D36" s="247">
        <f>D35*0.1</f>
        <v>0</v>
      </c>
      <c r="E36" s="243" t="s">
        <v>42</v>
      </c>
      <c r="F36" s="17"/>
      <c r="G36" s="17"/>
      <c r="I36" s="20"/>
      <c r="J36" s="19"/>
    </row>
    <row r="37" spans="1:10" s="4" customFormat="1" ht="31.5" customHeight="1" thickBot="1">
      <c r="A37" s="110"/>
      <c r="B37" s="111"/>
      <c r="C37" s="227" t="s">
        <v>54</v>
      </c>
      <c r="D37" s="237">
        <f>D35+D36</f>
        <v>0</v>
      </c>
      <c r="E37" s="244" t="s">
        <v>42</v>
      </c>
    </row>
    <row r="38" spans="1:10" s="11" customFormat="1" ht="26.1" customHeight="1">
      <c r="A38" s="113"/>
      <c r="B38" s="3"/>
      <c r="C38" s="3"/>
      <c r="D38" s="3"/>
      <c r="E38" s="3"/>
    </row>
    <row r="39" spans="1:10" ht="26.1" customHeight="1">
      <c r="A39" s="73"/>
    </row>
    <row r="40" spans="1:10" ht="26.1" customHeight="1">
      <c r="A40" s="73"/>
    </row>
    <row r="41" spans="1:10" ht="26.1" customHeight="1">
      <c r="A41" s="73"/>
    </row>
    <row r="42" spans="1:10">
      <c r="A42" s="114"/>
      <c r="F42" s="37"/>
    </row>
  </sheetData>
  <mergeCells count="21">
    <mergeCell ref="B10:E10"/>
    <mergeCell ref="D28:E28"/>
    <mergeCell ref="A29:C29"/>
    <mergeCell ref="B30:B31"/>
    <mergeCell ref="A6:E6"/>
    <mergeCell ref="D15:E15"/>
    <mergeCell ref="B20:B21"/>
    <mergeCell ref="B17:B19"/>
    <mergeCell ref="A16:C16"/>
    <mergeCell ref="A24:C24"/>
    <mergeCell ref="A23:C23"/>
    <mergeCell ref="A11:E11"/>
    <mergeCell ref="A17:A22"/>
    <mergeCell ref="B22:C22"/>
    <mergeCell ref="B9:E9"/>
    <mergeCell ref="A33:C33"/>
    <mergeCell ref="A36:C36"/>
    <mergeCell ref="A34:C34"/>
    <mergeCell ref="A35:C35"/>
    <mergeCell ref="B32:C32"/>
    <mergeCell ref="A30:A32"/>
  </mergeCells>
  <phoneticPr fontId="2"/>
  <printOptions horizontalCentered="1"/>
  <pageMargins left="0.70866141732283472" right="0.70866141732283472" top="0.98425196850393704" bottom="0.78740157480314965" header="0.51181102362204722" footer="0.51181102362204722"/>
  <pageSetup paperSize="8" fitToHeight="0" orientation="portrait" cellComments="asDisplayed" r:id="rId1"/>
  <headerFooter alignWithMargins="0">
    <oddFooter>&amp;R2022年10月改訂版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0C00D-00AB-416C-ACF3-BA8DFAABDCCF}">
  <sheetPr>
    <pageSetUpPr fitToPage="1"/>
  </sheetPr>
  <dimension ref="A1:K56"/>
  <sheetViews>
    <sheetView showGridLines="0" tabSelected="1" view="pageBreakPreview" zoomScale="80" zoomScaleNormal="75" zoomScaleSheetLayoutView="80" workbookViewId="0">
      <selection activeCell="M15" sqref="M15"/>
    </sheetView>
  </sheetViews>
  <sheetFormatPr defaultColWidth="11" defaultRowHeight="14.45"/>
  <cols>
    <col min="1" max="1" width="20.625" style="3" customWidth="1"/>
    <col min="2" max="2" width="22.875" style="3" customWidth="1"/>
    <col min="3" max="4" width="17.125" style="3" customWidth="1"/>
    <col min="5" max="5" width="24.625" style="3" customWidth="1"/>
    <col min="6" max="6" width="6.625" style="3" customWidth="1"/>
    <col min="7" max="7" width="12.625" style="37" customWidth="1"/>
    <col min="8" max="8" width="15.375" style="3" customWidth="1"/>
    <col min="9" max="9" width="5.875" style="3" bestFit="1" customWidth="1"/>
    <col min="10" max="10" width="11.5" style="3" customWidth="1"/>
    <col min="11" max="16384" width="11" style="3"/>
  </cols>
  <sheetData>
    <row r="1" spans="1:7" ht="28.15">
      <c r="A1" s="309"/>
    </row>
    <row r="5" spans="1:7" ht="18" customHeight="1">
      <c r="G5" s="36" t="s">
        <v>61</v>
      </c>
    </row>
    <row r="6" spans="1:7" s="1" customFormat="1" ht="18" customHeight="1">
      <c r="A6" s="1" t="s">
        <v>62</v>
      </c>
      <c r="G6" s="38"/>
    </row>
    <row r="7" spans="1:7" s="1" customFormat="1" ht="18" customHeight="1">
      <c r="A7" s="1" t="s">
        <v>63</v>
      </c>
      <c r="G7" s="38"/>
    </row>
    <row r="8" spans="1:7" s="1" customFormat="1" ht="18" customHeight="1">
      <c r="D8" s="1" t="s">
        <v>64</v>
      </c>
      <c r="G8" s="38"/>
    </row>
    <row r="9" spans="1:7" s="1" customFormat="1" ht="18" customHeight="1">
      <c r="D9" s="1" t="s">
        <v>65</v>
      </c>
      <c r="G9" s="38"/>
    </row>
    <row r="10" spans="1:7" s="1" customFormat="1" ht="18" customHeight="1">
      <c r="D10" s="1" t="s">
        <v>66</v>
      </c>
      <c r="G10" s="6" t="s">
        <v>67</v>
      </c>
    </row>
    <row r="11" spans="1:7" s="1" customFormat="1" ht="18" customHeight="1" thickBot="1">
      <c r="G11" s="6"/>
    </row>
    <row r="12" spans="1:7" s="1" customFormat="1" ht="18" customHeight="1">
      <c r="D12" s="324" t="s">
        <v>68</v>
      </c>
      <c r="E12" s="323"/>
      <c r="F12" s="323"/>
      <c r="G12" s="322"/>
    </row>
    <row r="13" spans="1:7" s="1" customFormat="1" ht="18" customHeight="1">
      <c r="D13" s="318" t="s">
        <v>69</v>
      </c>
      <c r="E13" s="329"/>
      <c r="F13" s="329"/>
      <c r="G13" s="328"/>
    </row>
    <row r="14" spans="1:7" s="1" customFormat="1" ht="18" customHeight="1">
      <c r="D14" s="318" t="s">
        <v>70</v>
      </c>
      <c r="E14" s="319"/>
      <c r="F14" s="319"/>
      <c r="G14" s="328"/>
    </row>
    <row r="15" spans="1:7" s="1" customFormat="1" ht="18" customHeight="1">
      <c r="D15" s="318" t="s">
        <v>71</v>
      </c>
      <c r="E15" s="319"/>
      <c r="F15" s="319"/>
      <c r="G15" s="328"/>
    </row>
    <row r="16" spans="1:7" s="1" customFormat="1" ht="18" customHeight="1">
      <c r="D16" s="318" t="s">
        <v>72</v>
      </c>
      <c r="E16" s="385" t="s">
        <v>73</v>
      </c>
      <c r="F16" s="385"/>
      <c r="G16" s="386"/>
    </row>
    <row r="17" spans="1:10" s="1" customFormat="1" ht="18" customHeight="1">
      <c r="D17" s="321" t="s">
        <v>74</v>
      </c>
      <c r="E17" s="383"/>
      <c r="F17" s="383"/>
      <c r="G17" s="384"/>
    </row>
    <row r="18" spans="1:10" s="1" customFormat="1" ht="18" customHeight="1">
      <c r="D18" s="318" t="s">
        <v>69</v>
      </c>
      <c r="E18" s="329"/>
      <c r="F18" s="319"/>
      <c r="G18" s="328"/>
    </row>
    <row r="19" spans="1:10" s="1" customFormat="1" ht="17.25" customHeight="1">
      <c r="D19" s="318" t="s">
        <v>70</v>
      </c>
      <c r="E19" s="320"/>
      <c r="F19" s="319"/>
      <c r="G19" s="328"/>
    </row>
    <row r="20" spans="1:10" s="1" customFormat="1" ht="18" customHeight="1">
      <c r="D20" s="318" t="s">
        <v>71</v>
      </c>
      <c r="E20" s="320"/>
      <c r="F20" s="319"/>
      <c r="G20" s="328"/>
    </row>
    <row r="21" spans="1:10" s="1" customFormat="1" ht="18" customHeight="1">
      <c r="D21" s="318" t="s">
        <v>72</v>
      </c>
      <c r="E21" s="385" t="s">
        <v>73</v>
      </c>
      <c r="F21" s="385"/>
      <c r="G21" s="386"/>
    </row>
    <row r="22" spans="1:10" ht="18" customHeight="1" thickBot="1">
      <c r="A22" s="326"/>
      <c r="B22" s="326"/>
      <c r="C22" s="326"/>
      <c r="D22" s="317"/>
      <c r="E22" s="316"/>
      <c r="F22" s="316"/>
      <c r="G22" s="315"/>
    </row>
    <row r="23" spans="1:10" s="119" customFormat="1" ht="28.5" customHeight="1">
      <c r="A23" s="388" t="s">
        <v>75</v>
      </c>
      <c r="B23" s="388"/>
      <c r="C23" s="388"/>
      <c r="D23" s="388"/>
      <c r="E23" s="388"/>
      <c r="F23" s="388"/>
      <c r="G23" s="388"/>
      <c r="H23" s="118"/>
      <c r="I23" s="118"/>
      <c r="J23" s="118"/>
    </row>
    <row r="24" spans="1:10" customFormat="1" ht="24.75" customHeight="1">
      <c r="A24" s="389" t="s">
        <v>76</v>
      </c>
      <c r="B24" s="389"/>
      <c r="C24" s="389"/>
      <c r="D24" s="389"/>
      <c r="E24" s="389"/>
      <c r="F24" s="389"/>
      <c r="G24" s="389"/>
      <c r="H24" s="15"/>
      <c r="I24" s="15"/>
      <c r="J24" s="15"/>
    </row>
    <row r="25" spans="1:10" s="1" customFormat="1" ht="48" customHeight="1">
      <c r="A25" s="192" t="s">
        <v>77</v>
      </c>
      <c r="B25" s="387"/>
      <c r="C25" s="387"/>
      <c r="D25" s="387"/>
      <c r="E25" s="387"/>
      <c r="F25" s="387"/>
      <c r="G25" s="38"/>
    </row>
    <row r="26" spans="1:10" s="1" customFormat="1" ht="25.5" customHeight="1">
      <c r="A26" s="253" t="s">
        <v>78</v>
      </c>
      <c r="B26" s="390"/>
      <c r="C26" s="390"/>
      <c r="D26" s="390"/>
      <c r="E26" s="390"/>
      <c r="F26" s="390"/>
      <c r="G26" s="38"/>
    </row>
    <row r="27" spans="1:10" s="1" customFormat="1" ht="25.5" customHeight="1">
      <c r="A27" s="253" t="s">
        <v>79</v>
      </c>
      <c r="B27" s="390"/>
      <c r="C27" s="390"/>
      <c r="D27" s="390"/>
      <c r="E27" s="390"/>
      <c r="F27" s="390"/>
      <c r="G27" s="38"/>
    </row>
    <row r="28" spans="1:10" s="4" customFormat="1" ht="12" customHeight="1">
      <c r="A28" s="25"/>
      <c r="B28" s="25"/>
      <c r="C28" s="25"/>
      <c r="D28" s="25"/>
      <c r="E28" s="25"/>
      <c r="G28" s="37"/>
    </row>
    <row r="29" spans="1:10" s="4" customFormat="1" ht="24" customHeight="1" thickBot="1">
      <c r="A29" s="313" t="s">
        <v>36</v>
      </c>
      <c r="B29" s="25"/>
      <c r="C29" s="25"/>
      <c r="D29" s="25"/>
      <c r="E29" s="25"/>
      <c r="G29" s="37"/>
    </row>
    <row r="30" spans="1:10" s="4" customFormat="1" ht="48" customHeight="1" thickBot="1">
      <c r="A30" s="266" t="s">
        <v>37</v>
      </c>
      <c r="B30" s="267" t="s">
        <v>38</v>
      </c>
      <c r="C30" s="405" t="s">
        <v>39</v>
      </c>
      <c r="D30" s="406"/>
      <c r="E30" s="419" t="s">
        <v>40</v>
      </c>
      <c r="F30" s="501"/>
      <c r="G30" s="37"/>
    </row>
    <row r="31" spans="1:10" s="24" customFormat="1" ht="30" customHeight="1">
      <c r="A31" s="402" t="s">
        <v>41</v>
      </c>
      <c r="B31" s="403"/>
      <c r="C31" s="403"/>
      <c r="D31" s="404"/>
      <c r="E31" s="268"/>
      <c r="F31" s="269" t="s">
        <v>42</v>
      </c>
      <c r="G31" s="39" t="s">
        <v>80</v>
      </c>
      <c r="H31" s="23"/>
    </row>
    <row r="32" spans="1:10" s="4" customFormat="1" ht="32.25" customHeight="1">
      <c r="A32" s="424" t="s">
        <v>43</v>
      </c>
      <c r="B32" s="397" t="s">
        <v>44</v>
      </c>
      <c r="C32" s="417" t="s">
        <v>45</v>
      </c>
      <c r="D32" s="418"/>
      <c r="E32" s="99"/>
      <c r="F32" s="103" t="s">
        <v>42</v>
      </c>
      <c r="G32" s="39" t="s">
        <v>80</v>
      </c>
      <c r="H32" s="16"/>
    </row>
    <row r="33" spans="1:11" s="4" customFormat="1" ht="32.25" customHeight="1">
      <c r="A33" s="425"/>
      <c r="B33" s="427"/>
      <c r="C33" s="422" t="s">
        <v>46</v>
      </c>
      <c r="D33" s="423"/>
      <c r="E33" s="100"/>
      <c r="F33" s="104" t="s">
        <v>42</v>
      </c>
      <c r="G33" s="39" t="s">
        <v>80</v>
      </c>
      <c r="H33" s="16"/>
    </row>
    <row r="34" spans="1:11" s="4" customFormat="1" ht="32.25" customHeight="1">
      <c r="A34" s="425"/>
      <c r="B34" s="398"/>
      <c r="C34" s="417" t="s">
        <v>47</v>
      </c>
      <c r="D34" s="418"/>
      <c r="E34" s="101"/>
      <c r="F34" s="105" t="s">
        <v>42</v>
      </c>
      <c r="G34" s="39" t="s">
        <v>80</v>
      </c>
      <c r="H34" s="16"/>
    </row>
    <row r="35" spans="1:11" s="4" customFormat="1" ht="32.25" customHeight="1">
      <c r="A35" s="425"/>
      <c r="B35" s="397" t="s">
        <v>48</v>
      </c>
      <c r="C35" s="420" t="s">
        <v>49</v>
      </c>
      <c r="D35" s="421"/>
      <c r="E35" s="100"/>
      <c r="F35" s="104" t="s">
        <v>42</v>
      </c>
      <c r="G35" s="39" t="s">
        <v>80</v>
      </c>
      <c r="H35" s="16"/>
    </row>
    <row r="36" spans="1:11" s="4" customFormat="1" ht="32.25" customHeight="1">
      <c r="A36" s="425"/>
      <c r="B36" s="398"/>
      <c r="C36" s="420" t="s">
        <v>50</v>
      </c>
      <c r="D36" s="421"/>
      <c r="E36" s="100"/>
      <c r="F36" s="104" t="s">
        <v>42</v>
      </c>
      <c r="G36" s="39" t="s">
        <v>80</v>
      </c>
      <c r="H36" s="16"/>
    </row>
    <row r="37" spans="1:11" s="4" customFormat="1" ht="32.25" customHeight="1">
      <c r="A37" s="426"/>
      <c r="B37" s="416" t="s">
        <v>51</v>
      </c>
      <c r="C37" s="414"/>
      <c r="D37" s="415"/>
      <c r="E37" s="255">
        <f>SUM(E32:E36)</f>
        <v>0</v>
      </c>
      <c r="F37" s="256" t="s">
        <v>42</v>
      </c>
      <c r="G37" s="39"/>
      <c r="H37" s="16"/>
    </row>
    <row r="38" spans="1:11" s="4" customFormat="1" ht="32.25" customHeight="1">
      <c r="A38" s="413" t="s">
        <v>52</v>
      </c>
      <c r="B38" s="414"/>
      <c r="C38" s="414"/>
      <c r="D38" s="415"/>
      <c r="E38" s="257">
        <f>E31+E37</f>
        <v>0</v>
      </c>
      <c r="F38" s="258" t="s">
        <v>42</v>
      </c>
      <c r="G38" s="39"/>
      <c r="H38" s="16"/>
    </row>
    <row r="39" spans="1:11" s="4" customFormat="1" ht="32.25" customHeight="1" thickBot="1">
      <c r="A39" s="407" t="s">
        <v>53</v>
      </c>
      <c r="B39" s="408"/>
      <c r="C39" s="408"/>
      <c r="D39" s="409"/>
      <c r="E39" s="259"/>
      <c r="F39" s="260" t="s">
        <v>42</v>
      </c>
      <c r="G39" s="39"/>
      <c r="H39" s="17"/>
      <c r="J39" s="20"/>
      <c r="K39" s="19"/>
    </row>
    <row r="40" spans="1:11" s="4" customFormat="1" ht="32.25" customHeight="1" thickBot="1">
      <c r="A40" s="110"/>
      <c r="B40" s="111"/>
      <c r="C40" s="109" t="s">
        <v>54</v>
      </c>
      <c r="D40" s="314"/>
      <c r="E40" s="102">
        <f>E38+E39</f>
        <v>0</v>
      </c>
      <c r="F40" s="106" t="s">
        <v>42</v>
      </c>
      <c r="G40" s="37"/>
    </row>
    <row r="41" spans="1:11" s="4" customFormat="1" ht="12" customHeight="1">
      <c r="A41" s="25"/>
      <c r="B41" s="25"/>
      <c r="C41" s="25"/>
      <c r="D41" s="25"/>
      <c r="E41" s="107"/>
      <c r="F41" s="108"/>
      <c r="G41" s="37"/>
    </row>
    <row r="42" spans="1:11" s="4" customFormat="1" ht="24" customHeight="1" thickBot="1">
      <c r="A42" s="313" t="s">
        <v>55</v>
      </c>
      <c r="B42" s="25"/>
      <c r="C42" s="25"/>
      <c r="D42" s="25"/>
      <c r="E42" s="107"/>
      <c r="F42" s="108"/>
      <c r="G42" s="37"/>
    </row>
    <row r="43" spans="1:11" s="4" customFormat="1" ht="47.25" customHeight="1" thickBot="1">
      <c r="A43" s="266" t="s">
        <v>37</v>
      </c>
      <c r="B43" s="267" t="s">
        <v>38</v>
      </c>
      <c r="C43" s="405" t="s">
        <v>39</v>
      </c>
      <c r="D43" s="406"/>
      <c r="E43" s="393" t="s">
        <v>40</v>
      </c>
      <c r="F43" s="502"/>
      <c r="G43" s="37"/>
    </row>
    <row r="44" spans="1:11" s="24" customFormat="1" ht="30" customHeight="1">
      <c r="A44" s="402" t="s">
        <v>41</v>
      </c>
      <c r="B44" s="403"/>
      <c r="C44" s="403"/>
      <c r="D44" s="404"/>
      <c r="E44" s="264"/>
      <c r="F44" s="265" t="s">
        <v>42</v>
      </c>
      <c r="G44" s="39" t="s">
        <v>80</v>
      </c>
      <c r="H44" s="23"/>
    </row>
    <row r="45" spans="1:11" s="4" customFormat="1" ht="30" customHeight="1">
      <c r="A45" s="394" t="s">
        <v>81</v>
      </c>
      <c r="B45" s="397" t="s">
        <v>56</v>
      </c>
      <c r="C45" s="417" t="s">
        <v>57</v>
      </c>
      <c r="D45" s="418"/>
      <c r="E45" s="100"/>
      <c r="F45" s="104" t="s">
        <v>42</v>
      </c>
      <c r="G45" s="39" t="s">
        <v>80</v>
      </c>
      <c r="H45" s="16"/>
    </row>
    <row r="46" spans="1:11" s="4" customFormat="1" ht="30" customHeight="1">
      <c r="A46" s="395"/>
      <c r="B46" s="398"/>
      <c r="C46" s="417" t="s">
        <v>58</v>
      </c>
      <c r="D46" s="418"/>
      <c r="E46" s="100"/>
      <c r="F46" s="105" t="s">
        <v>42</v>
      </c>
      <c r="G46" s="39" t="s">
        <v>80</v>
      </c>
      <c r="H46" s="16"/>
    </row>
    <row r="47" spans="1:11" s="4" customFormat="1" ht="30" customHeight="1">
      <c r="A47" s="396"/>
      <c r="B47" s="416" t="s">
        <v>51</v>
      </c>
      <c r="C47" s="414"/>
      <c r="D47" s="415"/>
      <c r="E47" s="255">
        <f>SUM(E45:E46)</f>
        <v>0</v>
      </c>
      <c r="F47" s="256" t="s">
        <v>42</v>
      </c>
      <c r="G47" s="39"/>
      <c r="H47" s="16"/>
    </row>
    <row r="48" spans="1:11" s="4" customFormat="1" ht="30" customHeight="1">
      <c r="A48" s="413" t="s">
        <v>52</v>
      </c>
      <c r="B48" s="414"/>
      <c r="C48" s="414"/>
      <c r="D48" s="415"/>
      <c r="E48" s="257">
        <f>E44+E47</f>
        <v>0</v>
      </c>
      <c r="F48" s="262" t="s">
        <v>42</v>
      </c>
      <c r="G48" s="39"/>
      <c r="H48" s="16"/>
    </row>
    <row r="49" spans="1:11" s="4" customFormat="1" ht="30" customHeight="1">
      <c r="A49" s="410" t="s">
        <v>53</v>
      </c>
      <c r="B49" s="411"/>
      <c r="C49" s="411"/>
      <c r="D49" s="412"/>
      <c r="E49" s="255"/>
      <c r="F49" s="256" t="s">
        <v>42</v>
      </c>
      <c r="G49" s="39"/>
      <c r="H49" s="17"/>
      <c r="J49" s="20"/>
      <c r="K49" s="19"/>
    </row>
    <row r="50" spans="1:11" s="4" customFormat="1" ht="30" customHeight="1">
      <c r="A50" s="413" t="s">
        <v>59</v>
      </c>
      <c r="B50" s="414"/>
      <c r="C50" s="414"/>
      <c r="D50" s="415"/>
      <c r="E50" s="263">
        <f>E48+E49</f>
        <v>0</v>
      </c>
      <c r="F50" s="258" t="s">
        <v>42</v>
      </c>
      <c r="G50" s="39"/>
      <c r="H50" s="17"/>
      <c r="J50" s="20"/>
      <c r="K50" s="19"/>
    </row>
    <row r="51" spans="1:11" s="4" customFormat="1" ht="30" customHeight="1" thickBot="1">
      <c r="A51" s="407" t="s">
        <v>60</v>
      </c>
      <c r="B51" s="408"/>
      <c r="C51" s="408"/>
      <c r="D51" s="409"/>
      <c r="E51" s="261">
        <f>ROUNDDOWN(E50*0.1,0)</f>
        <v>0</v>
      </c>
      <c r="F51" s="106" t="s">
        <v>42</v>
      </c>
      <c r="G51" s="39"/>
      <c r="H51" s="17"/>
      <c r="J51" s="20"/>
      <c r="K51" s="19"/>
    </row>
    <row r="52" spans="1:11" s="4" customFormat="1" ht="30" customHeight="1" thickBot="1">
      <c r="A52" s="399" t="s">
        <v>54</v>
      </c>
      <c r="B52" s="400"/>
      <c r="C52" s="400"/>
      <c r="D52" s="401"/>
      <c r="E52" s="102">
        <f>E50+E51</f>
        <v>0</v>
      </c>
      <c r="F52" s="106" t="s">
        <v>42</v>
      </c>
      <c r="G52" s="37"/>
    </row>
    <row r="53" spans="1:11" s="4" customFormat="1" ht="12" customHeight="1">
      <c r="A53" s="327"/>
      <c r="B53" s="391"/>
      <c r="C53" s="391"/>
      <c r="D53" s="391"/>
      <c r="E53" s="392"/>
      <c r="F53" s="392"/>
      <c r="G53" s="37"/>
    </row>
    <row r="54" spans="1:11" s="74" customFormat="1" ht="30" customHeight="1">
      <c r="A54" s="112"/>
      <c r="B54" s="12"/>
      <c r="C54" s="12"/>
      <c r="D54" s="12"/>
      <c r="E54" s="12"/>
      <c r="F54" s="12"/>
      <c r="G54" s="12"/>
    </row>
    <row r="55" spans="1:11" s="73" customFormat="1" ht="30" customHeight="1">
      <c r="A55" s="112"/>
      <c r="G55" s="75"/>
    </row>
    <row r="56" spans="1:11">
      <c r="A56" s="114"/>
    </row>
  </sheetData>
  <mergeCells count="36">
    <mergeCell ref="A39:D39"/>
    <mergeCell ref="A38:D38"/>
    <mergeCell ref="E30:F30"/>
    <mergeCell ref="C36:D36"/>
    <mergeCell ref="C35:D35"/>
    <mergeCell ref="C34:D34"/>
    <mergeCell ref="C33:D33"/>
    <mergeCell ref="C32:D32"/>
    <mergeCell ref="A31:D31"/>
    <mergeCell ref="C30:D30"/>
    <mergeCell ref="B35:B36"/>
    <mergeCell ref="A32:A37"/>
    <mergeCell ref="B32:B34"/>
    <mergeCell ref="B37:D37"/>
    <mergeCell ref="B26:F26"/>
    <mergeCell ref="B27:F27"/>
    <mergeCell ref="B53:F53"/>
    <mergeCell ref="E43:F43"/>
    <mergeCell ref="A45:A47"/>
    <mergeCell ref="B45:B46"/>
    <mergeCell ref="A52:D52"/>
    <mergeCell ref="A44:D44"/>
    <mergeCell ref="C43:D43"/>
    <mergeCell ref="A51:D51"/>
    <mergeCell ref="A49:D49"/>
    <mergeCell ref="A50:D50"/>
    <mergeCell ref="A48:D48"/>
    <mergeCell ref="B47:D47"/>
    <mergeCell ref="C46:D46"/>
    <mergeCell ref="C45:D45"/>
    <mergeCell ref="E17:G17"/>
    <mergeCell ref="E16:G16"/>
    <mergeCell ref="B25:F25"/>
    <mergeCell ref="A23:G23"/>
    <mergeCell ref="A24:G24"/>
    <mergeCell ref="E21:G21"/>
  </mergeCells>
  <phoneticPr fontId="2"/>
  <printOptions horizontalCentered="1"/>
  <pageMargins left="0.70866141732283472" right="0.70866141732283472" top="0.98425196850393704" bottom="0.78740157480314965" header="0.51181102362204722" footer="0.51181102362204722"/>
  <pageSetup paperSize="8" fitToHeight="0" orientation="portrait" cellComments="asDisplayed" r:id="rId1"/>
  <headerFooter alignWithMargins="0">
    <oddFooter>&amp;R2022年10月改訂版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1"/>
  <sheetViews>
    <sheetView showGridLines="0" view="pageBreakPreview" topLeftCell="A12" zoomScale="80" zoomScaleNormal="100" zoomScaleSheetLayoutView="80" workbookViewId="0">
      <selection activeCell="D40" sqref="D40"/>
    </sheetView>
  </sheetViews>
  <sheetFormatPr defaultColWidth="31.75" defaultRowHeight="14.45"/>
  <cols>
    <col min="1" max="1" width="21" style="68" customWidth="1"/>
    <col min="2" max="2" width="12.125" style="68" customWidth="1"/>
    <col min="3" max="3" width="35.625" style="68" customWidth="1"/>
    <col min="4" max="4" width="31.75" style="68"/>
    <col min="5" max="5" width="6.625" style="70" customWidth="1"/>
    <col min="6" max="16384" width="31.75" style="68"/>
  </cols>
  <sheetData>
    <row r="1" spans="1:5" ht="28.15">
      <c r="A1" s="312"/>
    </row>
    <row r="9" spans="1:5" ht="16.149999999999999">
      <c r="A9" s="177" t="s">
        <v>82</v>
      </c>
    </row>
    <row r="10" spans="1:5" ht="23.25" customHeight="1">
      <c r="B10" s="70"/>
    </row>
    <row r="11" spans="1:5" ht="41.25" customHeight="1">
      <c r="A11" s="428" t="s">
        <v>83</v>
      </c>
      <c r="B11" s="428"/>
      <c r="C11" s="428"/>
      <c r="D11" s="428"/>
      <c r="E11" s="428"/>
    </row>
    <row r="12" spans="1:5" ht="23.25" customHeight="1">
      <c r="C12" s="69"/>
    </row>
    <row r="13" spans="1:5" ht="23.25" customHeight="1">
      <c r="C13" s="69"/>
    </row>
    <row r="14" spans="1:5" ht="56.25" customHeight="1">
      <c r="A14" s="219" t="s">
        <v>84</v>
      </c>
      <c r="B14" s="429" t="s">
        <v>85</v>
      </c>
      <c r="C14" s="429"/>
      <c r="D14" s="429"/>
      <c r="E14" s="429"/>
    </row>
    <row r="15" spans="1:5" ht="23.25" customHeight="1">
      <c r="B15" s="71"/>
      <c r="C15" s="71"/>
      <c r="D15" s="71"/>
    </row>
    <row r="16" spans="1:5" ht="23.25" customHeight="1">
      <c r="B16" s="71"/>
      <c r="C16" s="71"/>
      <c r="D16" s="71"/>
    </row>
    <row r="17" spans="1:5" s="173" customFormat="1" ht="23.25" customHeight="1">
      <c r="A17" s="181" t="s">
        <v>86</v>
      </c>
      <c r="B17" s="171"/>
      <c r="C17" s="171"/>
      <c r="D17" s="171"/>
      <c r="E17" s="172"/>
    </row>
    <row r="18" spans="1:5" s="173" customFormat="1" ht="23.25" customHeight="1">
      <c r="A18" s="181"/>
      <c r="B18" s="171"/>
      <c r="C18" s="171"/>
      <c r="D18" s="171"/>
      <c r="E18" s="172"/>
    </row>
    <row r="19" spans="1:5" s="173" customFormat="1" ht="23.25" customHeight="1">
      <c r="A19" s="182"/>
      <c r="C19" s="115"/>
      <c r="E19" s="172"/>
    </row>
    <row r="20" spans="1:5" s="173" customFormat="1" ht="23.25" customHeight="1">
      <c r="A20" s="183" t="s">
        <v>87</v>
      </c>
      <c r="D20" s="186"/>
      <c r="E20" s="187" t="s">
        <v>88</v>
      </c>
    </row>
    <row r="21" spans="1:5" s="173" customFormat="1" ht="23.25" customHeight="1">
      <c r="A21" s="182"/>
      <c r="B21" s="171"/>
      <c r="D21" s="174"/>
      <c r="E21" s="172"/>
    </row>
    <row r="22" spans="1:5" s="173" customFormat="1" ht="23.25" customHeight="1">
      <c r="A22" s="182"/>
      <c r="B22" s="175"/>
      <c r="E22" s="172"/>
    </row>
    <row r="23" spans="1:5" s="173" customFormat="1" ht="23.25" customHeight="1">
      <c r="A23" s="183" t="s">
        <v>89</v>
      </c>
      <c r="D23" s="186"/>
      <c r="E23" s="187" t="s">
        <v>88</v>
      </c>
    </row>
    <row r="24" spans="1:5" s="173" customFormat="1" ht="23.25" customHeight="1">
      <c r="B24" s="171"/>
      <c r="D24" s="174"/>
      <c r="E24" s="172"/>
    </row>
    <row r="25" spans="1:5" s="173" customFormat="1" ht="23.25" customHeight="1">
      <c r="B25" s="171"/>
      <c r="D25" s="174"/>
      <c r="E25" s="172"/>
    </row>
    <row r="26" spans="1:5" s="173" customFormat="1" ht="23.25" customHeight="1">
      <c r="C26" s="115"/>
      <c r="E26" s="172"/>
    </row>
    <row r="27" spans="1:5" s="173" customFormat="1" ht="23.25" customHeight="1">
      <c r="B27" s="176" t="s">
        <v>90</v>
      </c>
      <c r="C27" s="176"/>
      <c r="E27" s="172"/>
    </row>
    <row r="28" spans="1:5" s="173" customFormat="1" ht="23.25" customHeight="1">
      <c r="B28" s="176"/>
      <c r="C28" s="176"/>
      <c r="E28" s="172"/>
    </row>
    <row r="29" spans="1:5" s="173" customFormat="1" ht="23.25" customHeight="1">
      <c r="C29" s="176" t="s">
        <v>91</v>
      </c>
      <c r="D29" s="175"/>
      <c r="E29" s="172" t="s">
        <v>88</v>
      </c>
    </row>
    <row r="30" spans="1:5" s="173" customFormat="1" ht="23.25" customHeight="1">
      <c r="C30" s="176"/>
      <c r="D30" s="175"/>
      <c r="E30" s="172"/>
    </row>
    <row r="31" spans="1:5" s="173" customFormat="1" ht="23.25" customHeight="1">
      <c r="C31" s="176" t="s">
        <v>92</v>
      </c>
      <c r="D31" s="175"/>
      <c r="E31" s="172" t="s">
        <v>93</v>
      </c>
    </row>
    <row r="32" spans="1:5" s="173" customFormat="1" ht="23.25" customHeight="1">
      <c r="C32" s="176"/>
      <c r="D32" s="175"/>
      <c r="E32" s="172"/>
    </row>
    <row r="33" spans="1:5" s="173" customFormat="1" ht="23.25" customHeight="1">
      <c r="C33" s="176" t="s">
        <v>94</v>
      </c>
      <c r="D33" s="175"/>
      <c r="E33" s="172" t="s">
        <v>93</v>
      </c>
    </row>
    <row r="34" spans="1:5" s="173" customFormat="1" ht="23.25" customHeight="1">
      <c r="C34" s="175"/>
      <c r="E34" s="172"/>
    </row>
    <row r="35" spans="1:5" s="173" customFormat="1" ht="23.25" customHeight="1">
      <c r="C35" s="175"/>
      <c r="E35" s="172"/>
    </row>
    <row r="36" spans="1:5" s="173" customFormat="1" ht="23.25" customHeight="1">
      <c r="C36" s="175"/>
      <c r="E36" s="172"/>
    </row>
    <row r="37" spans="1:5" s="173" customFormat="1" ht="23.25" customHeight="1">
      <c r="B37" s="176" t="s">
        <v>95</v>
      </c>
      <c r="C37" s="176"/>
      <c r="E37" s="172"/>
    </row>
    <row r="38" spans="1:5" s="173" customFormat="1" ht="23.25" customHeight="1">
      <c r="B38" s="176"/>
      <c r="C38" s="176"/>
      <c r="E38" s="172"/>
    </row>
    <row r="39" spans="1:5" s="173" customFormat="1" ht="23.25" customHeight="1">
      <c r="C39" s="176" t="s">
        <v>96</v>
      </c>
      <c r="D39" s="175"/>
      <c r="E39" s="172" t="s">
        <v>93</v>
      </c>
    </row>
    <row r="40" spans="1:5" s="173" customFormat="1" ht="23.25" customHeight="1">
      <c r="C40" s="176"/>
      <c r="D40" s="175"/>
      <c r="E40" s="172"/>
    </row>
    <row r="41" spans="1:5" s="173" customFormat="1" ht="23.25" customHeight="1">
      <c r="C41" s="176" t="s">
        <v>97</v>
      </c>
      <c r="D41" s="175"/>
      <c r="E41" s="172" t="s">
        <v>93</v>
      </c>
    </row>
    <row r="42" spans="1:5" s="173" customFormat="1" ht="23.25" customHeight="1">
      <c r="C42" s="176"/>
      <c r="D42" s="175"/>
      <c r="E42" s="172"/>
    </row>
    <row r="43" spans="1:5" s="173" customFormat="1" ht="23.25" customHeight="1">
      <c r="C43" s="175"/>
      <c r="E43" s="172"/>
    </row>
    <row r="44" spans="1:5" s="173" customFormat="1" ht="23.25" customHeight="1">
      <c r="A44" s="183" t="s">
        <v>98</v>
      </c>
      <c r="D44" s="184"/>
      <c r="E44" s="185" t="s">
        <v>88</v>
      </c>
    </row>
    <row r="45" spans="1:5" ht="23.25" customHeight="1">
      <c r="C45" s="69"/>
    </row>
    <row r="46" spans="1:5" ht="23.25" customHeight="1">
      <c r="C46" s="69"/>
    </row>
    <row r="47" spans="1:5" ht="23.25" customHeight="1">
      <c r="C47" s="69"/>
    </row>
    <row r="48" spans="1:5" ht="23.25" customHeight="1">
      <c r="C48" s="69"/>
    </row>
    <row r="49" spans="1:6" ht="23.25" customHeight="1">
      <c r="C49" s="178" t="s">
        <v>99</v>
      </c>
      <c r="D49" s="179"/>
      <c r="E49" s="180" t="s">
        <v>88</v>
      </c>
    </row>
    <row r="50" spans="1:6" ht="23.25" customHeight="1">
      <c r="C50" s="115"/>
      <c r="D50" s="116"/>
      <c r="E50" s="117"/>
    </row>
    <row r="51" spans="1:6" s="3" customFormat="1" ht="23.25" customHeight="1">
      <c r="A51" s="114"/>
      <c r="F51" s="37"/>
    </row>
  </sheetData>
  <mergeCells count="2">
    <mergeCell ref="A11:E11"/>
    <mergeCell ref="B14:E14"/>
  </mergeCells>
  <phoneticPr fontId="2"/>
  <printOptions horizontalCentered="1"/>
  <pageMargins left="0.70866141732283472" right="0.70866141732283472" top="0.98425196850393704" bottom="0.78740157480314965" header="0.51181102362204722" footer="0.51181102362204722"/>
  <pageSetup paperSize="8" fitToHeight="0" orientation="portrait" cellComments="asDisplayed" r:id="rId1"/>
  <headerFooter alignWithMargins="0">
    <oddFooter>&amp;R2022年10月改訂版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showGridLines="0" view="pageBreakPreview" zoomScale="80" zoomScaleNormal="75" zoomScaleSheetLayoutView="80" workbookViewId="0">
      <selection activeCell="D22" sqref="D22"/>
    </sheetView>
  </sheetViews>
  <sheetFormatPr defaultColWidth="11" defaultRowHeight="14.45"/>
  <cols>
    <col min="1" max="1" width="20.625" style="3" customWidth="1"/>
    <col min="2" max="2" width="30.5" style="3" customWidth="1"/>
    <col min="3" max="3" width="33.75" style="3" customWidth="1"/>
    <col min="4" max="4" width="24.625" style="3" customWidth="1"/>
    <col min="5" max="5" width="6.625" style="3" customWidth="1"/>
    <col min="6" max="6" width="12.625" style="37" customWidth="1"/>
    <col min="7" max="7" width="15.375" style="3" customWidth="1"/>
    <col min="8" max="8" width="5.875" style="3" bestFit="1" customWidth="1"/>
    <col min="9" max="9" width="11.5" style="3" customWidth="1"/>
    <col min="10" max="16384" width="11" style="3"/>
  </cols>
  <sheetData>
    <row r="1" spans="1:6" ht="28.15">
      <c r="A1" s="309"/>
    </row>
    <row r="10" spans="1:6" ht="38.25" customHeight="1">
      <c r="A10" s="432" t="s">
        <v>100</v>
      </c>
      <c r="B10" s="432"/>
      <c r="C10" s="432"/>
      <c r="D10" s="432"/>
      <c r="E10" s="432"/>
      <c r="F10" s="432"/>
    </row>
    <row r="11" spans="1:6" ht="48.75" customHeight="1">
      <c r="A11" s="326"/>
      <c r="B11" s="326"/>
      <c r="C11" s="326"/>
      <c r="D11" s="326"/>
      <c r="E11" s="326"/>
    </row>
    <row r="12" spans="1:6" s="1" customFormat="1" ht="73.5" customHeight="1">
      <c r="A12" s="216" t="s">
        <v>101</v>
      </c>
      <c r="B12" s="430"/>
      <c r="C12" s="430"/>
      <c r="D12" s="430"/>
      <c r="E12" s="430"/>
      <c r="F12" s="38"/>
    </row>
    <row r="13" spans="1:6" s="1" customFormat="1" ht="41.25" customHeight="1">
      <c r="A13" s="217" t="s">
        <v>102</v>
      </c>
      <c r="B13" s="431"/>
      <c r="C13" s="431"/>
      <c r="D13" s="431"/>
      <c r="E13" s="431"/>
      <c r="F13" s="38"/>
    </row>
    <row r="14" spans="1:6" s="1" customFormat="1" ht="24.75" customHeight="1">
      <c r="A14" s="38"/>
      <c r="B14" s="38"/>
      <c r="C14" s="38"/>
      <c r="D14" s="38"/>
      <c r="F14" s="38"/>
    </row>
    <row r="15" spans="1:6" s="1" customFormat="1" ht="24.75" customHeight="1">
      <c r="A15" s="38"/>
      <c r="B15" s="38"/>
      <c r="C15" s="38"/>
      <c r="D15" s="38"/>
      <c r="F15" s="38"/>
    </row>
    <row r="16" spans="1:6" s="4" customFormat="1" ht="24.75" customHeight="1" thickBot="1">
      <c r="A16" s="195"/>
      <c r="B16" s="195"/>
      <c r="C16" s="195"/>
      <c r="D16" s="195"/>
      <c r="E16" s="196"/>
      <c r="F16" s="37"/>
    </row>
    <row r="17" spans="1:10" s="4" customFormat="1" ht="45.75" customHeight="1" thickBot="1">
      <c r="A17" s="197" t="s">
        <v>37</v>
      </c>
      <c r="B17" s="198" t="s">
        <v>38</v>
      </c>
      <c r="C17" s="199" t="s">
        <v>39</v>
      </c>
      <c r="D17" s="366" t="s">
        <v>40</v>
      </c>
      <c r="E17" s="500"/>
      <c r="F17" s="37"/>
    </row>
    <row r="18" spans="1:10" s="24" customFormat="1" ht="43.5" customHeight="1">
      <c r="A18" s="439" t="s">
        <v>41</v>
      </c>
      <c r="B18" s="440"/>
      <c r="C18" s="441"/>
      <c r="D18" s="200"/>
      <c r="E18" s="215" t="s">
        <v>42</v>
      </c>
      <c r="F18" s="39" t="s">
        <v>80</v>
      </c>
      <c r="G18" s="23"/>
    </row>
    <row r="19" spans="1:10" s="4" customFormat="1" ht="43.5" customHeight="1">
      <c r="A19" s="379" t="s">
        <v>43</v>
      </c>
      <c r="B19" s="442" t="s">
        <v>44</v>
      </c>
      <c r="C19" s="190" t="s">
        <v>45</v>
      </c>
      <c r="D19" s="205"/>
      <c r="E19" s="212" t="s">
        <v>42</v>
      </c>
      <c r="F19" s="39" t="s">
        <v>80</v>
      </c>
      <c r="G19" s="16"/>
    </row>
    <row r="20" spans="1:10" s="4" customFormat="1" ht="43.5" customHeight="1">
      <c r="A20" s="380"/>
      <c r="B20" s="443"/>
      <c r="C20" s="191" t="s">
        <v>46</v>
      </c>
      <c r="D20" s="206"/>
      <c r="E20" s="213" t="s">
        <v>42</v>
      </c>
      <c r="F20" s="39" t="s">
        <v>80</v>
      </c>
      <c r="G20" s="16"/>
    </row>
    <row r="21" spans="1:10" s="4" customFormat="1" ht="43.5" customHeight="1">
      <c r="A21" s="380"/>
      <c r="B21" s="444"/>
      <c r="C21" s="192" t="s">
        <v>47</v>
      </c>
      <c r="D21" s="207"/>
      <c r="E21" s="214" t="s">
        <v>42</v>
      </c>
      <c r="F21" s="39" t="s">
        <v>80</v>
      </c>
      <c r="G21" s="16"/>
    </row>
    <row r="22" spans="1:10" s="4" customFormat="1" ht="43.5" customHeight="1">
      <c r="A22" s="380"/>
      <c r="B22" s="442" t="s">
        <v>48</v>
      </c>
      <c r="C22" s="193" t="s">
        <v>49</v>
      </c>
      <c r="D22" s="206"/>
      <c r="E22" s="213" t="s">
        <v>42</v>
      </c>
      <c r="F22" s="39" t="s">
        <v>80</v>
      </c>
      <c r="G22" s="16"/>
    </row>
    <row r="23" spans="1:10" s="4" customFormat="1" ht="43.5" customHeight="1">
      <c r="A23" s="380"/>
      <c r="B23" s="444"/>
      <c r="C23" s="194" t="s">
        <v>50</v>
      </c>
      <c r="D23" s="206"/>
      <c r="E23" s="213" t="s">
        <v>42</v>
      </c>
      <c r="F23" s="39" t="s">
        <v>80</v>
      </c>
      <c r="G23" s="16"/>
    </row>
    <row r="24" spans="1:10" s="4" customFormat="1" ht="43.5" customHeight="1">
      <c r="A24" s="381"/>
      <c r="B24" s="445" t="s">
        <v>51</v>
      </c>
      <c r="C24" s="446"/>
      <c r="D24" s="201">
        <f>SUM(D19:D23)</f>
        <v>0</v>
      </c>
      <c r="E24" s="208" t="s">
        <v>42</v>
      </c>
      <c r="F24" s="39"/>
      <c r="G24" s="16"/>
    </row>
    <row r="25" spans="1:10" s="4" customFormat="1" ht="43.5" customHeight="1">
      <c r="A25" s="433" t="s">
        <v>52</v>
      </c>
      <c r="B25" s="434"/>
      <c r="C25" s="435"/>
      <c r="D25" s="202">
        <f>D18+D24</f>
        <v>0</v>
      </c>
      <c r="E25" s="209" t="s">
        <v>42</v>
      </c>
      <c r="F25" s="39"/>
      <c r="G25" s="16"/>
    </row>
    <row r="26" spans="1:10" s="4" customFormat="1" ht="43.5" customHeight="1" thickBot="1">
      <c r="A26" s="436" t="s">
        <v>53</v>
      </c>
      <c r="B26" s="437"/>
      <c r="C26" s="438"/>
      <c r="D26" s="203"/>
      <c r="E26" s="210" t="s">
        <v>42</v>
      </c>
      <c r="F26" s="39"/>
      <c r="G26" s="17"/>
      <c r="I26" s="20"/>
      <c r="J26" s="19"/>
    </row>
    <row r="27" spans="1:10" s="4" customFormat="1" ht="43.5" customHeight="1" thickBot="1">
      <c r="A27" s="110"/>
      <c r="B27" s="111"/>
      <c r="C27" s="218" t="s">
        <v>54</v>
      </c>
      <c r="D27" s="204">
        <f>D25+D26</f>
        <v>0</v>
      </c>
      <c r="E27" s="211" t="s">
        <v>42</v>
      </c>
      <c r="F27" s="37"/>
    </row>
    <row r="28" spans="1:10" s="4" customFormat="1" ht="33" customHeight="1">
      <c r="A28" s="34"/>
      <c r="B28" s="34"/>
      <c r="C28" s="188"/>
      <c r="D28" s="189"/>
      <c r="E28" s="188"/>
      <c r="F28" s="37"/>
    </row>
    <row r="29" spans="1:10" s="4" customFormat="1" ht="33" customHeight="1">
      <c r="A29" s="34"/>
      <c r="B29" s="34"/>
      <c r="C29" s="188"/>
      <c r="D29" s="189"/>
      <c r="E29" s="188"/>
      <c r="F29" s="37"/>
    </row>
    <row r="30" spans="1:10" s="4" customFormat="1" ht="33" customHeight="1">
      <c r="A30" s="25"/>
      <c r="B30" s="25"/>
      <c r="C30" s="25"/>
      <c r="D30" s="25"/>
      <c r="F30" s="37"/>
    </row>
    <row r="31" spans="1:10" s="4" customFormat="1" ht="33" customHeight="1">
      <c r="A31" s="25"/>
      <c r="B31" s="25"/>
      <c r="C31" s="25"/>
      <c r="D31" s="25"/>
      <c r="F31" s="37"/>
    </row>
    <row r="32" spans="1:10" s="11" customFormat="1" ht="33" customHeight="1">
      <c r="A32" s="113"/>
      <c r="B32" s="13"/>
      <c r="C32" s="13"/>
      <c r="D32" s="13"/>
      <c r="E32" s="13"/>
      <c r="F32" s="13"/>
    </row>
    <row r="33" spans="1:2" ht="33" customHeight="1">
      <c r="A33" s="73"/>
    </row>
    <row r="34" spans="1:2" ht="33" customHeight="1">
      <c r="A34" s="73"/>
    </row>
    <row r="35" spans="1:2" ht="33" customHeight="1">
      <c r="A35" s="73"/>
      <c r="B35" s="305"/>
    </row>
    <row r="36" spans="1:2" ht="33" customHeight="1">
      <c r="B36" s="305"/>
    </row>
    <row r="37" spans="1:2" ht="33" customHeight="1">
      <c r="A37" s="114"/>
    </row>
  </sheetData>
  <mergeCells count="11">
    <mergeCell ref="B12:E12"/>
    <mergeCell ref="B13:E13"/>
    <mergeCell ref="A10:F10"/>
    <mergeCell ref="A25:C25"/>
    <mergeCell ref="A26:C26"/>
    <mergeCell ref="D17:E17"/>
    <mergeCell ref="A18:C18"/>
    <mergeCell ref="A19:A24"/>
    <mergeCell ref="B19:B21"/>
    <mergeCell ref="B22:B23"/>
    <mergeCell ref="B24:C24"/>
  </mergeCells>
  <phoneticPr fontId="2"/>
  <printOptions horizontalCentered="1"/>
  <pageMargins left="0.70866141732283472" right="0.70866141732283472" top="0.98425196850393704" bottom="0.78740157480314965" header="0.51181102362204722" footer="0.51181102362204722"/>
  <pageSetup paperSize="8" scale="94" fitToHeight="0" orientation="portrait" cellComments="asDisplayed" r:id="rId1"/>
  <headerFooter alignWithMargins="0">
    <oddFooter>&amp;R2022年10月改訂版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2"/>
  <sheetViews>
    <sheetView showGridLines="0" view="pageBreakPreview" zoomScale="70" zoomScaleNormal="75" zoomScaleSheetLayoutView="70" workbookViewId="0">
      <selection activeCell="P15" sqref="P15"/>
    </sheetView>
  </sheetViews>
  <sheetFormatPr defaultColWidth="10.625" defaultRowHeight="14.45"/>
  <cols>
    <col min="1" max="1" width="2.625" style="1" customWidth="1"/>
    <col min="2" max="2" width="7.5" style="1" customWidth="1"/>
    <col min="3" max="3" width="18.75" style="1" customWidth="1"/>
    <col min="4" max="4" width="7.125" style="1" customWidth="1"/>
    <col min="5" max="5" width="11.125" style="1" customWidth="1"/>
    <col min="6" max="6" width="7" style="1" customWidth="1"/>
    <col min="7" max="7" width="15.625" style="1" customWidth="1"/>
    <col min="8" max="8" width="7.5" style="1" customWidth="1"/>
    <col min="9" max="9" width="18.625" style="1" customWidth="1"/>
    <col min="10" max="10" width="16.5" style="1" customWidth="1"/>
    <col min="11" max="11" width="13.625" style="1" customWidth="1"/>
    <col min="12" max="12" width="7.75" style="1" customWidth="1"/>
    <col min="13" max="19" width="3.75" style="1" customWidth="1"/>
    <col min="20" max="20" width="4.875" style="1" customWidth="1"/>
    <col min="21" max="16384" width="10.625" style="1"/>
  </cols>
  <sheetData>
    <row r="1" spans="1:12" ht="28.15">
      <c r="A1" s="310"/>
    </row>
    <row r="9" spans="1:12" ht="24" customHeight="1">
      <c r="A9" s="302" t="s">
        <v>103</v>
      </c>
      <c r="C9" s="12"/>
      <c r="H9" s="2"/>
      <c r="I9" s="2"/>
      <c r="J9" s="2"/>
    </row>
    <row r="10" spans="1:12" ht="20.45" customHeight="1">
      <c r="K10" s="29" t="s">
        <v>104</v>
      </c>
    </row>
    <row r="11" spans="1:12" ht="24" customHeight="1">
      <c r="B11" s="449" t="s">
        <v>105</v>
      </c>
      <c r="C11" s="447" t="s">
        <v>106</v>
      </c>
      <c r="D11" s="448" t="s">
        <v>107</v>
      </c>
      <c r="E11" s="448" t="s">
        <v>108</v>
      </c>
      <c r="F11" s="448" t="s">
        <v>109</v>
      </c>
      <c r="G11" s="448"/>
      <c r="H11" s="448" t="s">
        <v>110</v>
      </c>
      <c r="I11" s="448"/>
      <c r="J11" s="448" t="s">
        <v>111</v>
      </c>
      <c r="K11" s="448" t="s">
        <v>112</v>
      </c>
      <c r="L11" s="6"/>
    </row>
    <row r="12" spans="1:12" ht="24" customHeight="1">
      <c r="B12" s="450"/>
      <c r="C12" s="448"/>
      <c r="D12" s="448"/>
      <c r="E12" s="448"/>
      <c r="F12" s="332" t="s">
        <v>113</v>
      </c>
      <c r="G12" s="332" t="s">
        <v>114</v>
      </c>
      <c r="H12" s="332" t="s">
        <v>113</v>
      </c>
      <c r="I12" s="332" t="s">
        <v>114</v>
      </c>
      <c r="J12" s="448"/>
      <c r="K12" s="448"/>
      <c r="L12" s="6"/>
    </row>
    <row r="13" spans="1:12" ht="63.75" customHeight="1">
      <c r="B13" s="85"/>
      <c r="C13" s="86"/>
      <c r="D13" s="87"/>
      <c r="E13" s="88"/>
      <c r="F13" s="89"/>
      <c r="G13" s="90">
        <f>E13*F13</f>
        <v>0</v>
      </c>
      <c r="H13" s="91"/>
      <c r="I13" s="78">
        <f>E13*H13</f>
        <v>0</v>
      </c>
      <c r="J13" s="146">
        <f>G13+I13</f>
        <v>0</v>
      </c>
      <c r="K13" s="43"/>
    </row>
    <row r="14" spans="1:12" ht="63.75" customHeight="1">
      <c r="B14" s="85"/>
      <c r="C14" s="86"/>
      <c r="D14" s="87"/>
      <c r="E14" s="88"/>
      <c r="F14" s="91"/>
      <c r="G14" s="90">
        <f t="shared" ref="G14:G20" si="0">E14*F14</f>
        <v>0</v>
      </c>
      <c r="H14" s="91"/>
      <c r="I14" s="78">
        <f t="shared" ref="I14:I20" si="1">E14*H14</f>
        <v>0</v>
      </c>
      <c r="J14" s="78">
        <f t="shared" ref="J14:J20" si="2">G14+I14</f>
        <v>0</v>
      </c>
      <c r="K14" s="46"/>
    </row>
    <row r="15" spans="1:12" ht="63.75" customHeight="1">
      <c r="B15" s="85"/>
      <c r="C15" s="86"/>
      <c r="D15" s="87"/>
      <c r="E15" s="88"/>
      <c r="F15" s="91"/>
      <c r="G15" s="90">
        <f t="shared" si="0"/>
        <v>0</v>
      </c>
      <c r="H15" s="91"/>
      <c r="I15" s="78">
        <f t="shared" si="1"/>
        <v>0</v>
      </c>
      <c r="J15" s="78">
        <f t="shared" si="2"/>
        <v>0</v>
      </c>
      <c r="K15" s="129"/>
    </row>
    <row r="16" spans="1:12" ht="63.75" customHeight="1">
      <c r="B16" s="85"/>
      <c r="C16" s="86"/>
      <c r="D16" s="87"/>
      <c r="E16" s="88"/>
      <c r="F16" s="91"/>
      <c r="G16" s="90">
        <f t="shared" si="0"/>
        <v>0</v>
      </c>
      <c r="H16" s="91"/>
      <c r="I16" s="78">
        <f t="shared" si="1"/>
        <v>0</v>
      </c>
      <c r="J16" s="78">
        <f t="shared" si="2"/>
        <v>0</v>
      </c>
      <c r="K16" s="48"/>
    </row>
    <row r="17" spans="1:11" ht="63.75" customHeight="1">
      <c r="B17" s="85"/>
      <c r="C17" s="86"/>
      <c r="D17" s="87"/>
      <c r="E17" s="88"/>
      <c r="F17" s="91"/>
      <c r="G17" s="90">
        <f t="shared" si="0"/>
        <v>0</v>
      </c>
      <c r="H17" s="91"/>
      <c r="I17" s="78">
        <f t="shared" si="1"/>
        <v>0</v>
      </c>
      <c r="J17" s="78">
        <f t="shared" si="2"/>
        <v>0</v>
      </c>
      <c r="K17" s="48"/>
    </row>
    <row r="18" spans="1:11" ht="63.75" customHeight="1">
      <c r="B18" s="85"/>
      <c r="C18" s="86"/>
      <c r="D18" s="87"/>
      <c r="E18" s="88"/>
      <c r="F18" s="91"/>
      <c r="G18" s="90">
        <f t="shared" si="0"/>
        <v>0</v>
      </c>
      <c r="H18" s="91"/>
      <c r="I18" s="78">
        <f t="shared" si="1"/>
        <v>0</v>
      </c>
      <c r="J18" s="78">
        <f t="shared" si="2"/>
        <v>0</v>
      </c>
      <c r="K18" s="48"/>
    </row>
    <row r="19" spans="1:11" ht="63.75" customHeight="1">
      <c r="B19" s="85"/>
      <c r="C19" s="86"/>
      <c r="D19" s="87"/>
      <c r="E19" s="88"/>
      <c r="F19" s="91"/>
      <c r="G19" s="90">
        <f t="shared" si="0"/>
        <v>0</v>
      </c>
      <c r="H19" s="91"/>
      <c r="I19" s="78">
        <f t="shared" si="1"/>
        <v>0</v>
      </c>
      <c r="J19" s="78">
        <f t="shared" si="2"/>
        <v>0</v>
      </c>
      <c r="K19" s="48"/>
    </row>
    <row r="20" spans="1:11" ht="63.75" customHeight="1" thickBot="1">
      <c r="B20" s="92"/>
      <c r="C20" s="93"/>
      <c r="D20" s="94"/>
      <c r="E20" s="95"/>
      <c r="F20" s="96"/>
      <c r="G20" s="97">
        <f t="shared" si="0"/>
        <v>0</v>
      </c>
      <c r="H20" s="96"/>
      <c r="I20" s="98">
        <f t="shared" si="1"/>
        <v>0</v>
      </c>
      <c r="J20" s="98">
        <f t="shared" si="2"/>
        <v>0</v>
      </c>
      <c r="K20" s="55"/>
    </row>
    <row r="21" spans="1:11" ht="24" customHeight="1" thickTop="1">
      <c r="B21" s="451" t="s">
        <v>115</v>
      </c>
      <c r="C21" s="451"/>
      <c r="D21" s="451"/>
      <c r="E21" s="451"/>
      <c r="F21" s="451"/>
      <c r="G21" s="451"/>
      <c r="H21" s="451"/>
      <c r="I21" s="451"/>
      <c r="J21" s="81">
        <f>ROUNDDOWN(SUM(J13:J20),-3)</f>
        <v>0</v>
      </c>
      <c r="K21" s="49"/>
    </row>
    <row r="22" spans="1:11" ht="12" customHeight="1">
      <c r="B22" s="6"/>
      <c r="C22" s="6"/>
      <c r="D22" s="330"/>
      <c r="E22" s="330"/>
      <c r="F22" s="330"/>
      <c r="G22" s="330"/>
      <c r="H22" s="330"/>
      <c r="I22" s="330"/>
      <c r="J22" s="330"/>
    </row>
    <row r="23" spans="1:11" ht="12" customHeight="1">
      <c r="B23" s="6"/>
      <c r="C23" s="6"/>
      <c r="D23" s="330"/>
      <c r="E23" s="330"/>
      <c r="F23" s="330"/>
      <c r="G23" s="330"/>
      <c r="H23" s="330"/>
      <c r="I23" s="330"/>
      <c r="J23" s="330"/>
    </row>
    <row r="24" spans="1:11" ht="12" customHeight="1">
      <c r="B24" s="6"/>
      <c r="C24" s="6"/>
      <c r="D24" s="330"/>
      <c r="E24" s="330"/>
      <c r="F24" s="330"/>
      <c r="G24" s="330"/>
      <c r="H24" s="330"/>
      <c r="I24" s="330"/>
      <c r="J24" s="330"/>
    </row>
    <row r="25" spans="1:11" ht="20.100000000000001" customHeight="1">
      <c r="A25" s="77"/>
      <c r="B25" s="34"/>
    </row>
    <row r="26" spans="1:11" ht="20.100000000000001" customHeight="1">
      <c r="A26" s="77"/>
      <c r="B26" s="34"/>
    </row>
    <row r="27" spans="1:11" ht="20.100000000000001" customHeight="1">
      <c r="A27" s="77"/>
      <c r="B27" s="77"/>
    </row>
    <row r="28" spans="1:11" ht="20.100000000000001" customHeight="1">
      <c r="A28" s="34"/>
      <c r="B28" s="34"/>
    </row>
    <row r="29" spans="1:11">
      <c r="A29" s="34"/>
    </row>
    <row r="32" spans="1:11" s="3" customFormat="1">
      <c r="A32" s="114"/>
      <c r="F32" s="37"/>
    </row>
  </sheetData>
  <mergeCells count="9">
    <mergeCell ref="C11:C12"/>
    <mergeCell ref="B11:B12"/>
    <mergeCell ref="B21:I21"/>
    <mergeCell ref="K11:K12"/>
    <mergeCell ref="D11:D12"/>
    <mergeCell ref="E11:E12"/>
    <mergeCell ref="F11:G11"/>
    <mergeCell ref="H11:I11"/>
    <mergeCell ref="J11:J12"/>
  </mergeCells>
  <phoneticPr fontId="2"/>
  <printOptions horizontalCentered="1" gridLinesSet="0"/>
  <pageMargins left="0.70866141732283472" right="0.70866141732283472" top="0.98425196850393704" bottom="0.78740157480314965" header="0.51181102362204722" footer="0.51181102362204722"/>
  <pageSetup paperSize="8" scale="96" fitToHeight="0" orientation="portrait" cellComments="asDisplayed" r:id="rId1"/>
  <headerFooter alignWithMargins="0">
    <oddFooter>&amp;R2022年10月改訂版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9"/>
  <sheetViews>
    <sheetView showGridLines="0" view="pageBreakPreview" zoomScale="70" zoomScaleNormal="75" zoomScaleSheetLayoutView="70" workbookViewId="0"/>
  </sheetViews>
  <sheetFormatPr defaultColWidth="10.625" defaultRowHeight="12"/>
  <cols>
    <col min="1" max="1" width="2.625" style="27" customWidth="1"/>
    <col min="2" max="2" width="7.25" style="27" customWidth="1"/>
    <col min="3" max="3" width="24.625" style="27" customWidth="1"/>
    <col min="4" max="4" width="9.875" style="27" customWidth="1"/>
    <col min="5" max="5" width="16.625" style="27" customWidth="1"/>
    <col min="6" max="6" width="6.625" style="27" customWidth="1"/>
    <col min="7" max="7" width="3.625" style="27" customWidth="1"/>
    <col min="8" max="8" width="6.625" style="27" customWidth="1"/>
    <col min="9" max="9" width="3.625" style="27" customWidth="1"/>
    <col min="10" max="10" width="10.625" style="27" customWidth="1"/>
    <col min="11" max="11" width="6.625" style="27" customWidth="1"/>
    <col min="12" max="12" width="3.625" style="27" customWidth="1"/>
    <col min="13" max="13" width="6.625" style="27" customWidth="1"/>
    <col min="14" max="14" width="3.625" style="27" customWidth="1"/>
    <col min="15" max="15" width="10.625" style="27" customWidth="1"/>
    <col min="16" max="16" width="16.625" style="27" customWidth="1"/>
    <col min="17" max="17" width="14" style="27" customWidth="1"/>
    <col min="18" max="16384" width="10.625" style="27"/>
  </cols>
  <sheetData>
    <row r="1" spans="1:17" ht="16.5" customHeight="1">
      <c r="A1" s="311"/>
    </row>
    <row r="2" spans="1:17" ht="16.5" customHeight="1"/>
    <row r="3" spans="1:17" ht="16.5" customHeight="1"/>
    <row r="4" spans="1:17" ht="16.5" customHeight="1"/>
    <row r="5" spans="1:17" ht="16.5" customHeight="1"/>
    <row r="6" spans="1:17" ht="16.5" customHeight="1"/>
    <row r="7" spans="1:17" ht="16.5" customHeight="1"/>
    <row r="8" spans="1:17" ht="20.25" customHeight="1"/>
    <row r="9" spans="1:17" s="26" customFormat="1" ht="24" customHeight="1">
      <c r="A9" s="301" t="s">
        <v>116</v>
      </c>
      <c r="B9" s="31"/>
      <c r="D9" s="28"/>
      <c r="E9" s="28"/>
    </row>
    <row r="10" spans="1:17" s="26" customFormat="1" ht="28.5" customHeight="1">
      <c r="A10" s="120"/>
      <c r="B10" s="31"/>
      <c r="D10" s="28"/>
      <c r="E10" s="28"/>
    </row>
    <row r="11" spans="1:17" s="277" customFormat="1" ht="30" customHeight="1">
      <c r="B11" s="279" t="s">
        <v>117</v>
      </c>
      <c r="P11" s="278"/>
      <c r="Q11" s="278" t="s">
        <v>104</v>
      </c>
    </row>
    <row r="12" spans="1:17" s="26" customFormat="1" ht="24" customHeight="1">
      <c r="B12" s="452" t="s">
        <v>118</v>
      </c>
      <c r="C12" s="447" t="s">
        <v>106</v>
      </c>
      <c r="D12" s="458" t="s">
        <v>119</v>
      </c>
      <c r="E12" s="458" t="s">
        <v>120</v>
      </c>
      <c r="F12" s="460" t="s">
        <v>121</v>
      </c>
      <c r="G12" s="460"/>
      <c r="H12" s="460"/>
      <c r="I12" s="460"/>
      <c r="J12" s="460"/>
      <c r="K12" s="460"/>
      <c r="L12" s="460"/>
      <c r="M12" s="460"/>
      <c r="N12" s="460"/>
      <c r="O12" s="460"/>
      <c r="P12" s="460"/>
      <c r="Q12" s="448" t="s">
        <v>112</v>
      </c>
    </row>
    <row r="13" spans="1:17" s="26" customFormat="1" ht="24" customHeight="1">
      <c r="B13" s="453"/>
      <c r="C13" s="448"/>
      <c r="D13" s="459"/>
      <c r="E13" s="458"/>
      <c r="F13" s="460" t="s">
        <v>122</v>
      </c>
      <c r="G13" s="460"/>
      <c r="H13" s="460"/>
      <c r="I13" s="460"/>
      <c r="J13" s="460"/>
      <c r="K13" s="460" t="s">
        <v>123</v>
      </c>
      <c r="L13" s="460"/>
      <c r="M13" s="460"/>
      <c r="N13" s="460"/>
      <c r="O13" s="460"/>
      <c r="P13" s="333" t="s">
        <v>124</v>
      </c>
      <c r="Q13" s="448"/>
    </row>
    <row r="14" spans="1:17" s="26" customFormat="1" ht="62.25" customHeight="1">
      <c r="B14" s="56"/>
      <c r="C14" s="56"/>
      <c r="D14" s="57"/>
      <c r="E14" s="58"/>
      <c r="F14" s="121"/>
      <c r="G14" s="122" t="s">
        <v>125</v>
      </c>
      <c r="H14" s="123">
        <v>3200</v>
      </c>
      <c r="I14" s="124" t="s">
        <v>126</v>
      </c>
      <c r="J14" s="125">
        <f>F14*H14</f>
        <v>0</v>
      </c>
      <c r="K14" s="126"/>
      <c r="L14" s="122" t="s">
        <v>125</v>
      </c>
      <c r="M14" s="123">
        <v>9700</v>
      </c>
      <c r="N14" s="124" t="s">
        <v>126</v>
      </c>
      <c r="O14" s="123">
        <f>K14*M14</f>
        <v>0</v>
      </c>
      <c r="P14" s="60">
        <f>SUM(J14+O14)</f>
        <v>0</v>
      </c>
      <c r="Q14" s="43"/>
    </row>
    <row r="15" spans="1:17" s="26" customFormat="1" ht="62.25" customHeight="1">
      <c r="B15" s="56"/>
      <c r="C15" s="56"/>
      <c r="D15" s="59"/>
      <c r="E15" s="60"/>
      <c r="F15" s="121">
        <f t="shared" ref="F15:F22" si="0">D15</f>
        <v>0</v>
      </c>
      <c r="G15" s="127" t="s">
        <v>125</v>
      </c>
      <c r="H15" s="123"/>
      <c r="I15" s="128" t="s">
        <v>126</v>
      </c>
      <c r="J15" s="61">
        <f t="shared" ref="J15:J22" si="1">F15*H15</f>
        <v>0</v>
      </c>
      <c r="K15" s="126"/>
      <c r="L15" s="127" t="s">
        <v>125</v>
      </c>
      <c r="M15" s="123"/>
      <c r="N15" s="124" t="s">
        <v>126</v>
      </c>
      <c r="O15" s="126">
        <f t="shared" ref="O15:O22" si="2">K15*M15</f>
        <v>0</v>
      </c>
      <c r="P15" s="61">
        <f t="shared" ref="P15:P22" si="3">SUM(J15+O15)</f>
        <v>0</v>
      </c>
      <c r="Q15" s="46"/>
    </row>
    <row r="16" spans="1:17" s="26" customFormat="1" ht="62.25" customHeight="1">
      <c r="B16" s="56"/>
      <c r="C16" s="56"/>
      <c r="D16" s="59"/>
      <c r="E16" s="60"/>
      <c r="F16" s="270">
        <f t="shared" si="0"/>
        <v>0</v>
      </c>
      <c r="G16" s="127" t="s">
        <v>125</v>
      </c>
      <c r="H16" s="271"/>
      <c r="I16" s="127" t="s">
        <v>126</v>
      </c>
      <c r="J16" s="60">
        <f t="shared" si="1"/>
        <v>0</v>
      </c>
      <c r="K16" s="272"/>
      <c r="L16" s="127" t="s">
        <v>125</v>
      </c>
      <c r="M16" s="271"/>
      <c r="N16" s="273" t="s">
        <v>126</v>
      </c>
      <c r="O16" s="272">
        <f t="shared" si="2"/>
        <v>0</v>
      </c>
      <c r="P16" s="60">
        <f t="shared" si="3"/>
        <v>0</v>
      </c>
      <c r="Q16" s="129"/>
    </row>
    <row r="17" spans="1:17" s="26" customFormat="1" ht="62.25" customHeight="1">
      <c r="B17" s="56"/>
      <c r="C17" s="56"/>
      <c r="D17" s="59"/>
      <c r="E17" s="60"/>
      <c r="F17" s="270">
        <f t="shared" ref="F17:F19" si="4">D17</f>
        <v>0</v>
      </c>
      <c r="G17" s="127" t="s">
        <v>125</v>
      </c>
      <c r="H17" s="271"/>
      <c r="I17" s="127" t="s">
        <v>126</v>
      </c>
      <c r="J17" s="60">
        <f t="shared" ref="J17:J19" si="5">F17*H17</f>
        <v>0</v>
      </c>
      <c r="K17" s="272"/>
      <c r="L17" s="127" t="s">
        <v>125</v>
      </c>
      <c r="M17" s="271"/>
      <c r="N17" s="273" t="s">
        <v>126</v>
      </c>
      <c r="O17" s="272">
        <f t="shared" ref="O17:O19" si="6">K17*M17</f>
        <v>0</v>
      </c>
      <c r="P17" s="60">
        <f t="shared" ref="P17:P19" si="7">SUM(J17+O17)</f>
        <v>0</v>
      </c>
      <c r="Q17" s="129"/>
    </row>
    <row r="18" spans="1:17" s="26" customFormat="1" ht="62.25" customHeight="1">
      <c r="B18" s="56"/>
      <c r="C18" s="56"/>
      <c r="D18" s="59"/>
      <c r="E18" s="60"/>
      <c r="F18" s="270">
        <f t="shared" si="4"/>
        <v>0</v>
      </c>
      <c r="G18" s="127" t="s">
        <v>125</v>
      </c>
      <c r="H18" s="271"/>
      <c r="I18" s="127" t="s">
        <v>126</v>
      </c>
      <c r="J18" s="60">
        <f t="shared" si="5"/>
        <v>0</v>
      </c>
      <c r="K18" s="272"/>
      <c r="L18" s="127" t="s">
        <v>125</v>
      </c>
      <c r="M18" s="271"/>
      <c r="N18" s="273" t="s">
        <v>126</v>
      </c>
      <c r="O18" s="272">
        <f t="shared" si="6"/>
        <v>0</v>
      </c>
      <c r="P18" s="60">
        <f t="shared" si="7"/>
        <v>0</v>
      </c>
      <c r="Q18" s="129"/>
    </row>
    <row r="19" spans="1:17" s="26" customFormat="1" ht="62.25" customHeight="1">
      <c r="B19" s="56"/>
      <c r="C19" s="56"/>
      <c r="D19" s="59"/>
      <c r="E19" s="60"/>
      <c r="F19" s="270">
        <f t="shared" si="4"/>
        <v>0</v>
      </c>
      <c r="G19" s="127" t="s">
        <v>125</v>
      </c>
      <c r="H19" s="271"/>
      <c r="I19" s="127" t="s">
        <v>126</v>
      </c>
      <c r="J19" s="60">
        <f t="shared" si="5"/>
        <v>0</v>
      </c>
      <c r="K19" s="272"/>
      <c r="L19" s="127" t="s">
        <v>125</v>
      </c>
      <c r="M19" s="271"/>
      <c r="N19" s="273" t="s">
        <v>126</v>
      </c>
      <c r="O19" s="272">
        <f t="shared" si="6"/>
        <v>0</v>
      </c>
      <c r="P19" s="60">
        <f t="shared" si="7"/>
        <v>0</v>
      </c>
      <c r="Q19" s="129"/>
    </row>
    <row r="20" spans="1:17" s="26" customFormat="1" ht="62.25" customHeight="1">
      <c r="B20" s="56"/>
      <c r="C20" s="56"/>
      <c r="D20" s="59"/>
      <c r="E20" s="60"/>
      <c r="F20" s="121">
        <f t="shared" ref="F20" si="8">D20</f>
        <v>0</v>
      </c>
      <c r="G20" s="127" t="s">
        <v>125</v>
      </c>
      <c r="H20" s="123"/>
      <c r="I20" s="128" t="s">
        <v>126</v>
      </c>
      <c r="J20" s="61">
        <f t="shared" si="1"/>
        <v>0</v>
      </c>
      <c r="K20" s="126"/>
      <c r="L20" s="127" t="s">
        <v>125</v>
      </c>
      <c r="M20" s="123"/>
      <c r="N20" s="124" t="s">
        <v>126</v>
      </c>
      <c r="O20" s="126">
        <f t="shared" si="2"/>
        <v>0</v>
      </c>
      <c r="P20" s="61">
        <f t="shared" si="3"/>
        <v>0</v>
      </c>
      <c r="Q20" s="48"/>
    </row>
    <row r="21" spans="1:17" s="26" customFormat="1" ht="62.25" customHeight="1">
      <c r="B21" s="56"/>
      <c r="C21" s="56"/>
      <c r="D21" s="59"/>
      <c r="E21" s="60"/>
      <c r="F21" s="121">
        <f t="shared" si="0"/>
        <v>0</v>
      </c>
      <c r="G21" s="127" t="s">
        <v>125</v>
      </c>
      <c r="H21" s="123"/>
      <c r="I21" s="128" t="s">
        <v>126</v>
      </c>
      <c r="J21" s="61">
        <f t="shared" si="1"/>
        <v>0</v>
      </c>
      <c r="K21" s="126"/>
      <c r="L21" s="127" t="s">
        <v>125</v>
      </c>
      <c r="M21" s="123"/>
      <c r="N21" s="124" t="s">
        <v>126</v>
      </c>
      <c r="O21" s="126">
        <f t="shared" si="2"/>
        <v>0</v>
      </c>
      <c r="P21" s="61">
        <f t="shared" si="3"/>
        <v>0</v>
      </c>
      <c r="Q21" s="48"/>
    </row>
    <row r="22" spans="1:17" s="26" customFormat="1" ht="62.25" customHeight="1" thickBot="1">
      <c r="B22" s="62"/>
      <c r="C22" s="62"/>
      <c r="D22" s="63"/>
      <c r="E22" s="64"/>
      <c r="F22" s="130">
        <f t="shared" si="0"/>
        <v>0</v>
      </c>
      <c r="G22" s="131" t="s">
        <v>125</v>
      </c>
      <c r="H22" s="132"/>
      <c r="I22" s="131" t="s">
        <v>126</v>
      </c>
      <c r="J22" s="64">
        <f t="shared" si="1"/>
        <v>0</v>
      </c>
      <c r="K22" s="133"/>
      <c r="L22" s="131" t="s">
        <v>125</v>
      </c>
      <c r="M22" s="132"/>
      <c r="N22" s="134" t="s">
        <v>126</v>
      </c>
      <c r="O22" s="133">
        <f t="shared" si="2"/>
        <v>0</v>
      </c>
      <c r="P22" s="64">
        <f t="shared" si="3"/>
        <v>0</v>
      </c>
      <c r="Q22" s="55"/>
    </row>
    <row r="23" spans="1:17" ht="62.25" customHeight="1" thickTop="1">
      <c r="B23" s="454" t="s">
        <v>127</v>
      </c>
      <c r="C23" s="454"/>
      <c r="D23" s="454"/>
      <c r="E23" s="274">
        <f>ROUNDDOWN(SUM(E14:E22),-3)</f>
        <v>0</v>
      </c>
      <c r="F23" s="455" t="s">
        <v>128</v>
      </c>
      <c r="G23" s="456"/>
      <c r="H23" s="456"/>
      <c r="I23" s="456"/>
      <c r="J23" s="456"/>
      <c r="K23" s="456"/>
      <c r="L23" s="456"/>
      <c r="M23" s="456"/>
      <c r="N23" s="456"/>
      <c r="O23" s="457"/>
      <c r="P23" s="275">
        <f>ROUNDDOWN(SUM(P14:P22),-3)</f>
        <v>0</v>
      </c>
      <c r="Q23" s="276"/>
    </row>
    <row r="24" spans="1:17" ht="24" customHeight="1">
      <c r="B24" s="140"/>
      <c r="C24" s="140"/>
      <c r="D24" s="14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3"/>
      <c r="Q24" s="1"/>
    </row>
    <row r="25" spans="1:17" ht="12" customHeight="1">
      <c r="P25" s="29"/>
    </row>
    <row r="26" spans="1:17" ht="23.1" customHeight="1">
      <c r="A26" s="77"/>
    </row>
    <row r="27" spans="1:17" ht="23.1" customHeight="1">
      <c r="A27" s="77"/>
    </row>
    <row r="28" spans="1:17" ht="18" customHeight="1"/>
    <row r="29" spans="1:17" s="3" customFormat="1" ht="14.45">
      <c r="A29" s="114"/>
      <c r="F29" s="37"/>
    </row>
  </sheetData>
  <mergeCells count="10">
    <mergeCell ref="Q12:Q13"/>
    <mergeCell ref="B12:B13"/>
    <mergeCell ref="B23:D23"/>
    <mergeCell ref="F23:O23"/>
    <mergeCell ref="C12:C13"/>
    <mergeCell ref="D12:D13"/>
    <mergeCell ref="E12:E13"/>
    <mergeCell ref="F12:P12"/>
    <mergeCell ref="F13:J13"/>
    <mergeCell ref="K13:O13"/>
  </mergeCells>
  <phoneticPr fontId="2"/>
  <printOptions horizontalCentered="1"/>
  <pageMargins left="0.70866141732283472" right="0.70866141732283472" top="0.98425196850393704" bottom="0.78740157480314965" header="0.51181102362204722" footer="0.51181102362204722"/>
  <pageSetup paperSize="8" scale="80" fitToHeight="0" orientation="portrait" cellComments="asDisplayed" r:id="rId1"/>
  <headerFooter alignWithMargins="0">
    <oddFooter>&amp;R2022年10月改訂版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68"/>
  <sheetViews>
    <sheetView showGridLines="0" view="pageBreakPreview" zoomScale="70" zoomScaleNormal="100" zoomScaleSheetLayoutView="70" workbookViewId="0">
      <selection activeCell="H23" sqref="H23"/>
    </sheetView>
  </sheetViews>
  <sheetFormatPr defaultColWidth="10.625" defaultRowHeight="15" customHeight="1"/>
  <cols>
    <col min="1" max="1" width="5.5" style="1" customWidth="1"/>
    <col min="2" max="2" width="14.375" style="1" customWidth="1"/>
    <col min="3" max="3" width="20.25" style="1" customWidth="1"/>
    <col min="4" max="6" width="20.375" style="6" customWidth="1"/>
    <col min="7" max="7" width="10.625" style="1" customWidth="1"/>
    <col min="8" max="8" width="16.625" style="1" customWidth="1"/>
    <col min="9" max="9" width="48.625" style="1" customWidth="1"/>
    <col min="10" max="10" width="14.625" style="1" customWidth="1"/>
    <col min="11" max="14" width="8.625" style="1" customWidth="1"/>
    <col min="15" max="255" width="10.625" style="1"/>
    <col min="256" max="256" width="5.25" style="1" customWidth="1"/>
    <col min="257" max="257" width="24.625" style="1" customWidth="1"/>
    <col min="258" max="258" width="16.625" style="1" customWidth="1"/>
    <col min="259" max="259" width="10.625" style="1" customWidth="1"/>
    <col min="260" max="260" width="16.625" style="1" customWidth="1"/>
    <col min="261" max="261" width="20.625" style="1" customWidth="1"/>
    <col min="262" max="262" width="14.625" style="1" customWidth="1"/>
    <col min="263" max="269" width="3.75" style="1" customWidth="1"/>
    <col min="270" max="270" width="4.875" style="1" customWidth="1"/>
    <col min="271" max="511" width="10.625" style="1"/>
    <col min="512" max="512" width="5.25" style="1" customWidth="1"/>
    <col min="513" max="513" width="24.625" style="1" customWidth="1"/>
    <col min="514" max="514" width="16.625" style="1" customWidth="1"/>
    <col min="515" max="515" width="10.625" style="1" customWidth="1"/>
    <col min="516" max="516" width="16.625" style="1" customWidth="1"/>
    <col min="517" max="517" width="20.625" style="1" customWidth="1"/>
    <col min="518" max="518" width="14.625" style="1" customWidth="1"/>
    <col min="519" max="525" width="3.75" style="1" customWidth="1"/>
    <col min="526" max="526" width="4.875" style="1" customWidth="1"/>
    <col min="527" max="767" width="10.625" style="1"/>
    <col min="768" max="768" width="5.25" style="1" customWidth="1"/>
    <col min="769" max="769" width="24.625" style="1" customWidth="1"/>
    <col min="770" max="770" width="16.625" style="1" customWidth="1"/>
    <col min="771" max="771" width="10.625" style="1" customWidth="1"/>
    <col min="772" max="772" width="16.625" style="1" customWidth="1"/>
    <col min="773" max="773" width="20.625" style="1" customWidth="1"/>
    <col min="774" max="774" width="14.625" style="1" customWidth="1"/>
    <col min="775" max="781" width="3.75" style="1" customWidth="1"/>
    <col min="782" max="782" width="4.875" style="1" customWidth="1"/>
    <col min="783" max="1023" width="10.625" style="1"/>
    <col min="1024" max="1024" width="5.25" style="1" customWidth="1"/>
    <col min="1025" max="1025" width="24.625" style="1" customWidth="1"/>
    <col min="1026" max="1026" width="16.625" style="1" customWidth="1"/>
    <col min="1027" max="1027" width="10.625" style="1" customWidth="1"/>
    <col min="1028" max="1028" width="16.625" style="1" customWidth="1"/>
    <col min="1029" max="1029" width="20.625" style="1" customWidth="1"/>
    <col min="1030" max="1030" width="14.625" style="1" customWidth="1"/>
    <col min="1031" max="1037" width="3.75" style="1" customWidth="1"/>
    <col min="1038" max="1038" width="4.875" style="1" customWidth="1"/>
    <col min="1039" max="1279" width="10.625" style="1"/>
    <col min="1280" max="1280" width="5.25" style="1" customWidth="1"/>
    <col min="1281" max="1281" width="24.625" style="1" customWidth="1"/>
    <col min="1282" max="1282" width="16.625" style="1" customWidth="1"/>
    <col min="1283" max="1283" width="10.625" style="1" customWidth="1"/>
    <col min="1284" max="1284" width="16.625" style="1" customWidth="1"/>
    <col min="1285" max="1285" width="20.625" style="1" customWidth="1"/>
    <col min="1286" max="1286" width="14.625" style="1" customWidth="1"/>
    <col min="1287" max="1293" width="3.75" style="1" customWidth="1"/>
    <col min="1294" max="1294" width="4.875" style="1" customWidth="1"/>
    <col min="1295" max="1535" width="10.625" style="1"/>
    <col min="1536" max="1536" width="5.25" style="1" customWidth="1"/>
    <col min="1537" max="1537" width="24.625" style="1" customWidth="1"/>
    <col min="1538" max="1538" width="16.625" style="1" customWidth="1"/>
    <col min="1539" max="1539" width="10.625" style="1" customWidth="1"/>
    <col min="1540" max="1540" width="16.625" style="1" customWidth="1"/>
    <col min="1541" max="1541" width="20.625" style="1" customWidth="1"/>
    <col min="1542" max="1542" width="14.625" style="1" customWidth="1"/>
    <col min="1543" max="1549" width="3.75" style="1" customWidth="1"/>
    <col min="1550" max="1550" width="4.875" style="1" customWidth="1"/>
    <col min="1551" max="1791" width="10.625" style="1"/>
    <col min="1792" max="1792" width="5.25" style="1" customWidth="1"/>
    <col min="1793" max="1793" width="24.625" style="1" customWidth="1"/>
    <col min="1794" max="1794" width="16.625" style="1" customWidth="1"/>
    <col min="1795" max="1795" width="10.625" style="1" customWidth="1"/>
    <col min="1796" max="1796" width="16.625" style="1" customWidth="1"/>
    <col min="1797" max="1797" width="20.625" style="1" customWidth="1"/>
    <col min="1798" max="1798" width="14.625" style="1" customWidth="1"/>
    <col min="1799" max="1805" width="3.75" style="1" customWidth="1"/>
    <col min="1806" max="1806" width="4.875" style="1" customWidth="1"/>
    <col min="1807" max="2047" width="10.625" style="1"/>
    <col min="2048" max="2048" width="5.25" style="1" customWidth="1"/>
    <col min="2049" max="2049" width="24.625" style="1" customWidth="1"/>
    <col min="2050" max="2050" width="16.625" style="1" customWidth="1"/>
    <col min="2051" max="2051" width="10.625" style="1" customWidth="1"/>
    <col min="2052" max="2052" width="16.625" style="1" customWidth="1"/>
    <col min="2053" max="2053" width="20.625" style="1" customWidth="1"/>
    <col min="2054" max="2054" width="14.625" style="1" customWidth="1"/>
    <col min="2055" max="2061" width="3.75" style="1" customWidth="1"/>
    <col min="2062" max="2062" width="4.875" style="1" customWidth="1"/>
    <col min="2063" max="2303" width="10.625" style="1"/>
    <col min="2304" max="2304" width="5.25" style="1" customWidth="1"/>
    <col min="2305" max="2305" width="24.625" style="1" customWidth="1"/>
    <col min="2306" max="2306" width="16.625" style="1" customWidth="1"/>
    <col min="2307" max="2307" width="10.625" style="1" customWidth="1"/>
    <col min="2308" max="2308" width="16.625" style="1" customWidth="1"/>
    <col min="2309" max="2309" width="20.625" style="1" customWidth="1"/>
    <col min="2310" max="2310" width="14.625" style="1" customWidth="1"/>
    <col min="2311" max="2317" width="3.75" style="1" customWidth="1"/>
    <col min="2318" max="2318" width="4.875" style="1" customWidth="1"/>
    <col min="2319" max="2559" width="10.625" style="1"/>
    <col min="2560" max="2560" width="5.25" style="1" customWidth="1"/>
    <col min="2561" max="2561" width="24.625" style="1" customWidth="1"/>
    <col min="2562" max="2562" width="16.625" style="1" customWidth="1"/>
    <col min="2563" max="2563" width="10.625" style="1" customWidth="1"/>
    <col min="2564" max="2564" width="16.625" style="1" customWidth="1"/>
    <col min="2565" max="2565" width="20.625" style="1" customWidth="1"/>
    <col min="2566" max="2566" width="14.625" style="1" customWidth="1"/>
    <col min="2567" max="2573" width="3.75" style="1" customWidth="1"/>
    <col min="2574" max="2574" width="4.875" style="1" customWidth="1"/>
    <col min="2575" max="2815" width="10.625" style="1"/>
    <col min="2816" max="2816" width="5.25" style="1" customWidth="1"/>
    <col min="2817" max="2817" width="24.625" style="1" customWidth="1"/>
    <col min="2818" max="2818" width="16.625" style="1" customWidth="1"/>
    <col min="2819" max="2819" width="10.625" style="1" customWidth="1"/>
    <col min="2820" max="2820" width="16.625" style="1" customWidth="1"/>
    <col min="2821" max="2821" width="20.625" style="1" customWidth="1"/>
    <col min="2822" max="2822" width="14.625" style="1" customWidth="1"/>
    <col min="2823" max="2829" width="3.75" style="1" customWidth="1"/>
    <col min="2830" max="2830" width="4.875" style="1" customWidth="1"/>
    <col min="2831" max="3071" width="10.625" style="1"/>
    <col min="3072" max="3072" width="5.25" style="1" customWidth="1"/>
    <col min="3073" max="3073" width="24.625" style="1" customWidth="1"/>
    <col min="3074" max="3074" width="16.625" style="1" customWidth="1"/>
    <col min="3075" max="3075" width="10.625" style="1" customWidth="1"/>
    <col min="3076" max="3076" width="16.625" style="1" customWidth="1"/>
    <col min="3077" max="3077" width="20.625" style="1" customWidth="1"/>
    <col min="3078" max="3078" width="14.625" style="1" customWidth="1"/>
    <col min="3079" max="3085" width="3.75" style="1" customWidth="1"/>
    <col min="3086" max="3086" width="4.875" style="1" customWidth="1"/>
    <col min="3087" max="3327" width="10.625" style="1"/>
    <col min="3328" max="3328" width="5.25" style="1" customWidth="1"/>
    <col min="3329" max="3329" width="24.625" style="1" customWidth="1"/>
    <col min="3330" max="3330" width="16.625" style="1" customWidth="1"/>
    <col min="3331" max="3331" width="10.625" style="1" customWidth="1"/>
    <col min="3332" max="3332" width="16.625" style="1" customWidth="1"/>
    <col min="3333" max="3333" width="20.625" style="1" customWidth="1"/>
    <col min="3334" max="3334" width="14.625" style="1" customWidth="1"/>
    <col min="3335" max="3341" width="3.75" style="1" customWidth="1"/>
    <col min="3342" max="3342" width="4.875" style="1" customWidth="1"/>
    <col min="3343" max="3583" width="10.625" style="1"/>
    <col min="3584" max="3584" width="5.25" style="1" customWidth="1"/>
    <col min="3585" max="3585" width="24.625" style="1" customWidth="1"/>
    <col min="3586" max="3586" width="16.625" style="1" customWidth="1"/>
    <col min="3587" max="3587" width="10.625" style="1" customWidth="1"/>
    <col min="3588" max="3588" width="16.625" style="1" customWidth="1"/>
    <col min="3589" max="3589" width="20.625" style="1" customWidth="1"/>
    <col min="3590" max="3590" width="14.625" style="1" customWidth="1"/>
    <col min="3591" max="3597" width="3.75" style="1" customWidth="1"/>
    <col min="3598" max="3598" width="4.875" style="1" customWidth="1"/>
    <col min="3599" max="3839" width="10.625" style="1"/>
    <col min="3840" max="3840" width="5.25" style="1" customWidth="1"/>
    <col min="3841" max="3841" width="24.625" style="1" customWidth="1"/>
    <col min="3842" max="3842" width="16.625" style="1" customWidth="1"/>
    <col min="3843" max="3843" width="10.625" style="1" customWidth="1"/>
    <col min="3844" max="3844" width="16.625" style="1" customWidth="1"/>
    <col min="3845" max="3845" width="20.625" style="1" customWidth="1"/>
    <col min="3846" max="3846" width="14.625" style="1" customWidth="1"/>
    <col min="3847" max="3853" width="3.75" style="1" customWidth="1"/>
    <col min="3854" max="3854" width="4.875" style="1" customWidth="1"/>
    <col min="3855" max="4095" width="10.625" style="1"/>
    <col min="4096" max="4096" width="5.25" style="1" customWidth="1"/>
    <col min="4097" max="4097" width="24.625" style="1" customWidth="1"/>
    <col min="4098" max="4098" width="16.625" style="1" customWidth="1"/>
    <col min="4099" max="4099" width="10.625" style="1" customWidth="1"/>
    <col min="4100" max="4100" width="16.625" style="1" customWidth="1"/>
    <col min="4101" max="4101" width="20.625" style="1" customWidth="1"/>
    <col min="4102" max="4102" width="14.625" style="1" customWidth="1"/>
    <col min="4103" max="4109" width="3.75" style="1" customWidth="1"/>
    <col min="4110" max="4110" width="4.875" style="1" customWidth="1"/>
    <col min="4111" max="4351" width="10.625" style="1"/>
    <col min="4352" max="4352" width="5.25" style="1" customWidth="1"/>
    <col min="4353" max="4353" width="24.625" style="1" customWidth="1"/>
    <col min="4354" max="4354" width="16.625" style="1" customWidth="1"/>
    <col min="4355" max="4355" width="10.625" style="1" customWidth="1"/>
    <col min="4356" max="4356" width="16.625" style="1" customWidth="1"/>
    <col min="4357" max="4357" width="20.625" style="1" customWidth="1"/>
    <col min="4358" max="4358" width="14.625" style="1" customWidth="1"/>
    <col min="4359" max="4365" width="3.75" style="1" customWidth="1"/>
    <col min="4366" max="4366" width="4.875" style="1" customWidth="1"/>
    <col min="4367" max="4607" width="10.625" style="1"/>
    <col min="4608" max="4608" width="5.25" style="1" customWidth="1"/>
    <col min="4609" max="4609" width="24.625" style="1" customWidth="1"/>
    <col min="4610" max="4610" width="16.625" style="1" customWidth="1"/>
    <col min="4611" max="4611" width="10.625" style="1" customWidth="1"/>
    <col min="4612" max="4612" width="16.625" style="1" customWidth="1"/>
    <col min="4613" max="4613" width="20.625" style="1" customWidth="1"/>
    <col min="4614" max="4614" width="14.625" style="1" customWidth="1"/>
    <col min="4615" max="4621" width="3.75" style="1" customWidth="1"/>
    <col min="4622" max="4622" width="4.875" style="1" customWidth="1"/>
    <col min="4623" max="4863" width="10.625" style="1"/>
    <col min="4864" max="4864" width="5.25" style="1" customWidth="1"/>
    <col min="4865" max="4865" width="24.625" style="1" customWidth="1"/>
    <col min="4866" max="4866" width="16.625" style="1" customWidth="1"/>
    <col min="4867" max="4867" width="10.625" style="1" customWidth="1"/>
    <col min="4868" max="4868" width="16.625" style="1" customWidth="1"/>
    <col min="4869" max="4869" width="20.625" style="1" customWidth="1"/>
    <col min="4870" max="4870" width="14.625" style="1" customWidth="1"/>
    <col min="4871" max="4877" width="3.75" style="1" customWidth="1"/>
    <col min="4878" max="4878" width="4.875" style="1" customWidth="1"/>
    <col min="4879" max="5119" width="10.625" style="1"/>
    <col min="5120" max="5120" width="5.25" style="1" customWidth="1"/>
    <col min="5121" max="5121" width="24.625" style="1" customWidth="1"/>
    <col min="5122" max="5122" width="16.625" style="1" customWidth="1"/>
    <col min="5123" max="5123" width="10.625" style="1" customWidth="1"/>
    <col min="5124" max="5124" width="16.625" style="1" customWidth="1"/>
    <col min="5125" max="5125" width="20.625" style="1" customWidth="1"/>
    <col min="5126" max="5126" width="14.625" style="1" customWidth="1"/>
    <col min="5127" max="5133" width="3.75" style="1" customWidth="1"/>
    <col min="5134" max="5134" width="4.875" style="1" customWidth="1"/>
    <col min="5135" max="5375" width="10.625" style="1"/>
    <col min="5376" max="5376" width="5.25" style="1" customWidth="1"/>
    <col min="5377" max="5377" width="24.625" style="1" customWidth="1"/>
    <col min="5378" max="5378" width="16.625" style="1" customWidth="1"/>
    <col min="5379" max="5379" width="10.625" style="1" customWidth="1"/>
    <col min="5380" max="5380" width="16.625" style="1" customWidth="1"/>
    <col min="5381" max="5381" width="20.625" style="1" customWidth="1"/>
    <col min="5382" max="5382" width="14.625" style="1" customWidth="1"/>
    <col min="5383" max="5389" width="3.75" style="1" customWidth="1"/>
    <col min="5390" max="5390" width="4.875" style="1" customWidth="1"/>
    <col min="5391" max="5631" width="10.625" style="1"/>
    <col min="5632" max="5632" width="5.25" style="1" customWidth="1"/>
    <col min="5633" max="5633" width="24.625" style="1" customWidth="1"/>
    <col min="5634" max="5634" width="16.625" style="1" customWidth="1"/>
    <col min="5635" max="5635" width="10.625" style="1" customWidth="1"/>
    <col min="5636" max="5636" width="16.625" style="1" customWidth="1"/>
    <col min="5637" max="5637" width="20.625" style="1" customWidth="1"/>
    <col min="5638" max="5638" width="14.625" style="1" customWidth="1"/>
    <col min="5639" max="5645" width="3.75" style="1" customWidth="1"/>
    <col min="5646" max="5646" width="4.875" style="1" customWidth="1"/>
    <col min="5647" max="5887" width="10.625" style="1"/>
    <col min="5888" max="5888" width="5.25" style="1" customWidth="1"/>
    <col min="5889" max="5889" width="24.625" style="1" customWidth="1"/>
    <col min="5890" max="5890" width="16.625" style="1" customWidth="1"/>
    <col min="5891" max="5891" width="10.625" style="1" customWidth="1"/>
    <col min="5892" max="5892" width="16.625" style="1" customWidth="1"/>
    <col min="5893" max="5893" width="20.625" style="1" customWidth="1"/>
    <col min="5894" max="5894" width="14.625" style="1" customWidth="1"/>
    <col min="5895" max="5901" width="3.75" style="1" customWidth="1"/>
    <col min="5902" max="5902" width="4.875" style="1" customWidth="1"/>
    <col min="5903" max="6143" width="10.625" style="1"/>
    <col min="6144" max="6144" width="5.25" style="1" customWidth="1"/>
    <col min="6145" max="6145" width="24.625" style="1" customWidth="1"/>
    <col min="6146" max="6146" width="16.625" style="1" customWidth="1"/>
    <col min="6147" max="6147" width="10.625" style="1" customWidth="1"/>
    <col min="6148" max="6148" width="16.625" style="1" customWidth="1"/>
    <col min="6149" max="6149" width="20.625" style="1" customWidth="1"/>
    <col min="6150" max="6150" width="14.625" style="1" customWidth="1"/>
    <col min="6151" max="6157" width="3.75" style="1" customWidth="1"/>
    <col min="6158" max="6158" width="4.875" style="1" customWidth="1"/>
    <col min="6159" max="6399" width="10.625" style="1"/>
    <col min="6400" max="6400" width="5.25" style="1" customWidth="1"/>
    <col min="6401" max="6401" width="24.625" style="1" customWidth="1"/>
    <col min="6402" max="6402" width="16.625" style="1" customWidth="1"/>
    <col min="6403" max="6403" width="10.625" style="1" customWidth="1"/>
    <col min="6404" max="6404" width="16.625" style="1" customWidth="1"/>
    <col min="6405" max="6405" width="20.625" style="1" customWidth="1"/>
    <col min="6406" max="6406" width="14.625" style="1" customWidth="1"/>
    <col min="6407" max="6413" width="3.75" style="1" customWidth="1"/>
    <col min="6414" max="6414" width="4.875" style="1" customWidth="1"/>
    <col min="6415" max="6655" width="10.625" style="1"/>
    <col min="6656" max="6656" width="5.25" style="1" customWidth="1"/>
    <col min="6657" max="6657" width="24.625" style="1" customWidth="1"/>
    <col min="6658" max="6658" width="16.625" style="1" customWidth="1"/>
    <col min="6659" max="6659" width="10.625" style="1" customWidth="1"/>
    <col min="6660" max="6660" width="16.625" style="1" customWidth="1"/>
    <col min="6661" max="6661" width="20.625" style="1" customWidth="1"/>
    <col min="6662" max="6662" width="14.625" style="1" customWidth="1"/>
    <col min="6663" max="6669" width="3.75" style="1" customWidth="1"/>
    <col min="6670" max="6670" width="4.875" style="1" customWidth="1"/>
    <col min="6671" max="6911" width="10.625" style="1"/>
    <col min="6912" max="6912" width="5.25" style="1" customWidth="1"/>
    <col min="6913" max="6913" width="24.625" style="1" customWidth="1"/>
    <col min="6914" max="6914" width="16.625" style="1" customWidth="1"/>
    <col min="6915" max="6915" width="10.625" style="1" customWidth="1"/>
    <col min="6916" max="6916" width="16.625" style="1" customWidth="1"/>
    <col min="6917" max="6917" width="20.625" style="1" customWidth="1"/>
    <col min="6918" max="6918" width="14.625" style="1" customWidth="1"/>
    <col min="6919" max="6925" width="3.75" style="1" customWidth="1"/>
    <col min="6926" max="6926" width="4.875" style="1" customWidth="1"/>
    <col min="6927" max="7167" width="10.625" style="1"/>
    <col min="7168" max="7168" width="5.25" style="1" customWidth="1"/>
    <col min="7169" max="7169" width="24.625" style="1" customWidth="1"/>
    <col min="7170" max="7170" width="16.625" style="1" customWidth="1"/>
    <col min="7171" max="7171" width="10.625" style="1" customWidth="1"/>
    <col min="7172" max="7172" width="16.625" style="1" customWidth="1"/>
    <col min="7173" max="7173" width="20.625" style="1" customWidth="1"/>
    <col min="7174" max="7174" width="14.625" style="1" customWidth="1"/>
    <col min="7175" max="7181" width="3.75" style="1" customWidth="1"/>
    <col min="7182" max="7182" width="4.875" style="1" customWidth="1"/>
    <col min="7183" max="7423" width="10.625" style="1"/>
    <col min="7424" max="7424" width="5.25" style="1" customWidth="1"/>
    <col min="7425" max="7425" width="24.625" style="1" customWidth="1"/>
    <col min="7426" max="7426" width="16.625" style="1" customWidth="1"/>
    <col min="7427" max="7427" width="10.625" style="1" customWidth="1"/>
    <col min="7428" max="7428" width="16.625" style="1" customWidth="1"/>
    <col min="7429" max="7429" width="20.625" style="1" customWidth="1"/>
    <col min="7430" max="7430" width="14.625" style="1" customWidth="1"/>
    <col min="7431" max="7437" width="3.75" style="1" customWidth="1"/>
    <col min="7438" max="7438" width="4.875" style="1" customWidth="1"/>
    <col min="7439" max="7679" width="10.625" style="1"/>
    <col min="7680" max="7680" width="5.25" style="1" customWidth="1"/>
    <col min="7681" max="7681" width="24.625" style="1" customWidth="1"/>
    <col min="7682" max="7682" width="16.625" style="1" customWidth="1"/>
    <col min="7683" max="7683" width="10.625" style="1" customWidth="1"/>
    <col min="7684" max="7684" width="16.625" style="1" customWidth="1"/>
    <col min="7685" max="7685" width="20.625" style="1" customWidth="1"/>
    <col min="7686" max="7686" width="14.625" style="1" customWidth="1"/>
    <col min="7687" max="7693" width="3.75" style="1" customWidth="1"/>
    <col min="7694" max="7694" width="4.875" style="1" customWidth="1"/>
    <col min="7695" max="7935" width="10.625" style="1"/>
    <col min="7936" max="7936" width="5.25" style="1" customWidth="1"/>
    <col min="7937" max="7937" width="24.625" style="1" customWidth="1"/>
    <col min="7938" max="7938" width="16.625" style="1" customWidth="1"/>
    <col min="7939" max="7939" width="10.625" style="1" customWidth="1"/>
    <col min="7940" max="7940" width="16.625" style="1" customWidth="1"/>
    <col min="7941" max="7941" width="20.625" style="1" customWidth="1"/>
    <col min="7942" max="7942" width="14.625" style="1" customWidth="1"/>
    <col min="7943" max="7949" width="3.75" style="1" customWidth="1"/>
    <col min="7950" max="7950" width="4.875" style="1" customWidth="1"/>
    <col min="7951" max="8191" width="10.625" style="1"/>
    <col min="8192" max="8192" width="5.25" style="1" customWidth="1"/>
    <col min="8193" max="8193" width="24.625" style="1" customWidth="1"/>
    <col min="8194" max="8194" width="16.625" style="1" customWidth="1"/>
    <col min="8195" max="8195" width="10.625" style="1" customWidth="1"/>
    <col min="8196" max="8196" width="16.625" style="1" customWidth="1"/>
    <col min="8197" max="8197" width="20.625" style="1" customWidth="1"/>
    <col min="8198" max="8198" width="14.625" style="1" customWidth="1"/>
    <col min="8199" max="8205" width="3.75" style="1" customWidth="1"/>
    <col min="8206" max="8206" width="4.875" style="1" customWidth="1"/>
    <col min="8207" max="8447" width="10.625" style="1"/>
    <col min="8448" max="8448" width="5.25" style="1" customWidth="1"/>
    <col min="8449" max="8449" width="24.625" style="1" customWidth="1"/>
    <col min="8450" max="8450" width="16.625" style="1" customWidth="1"/>
    <col min="8451" max="8451" width="10.625" style="1" customWidth="1"/>
    <col min="8452" max="8452" width="16.625" style="1" customWidth="1"/>
    <col min="8453" max="8453" width="20.625" style="1" customWidth="1"/>
    <col min="8454" max="8454" width="14.625" style="1" customWidth="1"/>
    <col min="8455" max="8461" width="3.75" style="1" customWidth="1"/>
    <col min="8462" max="8462" width="4.875" style="1" customWidth="1"/>
    <col min="8463" max="8703" width="10.625" style="1"/>
    <col min="8704" max="8704" width="5.25" style="1" customWidth="1"/>
    <col min="8705" max="8705" width="24.625" style="1" customWidth="1"/>
    <col min="8706" max="8706" width="16.625" style="1" customWidth="1"/>
    <col min="8707" max="8707" width="10.625" style="1" customWidth="1"/>
    <col min="8708" max="8708" width="16.625" style="1" customWidth="1"/>
    <col min="8709" max="8709" width="20.625" style="1" customWidth="1"/>
    <col min="8710" max="8710" width="14.625" style="1" customWidth="1"/>
    <col min="8711" max="8717" width="3.75" style="1" customWidth="1"/>
    <col min="8718" max="8718" width="4.875" style="1" customWidth="1"/>
    <col min="8719" max="8959" width="10.625" style="1"/>
    <col min="8960" max="8960" width="5.25" style="1" customWidth="1"/>
    <col min="8961" max="8961" width="24.625" style="1" customWidth="1"/>
    <col min="8962" max="8962" width="16.625" style="1" customWidth="1"/>
    <col min="8963" max="8963" width="10.625" style="1" customWidth="1"/>
    <col min="8964" max="8964" width="16.625" style="1" customWidth="1"/>
    <col min="8965" max="8965" width="20.625" style="1" customWidth="1"/>
    <col min="8966" max="8966" width="14.625" style="1" customWidth="1"/>
    <col min="8967" max="8973" width="3.75" style="1" customWidth="1"/>
    <col min="8974" max="8974" width="4.875" style="1" customWidth="1"/>
    <col min="8975" max="9215" width="10.625" style="1"/>
    <col min="9216" max="9216" width="5.25" style="1" customWidth="1"/>
    <col min="9217" max="9217" width="24.625" style="1" customWidth="1"/>
    <col min="9218" max="9218" width="16.625" style="1" customWidth="1"/>
    <col min="9219" max="9219" width="10.625" style="1" customWidth="1"/>
    <col min="9220" max="9220" width="16.625" style="1" customWidth="1"/>
    <col min="9221" max="9221" width="20.625" style="1" customWidth="1"/>
    <col min="9222" max="9222" width="14.625" style="1" customWidth="1"/>
    <col min="9223" max="9229" width="3.75" style="1" customWidth="1"/>
    <col min="9230" max="9230" width="4.875" style="1" customWidth="1"/>
    <col min="9231" max="9471" width="10.625" style="1"/>
    <col min="9472" max="9472" width="5.25" style="1" customWidth="1"/>
    <col min="9473" max="9473" width="24.625" style="1" customWidth="1"/>
    <col min="9474" max="9474" width="16.625" style="1" customWidth="1"/>
    <col min="9475" max="9475" width="10.625" style="1" customWidth="1"/>
    <col min="9476" max="9476" width="16.625" style="1" customWidth="1"/>
    <col min="9477" max="9477" width="20.625" style="1" customWidth="1"/>
    <col min="9478" max="9478" width="14.625" style="1" customWidth="1"/>
    <col min="9479" max="9485" width="3.75" style="1" customWidth="1"/>
    <col min="9486" max="9486" width="4.875" style="1" customWidth="1"/>
    <col min="9487" max="9727" width="10.625" style="1"/>
    <col min="9728" max="9728" width="5.25" style="1" customWidth="1"/>
    <col min="9729" max="9729" width="24.625" style="1" customWidth="1"/>
    <col min="9730" max="9730" width="16.625" style="1" customWidth="1"/>
    <col min="9731" max="9731" width="10.625" style="1" customWidth="1"/>
    <col min="9732" max="9732" width="16.625" style="1" customWidth="1"/>
    <col min="9733" max="9733" width="20.625" style="1" customWidth="1"/>
    <col min="9734" max="9734" width="14.625" style="1" customWidth="1"/>
    <col min="9735" max="9741" width="3.75" style="1" customWidth="1"/>
    <col min="9742" max="9742" width="4.875" style="1" customWidth="1"/>
    <col min="9743" max="9983" width="10.625" style="1"/>
    <col min="9984" max="9984" width="5.25" style="1" customWidth="1"/>
    <col min="9985" max="9985" width="24.625" style="1" customWidth="1"/>
    <col min="9986" max="9986" width="16.625" style="1" customWidth="1"/>
    <col min="9987" max="9987" width="10.625" style="1" customWidth="1"/>
    <col min="9988" max="9988" width="16.625" style="1" customWidth="1"/>
    <col min="9989" max="9989" width="20.625" style="1" customWidth="1"/>
    <col min="9990" max="9990" width="14.625" style="1" customWidth="1"/>
    <col min="9991" max="9997" width="3.75" style="1" customWidth="1"/>
    <col min="9998" max="9998" width="4.875" style="1" customWidth="1"/>
    <col min="9999" max="10239" width="10.625" style="1"/>
    <col min="10240" max="10240" width="5.25" style="1" customWidth="1"/>
    <col min="10241" max="10241" width="24.625" style="1" customWidth="1"/>
    <col min="10242" max="10242" width="16.625" style="1" customWidth="1"/>
    <col min="10243" max="10243" width="10.625" style="1" customWidth="1"/>
    <col min="10244" max="10244" width="16.625" style="1" customWidth="1"/>
    <col min="10245" max="10245" width="20.625" style="1" customWidth="1"/>
    <col min="10246" max="10246" width="14.625" style="1" customWidth="1"/>
    <col min="10247" max="10253" width="3.75" style="1" customWidth="1"/>
    <col min="10254" max="10254" width="4.875" style="1" customWidth="1"/>
    <col min="10255" max="10495" width="10.625" style="1"/>
    <col min="10496" max="10496" width="5.25" style="1" customWidth="1"/>
    <col min="10497" max="10497" width="24.625" style="1" customWidth="1"/>
    <col min="10498" max="10498" width="16.625" style="1" customWidth="1"/>
    <col min="10499" max="10499" width="10.625" style="1" customWidth="1"/>
    <col min="10500" max="10500" width="16.625" style="1" customWidth="1"/>
    <col min="10501" max="10501" width="20.625" style="1" customWidth="1"/>
    <col min="10502" max="10502" width="14.625" style="1" customWidth="1"/>
    <col min="10503" max="10509" width="3.75" style="1" customWidth="1"/>
    <col min="10510" max="10510" width="4.875" style="1" customWidth="1"/>
    <col min="10511" max="10751" width="10.625" style="1"/>
    <col min="10752" max="10752" width="5.25" style="1" customWidth="1"/>
    <col min="10753" max="10753" width="24.625" style="1" customWidth="1"/>
    <col min="10754" max="10754" width="16.625" style="1" customWidth="1"/>
    <col min="10755" max="10755" width="10.625" style="1" customWidth="1"/>
    <col min="10756" max="10756" width="16.625" style="1" customWidth="1"/>
    <col min="10757" max="10757" width="20.625" style="1" customWidth="1"/>
    <col min="10758" max="10758" width="14.625" style="1" customWidth="1"/>
    <col min="10759" max="10765" width="3.75" style="1" customWidth="1"/>
    <col min="10766" max="10766" width="4.875" style="1" customWidth="1"/>
    <col min="10767" max="11007" width="10.625" style="1"/>
    <col min="11008" max="11008" width="5.25" style="1" customWidth="1"/>
    <col min="11009" max="11009" width="24.625" style="1" customWidth="1"/>
    <col min="11010" max="11010" width="16.625" style="1" customWidth="1"/>
    <col min="11011" max="11011" width="10.625" style="1" customWidth="1"/>
    <col min="11012" max="11012" width="16.625" style="1" customWidth="1"/>
    <col min="11013" max="11013" width="20.625" style="1" customWidth="1"/>
    <col min="11014" max="11014" width="14.625" style="1" customWidth="1"/>
    <col min="11015" max="11021" width="3.75" style="1" customWidth="1"/>
    <col min="11022" max="11022" width="4.875" style="1" customWidth="1"/>
    <col min="11023" max="11263" width="10.625" style="1"/>
    <col min="11264" max="11264" width="5.25" style="1" customWidth="1"/>
    <col min="11265" max="11265" width="24.625" style="1" customWidth="1"/>
    <col min="11266" max="11266" width="16.625" style="1" customWidth="1"/>
    <col min="11267" max="11267" width="10.625" style="1" customWidth="1"/>
    <col min="11268" max="11268" width="16.625" style="1" customWidth="1"/>
    <col min="11269" max="11269" width="20.625" style="1" customWidth="1"/>
    <col min="11270" max="11270" width="14.625" style="1" customWidth="1"/>
    <col min="11271" max="11277" width="3.75" style="1" customWidth="1"/>
    <col min="11278" max="11278" width="4.875" style="1" customWidth="1"/>
    <col min="11279" max="11519" width="10.625" style="1"/>
    <col min="11520" max="11520" width="5.25" style="1" customWidth="1"/>
    <col min="11521" max="11521" width="24.625" style="1" customWidth="1"/>
    <col min="11522" max="11522" width="16.625" style="1" customWidth="1"/>
    <col min="11523" max="11523" width="10.625" style="1" customWidth="1"/>
    <col min="11524" max="11524" width="16.625" style="1" customWidth="1"/>
    <col min="11525" max="11525" width="20.625" style="1" customWidth="1"/>
    <col min="11526" max="11526" width="14.625" style="1" customWidth="1"/>
    <col min="11527" max="11533" width="3.75" style="1" customWidth="1"/>
    <col min="11534" max="11534" width="4.875" style="1" customWidth="1"/>
    <col min="11535" max="11775" width="10.625" style="1"/>
    <col min="11776" max="11776" width="5.25" style="1" customWidth="1"/>
    <col min="11777" max="11777" width="24.625" style="1" customWidth="1"/>
    <col min="11778" max="11778" width="16.625" style="1" customWidth="1"/>
    <col min="11779" max="11779" width="10.625" style="1" customWidth="1"/>
    <col min="11780" max="11780" width="16.625" style="1" customWidth="1"/>
    <col min="11781" max="11781" width="20.625" style="1" customWidth="1"/>
    <col min="11782" max="11782" width="14.625" style="1" customWidth="1"/>
    <col min="11783" max="11789" width="3.75" style="1" customWidth="1"/>
    <col min="11790" max="11790" width="4.875" style="1" customWidth="1"/>
    <col min="11791" max="12031" width="10.625" style="1"/>
    <col min="12032" max="12032" width="5.25" style="1" customWidth="1"/>
    <col min="12033" max="12033" width="24.625" style="1" customWidth="1"/>
    <col min="12034" max="12034" width="16.625" style="1" customWidth="1"/>
    <col min="12035" max="12035" width="10.625" style="1" customWidth="1"/>
    <col min="12036" max="12036" width="16.625" style="1" customWidth="1"/>
    <col min="12037" max="12037" width="20.625" style="1" customWidth="1"/>
    <col min="12038" max="12038" width="14.625" style="1" customWidth="1"/>
    <col min="12039" max="12045" width="3.75" style="1" customWidth="1"/>
    <col min="12046" max="12046" width="4.875" style="1" customWidth="1"/>
    <col min="12047" max="12287" width="10.625" style="1"/>
    <col min="12288" max="12288" width="5.25" style="1" customWidth="1"/>
    <col min="12289" max="12289" width="24.625" style="1" customWidth="1"/>
    <col min="12290" max="12290" width="16.625" style="1" customWidth="1"/>
    <col min="12291" max="12291" width="10.625" style="1" customWidth="1"/>
    <col min="12292" max="12292" width="16.625" style="1" customWidth="1"/>
    <col min="12293" max="12293" width="20.625" style="1" customWidth="1"/>
    <col min="12294" max="12294" width="14.625" style="1" customWidth="1"/>
    <col min="12295" max="12301" width="3.75" style="1" customWidth="1"/>
    <col min="12302" max="12302" width="4.875" style="1" customWidth="1"/>
    <col min="12303" max="12543" width="10.625" style="1"/>
    <col min="12544" max="12544" width="5.25" style="1" customWidth="1"/>
    <col min="12545" max="12545" width="24.625" style="1" customWidth="1"/>
    <col min="12546" max="12546" width="16.625" style="1" customWidth="1"/>
    <col min="12547" max="12547" width="10.625" style="1" customWidth="1"/>
    <col min="12548" max="12548" width="16.625" style="1" customWidth="1"/>
    <col min="12549" max="12549" width="20.625" style="1" customWidth="1"/>
    <col min="12550" max="12550" width="14.625" style="1" customWidth="1"/>
    <col min="12551" max="12557" width="3.75" style="1" customWidth="1"/>
    <col min="12558" max="12558" width="4.875" style="1" customWidth="1"/>
    <col min="12559" max="12799" width="10.625" style="1"/>
    <col min="12800" max="12800" width="5.25" style="1" customWidth="1"/>
    <col min="12801" max="12801" width="24.625" style="1" customWidth="1"/>
    <col min="12802" max="12802" width="16.625" style="1" customWidth="1"/>
    <col min="12803" max="12803" width="10.625" style="1" customWidth="1"/>
    <col min="12804" max="12804" width="16.625" style="1" customWidth="1"/>
    <col min="12805" max="12805" width="20.625" style="1" customWidth="1"/>
    <col min="12806" max="12806" width="14.625" style="1" customWidth="1"/>
    <col min="12807" max="12813" width="3.75" style="1" customWidth="1"/>
    <col min="12814" max="12814" width="4.875" style="1" customWidth="1"/>
    <col min="12815" max="13055" width="10.625" style="1"/>
    <col min="13056" max="13056" width="5.25" style="1" customWidth="1"/>
    <col min="13057" max="13057" width="24.625" style="1" customWidth="1"/>
    <col min="13058" max="13058" width="16.625" style="1" customWidth="1"/>
    <col min="13059" max="13059" width="10.625" style="1" customWidth="1"/>
    <col min="13060" max="13060" width="16.625" style="1" customWidth="1"/>
    <col min="13061" max="13061" width="20.625" style="1" customWidth="1"/>
    <col min="13062" max="13062" width="14.625" style="1" customWidth="1"/>
    <col min="13063" max="13069" width="3.75" style="1" customWidth="1"/>
    <col min="13070" max="13070" width="4.875" style="1" customWidth="1"/>
    <col min="13071" max="13311" width="10.625" style="1"/>
    <col min="13312" max="13312" width="5.25" style="1" customWidth="1"/>
    <col min="13313" max="13313" width="24.625" style="1" customWidth="1"/>
    <col min="13314" max="13314" width="16.625" style="1" customWidth="1"/>
    <col min="13315" max="13315" width="10.625" style="1" customWidth="1"/>
    <col min="13316" max="13316" width="16.625" style="1" customWidth="1"/>
    <col min="13317" max="13317" width="20.625" style="1" customWidth="1"/>
    <col min="13318" max="13318" width="14.625" style="1" customWidth="1"/>
    <col min="13319" max="13325" width="3.75" style="1" customWidth="1"/>
    <col min="13326" max="13326" width="4.875" style="1" customWidth="1"/>
    <col min="13327" max="13567" width="10.625" style="1"/>
    <col min="13568" max="13568" width="5.25" style="1" customWidth="1"/>
    <col min="13569" max="13569" width="24.625" style="1" customWidth="1"/>
    <col min="13570" max="13570" width="16.625" style="1" customWidth="1"/>
    <col min="13571" max="13571" width="10.625" style="1" customWidth="1"/>
    <col min="13572" max="13572" width="16.625" style="1" customWidth="1"/>
    <col min="13573" max="13573" width="20.625" style="1" customWidth="1"/>
    <col min="13574" max="13574" width="14.625" style="1" customWidth="1"/>
    <col min="13575" max="13581" width="3.75" style="1" customWidth="1"/>
    <col min="13582" max="13582" width="4.875" style="1" customWidth="1"/>
    <col min="13583" max="13823" width="10.625" style="1"/>
    <col min="13824" max="13824" width="5.25" style="1" customWidth="1"/>
    <col min="13825" max="13825" width="24.625" style="1" customWidth="1"/>
    <col min="13826" max="13826" width="16.625" style="1" customWidth="1"/>
    <col min="13827" max="13827" width="10.625" style="1" customWidth="1"/>
    <col min="13828" max="13828" width="16.625" style="1" customWidth="1"/>
    <col min="13829" max="13829" width="20.625" style="1" customWidth="1"/>
    <col min="13830" max="13830" width="14.625" style="1" customWidth="1"/>
    <col min="13831" max="13837" width="3.75" style="1" customWidth="1"/>
    <col min="13838" max="13838" width="4.875" style="1" customWidth="1"/>
    <col min="13839" max="14079" width="10.625" style="1"/>
    <col min="14080" max="14080" width="5.25" style="1" customWidth="1"/>
    <col min="14081" max="14081" width="24.625" style="1" customWidth="1"/>
    <col min="14082" max="14082" width="16.625" style="1" customWidth="1"/>
    <col min="14083" max="14083" width="10.625" style="1" customWidth="1"/>
    <col min="14084" max="14084" width="16.625" style="1" customWidth="1"/>
    <col min="14085" max="14085" width="20.625" style="1" customWidth="1"/>
    <col min="14086" max="14086" width="14.625" style="1" customWidth="1"/>
    <col min="14087" max="14093" width="3.75" style="1" customWidth="1"/>
    <col min="14094" max="14094" width="4.875" style="1" customWidth="1"/>
    <col min="14095" max="14335" width="10.625" style="1"/>
    <col min="14336" max="14336" width="5.25" style="1" customWidth="1"/>
    <col min="14337" max="14337" width="24.625" style="1" customWidth="1"/>
    <col min="14338" max="14338" width="16.625" style="1" customWidth="1"/>
    <col min="14339" max="14339" width="10.625" style="1" customWidth="1"/>
    <col min="14340" max="14340" width="16.625" style="1" customWidth="1"/>
    <col min="14341" max="14341" width="20.625" style="1" customWidth="1"/>
    <col min="14342" max="14342" width="14.625" style="1" customWidth="1"/>
    <col min="14343" max="14349" width="3.75" style="1" customWidth="1"/>
    <col min="14350" max="14350" width="4.875" style="1" customWidth="1"/>
    <col min="14351" max="14591" width="10.625" style="1"/>
    <col min="14592" max="14592" width="5.25" style="1" customWidth="1"/>
    <col min="14593" max="14593" width="24.625" style="1" customWidth="1"/>
    <col min="14594" max="14594" width="16.625" style="1" customWidth="1"/>
    <col min="14595" max="14595" width="10.625" style="1" customWidth="1"/>
    <col min="14596" max="14596" width="16.625" style="1" customWidth="1"/>
    <col min="14597" max="14597" width="20.625" style="1" customWidth="1"/>
    <col min="14598" max="14598" width="14.625" style="1" customWidth="1"/>
    <col min="14599" max="14605" width="3.75" style="1" customWidth="1"/>
    <col min="14606" max="14606" width="4.875" style="1" customWidth="1"/>
    <col min="14607" max="14847" width="10.625" style="1"/>
    <col min="14848" max="14848" width="5.25" style="1" customWidth="1"/>
    <col min="14849" max="14849" width="24.625" style="1" customWidth="1"/>
    <col min="14850" max="14850" width="16.625" style="1" customWidth="1"/>
    <col min="14851" max="14851" width="10.625" style="1" customWidth="1"/>
    <col min="14852" max="14852" width="16.625" style="1" customWidth="1"/>
    <col min="14853" max="14853" width="20.625" style="1" customWidth="1"/>
    <col min="14854" max="14854" width="14.625" style="1" customWidth="1"/>
    <col min="14855" max="14861" width="3.75" style="1" customWidth="1"/>
    <col min="14862" max="14862" width="4.875" style="1" customWidth="1"/>
    <col min="14863" max="15103" width="10.625" style="1"/>
    <col min="15104" max="15104" width="5.25" style="1" customWidth="1"/>
    <col min="15105" max="15105" width="24.625" style="1" customWidth="1"/>
    <col min="15106" max="15106" width="16.625" style="1" customWidth="1"/>
    <col min="15107" max="15107" width="10.625" style="1" customWidth="1"/>
    <col min="15108" max="15108" width="16.625" style="1" customWidth="1"/>
    <col min="15109" max="15109" width="20.625" style="1" customWidth="1"/>
    <col min="15110" max="15110" width="14.625" style="1" customWidth="1"/>
    <col min="15111" max="15117" width="3.75" style="1" customWidth="1"/>
    <col min="15118" max="15118" width="4.875" style="1" customWidth="1"/>
    <col min="15119" max="15359" width="10.625" style="1"/>
    <col min="15360" max="15360" width="5.25" style="1" customWidth="1"/>
    <col min="15361" max="15361" width="24.625" style="1" customWidth="1"/>
    <col min="15362" max="15362" width="16.625" style="1" customWidth="1"/>
    <col min="15363" max="15363" width="10.625" style="1" customWidth="1"/>
    <col min="15364" max="15364" width="16.625" style="1" customWidth="1"/>
    <col min="15365" max="15365" width="20.625" style="1" customWidth="1"/>
    <col min="15366" max="15366" width="14.625" style="1" customWidth="1"/>
    <col min="15367" max="15373" width="3.75" style="1" customWidth="1"/>
    <col min="15374" max="15374" width="4.875" style="1" customWidth="1"/>
    <col min="15375" max="15615" width="10.625" style="1"/>
    <col min="15616" max="15616" width="5.25" style="1" customWidth="1"/>
    <col min="15617" max="15617" width="24.625" style="1" customWidth="1"/>
    <col min="15618" max="15618" width="16.625" style="1" customWidth="1"/>
    <col min="15619" max="15619" width="10.625" style="1" customWidth="1"/>
    <col min="15620" max="15620" width="16.625" style="1" customWidth="1"/>
    <col min="15621" max="15621" width="20.625" style="1" customWidth="1"/>
    <col min="15622" max="15622" width="14.625" style="1" customWidth="1"/>
    <col min="15623" max="15629" width="3.75" style="1" customWidth="1"/>
    <col min="15630" max="15630" width="4.875" style="1" customWidth="1"/>
    <col min="15631" max="15871" width="10.625" style="1"/>
    <col min="15872" max="15872" width="5.25" style="1" customWidth="1"/>
    <col min="15873" max="15873" width="24.625" style="1" customWidth="1"/>
    <col min="15874" max="15874" width="16.625" style="1" customWidth="1"/>
    <col min="15875" max="15875" width="10.625" style="1" customWidth="1"/>
    <col min="15876" max="15876" width="16.625" style="1" customWidth="1"/>
    <col min="15877" max="15877" width="20.625" style="1" customWidth="1"/>
    <col min="15878" max="15878" width="14.625" style="1" customWidth="1"/>
    <col min="15879" max="15885" width="3.75" style="1" customWidth="1"/>
    <col min="15886" max="15886" width="4.875" style="1" customWidth="1"/>
    <col min="15887" max="16127" width="10.625" style="1"/>
    <col min="16128" max="16128" width="5.25" style="1" customWidth="1"/>
    <col min="16129" max="16129" width="24.625" style="1" customWidth="1"/>
    <col min="16130" max="16130" width="16.625" style="1" customWidth="1"/>
    <col min="16131" max="16131" width="10.625" style="1" customWidth="1"/>
    <col min="16132" max="16132" width="16.625" style="1" customWidth="1"/>
    <col min="16133" max="16133" width="20.625" style="1" customWidth="1"/>
    <col min="16134" max="16134" width="14.625" style="1" customWidth="1"/>
    <col min="16135" max="16141" width="3.75" style="1" customWidth="1"/>
    <col min="16142" max="16142" width="4.875" style="1" customWidth="1"/>
    <col min="16143" max="16384" width="10.625" style="1"/>
  </cols>
  <sheetData>
    <row r="1" spans="1:8" ht="17.25" customHeight="1">
      <c r="A1" s="310"/>
    </row>
    <row r="2" spans="1:8" ht="17.25" customHeight="1"/>
    <row r="3" spans="1:8" ht="17.25" customHeight="1"/>
    <row r="4" spans="1:8" ht="17.25" customHeight="1"/>
    <row r="5" spans="1:8" ht="17.25" customHeight="1"/>
    <row r="6" spans="1:8" ht="17.25" customHeight="1"/>
    <row r="7" spans="1:8" ht="17.25" customHeight="1"/>
    <row r="8" spans="1:8" ht="17.25" customHeight="1"/>
    <row r="9" spans="1:8" s="304" customFormat="1" ht="24" customHeight="1">
      <c r="A9" s="301" t="s">
        <v>116</v>
      </c>
      <c r="B9" s="303"/>
      <c r="C9" s="303"/>
      <c r="D9" s="303"/>
      <c r="E9" s="303"/>
      <c r="F9" s="303"/>
    </row>
    <row r="10" spans="1:8" s="26" customFormat="1" ht="24" customHeight="1">
      <c r="A10" s="279"/>
      <c r="B10" s="28"/>
      <c r="C10" s="28"/>
      <c r="D10" s="28"/>
      <c r="E10" s="28"/>
      <c r="F10" s="28"/>
    </row>
    <row r="11" spans="1:8" ht="24.6" customHeight="1">
      <c r="A11" s="280" t="s">
        <v>47</v>
      </c>
    </row>
    <row r="12" spans="1:8" ht="24.75" customHeight="1"/>
    <row r="13" spans="1:8" ht="24.6" customHeight="1">
      <c r="B13" s="476" t="s">
        <v>129</v>
      </c>
      <c r="C13" s="476"/>
      <c r="D13" s="472" t="s">
        <v>130</v>
      </c>
      <c r="E13" s="473"/>
    </row>
    <row r="14" spans="1:8" ht="35.25" customHeight="1">
      <c r="B14" s="476" t="s">
        <v>131</v>
      </c>
      <c r="C14" s="476"/>
      <c r="D14" s="169" t="s">
        <v>132</v>
      </c>
      <c r="E14" s="170" t="s">
        <v>133</v>
      </c>
    </row>
    <row r="15" spans="1:8" ht="27" customHeight="1">
      <c r="B15" s="476" t="s">
        <v>134</v>
      </c>
      <c r="C15" s="476"/>
      <c r="D15" s="41"/>
      <c r="E15" s="41"/>
    </row>
    <row r="16" spans="1:8" ht="10.5" customHeight="1">
      <c r="C16" s="6"/>
      <c r="H16" s="6"/>
    </row>
    <row r="17" spans="1:9" s="26" customFormat="1" ht="24" customHeight="1">
      <c r="A17" s="277" t="s">
        <v>135</v>
      </c>
      <c r="B17" s="30"/>
      <c r="C17" s="30"/>
      <c r="D17" s="32"/>
      <c r="E17" s="32"/>
      <c r="F17" s="32"/>
      <c r="G17" s="32"/>
      <c r="H17" s="31"/>
      <c r="I17" s="28"/>
    </row>
    <row r="18" spans="1:9" s="26" customFormat="1" ht="24" customHeight="1">
      <c r="B18" s="466" t="s">
        <v>136</v>
      </c>
      <c r="C18" s="467"/>
      <c r="D18" s="463" t="s">
        <v>137</v>
      </c>
      <c r="E18" s="464"/>
      <c r="F18" s="465"/>
      <c r="G18" s="461" t="s">
        <v>138</v>
      </c>
      <c r="H18" s="461" t="s">
        <v>139</v>
      </c>
      <c r="I18" s="461" t="s">
        <v>140</v>
      </c>
    </row>
    <row r="19" spans="1:9" s="26" customFormat="1" ht="24" customHeight="1">
      <c r="B19" s="468"/>
      <c r="C19" s="469"/>
      <c r="D19" s="332" t="str">
        <f>$D$14</f>
        <v>現地通貨
（ご記入下さい）</v>
      </c>
      <c r="E19" s="332" t="str">
        <f>$E$14</f>
        <v>USドル</v>
      </c>
      <c r="F19" s="332" t="s">
        <v>42</v>
      </c>
      <c r="G19" s="462"/>
      <c r="H19" s="462"/>
      <c r="I19" s="462"/>
    </row>
    <row r="20" spans="1:9" s="26" customFormat="1" ht="46.5" customHeight="1">
      <c r="B20" s="474"/>
      <c r="C20" s="475"/>
      <c r="D20" s="46"/>
      <c r="E20" s="46"/>
      <c r="F20" s="46"/>
      <c r="G20" s="65"/>
      <c r="H20" s="45">
        <v>0</v>
      </c>
      <c r="I20" s="65"/>
    </row>
    <row r="21" spans="1:9" s="26" customFormat="1" ht="46.5" customHeight="1" thickBot="1">
      <c r="B21" s="470"/>
      <c r="C21" s="471"/>
      <c r="D21" s="55"/>
      <c r="E21" s="55"/>
      <c r="F21" s="55"/>
      <c r="G21" s="50"/>
      <c r="H21" s="54">
        <v>0</v>
      </c>
      <c r="I21" s="40"/>
    </row>
    <row r="22" spans="1:9" ht="24" customHeight="1" thickTop="1">
      <c r="B22" s="478" t="s">
        <v>141</v>
      </c>
      <c r="C22" s="478"/>
      <c r="D22" s="478"/>
      <c r="E22" s="478"/>
      <c r="F22" s="478"/>
      <c r="G22" s="478"/>
      <c r="H22" s="84">
        <f>ROUNDDOWN(SUM(H20:H21),-3)</f>
        <v>0</v>
      </c>
    </row>
    <row r="23" spans="1:9" ht="12" customHeight="1">
      <c r="B23" s="2"/>
      <c r="C23" s="2"/>
      <c r="D23" s="2"/>
      <c r="E23" s="2"/>
      <c r="F23" s="2"/>
      <c r="G23" s="2"/>
      <c r="H23" s="33"/>
    </row>
    <row r="24" spans="1:9" ht="24" customHeight="1">
      <c r="A24" s="277" t="s">
        <v>142</v>
      </c>
      <c r="B24" s="2"/>
      <c r="C24" s="2"/>
      <c r="D24" s="2"/>
      <c r="E24" s="2"/>
      <c r="F24" s="2"/>
      <c r="G24" s="2"/>
      <c r="H24" s="33"/>
      <c r="I24" s="28"/>
    </row>
    <row r="25" spans="1:9" ht="24" customHeight="1">
      <c r="A25" s="1" t="s">
        <v>143</v>
      </c>
      <c r="B25" s="466" t="s">
        <v>144</v>
      </c>
      <c r="C25" s="467"/>
      <c r="D25" s="463" t="s">
        <v>137</v>
      </c>
      <c r="E25" s="464"/>
      <c r="F25" s="465"/>
      <c r="G25" s="461" t="s">
        <v>145</v>
      </c>
      <c r="H25" s="461" t="s">
        <v>139</v>
      </c>
      <c r="I25" s="461" t="s">
        <v>140</v>
      </c>
    </row>
    <row r="26" spans="1:9" ht="24" customHeight="1">
      <c r="B26" s="468"/>
      <c r="C26" s="469"/>
      <c r="D26" s="332" t="str">
        <f>$D$14</f>
        <v>現地通貨
（ご記入下さい）</v>
      </c>
      <c r="E26" s="332" t="str">
        <f>$E$14</f>
        <v>USドル</v>
      </c>
      <c r="F26" s="332" t="s">
        <v>42</v>
      </c>
      <c r="G26" s="462"/>
      <c r="H26" s="462"/>
      <c r="I26" s="462"/>
    </row>
    <row r="27" spans="1:9" ht="46.5" customHeight="1">
      <c r="B27" s="474"/>
      <c r="C27" s="475"/>
      <c r="D27" s="46"/>
      <c r="E27" s="46"/>
      <c r="F27" s="46"/>
      <c r="G27" s="65"/>
      <c r="H27" s="45">
        <f>($D27*$D$15*$G27)+($E27*$E$15*$G27)+(F27*G$27)</f>
        <v>0</v>
      </c>
      <c r="I27" s="65"/>
    </row>
    <row r="28" spans="1:9" ht="46.5" customHeight="1" thickBot="1">
      <c r="B28" s="470"/>
      <c r="C28" s="471"/>
      <c r="D28" s="55"/>
      <c r="E28" s="55"/>
      <c r="F28" s="55"/>
      <c r="G28" s="50"/>
      <c r="H28" s="54">
        <f>($D28*$D$15*$G28)+($E28*$E$15*$G28)+(F28*G$28)</f>
        <v>0</v>
      </c>
      <c r="I28" s="40"/>
    </row>
    <row r="29" spans="1:9" s="220" customFormat="1" ht="30" customHeight="1" thickTop="1">
      <c r="B29" s="479" t="s">
        <v>141</v>
      </c>
      <c r="C29" s="479"/>
      <c r="D29" s="479"/>
      <c r="E29" s="479"/>
      <c r="F29" s="479"/>
      <c r="G29" s="479"/>
      <c r="H29" s="281">
        <f>ROUNDDOWN(SUM(H27:H28),-3)</f>
        <v>0</v>
      </c>
    </row>
    <row r="30" spans="1:9" ht="12" customHeight="1">
      <c r="B30" s="2"/>
      <c r="C30" s="2"/>
      <c r="D30" s="2"/>
      <c r="E30" s="2"/>
      <c r="F30" s="2"/>
      <c r="G30" s="2"/>
      <c r="H30" s="33"/>
    </row>
    <row r="31" spans="1:9" ht="24" customHeight="1">
      <c r="A31" s="277" t="s">
        <v>146</v>
      </c>
      <c r="B31" s="2"/>
      <c r="C31" s="2"/>
      <c r="D31" s="2"/>
      <c r="E31" s="2"/>
      <c r="F31" s="2"/>
      <c r="G31" s="2"/>
      <c r="H31" s="33"/>
      <c r="I31" s="28"/>
    </row>
    <row r="32" spans="1:9" ht="24" customHeight="1">
      <c r="B32" s="466" t="s">
        <v>144</v>
      </c>
      <c r="C32" s="467"/>
      <c r="D32" s="463" t="s">
        <v>137</v>
      </c>
      <c r="E32" s="464"/>
      <c r="F32" s="465"/>
      <c r="G32" s="461" t="s">
        <v>147</v>
      </c>
      <c r="H32" s="461" t="s">
        <v>139</v>
      </c>
      <c r="I32" s="461" t="s">
        <v>140</v>
      </c>
    </row>
    <row r="33" spans="1:9" ht="24" customHeight="1">
      <c r="B33" s="468"/>
      <c r="C33" s="469"/>
      <c r="D33" s="332" t="str">
        <f>$D$14</f>
        <v>現地通貨
（ご記入下さい）</v>
      </c>
      <c r="E33" s="332" t="str">
        <f>$E$14</f>
        <v>USドル</v>
      </c>
      <c r="F33" s="332" t="s">
        <v>42</v>
      </c>
      <c r="G33" s="462"/>
      <c r="H33" s="462"/>
      <c r="I33" s="462"/>
    </row>
    <row r="34" spans="1:9" ht="46.5" customHeight="1">
      <c r="B34" s="474"/>
      <c r="C34" s="475"/>
      <c r="D34" s="46"/>
      <c r="E34" s="46"/>
      <c r="F34" s="46"/>
      <c r="G34" s="65"/>
      <c r="H34" s="45">
        <f>($D34*$D$15*$G34)+($E34*$E$15*$G34)+(F34*G$34)</f>
        <v>0</v>
      </c>
      <c r="I34" s="65"/>
    </row>
    <row r="35" spans="1:9" ht="46.5" customHeight="1" thickBot="1">
      <c r="B35" s="470"/>
      <c r="C35" s="471"/>
      <c r="D35" s="55"/>
      <c r="E35" s="55"/>
      <c r="F35" s="55"/>
      <c r="G35" s="50"/>
      <c r="H35" s="54">
        <f>($D35*$D$15*$G35)+($E35*$E$15*$G35)+(F35*G$35)</f>
        <v>0</v>
      </c>
      <c r="I35" s="40"/>
    </row>
    <row r="36" spans="1:9" s="220" customFormat="1" ht="30" customHeight="1" thickTop="1">
      <c r="B36" s="479" t="s">
        <v>141</v>
      </c>
      <c r="C36" s="479"/>
      <c r="D36" s="479"/>
      <c r="E36" s="479"/>
      <c r="F36" s="479"/>
      <c r="G36" s="479"/>
      <c r="H36" s="281">
        <f>ROUNDDOWN(SUM(H34:H35),-3)</f>
        <v>0</v>
      </c>
    </row>
    <row r="37" spans="1:9" ht="12" customHeight="1">
      <c r="B37" s="2"/>
      <c r="C37" s="2"/>
      <c r="D37" s="2"/>
      <c r="E37" s="2"/>
      <c r="F37" s="2"/>
      <c r="G37" s="2"/>
      <c r="H37" s="33"/>
    </row>
    <row r="38" spans="1:9" ht="24" customHeight="1">
      <c r="A38" s="277" t="s">
        <v>148</v>
      </c>
      <c r="B38" s="2"/>
      <c r="C38" s="2"/>
      <c r="D38" s="2"/>
      <c r="E38" s="2"/>
      <c r="F38" s="2"/>
      <c r="G38" s="2"/>
      <c r="H38" s="33"/>
      <c r="I38" s="28"/>
    </row>
    <row r="39" spans="1:9" ht="21" customHeight="1">
      <c r="B39" s="466" t="s">
        <v>144</v>
      </c>
      <c r="C39" s="467"/>
      <c r="D39" s="463" t="s">
        <v>137</v>
      </c>
      <c r="E39" s="464"/>
      <c r="F39" s="465"/>
      <c r="G39" s="461" t="s">
        <v>147</v>
      </c>
      <c r="H39" s="461" t="s">
        <v>139</v>
      </c>
      <c r="I39" s="461" t="s">
        <v>140</v>
      </c>
    </row>
    <row r="40" spans="1:9" ht="24" customHeight="1">
      <c r="B40" s="468"/>
      <c r="C40" s="469"/>
      <c r="D40" s="332" t="str">
        <f>$D$14</f>
        <v>現地通貨
（ご記入下さい）</v>
      </c>
      <c r="E40" s="332" t="str">
        <f>$E$14</f>
        <v>USドル</v>
      </c>
      <c r="F40" s="332" t="s">
        <v>42</v>
      </c>
      <c r="G40" s="462"/>
      <c r="H40" s="462"/>
      <c r="I40" s="462"/>
    </row>
    <row r="41" spans="1:9" ht="46.5" customHeight="1">
      <c r="B41" s="474"/>
      <c r="C41" s="475"/>
      <c r="D41" s="46"/>
      <c r="E41" s="46"/>
      <c r="F41" s="46"/>
      <c r="G41" s="65"/>
      <c r="H41" s="45">
        <f>($D41*$D$15*$G41)+($E41*$E$15*$G41)+(F41*G$41)</f>
        <v>0</v>
      </c>
      <c r="I41" s="65"/>
    </row>
    <row r="42" spans="1:9" ht="46.5" customHeight="1" thickBot="1">
      <c r="B42" s="470"/>
      <c r="C42" s="471"/>
      <c r="D42" s="55"/>
      <c r="E42" s="55"/>
      <c r="F42" s="55"/>
      <c r="G42" s="50"/>
      <c r="H42" s="54">
        <f>($D42*$D$15*$G42)+($E42*$E$15*$G42)+(F42*G$42)</f>
        <v>0</v>
      </c>
      <c r="I42" s="40"/>
    </row>
    <row r="43" spans="1:9" s="220" customFormat="1" ht="30" customHeight="1" thickTop="1">
      <c r="B43" s="479" t="s">
        <v>141</v>
      </c>
      <c r="C43" s="479"/>
      <c r="D43" s="479"/>
      <c r="E43" s="479"/>
      <c r="F43" s="479"/>
      <c r="G43" s="479"/>
      <c r="H43" s="281">
        <f>ROUNDDOWN(SUM(H41:H42),-3)</f>
        <v>0</v>
      </c>
    </row>
    <row r="44" spans="1:9" ht="12" customHeight="1">
      <c r="B44" s="2"/>
      <c r="C44" s="2"/>
      <c r="D44" s="2"/>
      <c r="E44" s="2"/>
      <c r="F44" s="2"/>
      <c r="G44" s="2"/>
      <c r="H44" s="33"/>
    </row>
    <row r="45" spans="1:9" ht="24" customHeight="1">
      <c r="A45" s="277" t="s">
        <v>149</v>
      </c>
      <c r="B45" s="2"/>
      <c r="C45" s="2"/>
      <c r="D45" s="2"/>
      <c r="E45" s="2"/>
      <c r="F45" s="2"/>
      <c r="G45" s="2"/>
      <c r="H45" s="33"/>
      <c r="I45" s="28"/>
    </row>
    <row r="46" spans="1:9" ht="23.25" customHeight="1">
      <c r="B46" s="466" t="s">
        <v>144</v>
      </c>
      <c r="C46" s="467"/>
      <c r="D46" s="463" t="s">
        <v>137</v>
      </c>
      <c r="E46" s="464"/>
      <c r="F46" s="465"/>
      <c r="G46" s="461" t="s">
        <v>138</v>
      </c>
      <c r="H46" s="461" t="s">
        <v>139</v>
      </c>
      <c r="I46" s="461" t="s">
        <v>140</v>
      </c>
    </row>
    <row r="47" spans="1:9" ht="24" customHeight="1">
      <c r="B47" s="468"/>
      <c r="C47" s="469"/>
      <c r="D47" s="332" t="str">
        <f>$D$14</f>
        <v>現地通貨
（ご記入下さい）</v>
      </c>
      <c r="E47" s="332" t="str">
        <f>$E$14</f>
        <v>USドル</v>
      </c>
      <c r="F47" s="332" t="s">
        <v>42</v>
      </c>
      <c r="G47" s="462"/>
      <c r="H47" s="462"/>
      <c r="I47" s="462"/>
    </row>
    <row r="48" spans="1:9" ht="46.5" customHeight="1">
      <c r="B48" s="474"/>
      <c r="C48" s="475"/>
      <c r="D48" s="46"/>
      <c r="E48" s="46"/>
      <c r="F48" s="46"/>
      <c r="G48" s="65"/>
      <c r="H48" s="45">
        <f>($D48*$D$15*$G48)+($E48*$E$15*$G48)+(F48*G$48)</f>
        <v>0</v>
      </c>
      <c r="I48" s="65"/>
    </row>
    <row r="49" spans="1:9" ht="46.5" customHeight="1" thickBot="1">
      <c r="B49" s="470"/>
      <c r="C49" s="471"/>
      <c r="D49" s="55"/>
      <c r="E49" s="55"/>
      <c r="F49" s="55"/>
      <c r="G49" s="50"/>
      <c r="H49" s="54">
        <f>($D49*$D$15*$G49)+($E49*$E$15*$G49)+(F49*G$49)</f>
        <v>0</v>
      </c>
      <c r="I49" s="40"/>
    </row>
    <row r="50" spans="1:9" s="220" customFormat="1" ht="30" customHeight="1" thickTop="1">
      <c r="B50" s="479" t="s">
        <v>141</v>
      </c>
      <c r="C50" s="479"/>
      <c r="D50" s="479"/>
      <c r="E50" s="479"/>
      <c r="F50" s="479"/>
      <c r="G50" s="479"/>
      <c r="H50" s="281">
        <f>ROUNDDOWN(SUM(H48:H49),-3)</f>
        <v>0</v>
      </c>
    </row>
    <row r="51" spans="1:9" ht="12" customHeight="1">
      <c r="B51" s="2"/>
      <c r="C51" s="2"/>
      <c r="D51" s="2"/>
      <c r="E51" s="2"/>
      <c r="F51" s="2"/>
      <c r="G51" s="2"/>
      <c r="H51" s="33"/>
    </row>
    <row r="52" spans="1:9" ht="24" customHeight="1">
      <c r="A52" s="277" t="s">
        <v>150</v>
      </c>
      <c r="B52" s="2"/>
      <c r="C52" s="2"/>
      <c r="D52" s="2"/>
      <c r="E52" s="2"/>
      <c r="F52" s="2"/>
      <c r="G52" s="2"/>
      <c r="H52" s="33"/>
      <c r="I52" s="28"/>
    </row>
    <row r="53" spans="1:9" ht="24" customHeight="1">
      <c r="B53" s="466" t="s">
        <v>144</v>
      </c>
      <c r="C53" s="467"/>
      <c r="D53" s="463" t="s">
        <v>137</v>
      </c>
      <c r="E53" s="464"/>
      <c r="F53" s="465"/>
      <c r="G53" s="461" t="s">
        <v>138</v>
      </c>
      <c r="H53" s="461" t="s">
        <v>139</v>
      </c>
      <c r="I53" s="461" t="s">
        <v>140</v>
      </c>
    </row>
    <row r="54" spans="1:9" ht="24" customHeight="1">
      <c r="B54" s="468"/>
      <c r="C54" s="469"/>
      <c r="D54" s="332" t="str">
        <f>$D$14</f>
        <v>現地通貨
（ご記入下さい）</v>
      </c>
      <c r="E54" s="332" t="str">
        <f>$E$14</f>
        <v>USドル</v>
      </c>
      <c r="F54" s="332" t="s">
        <v>42</v>
      </c>
      <c r="G54" s="462"/>
      <c r="H54" s="462"/>
      <c r="I54" s="462"/>
    </row>
    <row r="55" spans="1:9" ht="46.5" customHeight="1">
      <c r="B55" s="474"/>
      <c r="C55" s="475"/>
      <c r="D55" s="46"/>
      <c r="E55" s="46"/>
      <c r="F55" s="46"/>
      <c r="G55" s="65"/>
      <c r="H55" s="45">
        <f>($D55*$D$15*$G55)+($E55*$E$15*$G55)+(F55*G$55)</f>
        <v>0</v>
      </c>
      <c r="I55" s="65"/>
    </row>
    <row r="56" spans="1:9" ht="46.5" customHeight="1" thickBot="1">
      <c r="B56" s="470"/>
      <c r="C56" s="471"/>
      <c r="D56" s="55"/>
      <c r="E56" s="55"/>
      <c r="F56" s="55"/>
      <c r="G56" s="50"/>
      <c r="H56" s="54">
        <f>($D56*$D$15*$G56)+($E56*$E$15*$G56)+(F56*G$56)</f>
        <v>0</v>
      </c>
      <c r="I56" s="40"/>
    </row>
    <row r="57" spans="1:9" s="220" customFormat="1" ht="30" customHeight="1" thickTop="1">
      <c r="B57" s="479" t="s">
        <v>141</v>
      </c>
      <c r="C57" s="479"/>
      <c r="D57" s="479"/>
      <c r="E57" s="479"/>
      <c r="F57" s="479"/>
      <c r="G57" s="479"/>
      <c r="H57" s="281">
        <f>ROUNDDOWN(SUM(H55:H56),-3)</f>
        <v>0</v>
      </c>
    </row>
    <row r="58" spans="1:9" ht="24" customHeight="1">
      <c r="B58" s="2"/>
      <c r="C58" s="2"/>
      <c r="D58" s="2"/>
      <c r="E58" s="2"/>
      <c r="F58" s="2"/>
      <c r="G58" s="2"/>
      <c r="H58" s="33"/>
    </row>
    <row r="59" spans="1:9" s="307" customFormat="1" ht="24" customHeight="1">
      <c r="A59" s="306"/>
      <c r="C59" s="308" t="s">
        <v>151</v>
      </c>
      <c r="D59" s="477">
        <f>ROUNDDOWN((H22+H29+H36+H43+H50+H57),-3)</f>
        <v>0</v>
      </c>
      <c r="E59" s="477"/>
      <c r="F59" s="477"/>
      <c r="G59" s="477"/>
      <c r="H59" s="279" t="s">
        <v>88</v>
      </c>
    </row>
    <row r="60" spans="1:9" ht="12" customHeight="1">
      <c r="B60" s="2"/>
      <c r="C60" s="2"/>
      <c r="D60" s="2"/>
      <c r="E60" s="2"/>
      <c r="F60" s="2"/>
      <c r="G60" s="2"/>
      <c r="H60" s="33"/>
    </row>
    <row r="61" spans="1:9" ht="23.45" customHeight="1">
      <c r="A61" s="77"/>
      <c r="B61" s="13"/>
      <c r="C61" s="13"/>
      <c r="D61" s="13"/>
      <c r="E61" s="13"/>
      <c r="F61" s="13"/>
      <c r="G61" s="13"/>
      <c r="H61" s="13"/>
      <c r="I61" s="13"/>
    </row>
    <row r="62" spans="1:9" ht="23.45" customHeight="1">
      <c r="A62" s="34"/>
    </row>
    <row r="63" spans="1:9" ht="23.45" customHeight="1">
      <c r="A63" s="34"/>
    </row>
    <row r="64" spans="1:9" ht="23.45" customHeight="1">
      <c r="A64" s="34"/>
    </row>
    <row r="65" spans="1:8" ht="23.45" customHeight="1">
      <c r="A65" s="34"/>
    </row>
    <row r="66" spans="1:8" ht="23.45" customHeight="1">
      <c r="A66" s="34"/>
    </row>
    <row r="67" spans="1:8" ht="23.45" customHeight="1">
      <c r="A67" s="34"/>
    </row>
    <row r="68" spans="1:8" s="3" customFormat="1" ht="14.45">
      <c r="A68" s="114"/>
      <c r="H68" s="37"/>
    </row>
  </sheetData>
  <mergeCells count="53">
    <mergeCell ref="B13:C13"/>
    <mergeCell ref="D59:G59"/>
    <mergeCell ref="B22:G22"/>
    <mergeCell ref="B29:G29"/>
    <mergeCell ref="B36:G36"/>
    <mergeCell ref="B43:G43"/>
    <mergeCell ref="B50:G50"/>
    <mergeCell ref="B57:G57"/>
    <mergeCell ref="B28:C28"/>
    <mergeCell ref="B27:C27"/>
    <mergeCell ref="B41:C41"/>
    <mergeCell ref="B35:C35"/>
    <mergeCell ref="B56:C56"/>
    <mergeCell ref="B55:C55"/>
    <mergeCell ref="B49:C49"/>
    <mergeCell ref="B48:C48"/>
    <mergeCell ref="B42:C42"/>
    <mergeCell ref="B53:C54"/>
    <mergeCell ref="D13:E13"/>
    <mergeCell ref="D18:F18"/>
    <mergeCell ref="G18:G19"/>
    <mergeCell ref="B34:C34"/>
    <mergeCell ref="B21:C21"/>
    <mergeCell ref="B20:C20"/>
    <mergeCell ref="B39:C40"/>
    <mergeCell ref="D39:F39"/>
    <mergeCell ref="G39:G40"/>
    <mergeCell ref="B46:C47"/>
    <mergeCell ref="D46:F46"/>
    <mergeCell ref="G46:G47"/>
    <mergeCell ref="B15:C15"/>
    <mergeCell ref="B14:C14"/>
    <mergeCell ref="H18:H19"/>
    <mergeCell ref="I18:I19"/>
    <mergeCell ref="B18:C19"/>
    <mergeCell ref="B32:C33"/>
    <mergeCell ref="D32:F32"/>
    <mergeCell ref="G32:G33"/>
    <mergeCell ref="H32:H33"/>
    <mergeCell ref="I32:I33"/>
    <mergeCell ref="B25:C26"/>
    <mergeCell ref="D25:F25"/>
    <mergeCell ref="G25:G26"/>
    <mergeCell ref="H25:H26"/>
    <mergeCell ref="I25:I26"/>
    <mergeCell ref="H39:H40"/>
    <mergeCell ref="I39:I40"/>
    <mergeCell ref="H46:H47"/>
    <mergeCell ref="I46:I47"/>
    <mergeCell ref="D53:F53"/>
    <mergeCell ref="G53:G54"/>
    <mergeCell ref="H53:H54"/>
    <mergeCell ref="I53:I54"/>
  </mergeCells>
  <phoneticPr fontId="2"/>
  <printOptions horizontalCentered="1"/>
  <pageMargins left="0.70866141732283472" right="0.70866141732283472" top="0.98425196850393704" bottom="0.78740157480314965" header="0.51181102362204722" footer="0.51181102362204722"/>
  <pageSetup paperSize="8" scale="68" fitToHeight="0" orientation="portrait" cellComments="asDisplayed" r:id="rId1"/>
  <headerFooter alignWithMargins="0">
    <oddFooter>&amp;R2022年10月改訂版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2"/>
  <sheetViews>
    <sheetView showGridLines="0" view="pageBreakPreview" topLeftCell="A22" zoomScale="60" zoomScaleNormal="75" workbookViewId="0">
      <selection activeCell="G25" sqref="G25"/>
    </sheetView>
  </sheetViews>
  <sheetFormatPr defaultColWidth="10.625" defaultRowHeight="19.5" customHeight="1"/>
  <cols>
    <col min="1" max="1" width="2.625" style="1" customWidth="1"/>
    <col min="2" max="5" width="18.875" style="1" customWidth="1"/>
    <col min="6" max="7" width="16.625" style="6" customWidth="1"/>
    <col min="8" max="8" width="48.625" style="1" customWidth="1"/>
    <col min="9" max="9" width="14.625" style="1" customWidth="1"/>
    <col min="10" max="16" width="3.75" style="1" customWidth="1"/>
    <col min="17" max="17" width="4.875" style="1" customWidth="1"/>
    <col min="18" max="16384" width="10.625" style="1"/>
  </cols>
  <sheetData>
    <row r="1" spans="1:8" ht="15.75" customHeight="1">
      <c r="A1" s="310"/>
    </row>
    <row r="2" spans="1:8" ht="15.75" customHeight="1"/>
    <row r="3" spans="1:8" ht="15.75" customHeight="1"/>
    <row r="4" spans="1:8" ht="15.75" customHeight="1"/>
    <row r="5" spans="1:8" ht="15.75" customHeight="1"/>
    <row r="6" spans="1:8" ht="15.75" customHeight="1"/>
    <row r="7" spans="1:8" ht="15.75" customHeight="1"/>
    <row r="8" spans="1:8" ht="15.75" customHeight="1"/>
    <row r="9" spans="1:8" ht="40.5" customHeight="1">
      <c r="A9" s="301" t="s">
        <v>152</v>
      </c>
      <c r="B9" s="34"/>
      <c r="C9" s="34"/>
      <c r="D9" s="34"/>
      <c r="E9" s="34"/>
      <c r="H9" s="2"/>
    </row>
    <row r="10" spans="1:8" ht="24" customHeight="1">
      <c r="A10" s="279"/>
      <c r="B10" s="34"/>
      <c r="C10" s="34"/>
      <c r="D10" s="34"/>
      <c r="E10" s="34"/>
      <c r="H10" s="2"/>
    </row>
    <row r="11" spans="1:8" ht="24" customHeight="1">
      <c r="A11" s="31"/>
      <c r="B11" s="34"/>
      <c r="C11" s="34"/>
      <c r="D11" s="34"/>
      <c r="E11" s="34"/>
      <c r="H11" s="2"/>
    </row>
    <row r="12" spans="1:8" ht="24.6" customHeight="1">
      <c r="B12" s="476" t="s">
        <v>129</v>
      </c>
      <c r="C12" s="476"/>
      <c r="D12" s="472" t="s">
        <v>130</v>
      </c>
      <c r="E12" s="473"/>
    </row>
    <row r="13" spans="1:8" ht="45" customHeight="1">
      <c r="B13" s="476" t="s">
        <v>131</v>
      </c>
      <c r="C13" s="476"/>
      <c r="D13" s="169" t="s">
        <v>132</v>
      </c>
      <c r="E13" s="170" t="s">
        <v>133</v>
      </c>
    </row>
    <row r="14" spans="1:8" ht="37.5" customHeight="1">
      <c r="B14" s="476" t="s">
        <v>134</v>
      </c>
      <c r="C14" s="476"/>
      <c r="D14" s="41"/>
      <c r="E14" s="41"/>
    </row>
    <row r="15" spans="1:8" s="283" customFormat="1" ht="37.5" customHeight="1">
      <c r="B15" s="284"/>
      <c r="C15" s="284"/>
      <c r="D15" s="285"/>
      <c r="E15" s="285"/>
      <c r="F15" s="285"/>
      <c r="G15" s="285"/>
    </row>
    <row r="16" spans="1:8" ht="24" customHeight="1">
      <c r="A16" s="31"/>
      <c r="B16" s="34"/>
      <c r="C16" s="34"/>
      <c r="D16" s="34"/>
      <c r="E16" s="34"/>
      <c r="H16" s="2"/>
    </row>
    <row r="17" spans="1:8" ht="36.75" customHeight="1">
      <c r="A17" s="280" t="s">
        <v>153</v>
      </c>
      <c r="F17" s="1"/>
      <c r="G17" s="1"/>
      <c r="H17" s="2"/>
    </row>
    <row r="18" spans="1:8" ht="24" customHeight="1">
      <c r="A18" s="12"/>
      <c r="B18" s="487" t="s">
        <v>144</v>
      </c>
      <c r="C18" s="488"/>
      <c r="D18" s="491" t="s">
        <v>137</v>
      </c>
      <c r="E18" s="492"/>
      <c r="F18" s="493"/>
      <c r="G18" s="480" t="s">
        <v>139</v>
      </c>
      <c r="H18" s="448" t="s">
        <v>140</v>
      </c>
    </row>
    <row r="19" spans="1:8" s="26" customFormat="1" ht="24" customHeight="1">
      <c r="B19" s="489"/>
      <c r="C19" s="490"/>
      <c r="D19" s="340" t="str">
        <f>$D$13</f>
        <v>現地通貨
（ご記入下さい）</v>
      </c>
      <c r="E19" s="340" t="str">
        <f>$E$13</f>
        <v>USドル</v>
      </c>
      <c r="F19" s="340" t="s">
        <v>42</v>
      </c>
      <c r="G19" s="480"/>
      <c r="H19" s="448"/>
    </row>
    <row r="20" spans="1:8" s="26" customFormat="1" ht="54" customHeight="1">
      <c r="B20" s="497"/>
      <c r="C20" s="497"/>
      <c r="D20" s="339"/>
      <c r="E20" s="339"/>
      <c r="F20" s="82"/>
      <c r="G20" s="82">
        <v>0</v>
      </c>
      <c r="H20" s="65"/>
    </row>
    <row r="21" spans="1:8" s="26" customFormat="1" ht="54" customHeight="1">
      <c r="B21" s="496"/>
      <c r="C21" s="496"/>
      <c r="D21" s="338"/>
      <c r="E21" s="338"/>
      <c r="F21" s="82"/>
      <c r="G21" s="82">
        <v>0</v>
      </c>
      <c r="H21" s="40"/>
    </row>
    <row r="22" spans="1:8" s="26" customFormat="1" ht="54" customHeight="1">
      <c r="B22" s="496"/>
      <c r="C22" s="496"/>
      <c r="D22" s="338"/>
      <c r="E22" s="338"/>
      <c r="F22" s="82"/>
      <c r="G22" s="82">
        <v>0</v>
      </c>
      <c r="H22" s="40"/>
    </row>
    <row r="23" spans="1:8" s="26" customFormat="1" ht="54" customHeight="1" thickBot="1">
      <c r="B23" s="495"/>
      <c r="C23" s="495"/>
      <c r="D23" s="337"/>
      <c r="E23" s="337"/>
      <c r="F23" s="83"/>
      <c r="G23" s="83">
        <v>0</v>
      </c>
      <c r="H23" s="40"/>
    </row>
    <row r="24" spans="1:8" ht="45" customHeight="1" thickTop="1">
      <c r="B24" s="481" t="s">
        <v>141</v>
      </c>
      <c r="C24" s="482"/>
      <c r="D24" s="482"/>
      <c r="E24" s="482"/>
      <c r="F24" s="483"/>
      <c r="G24" s="286">
        <f>ROUNDDOWN(SUM(G20:G23),-3)</f>
        <v>0</v>
      </c>
    </row>
    <row r="25" spans="1:8" ht="45" customHeight="1">
      <c r="B25" s="287"/>
      <c r="C25" s="287"/>
      <c r="D25" s="287"/>
      <c r="E25" s="287"/>
      <c r="F25" s="287"/>
      <c r="G25" s="288"/>
    </row>
    <row r="26" spans="1:8" ht="24.75" customHeight="1">
      <c r="F26" s="2"/>
      <c r="G26" s="2"/>
    </row>
    <row r="27" spans="1:8" ht="24" customHeight="1">
      <c r="A27" s="280" t="s">
        <v>154</v>
      </c>
      <c r="F27" s="1"/>
      <c r="G27" s="1"/>
      <c r="H27" s="2"/>
    </row>
    <row r="28" spans="1:8" ht="24" customHeight="1">
      <c r="A28" s="12"/>
      <c r="B28" s="487" t="s">
        <v>144</v>
      </c>
      <c r="C28" s="488"/>
      <c r="D28" s="491" t="s">
        <v>137</v>
      </c>
      <c r="E28" s="492"/>
      <c r="F28" s="493"/>
      <c r="G28" s="480" t="s">
        <v>139</v>
      </c>
      <c r="H28" s="448" t="s">
        <v>140</v>
      </c>
    </row>
    <row r="29" spans="1:8" s="26" customFormat="1" ht="24" customHeight="1">
      <c r="B29" s="489"/>
      <c r="C29" s="490"/>
      <c r="D29" s="340" t="str">
        <f>$D$13</f>
        <v>現地通貨
（ご記入下さい）</v>
      </c>
      <c r="E29" s="340" t="str">
        <f>$E$13</f>
        <v>USドル</v>
      </c>
      <c r="F29" s="340" t="s">
        <v>42</v>
      </c>
      <c r="G29" s="480"/>
      <c r="H29" s="448"/>
    </row>
    <row r="30" spans="1:8" s="26" customFormat="1" ht="60.75" customHeight="1">
      <c r="B30" s="474"/>
      <c r="C30" s="475"/>
      <c r="D30" s="335"/>
      <c r="E30" s="335"/>
      <c r="F30" s="82"/>
      <c r="G30" s="82">
        <f>(D30*$D$14)+(E30*$E$14)+F30</f>
        <v>0</v>
      </c>
      <c r="H30" s="65"/>
    </row>
    <row r="31" spans="1:8" s="26" customFormat="1" ht="60.75" customHeight="1">
      <c r="B31" s="474"/>
      <c r="C31" s="475"/>
      <c r="D31" s="335"/>
      <c r="E31" s="335"/>
      <c r="F31" s="82"/>
      <c r="G31" s="82">
        <f>(D31*$D$14)+(E31*$E$14)+F31</f>
        <v>0</v>
      </c>
      <c r="H31" s="65"/>
    </row>
    <row r="32" spans="1:8" s="26" customFormat="1" ht="60.75" customHeight="1">
      <c r="B32" s="417"/>
      <c r="C32" s="494"/>
      <c r="D32" s="336"/>
      <c r="E32" s="336"/>
      <c r="F32" s="82"/>
      <c r="G32" s="82">
        <f>(D32*$D$14)+(E32*$E$14)+F32</f>
        <v>0</v>
      </c>
      <c r="H32" s="40"/>
    </row>
    <row r="33" spans="1:9" s="26" customFormat="1" ht="60.75" customHeight="1" thickBot="1">
      <c r="B33" s="470"/>
      <c r="C33" s="471"/>
      <c r="D33" s="334"/>
      <c r="E33" s="334"/>
      <c r="F33" s="83"/>
      <c r="G33" s="83">
        <f>(D33*$D$14)+(E33*$E$14)+F33</f>
        <v>0</v>
      </c>
      <c r="H33" s="40"/>
    </row>
    <row r="34" spans="1:9" ht="42.75" customHeight="1" thickTop="1">
      <c r="B34" s="484" t="s">
        <v>141</v>
      </c>
      <c r="C34" s="485"/>
      <c r="D34" s="485"/>
      <c r="E34" s="485"/>
      <c r="F34" s="486"/>
      <c r="G34" s="286">
        <f>ROUNDDOWN(SUM(G30:G33),-3)</f>
        <v>0</v>
      </c>
    </row>
    <row r="35" spans="1:9" ht="24" customHeight="1">
      <c r="B35" s="135"/>
      <c r="C35" s="135"/>
      <c r="D35" s="135"/>
      <c r="E35" s="135"/>
      <c r="F35" s="139"/>
      <c r="G35" s="139"/>
    </row>
    <row r="36" spans="1:9" ht="24" customHeight="1">
      <c r="B36" s="135"/>
      <c r="C36" s="135"/>
      <c r="D36" s="135"/>
      <c r="E36" s="135"/>
      <c r="F36" s="139"/>
      <c r="G36" s="139"/>
    </row>
    <row r="37" spans="1:9" ht="12" customHeight="1">
      <c r="B37" s="8"/>
      <c r="C37" s="8"/>
      <c r="D37" s="8"/>
      <c r="E37" s="8"/>
    </row>
    <row r="38" spans="1:9" ht="20.100000000000001" customHeight="1">
      <c r="A38" s="34"/>
      <c r="B38" s="72"/>
      <c r="C38" s="14"/>
      <c r="D38" s="14"/>
      <c r="E38" s="14"/>
      <c r="F38" s="14"/>
      <c r="G38" s="14"/>
    </row>
    <row r="39" spans="1:9" ht="20.100000000000001" customHeight="1">
      <c r="A39" s="77"/>
      <c r="B39" s="72"/>
      <c r="C39" s="72"/>
      <c r="D39" s="72"/>
      <c r="E39" s="72"/>
      <c r="F39" s="14"/>
      <c r="G39" s="14"/>
      <c r="H39" s="14"/>
    </row>
    <row r="40" spans="1:9" ht="20.100000000000001" customHeight="1">
      <c r="A40" s="34"/>
    </row>
    <row r="41" spans="1:9" ht="20.100000000000001" customHeight="1">
      <c r="A41" s="77"/>
    </row>
    <row r="42" spans="1:9" ht="20.100000000000001" customHeight="1">
      <c r="A42" s="77"/>
    </row>
    <row r="43" spans="1:9" ht="20.100000000000001" customHeight="1">
      <c r="A43" s="34"/>
    </row>
    <row r="44" spans="1:9" ht="24" customHeight="1">
      <c r="A44" s="34"/>
    </row>
    <row r="45" spans="1:9" ht="24" customHeight="1"/>
    <row r="46" spans="1:9" s="3" customFormat="1" ht="14.45">
      <c r="A46" s="114"/>
      <c r="I46" s="37"/>
    </row>
    <row r="47" spans="1:9" ht="24" customHeight="1"/>
    <row r="48" spans="1:9" ht="24" customHeight="1"/>
    <row r="49" ht="24" customHeight="1"/>
    <row r="50" ht="24" customHeight="1"/>
    <row r="51" ht="24" customHeight="1"/>
    <row r="52" ht="24" customHeight="1"/>
  </sheetData>
  <mergeCells count="22">
    <mergeCell ref="D12:E12"/>
    <mergeCell ref="B33:C33"/>
    <mergeCell ref="B32:C32"/>
    <mergeCell ref="B31:C31"/>
    <mergeCell ref="B30:C30"/>
    <mergeCell ref="B23:C23"/>
    <mergeCell ref="B22:C22"/>
    <mergeCell ref="B21:C21"/>
    <mergeCell ref="B20:C20"/>
    <mergeCell ref="B12:C12"/>
    <mergeCell ref="B13:C13"/>
    <mergeCell ref="B14:C14"/>
    <mergeCell ref="H18:H19"/>
    <mergeCell ref="G28:G29"/>
    <mergeCell ref="H28:H29"/>
    <mergeCell ref="B24:F24"/>
    <mergeCell ref="B34:F34"/>
    <mergeCell ref="G18:G19"/>
    <mergeCell ref="B18:C19"/>
    <mergeCell ref="D18:F18"/>
    <mergeCell ref="B28:C29"/>
    <mergeCell ref="D28:F28"/>
  </mergeCells>
  <phoneticPr fontId="2"/>
  <printOptions horizontalCentered="1"/>
  <pageMargins left="0.70866141732283472" right="0.70866141732283472" top="0.98425196850393704" bottom="0.78740157480314965" header="0.51181102362204722" footer="0.51181102362204722"/>
  <pageSetup paperSize="8" scale="76" fitToHeight="0" orientation="portrait" cellComments="asDisplayed" r:id="rId1"/>
  <headerFooter alignWithMargins="0">
    <oddFooter>&amp;R2022年10月改訂版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(01)</dc:title>
  <dc:subject>表紙</dc:subject>
  <dc:creator>JICA</dc:creator>
  <cp:keywords/>
  <dc:description/>
  <cp:lastModifiedBy/>
  <cp:revision/>
  <dcterms:created xsi:type="dcterms:W3CDTF">2000-01-28T06:25:50Z</dcterms:created>
  <dcterms:modified xsi:type="dcterms:W3CDTF">2024-05-15T05:04:27Z</dcterms:modified>
  <cp:category/>
  <cp:contentStatus/>
</cp:coreProperties>
</file>