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codeName="ThisWorkbook"/>
  <mc:AlternateContent xmlns:mc="http://schemas.openxmlformats.org/markup-compatibility/2006">
    <mc:Choice Requires="x15">
      <x15ac:absPath xmlns:x15ac="http://schemas.microsoft.com/office/spreadsheetml/2010/11/ac" url="https://jica365-my.sharepoint.com/personal/sashizawa_kayo_jica_go_jp/Documents/デスクトップ/0901公開予定/20240902/"/>
    </mc:Choice>
  </mc:AlternateContent>
  <xr:revisionPtr revIDLastSave="351" documentId="8_{FD8F77B3-BA36-4A01-AFAA-9B057629F0B4}" xr6:coauthVersionLast="47" xr6:coauthVersionMax="47" xr10:uidLastSave="{A7461842-E200-4B18-9FE4-4097B39F0BAD}"/>
  <bookViews>
    <workbookView xWindow="-120" yWindow="-120" windowWidth="29040" windowHeight="15990" tabRatio="662" firstSheet="2" activeTab="2" xr2:uid="{4BAA7123-36D0-42F2-B4BF-A881E5D88A26}"/>
  </bookViews>
  <sheets>
    <sheet name="確認事項" sheetId="55" state="hidden" r:id="rId1"/>
    <sheet name="情報入力 事例一覧" sheetId="22" r:id="rId2"/>
    <sheet name="2者打合簿" sheetId="57" r:id="rId3"/>
    <sheet name="3者打合簿①" sheetId="56" r:id="rId4"/>
    <sheet name="3者打合簿②" sheetId="48" r:id="rId5"/>
    <sheet name="別紙_理由説明書" sheetId="27" r:id="rId6"/>
    <sheet name="添付_調達方法の提案" sheetId="50" r:id="rId7"/>
    <sheet name="添付_特命随契・銘柄指定の理由書" sheetId="51" r:id="rId8"/>
    <sheet name="調達経緯報告書" sheetId="52" r:id="rId9"/>
    <sheet name="添付_契約金額費目の流用・減額・増額表" sheetId="45" r:id="rId10"/>
    <sheet name="添付_人月振替表" sheetId="49" r:id="rId11"/>
    <sheet name="リスト" sheetId="46"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2" hidden="1">'2者打合簿'!$A$9:$V$108</definedName>
    <definedName name="_xlnm._FilterDatabase" localSheetId="3" hidden="1">'3者打合簿①'!$A$10:$P$68</definedName>
    <definedName name="_xlnm._FilterDatabase" localSheetId="4" hidden="1">'3者打合簿②'!$A$9:$M$18</definedName>
    <definedName name="B">[1]①入力シート!$B$22</definedName>
    <definedName name="kinmuchi" localSheetId="4">#REF!</definedName>
    <definedName name="kinmuchi" localSheetId="8">#REF!</definedName>
    <definedName name="kinmuchi" localSheetId="10">#REF!</definedName>
    <definedName name="kinmuchi" localSheetId="6">#REF!</definedName>
    <definedName name="kinmuchi" localSheetId="7">#REF!</definedName>
    <definedName name="kinmuchi">#REF!</definedName>
    <definedName name="_xlnm.Print_Area" localSheetId="2">'2者打合簿'!$A$1:$Q$117</definedName>
    <definedName name="_xlnm.Print_Area" localSheetId="3">'3者打合簿①'!$A$1:$O$69</definedName>
    <definedName name="_xlnm.Print_Area" localSheetId="4">'3者打合簿②'!$A$1:$M$18</definedName>
    <definedName name="_xlnm.Print_Area" localSheetId="1">'情報入力 事例一覧'!$A$2:$D$43</definedName>
    <definedName name="_xlnm.Print_Area" localSheetId="6">添付_調達方法の提案!$A$1:$D$38</definedName>
    <definedName name="_xlnm.Print_Area" localSheetId="5">別紙_理由説明書!$A$1:$K$44</definedName>
    <definedName name="_xlnm.Print_Titles" localSheetId="2">'2者打合簿'!$8:$9</definedName>
    <definedName name="_xlnm.Print_Titles" localSheetId="3">'3者打合簿①'!$9:$10</definedName>
    <definedName name="こうざ" localSheetId="4">#REF!</definedName>
    <definedName name="こうざ" localSheetId="8">#REF!</definedName>
    <definedName name="こうざ" localSheetId="10">#REF!</definedName>
    <definedName name="こうざ" localSheetId="6">#REF!</definedName>
    <definedName name="こうざ" localSheetId="7">#REF!</definedName>
    <definedName name="こうざ">#REF!</definedName>
    <definedName name="換算レート" localSheetId="4">[2]②従事者明細!$X$3:$X$7</definedName>
    <definedName name="換算レート">[3]②従事者明細!$X$3:$X$7</definedName>
    <definedName name="勤務地">[4]月報2!$X$2:$X$4</definedName>
    <definedName name="契約">[5]様式1!$O$4:$O$6</definedName>
    <definedName name="契約金額" localSheetId="4">#REF!</definedName>
    <definedName name="契約金額" localSheetId="8">#REF!</definedName>
    <definedName name="契約金額" localSheetId="10">#REF!</definedName>
    <definedName name="契約金額" localSheetId="6">#REF!</definedName>
    <definedName name="契約金額" localSheetId="7">#REF!</definedName>
    <definedName name="契約金額">#REF!</definedName>
    <definedName name="経路">[5]様式2_4旅費!$C$26:$C$29</definedName>
    <definedName name="現地活動費" localSheetId="4">[2]②従事者明細!$Z$3:$Z$7</definedName>
    <definedName name="現地活動費">[3]②従事者明細!$Z$3:$Z$7</definedName>
    <definedName name="口座種別">[4]入力シート!$G$2:$G$4</definedName>
    <definedName name="航空券クラス" localSheetId="4">'[2]様式11（航空賃）'!$O$3:$O$4</definedName>
    <definedName name="航空券クラス">'[3]様式11（航空賃）'!$O$3:$O$4</definedName>
    <definedName name="号数" localSheetId="4">[2]②従事者明細!$N$3:$N$9</definedName>
    <definedName name="号数">[3]②従事者明細!$N$3:$N$9</definedName>
    <definedName name="仕切紙" localSheetId="4">[2]②従事者明細!$AA$3:$AA$10</definedName>
    <definedName name="仕切紙">[3]②従事者明細!$AA$3:$AA$10</definedName>
    <definedName name="事業名">[6]様式1!$O$10:$O$16</definedName>
    <definedName name="従事者基礎情報">[7]従事者基礎情報!$A$4:$G$23</definedName>
    <definedName name="処理">[8]単価!$G$3:$G$6</definedName>
    <definedName name="消費税" localSheetId="4">[2]①入力シート!$B$22</definedName>
    <definedName name="消費税">[3]①入力シート!$B$22</definedName>
    <definedName name="選択" localSheetId="4">'[2]様式8（直接人件費）様式9（その他原価・一般管理費等）'!#REF!</definedName>
    <definedName name="選択" localSheetId="8">'[3]様式8（直接人件費）様式9（その他原価・一般管理費等）'!#REF!</definedName>
    <definedName name="選択" localSheetId="10">'[3]様式8（直接人件費）様式9（その他原価・一般管理費等）'!#REF!</definedName>
    <definedName name="選択" localSheetId="6">'[3]様式8（直接人件費）様式9（その他原価・一般管理費等）'!#REF!</definedName>
    <definedName name="選択" localSheetId="7">'[3]様式8（直接人件費）様式9（その他原価・一般管理費等）'!#REF!</definedName>
    <definedName name="選択">'[3]様式8（直接人件費）様式9（その他原価・一般管理費等）'!#REF!</definedName>
    <definedName name="選択Ⅱ" localSheetId="4">'[2]様式8（直接人件費）様式9（その他原価・一般管理費等）'!#REF!</definedName>
    <definedName name="選択Ⅱ" localSheetId="8">'[3]様式8（直接人件費）様式9（その他原価・一般管理費等）'!#REF!</definedName>
    <definedName name="選択Ⅱ" localSheetId="10">'[3]様式8（直接人件費）様式9（その他原価・一般管理費等）'!#REF!</definedName>
    <definedName name="選択Ⅱ" localSheetId="6">'[3]様式8（直接人件費）様式9（その他原価・一般管理費等）'!#REF!</definedName>
    <definedName name="選択Ⅱ" localSheetId="7">'[3]様式8（直接人件費）様式9（その他原価・一般管理費等）'!#REF!</definedName>
    <definedName name="選択Ⅱ">'[3]様式8（直接人件費）様式9（その他原価・一般管理費等）'!#REF!</definedName>
    <definedName name="前払">'[4]別紙前払請求内訳 '!$K$2:$K$3</definedName>
    <definedName name="前払有無">'[9] 添付書類１（再委託・本邦受入）'!$L$2:$L$4</definedName>
    <definedName name="打合簿" localSheetId="4">[2]②従事者明細!$W$3:$W$4</definedName>
    <definedName name="打合簿">[3]②従事者明細!$W$3:$W$4</definedName>
    <definedName name="単価表">[7]従事者基礎情報!$I$6:$L$11</definedName>
    <definedName name="内外選択">[8]単価!$F$3:$F$4</definedName>
    <definedName name="納入確認" localSheetId="4">#REF!</definedName>
    <definedName name="納入確認">#REF!</definedName>
    <definedName name="分類">[5]従事者明細!$K$4:$K$7</definedName>
    <definedName name="分類①" localSheetId="4">[2]②従事者明細!$T$3:$T$20</definedName>
    <definedName name="分類①">[3]②従事者明細!$T$3:$T$20</definedName>
    <definedName name="変更" localSheetId="4">[2]②従事者明細!$Y$3:$Y$4</definedName>
    <definedName name="変更">[3]②従事者明細!$Y$3:$Y$4</definedName>
    <definedName name="様式番号" localSheetId="4">[2]②従事者明細!$U$3:$U$35</definedName>
    <definedName name="様式番号">[3]②従事者明細!$U$3:$U$35</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49" l="1"/>
  <c r="G1" i="45"/>
  <c r="D1" i="52"/>
  <c r="D1" i="51"/>
  <c r="D1" i="50"/>
  <c r="K1" i="27"/>
  <c r="M1" i="48"/>
  <c r="O1" i="56"/>
  <c r="Q1" i="57"/>
  <c r="D6" i="52"/>
  <c r="D7" i="51"/>
  <c r="D6" i="50"/>
  <c r="D8" i="27"/>
  <c r="C6" i="56"/>
  <c r="C7" i="48"/>
  <c r="C6" i="57"/>
  <c r="D7" i="27" l="1"/>
  <c r="D6" i="27"/>
  <c r="D7" i="52"/>
  <c r="D5" i="52"/>
  <c r="D4" i="52"/>
  <c r="D8" i="51"/>
  <c r="D6" i="51"/>
  <c r="D5" i="51"/>
  <c r="D7" i="50"/>
  <c r="D5" i="50"/>
  <c r="D4" i="50"/>
  <c r="C4" i="57"/>
  <c r="C5" i="48"/>
  <c r="C6" i="48"/>
  <c r="C4" i="56" l="1"/>
  <c r="P5" i="57" l="1"/>
  <c r="C5" i="57"/>
  <c r="P4" i="57"/>
  <c r="N6" i="56"/>
  <c r="N5" i="56"/>
  <c r="N4" i="56"/>
  <c r="C5" i="56"/>
  <c r="G45" i="45"/>
  <c r="L6" i="48"/>
  <c r="L7" i="48"/>
  <c r="L5" i="48"/>
  <c r="G65" i="45"/>
  <c r="G64" i="45"/>
  <c r="G63" i="45"/>
  <c r="G62" i="45"/>
  <c r="G61" i="45"/>
  <c r="G60" i="45"/>
  <c r="G59" i="45"/>
  <c r="G58" i="45"/>
  <c r="G57" i="45"/>
  <c r="G55" i="45"/>
  <c r="G54" i="45"/>
  <c r="G53" i="45"/>
  <c r="G52" i="45"/>
  <c r="G51" i="45"/>
  <c r="G56" i="45"/>
  <c r="F51" i="45"/>
  <c r="F63" i="45"/>
  <c r="F59" i="45"/>
  <c r="F56" i="45"/>
  <c r="F52" i="45"/>
  <c r="G29" i="45"/>
  <c r="G30" i="45"/>
  <c r="G34" i="45"/>
  <c r="G40" i="45"/>
  <c r="G37" i="45"/>
  <c r="G42" i="45"/>
  <c r="G43" i="45" s="1"/>
  <c r="G41" i="45"/>
  <c r="G39" i="45"/>
  <c r="G38" i="45"/>
  <c r="G36" i="45"/>
  <c r="G35" i="45"/>
  <c r="G33" i="45"/>
  <c r="G32" i="45"/>
  <c r="G31" i="45"/>
  <c r="F29" i="45"/>
  <c r="F41" i="45"/>
  <c r="F43" i="45"/>
  <c r="F42" i="45"/>
  <c r="F37" i="45"/>
  <c r="F34" i="45"/>
  <c r="F30" i="45"/>
  <c r="E31" i="45"/>
  <c r="G21" i="45"/>
  <c r="F21" i="45"/>
  <c r="E21" i="45"/>
  <c r="D21" i="45"/>
  <c r="C21" i="45"/>
  <c r="C20" i="45"/>
  <c r="D20" i="45"/>
  <c r="E20" i="45" s="1"/>
  <c r="F20" i="45"/>
  <c r="G20" i="45"/>
  <c r="G19" i="45"/>
  <c r="F19" i="45"/>
  <c r="E19" i="45"/>
  <c r="D19" i="45"/>
  <c r="C19" i="45"/>
  <c r="G18" i="45"/>
  <c r="E18" i="45"/>
  <c r="C15" i="45"/>
  <c r="D15" i="45"/>
  <c r="E15" i="45"/>
  <c r="F15" i="45"/>
  <c r="G15" i="45"/>
  <c r="G12" i="45"/>
  <c r="F12" i="45"/>
  <c r="E12" i="45"/>
  <c r="D12" i="45"/>
  <c r="C12" i="45"/>
  <c r="C7" i="45"/>
  <c r="D7" i="45"/>
  <c r="E7" i="45"/>
  <c r="F7" i="45"/>
  <c r="G7" i="45"/>
  <c r="G8" i="45"/>
  <c r="F8" i="45"/>
  <c r="E8" i="45"/>
  <c r="D8" i="45"/>
  <c r="C8" i="45"/>
  <c r="E34" i="45"/>
  <c r="E62" i="45"/>
  <c r="E61" i="45"/>
  <c r="E60" i="45"/>
  <c r="D59" i="45"/>
  <c r="C59" i="45"/>
  <c r="E58" i="45"/>
  <c r="E57" i="45"/>
  <c r="D56" i="45"/>
  <c r="C56" i="45"/>
  <c r="E56" i="45" s="1"/>
  <c r="E55" i="45"/>
  <c r="E54" i="45"/>
  <c r="E53" i="45"/>
  <c r="D52" i="45"/>
  <c r="D51" i="45" s="1"/>
  <c r="C52" i="45"/>
  <c r="E40" i="45"/>
  <c r="E39" i="45"/>
  <c r="E38" i="45"/>
  <c r="D37" i="45"/>
  <c r="C37" i="45"/>
  <c r="E37" i="45" s="1"/>
  <c r="E36" i="45"/>
  <c r="E35" i="45"/>
  <c r="D34" i="45"/>
  <c r="C34" i="45"/>
  <c r="E33" i="45"/>
  <c r="E32" i="45"/>
  <c r="D30" i="45"/>
  <c r="D29" i="45" s="1"/>
  <c r="C30" i="45"/>
  <c r="E30" i="45" s="1"/>
  <c r="G14" i="45"/>
  <c r="G16" i="45"/>
  <c r="G17" i="45"/>
  <c r="E17" i="45"/>
  <c r="E16" i="45"/>
  <c r="E14" i="45"/>
  <c r="E13" i="45"/>
  <c r="E11" i="45"/>
  <c r="E10" i="45"/>
  <c r="E9" i="45"/>
  <c r="K11" i="49"/>
  <c r="J11" i="49"/>
  <c r="H11" i="49"/>
  <c r="K10" i="49"/>
  <c r="J10" i="49"/>
  <c r="H10" i="49"/>
  <c r="K9" i="49"/>
  <c r="J9" i="49"/>
  <c r="H9" i="49"/>
  <c r="K8" i="49"/>
  <c r="J8" i="49"/>
  <c r="H8" i="49"/>
  <c r="K7" i="49"/>
  <c r="J7" i="49"/>
  <c r="H7" i="49"/>
  <c r="K6" i="49"/>
  <c r="J6" i="49"/>
  <c r="H6" i="49"/>
  <c r="G13" i="45"/>
  <c r="G11" i="45"/>
  <c r="G10" i="45"/>
  <c r="G9" i="45"/>
  <c r="L10" i="49" l="1"/>
  <c r="M10" i="49" s="1"/>
  <c r="G23" i="45"/>
  <c r="L9" i="49"/>
  <c r="M9" i="49" s="1"/>
  <c r="L6" i="49"/>
  <c r="M6" i="49" s="1"/>
  <c r="L11" i="49"/>
  <c r="M11" i="49" s="1"/>
  <c r="L7" i="49"/>
  <c r="M7" i="49" s="1"/>
  <c r="L8" i="49"/>
  <c r="M8" i="49" s="1"/>
  <c r="C51" i="45"/>
  <c r="E51" i="45" s="1"/>
  <c r="E59" i="45"/>
  <c r="E52" i="45"/>
  <c r="D63" i="45"/>
  <c r="D64" i="45" s="1"/>
  <c r="D65" i="45" s="1"/>
  <c r="C29" i="45"/>
  <c r="D41" i="45"/>
  <c r="D42" i="45" s="1"/>
  <c r="D43" i="45" s="1"/>
  <c r="M12" i="49" l="1"/>
  <c r="C63" i="45"/>
  <c r="F64" i="45"/>
  <c r="F65" i="45" s="1"/>
  <c r="C64" i="45"/>
  <c r="E63" i="45"/>
  <c r="E29" i="45"/>
  <c r="C41" i="45"/>
  <c r="E64" i="45" l="1"/>
  <c r="C65" i="45"/>
  <c r="E65" i="45" s="1"/>
  <c r="C42" i="45"/>
  <c r="E41" i="45"/>
  <c r="E42" i="45" l="1"/>
  <c r="C43" i="45"/>
  <c r="E43"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D6" authorId="0" shapeId="0" xr:uid="{3BF1EF26-0D39-4CA9-99C6-119E924C5774}">
      <text>
        <r>
          <rPr>
            <b/>
            <sz val="9"/>
            <color indexed="81"/>
            <rFont val="MS P ゴシック"/>
            <family val="3"/>
            <charset val="128"/>
          </rPr>
          <t>※支出実績（B）は、直近の四半期支出状況報告書で確認した金額と一致することになるかと思います。支出実績額の確認前であれば、「…支出実績”（暫定）”」を追加し確認前の金額を入力ください。</t>
        </r>
      </text>
    </comment>
    <comment ref="D28" authorId="0" shapeId="0" xr:uid="{71B86154-5563-4A25-B581-57473E83E784}">
      <text>
        <r>
          <rPr>
            <b/>
            <sz val="9"/>
            <color indexed="81"/>
            <rFont val="MS P ゴシック"/>
            <family val="3"/>
            <charset val="128"/>
          </rPr>
          <t>※支出実績（B）は、直近の四半期支出状況報告書で確認した金額と一致することになるかと思います。支出実績額の確認前であれば、「…支出実績”（暫定）”」を追加し確認前の金額を入力ください。</t>
        </r>
      </text>
    </comment>
    <comment ref="D50" authorId="0" shapeId="0" xr:uid="{08FFF95B-26BC-4F2E-9044-BC6695EA3903}">
      <text>
        <r>
          <rPr>
            <b/>
            <sz val="9"/>
            <color indexed="81"/>
            <rFont val="MS P ゴシック"/>
            <family val="3"/>
            <charset val="128"/>
          </rPr>
          <t>※支出実績（B）は、直近の四半期支出状況報告書で確認した金額と一致することになるかと思います。支出実績額の確認前であれば、「…支出実績”（暫定）”」を追加し確認前の金額を入力ください。</t>
        </r>
      </text>
    </comment>
  </commentList>
</comments>
</file>

<file path=xl/sharedStrings.xml><?xml version="1.0" encoding="utf-8"?>
<sst xmlns="http://schemas.openxmlformats.org/spreadsheetml/2006/main" count="998" uniqueCount="452">
  <si>
    <t>案件名：</t>
    <phoneticPr fontId="3"/>
  </si>
  <si>
    <t>●●国＋（案件名）＋（スキーム名）＋（＿期）</t>
    <phoneticPr fontId="3"/>
  </si>
  <si>
    <t>受託者名：</t>
    <phoneticPr fontId="3"/>
  </si>
  <si>
    <t>公益財団法人JICA協会</t>
    <rPh sb="0" eb="6">
      <t>コウエキザイダンホウジン</t>
    </rPh>
    <rPh sb="10" eb="12">
      <t>キョウカイ</t>
    </rPh>
    <phoneticPr fontId="3"/>
  </si>
  <si>
    <t>監督職員</t>
    <rPh sb="0" eb="2">
      <t>カントク</t>
    </rPh>
    <rPh sb="2" eb="4">
      <t>ショクイン</t>
    </rPh>
    <phoneticPr fontId="3"/>
  </si>
  <si>
    <t>ＡＡ　ＡＡ</t>
    <phoneticPr fontId="3"/>
  </si>
  <si>
    <t>プロジェクトマネージャー</t>
    <phoneticPr fontId="3"/>
  </si>
  <si>
    <t>ＢＢ　ＢＢ</t>
    <phoneticPr fontId="3"/>
  </si>
  <si>
    <t>ＣＣ　ＣＣ</t>
    <phoneticPr fontId="3"/>
  </si>
  <si>
    <t>打合簿</t>
    <rPh sb="0" eb="2">
      <t>ウチアワ</t>
    </rPh>
    <rPh sb="2" eb="3">
      <t>ボ</t>
    </rPh>
    <phoneticPr fontId="3"/>
  </si>
  <si>
    <t>２者打合簿</t>
    <rPh sb="1" eb="2">
      <t>シャ</t>
    </rPh>
    <rPh sb="2" eb="3">
      <t>ダ</t>
    </rPh>
    <rPh sb="3" eb="4">
      <t>ア</t>
    </rPh>
    <rPh sb="4" eb="5">
      <t>ボ</t>
    </rPh>
    <phoneticPr fontId="3"/>
  </si>
  <si>
    <t>３者打合簿①</t>
  </si>
  <si>
    <t>３者打合簿②</t>
  </si>
  <si>
    <t>契約金額費目の流用・増額・減額表</t>
  </si>
  <si>
    <t>理由説明書</t>
  </si>
  <si>
    <t>理由や説明が本体に書ききれない時にご利用ください</t>
    <phoneticPr fontId="3"/>
  </si>
  <si>
    <t>調達方法の提案</t>
    <phoneticPr fontId="3"/>
  </si>
  <si>
    <t>特命随契・銘柄指定の理由書</t>
    <phoneticPr fontId="3"/>
  </si>
  <si>
    <t>調達経緯報告書</t>
    <phoneticPr fontId="3"/>
  </si>
  <si>
    <t>参考資料</t>
    <rPh sb="0" eb="2">
      <t>サンコウ</t>
    </rPh>
    <rPh sb="2" eb="4">
      <t>シリョウ</t>
    </rPh>
    <phoneticPr fontId="3"/>
  </si>
  <si>
    <t>人月振替表</t>
    <phoneticPr fontId="3"/>
  </si>
  <si>
    <t>２　者　打　合　簿</t>
    <rPh sb="2" eb="3">
      <t>シャ</t>
    </rPh>
    <rPh sb="4" eb="5">
      <t>ダ</t>
    </rPh>
    <rPh sb="6" eb="7">
      <t>ゴウ</t>
    </rPh>
    <rPh sb="8" eb="9">
      <t>ボ</t>
    </rPh>
    <phoneticPr fontId="3"/>
  </si>
  <si>
    <t>日付：</t>
    <rPh sb="0" eb="2">
      <t>ヒヅケ</t>
    </rPh>
    <phoneticPr fontId="3"/>
  </si>
  <si>
    <t>年月日</t>
    <rPh sb="0" eb="3">
      <t>ネンガッピ</t>
    </rPh>
    <phoneticPr fontId="3"/>
  </si>
  <si>
    <t>監督職員：</t>
    <rPh sb="0" eb="2">
      <t>カントク</t>
    </rPh>
    <rPh sb="2" eb="4">
      <t>ショクイン</t>
    </rPh>
    <phoneticPr fontId="3"/>
  </si>
  <si>
    <t>印</t>
    <rPh sb="0" eb="1">
      <t>イン</t>
    </rPh>
    <phoneticPr fontId="3"/>
  </si>
  <si>
    <t>プロジェクトマネージャー：</t>
    <phoneticPr fontId="3"/>
  </si>
  <si>
    <t>監督職員とプロジェクトマネージャーは以下の事項について協議し、確認した。</t>
    <rPh sb="0" eb="2">
      <t>カントク</t>
    </rPh>
    <rPh sb="2" eb="4">
      <t>ショクイン</t>
    </rPh>
    <rPh sb="18" eb="20">
      <t>イカ</t>
    </rPh>
    <rPh sb="21" eb="23">
      <t>ジコウ</t>
    </rPh>
    <rPh sb="27" eb="29">
      <t>キョウギ</t>
    </rPh>
    <rPh sb="31" eb="33">
      <t>カクニン</t>
    </rPh>
    <phoneticPr fontId="3"/>
  </si>
  <si>
    <t>１．確認/変更事項</t>
    <phoneticPr fontId="3"/>
  </si>
  <si>
    <t>２. 内容</t>
    <phoneticPr fontId="3"/>
  </si>
  <si>
    <t>３．変更理由</t>
    <rPh sb="2" eb="4">
      <t>ヘンコウ</t>
    </rPh>
    <rPh sb="4" eb="6">
      <t>リユウ</t>
    </rPh>
    <phoneticPr fontId="3"/>
  </si>
  <si>
    <t>４．契約金額変更、確認等</t>
    <rPh sb="2" eb="4">
      <t>ケイヤク</t>
    </rPh>
    <rPh sb="4" eb="6">
      <t>キンガク</t>
    </rPh>
    <rPh sb="6" eb="8">
      <t>ヘンコウ</t>
    </rPh>
    <rPh sb="9" eb="11">
      <t>カクニン</t>
    </rPh>
    <rPh sb="11" eb="12">
      <t>トウ</t>
    </rPh>
    <phoneticPr fontId="3"/>
  </si>
  <si>
    <t>５．添付／特記事項</t>
    <rPh sb="2" eb="4">
      <t>テンプ</t>
    </rPh>
    <rPh sb="5" eb="7">
      <t>トッキ</t>
    </rPh>
    <rPh sb="7" eb="9">
      <t>ジコウ</t>
    </rPh>
    <phoneticPr fontId="3"/>
  </si>
  <si>
    <t>成果品提出期限変更
 (2020年度以前採択案件用）</t>
    <phoneticPr fontId="3"/>
  </si>
  <si>
    <t>変更前</t>
    <rPh sb="0" eb="3">
      <t>ヘンコウマエ</t>
    </rPh>
    <phoneticPr fontId="3"/>
  </si>
  <si>
    <t>変更後</t>
    <rPh sb="0" eb="3">
      <t>ヘンコウゴ</t>
    </rPh>
    <phoneticPr fontId="3"/>
  </si>
  <si>
    <t>※契約履行期間等も変わる場合は３者打合簿を交し、契約変更</t>
    <rPh sb="1" eb="3">
      <t>ケイヤク</t>
    </rPh>
    <rPh sb="7" eb="8">
      <t>ナド</t>
    </rPh>
    <phoneticPr fontId="3"/>
  </si>
  <si>
    <t>成果品名：
提出期限：年月日</t>
    <rPh sb="0" eb="3">
      <t>セイカヒン</t>
    </rPh>
    <rPh sb="3" eb="4">
      <t>メイ</t>
    </rPh>
    <rPh sb="6" eb="10">
      <t>テイシュツキゲン</t>
    </rPh>
    <rPh sb="11" eb="14">
      <t>ネンガッピ</t>
    </rPh>
    <phoneticPr fontId="3"/>
  </si>
  <si>
    <t>提出期限</t>
    <rPh sb="0" eb="2">
      <t>テイシュツ</t>
    </rPh>
    <rPh sb="2" eb="4">
      <t>キゲン</t>
    </rPh>
    <phoneticPr fontId="3"/>
  </si>
  <si>
    <t>□</t>
  </si>
  <si>
    <t>COVID-19による活動計画の遅延に伴う延長(2回目以降は以下に遅延している活動を記載)</t>
    <rPh sb="11" eb="15">
      <t>カツドウケイカク</t>
    </rPh>
    <rPh sb="16" eb="18">
      <t>チエン</t>
    </rPh>
    <rPh sb="19" eb="20">
      <t>トモナ</t>
    </rPh>
    <rPh sb="21" eb="23">
      <t>エンチョウ</t>
    </rPh>
    <rPh sb="25" eb="27">
      <t>カイメ</t>
    </rPh>
    <rPh sb="27" eb="29">
      <t>イコウ</t>
    </rPh>
    <rPh sb="30" eb="32">
      <t>イカ</t>
    </rPh>
    <rPh sb="33" eb="35">
      <t>チエン</t>
    </rPh>
    <rPh sb="39" eb="41">
      <t>カツドウ</t>
    </rPh>
    <rPh sb="42" eb="44">
      <t>キサイ</t>
    </rPh>
    <phoneticPr fontId="3"/>
  </si>
  <si>
    <t>その他（以下に記入）</t>
    <rPh sb="2" eb="3">
      <t>タ</t>
    </rPh>
    <rPh sb="4" eb="6">
      <t>イカ</t>
    </rPh>
    <phoneticPr fontId="3"/>
  </si>
  <si>
    <t>確認文書</t>
    <rPh sb="0" eb="2">
      <t>カクニン</t>
    </rPh>
    <rPh sb="2" eb="4">
      <t>ブンショ</t>
    </rPh>
    <phoneticPr fontId="3"/>
  </si>
  <si>
    <t>契約書／年月日打合簿</t>
    <rPh sb="0" eb="3">
      <t>ケイヤクショ</t>
    </rPh>
    <rPh sb="4" eb="7">
      <t>ネンガッピ</t>
    </rPh>
    <rPh sb="7" eb="9">
      <t>ウチアワ</t>
    </rPh>
    <rPh sb="9" eb="10">
      <t>ボ</t>
    </rPh>
    <phoneticPr fontId="3"/>
  </si>
  <si>
    <t>（※「その他」選択の場合はこちらに原因と経緯を簡潔に記入）</t>
    <rPh sb="5" eb="6">
      <t>タ</t>
    </rPh>
    <rPh sb="7" eb="9">
      <t>センタク</t>
    </rPh>
    <rPh sb="10" eb="12">
      <t>バアイ</t>
    </rPh>
    <rPh sb="17" eb="19">
      <t>ゲンイン</t>
    </rPh>
    <rPh sb="20" eb="22">
      <t>ケイイ</t>
    </rPh>
    <rPh sb="23" eb="25">
      <t>カンケツ</t>
    </rPh>
    <rPh sb="26" eb="28">
      <t>キニュウ</t>
    </rPh>
    <phoneticPr fontId="3"/>
  </si>
  <si>
    <t>成果品②
期限</t>
    <rPh sb="0" eb="3">
      <t>セイカヒン</t>
    </rPh>
    <rPh sb="5" eb="7">
      <t>キゲン</t>
    </rPh>
    <phoneticPr fontId="3"/>
  </si>
  <si>
    <t>四半期報告書の提出遅れ</t>
    <rPh sb="0" eb="3">
      <t>シハンキ</t>
    </rPh>
    <rPh sb="3" eb="6">
      <t>ホウコクショ</t>
    </rPh>
    <phoneticPr fontId="3"/>
  </si>
  <si>
    <t>業務従事者の交代</t>
  </si>
  <si>
    <r>
      <t xml:space="preserve">・業務従事者配置計画
</t>
    </r>
    <r>
      <rPr>
        <sz val="12"/>
        <color rgb="FFFF0000"/>
        <rFont val="ＭＳ ゴシック"/>
        <family val="3"/>
        <charset val="128"/>
      </rPr>
      <t>※経歴書は打合簿への添付は不要（書面等での確認は必要）</t>
    </r>
    <r>
      <rPr>
        <sz val="12"/>
        <color theme="1"/>
        <rFont val="ＭＳ ゴシック"/>
        <family val="3"/>
        <charset val="128"/>
      </rPr>
      <t xml:space="preserve">
</t>
    </r>
    <r>
      <rPr>
        <sz val="12"/>
        <color rgb="FFFF0000"/>
        <rFont val="ＭＳ ゴシック"/>
        <family val="3"/>
        <charset val="128"/>
      </rPr>
      <t>※プロジェクトマネージャーの交代は3者打合簿
※交代する業務従事者の数に応じて欄を増やして使用</t>
    </r>
    <rPh sb="13" eb="16">
      <t>ケイレキショ</t>
    </rPh>
    <rPh sb="25" eb="27">
      <t>フヨウ</t>
    </rPh>
    <rPh sb="28" eb="30">
      <t>ショメン</t>
    </rPh>
    <rPh sb="30" eb="31">
      <t>トウ</t>
    </rPh>
    <rPh sb="33" eb="35">
      <t>カクニン</t>
    </rPh>
    <rPh sb="36" eb="38">
      <t>ヒツヨウ</t>
    </rPh>
    <rPh sb="66" eb="68">
      <t>コウタイ</t>
    </rPh>
    <rPh sb="87" eb="89">
      <t>シヨウ</t>
    </rPh>
    <phoneticPr fontId="3"/>
  </si>
  <si>
    <t>氏名</t>
    <rPh sb="0" eb="2">
      <t>シメイ</t>
    </rPh>
    <phoneticPr fontId="3"/>
  </si>
  <si>
    <t>発生日：●年●月●日（変更後の対応をはじめる日）</t>
    <rPh sb="11" eb="14">
      <t>ヘンコウゴ</t>
    </rPh>
    <rPh sb="15" eb="17">
      <t>タイオウ</t>
    </rPh>
    <rPh sb="22" eb="23">
      <t>ヒ</t>
    </rPh>
    <phoneticPr fontId="3"/>
  </si>
  <si>
    <t>※以下を確認してチェック（✔）</t>
    <phoneticPr fontId="3"/>
  </si>
  <si>
    <t>担当業務</t>
    <rPh sb="0" eb="2">
      <t>タントウ</t>
    </rPh>
    <rPh sb="2" eb="4">
      <t>ギョウム</t>
    </rPh>
    <phoneticPr fontId="3"/>
  </si>
  <si>
    <t>社内人事異動／退職</t>
    <phoneticPr fontId="3"/>
  </si>
  <si>
    <t>後任者が、前任者と同等以上の経験・能力を有していることを確認した</t>
    <phoneticPr fontId="3"/>
  </si>
  <si>
    <t>格付</t>
    <rPh sb="0" eb="2">
      <t>カクヅ</t>
    </rPh>
    <phoneticPr fontId="3"/>
  </si>
  <si>
    <t>健康問題</t>
    <rPh sb="0" eb="2">
      <t>ケンコウ</t>
    </rPh>
    <rPh sb="2" eb="4">
      <t>モンダイ</t>
    </rPh>
    <phoneticPr fontId="3"/>
  </si>
  <si>
    <t>単価及び格付に変更がないことを確認した</t>
    <rPh sb="0" eb="2">
      <t>タンカ</t>
    </rPh>
    <rPh sb="2" eb="3">
      <t>オヨ</t>
    </rPh>
    <rPh sb="4" eb="6">
      <t>カクヅケ</t>
    </rPh>
    <rPh sb="7" eb="9">
      <t>ヘンコウ</t>
    </rPh>
    <rPh sb="15" eb="17">
      <t>カクニン</t>
    </rPh>
    <phoneticPr fontId="3"/>
  </si>
  <si>
    <t>居住地</t>
    <rPh sb="0" eb="3">
      <t>キョジュウチ</t>
    </rPh>
    <phoneticPr fontId="3"/>
  </si>
  <si>
    <t>その他（以下に理由を記入）</t>
    <rPh sb="2" eb="3">
      <t>タ</t>
    </rPh>
    <rPh sb="4" eb="6">
      <t>イカ</t>
    </rPh>
    <rPh sb="7" eb="9">
      <t>リユウ</t>
    </rPh>
    <rPh sb="10" eb="12">
      <t>キニュウ</t>
    </rPh>
    <phoneticPr fontId="3"/>
  </si>
  <si>
    <t>格付は経歴書を見て確認済み</t>
    <rPh sb="0" eb="2">
      <t>カクヅケ</t>
    </rPh>
    <rPh sb="3" eb="6">
      <t>ケイレキショ</t>
    </rPh>
    <rPh sb="7" eb="8">
      <t>ミ</t>
    </rPh>
    <rPh sb="9" eb="12">
      <t>カクニンズ</t>
    </rPh>
    <phoneticPr fontId="3"/>
  </si>
  <si>
    <t>渡航経路</t>
  </si>
  <si>
    <t>（※「その他」選択の場合はこちらに原因と経緯を簡潔に記入）</t>
    <phoneticPr fontId="3"/>
  </si>
  <si>
    <t>※経費について以下のいずれかを選択（✔）</t>
    <rPh sb="1" eb="3">
      <t>ケイヒ</t>
    </rPh>
    <rPh sb="7" eb="9">
      <t>イカ</t>
    </rPh>
    <rPh sb="15" eb="17">
      <t>センタク</t>
    </rPh>
    <phoneticPr fontId="3"/>
  </si>
  <si>
    <t>期間</t>
    <rPh sb="0" eb="2">
      <t>キカン</t>
    </rPh>
    <phoneticPr fontId="3"/>
  </si>
  <si>
    <t>経費の変更なし</t>
    <rPh sb="0" eb="2">
      <t>ケイヒ</t>
    </rPh>
    <rPh sb="3" eb="5">
      <t>ヘンコウ</t>
    </rPh>
    <phoneticPr fontId="3"/>
  </si>
  <si>
    <t>直接人件費内で流用</t>
    <phoneticPr fontId="3"/>
  </si>
  <si>
    <t>業務従事者の追加</t>
  </si>
  <si>
    <t>右記の業務従事者を追加する</t>
    <rPh sb="0" eb="2">
      <t>ウキ</t>
    </rPh>
    <rPh sb="3" eb="8">
      <t>ギョウムジュウジシャ</t>
    </rPh>
    <rPh sb="9" eb="11">
      <t>ツイカ</t>
    </rPh>
    <phoneticPr fontId="3"/>
  </si>
  <si>
    <r>
      <t xml:space="preserve">・業務従事者配置計画
</t>
    </r>
    <r>
      <rPr>
        <sz val="12"/>
        <color rgb="FFFF0000"/>
        <rFont val="ＭＳ ゴシック"/>
        <family val="3"/>
        <charset val="128"/>
      </rPr>
      <t>※経歴書は打合簿への添付は不要（書面等での確認は必要）</t>
    </r>
    <r>
      <rPr>
        <sz val="12"/>
        <rFont val="ＭＳ ゴシック"/>
        <family val="3"/>
        <charset val="128"/>
      </rPr>
      <t xml:space="preserve">
</t>
    </r>
    <r>
      <rPr>
        <sz val="12"/>
        <color rgb="FFFF0000"/>
        <rFont val="ＭＳ ゴシック"/>
        <family val="3"/>
        <charset val="128"/>
      </rPr>
      <t xml:space="preserve">
※追加する業務従事者の数に応じて欄を増やして使用
※契約金額の変更は3者打合簿</t>
    </r>
    <rPh sb="42" eb="44">
      <t>ツイカ</t>
    </rPh>
    <phoneticPr fontId="3"/>
  </si>
  <si>
    <t>渡航経路</t>
    <rPh sb="0" eb="2">
      <t>トコウ</t>
    </rPh>
    <rPh sb="2" eb="4">
      <t>ケイロ</t>
    </rPh>
    <phoneticPr fontId="3"/>
  </si>
  <si>
    <t>大項目間流用</t>
    <phoneticPr fontId="3"/>
  </si>
  <si>
    <t>業務従事開始日：　年月日</t>
    <phoneticPr fontId="3"/>
  </si>
  <si>
    <t>※上記の場合、シート「3者打合簿」から打合簿事項「大項目間流用」も選択</t>
    <rPh sb="12" eb="13">
      <t>シャ</t>
    </rPh>
    <rPh sb="13" eb="16">
      <t>ダゴウボ</t>
    </rPh>
    <phoneticPr fontId="3"/>
  </si>
  <si>
    <t>業務従事者の確定</t>
  </si>
  <si>
    <t>未定だった業務従事者を右記の通り確定する</t>
    <rPh sb="0" eb="2">
      <t>ミテイ</t>
    </rPh>
    <rPh sb="5" eb="10">
      <t>ギョウムジュウジシャ</t>
    </rPh>
    <rPh sb="11" eb="13">
      <t>ウキ</t>
    </rPh>
    <rPh sb="14" eb="15">
      <t>トオ</t>
    </rPh>
    <rPh sb="16" eb="18">
      <t>カクテイ</t>
    </rPh>
    <phoneticPr fontId="3"/>
  </si>
  <si>
    <r>
      <t xml:space="preserve">・業務従事者配置計画
</t>
    </r>
    <r>
      <rPr>
        <sz val="12"/>
        <color rgb="FFFF0000"/>
        <rFont val="ＭＳ ゴシック"/>
        <family val="3"/>
        <charset val="128"/>
      </rPr>
      <t>※経歴書は打合簿への添付は不要（書面等での確認は必要）</t>
    </r>
    <phoneticPr fontId="3"/>
  </si>
  <si>
    <t>確定する業務従事者が、担当業務に必要な経験・能力を有していることを確認した</t>
    <rPh sb="0" eb="2">
      <t>カクテイ</t>
    </rPh>
    <rPh sb="4" eb="9">
      <t>ギョウムジュウジシャ</t>
    </rPh>
    <rPh sb="11" eb="15">
      <t>タントウギョウム</t>
    </rPh>
    <rPh sb="16" eb="18">
      <t>ヒツヨウ</t>
    </rPh>
    <phoneticPr fontId="3"/>
  </si>
  <si>
    <t>旅費の分担（草の根と自社業務）</t>
    <phoneticPr fontId="3"/>
  </si>
  <si>
    <t>対象者情報①</t>
    <rPh sb="0" eb="3">
      <t>タイショウシャ</t>
    </rPh>
    <rPh sb="3" eb="5">
      <t>ジョウホウ</t>
    </rPh>
    <phoneticPr fontId="3"/>
  </si>
  <si>
    <t>分担事項</t>
    <rPh sb="0" eb="2">
      <t>ブンタン</t>
    </rPh>
    <rPh sb="2" eb="4">
      <t>ジコウ</t>
    </rPh>
    <phoneticPr fontId="3"/>
  </si>
  <si>
    <t>草の根（本案件）</t>
    <rPh sb="0" eb="1">
      <t>クサ</t>
    </rPh>
    <rPh sb="2" eb="3">
      <t>ネ</t>
    </rPh>
    <rPh sb="4" eb="7">
      <t>ホンアンケン</t>
    </rPh>
    <phoneticPr fontId="3"/>
  </si>
  <si>
    <t>自社業務</t>
    <rPh sb="0" eb="2">
      <t>ジシャ</t>
    </rPh>
    <rPh sb="2" eb="4">
      <t>ギョウム</t>
    </rPh>
    <phoneticPr fontId="3"/>
  </si>
  <si>
    <t>氏名：</t>
    <phoneticPr fontId="3"/>
  </si>
  <si>
    <t>業務地</t>
    <rPh sb="0" eb="2">
      <t>ギョウム</t>
    </rPh>
    <rPh sb="2" eb="3">
      <t>チ</t>
    </rPh>
    <phoneticPr fontId="3"/>
  </si>
  <si>
    <t>自社業務分は受託者負担で行うことを確認した</t>
    <phoneticPr fontId="3"/>
  </si>
  <si>
    <t>担当業務：</t>
    <rPh sb="0" eb="2">
      <t>タントウ</t>
    </rPh>
    <rPh sb="2" eb="4">
      <t>ギョウム</t>
    </rPh>
    <phoneticPr fontId="3"/>
  </si>
  <si>
    <t>従事期間</t>
    <rPh sb="0" eb="2">
      <t>ジュウジ</t>
    </rPh>
    <phoneticPr fontId="10"/>
  </si>
  <si>
    <t>○年○月〇日～○年○月〇日</t>
    <phoneticPr fontId="3"/>
  </si>
  <si>
    <t>居住地：</t>
    <rPh sb="0" eb="3">
      <t>キョジュウチ</t>
    </rPh>
    <phoneticPr fontId="3"/>
  </si>
  <si>
    <t>従事日数</t>
    <rPh sb="0" eb="4">
      <t>ジュウジニッスウ</t>
    </rPh>
    <phoneticPr fontId="3"/>
  </si>
  <si>
    <t>●日間</t>
    <phoneticPr fontId="3"/>
  </si>
  <si>
    <t>自社業務の実施により本業務が影響受けないことを確認した</t>
    <phoneticPr fontId="3"/>
  </si>
  <si>
    <t>経路</t>
  </si>
  <si>
    <t>航空賃</t>
  </si>
  <si>
    <t>●円</t>
    <phoneticPr fontId="3"/>
  </si>
  <si>
    <t>日当</t>
  </si>
  <si>
    <t>　　　　　　円（●日分）</t>
    <rPh sb="6" eb="7">
      <t>エン</t>
    </rPh>
    <phoneticPr fontId="3"/>
  </si>
  <si>
    <t>　　　　　　円（●日分）</t>
    <rPh sb="6" eb="7">
      <t>エン</t>
    </rPh>
    <phoneticPr fontId="10"/>
  </si>
  <si>
    <t>小・中項目間流用</t>
    <rPh sb="0" eb="1">
      <t>ショウ</t>
    </rPh>
    <rPh sb="2" eb="5">
      <t>チュウコウモク</t>
    </rPh>
    <rPh sb="5" eb="6">
      <t>アイダ</t>
    </rPh>
    <rPh sb="6" eb="8">
      <t>リュウヨウ</t>
    </rPh>
    <phoneticPr fontId="3"/>
  </si>
  <si>
    <t>宿泊料</t>
  </si>
  <si>
    <t>●円（●泊分）</t>
    <rPh sb="1" eb="2">
      <t>エン</t>
    </rPh>
    <rPh sb="4" eb="5">
      <t>ハク</t>
    </rPh>
    <phoneticPr fontId="10"/>
  </si>
  <si>
    <t>その他（記載ください）</t>
    <rPh sb="2" eb="3">
      <t>タ</t>
    </rPh>
    <rPh sb="4" eb="6">
      <t>キサイ</t>
    </rPh>
    <phoneticPr fontId="3"/>
  </si>
  <si>
    <t>内国旅費</t>
    <phoneticPr fontId="3"/>
  </si>
  <si>
    <t>（※「その他」選択の場合はこちらに記入）</t>
    <phoneticPr fontId="3"/>
  </si>
  <si>
    <t>特例措置
関連経費</t>
    <phoneticPr fontId="3"/>
  </si>
  <si>
    <t>旅費の分担（草の根とその他JICA業務）</t>
  </si>
  <si>
    <t>草の根案件名：●●</t>
    <rPh sb="0" eb="1">
      <t>クサ</t>
    </rPh>
    <rPh sb="2" eb="3">
      <t>ネ</t>
    </rPh>
    <rPh sb="3" eb="5">
      <t>アンケン</t>
    </rPh>
    <rPh sb="5" eb="6">
      <t>メイ</t>
    </rPh>
    <phoneticPr fontId="3"/>
  </si>
  <si>
    <t>技プロ案件名：●●</t>
    <rPh sb="0" eb="1">
      <t>ギ</t>
    </rPh>
    <rPh sb="3" eb="5">
      <t>アンケン</t>
    </rPh>
    <rPh sb="5" eb="6">
      <t>メイ</t>
    </rPh>
    <phoneticPr fontId="3"/>
  </si>
  <si>
    <t>分担しているJICA案件の航空賃合計が、実際の総航空賃額と合致することを確認しました</t>
    <rPh sb="0" eb="2">
      <t>ブンタン</t>
    </rPh>
    <rPh sb="10" eb="12">
      <t>アンケン</t>
    </rPh>
    <rPh sb="13" eb="15">
      <t>コウクウ</t>
    </rPh>
    <rPh sb="15" eb="16">
      <t>チン</t>
    </rPh>
    <rPh sb="16" eb="18">
      <t>ゴウケイ</t>
    </rPh>
    <rPh sb="20" eb="22">
      <t>ジッサイ</t>
    </rPh>
    <rPh sb="23" eb="24">
      <t>ソウ</t>
    </rPh>
    <rPh sb="24" eb="26">
      <t>コウクウ</t>
    </rPh>
    <rPh sb="26" eb="27">
      <t>チン</t>
    </rPh>
    <rPh sb="27" eb="28">
      <t>ガク</t>
    </rPh>
    <rPh sb="29" eb="31">
      <t>ガッチ</t>
    </rPh>
    <rPh sb="36" eb="38">
      <t>カクニン</t>
    </rPh>
    <phoneticPr fontId="3"/>
  </si>
  <si>
    <t>従事期間</t>
    <rPh sb="0" eb="2">
      <t>ジュウジ</t>
    </rPh>
    <rPh sb="2" eb="4">
      <t>キカン</t>
    </rPh>
    <phoneticPr fontId="3"/>
  </si>
  <si>
    <t>（●日間）</t>
  </si>
  <si>
    <t>経路</t>
    <phoneticPr fontId="3"/>
  </si>
  <si>
    <t>航空賃</t>
    <phoneticPr fontId="3"/>
  </si>
  <si>
    <t>●円　　</t>
    <rPh sb="1" eb="2">
      <t>エン</t>
    </rPh>
    <phoneticPr fontId="10"/>
  </si>
  <si>
    <t>●円</t>
    <rPh sb="1" eb="2">
      <t>エン</t>
    </rPh>
    <phoneticPr fontId="3"/>
  </si>
  <si>
    <t>日当</t>
    <phoneticPr fontId="3"/>
  </si>
  <si>
    <t>　　　　　　円（●日分）</t>
    <phoneticPr fontId="3"/>
  </si>
  <si>
    <t>　　　　　円（●日分）</t>
    <phoneticPr fontId="3"/>
  </si>
  <si>
    <t>宿泊料</t>
    <phoneticPr fontId="3"/>
  </si>
  <si>
    <t>●円（●泊分）</t>
    <rPh sb="1" eb="2">
      <t>エン</t>
    </rPh>
    <phoneticPr fontId="3"/>
  </si>
  <si>
    <t>●円（●泊分）</t>
    <phoneticPr fontId="3"/>
  </si>
  <si>
    <t>内国旅費</t>
    <rPh sb="0" eb="2">
      <t>ナイコク</t>
    </rPh>
    <rPh sb="2" eb="4">
      <t>リョヒ</t>
    </rPh>
    <phoneticPr fontId="3"/>
  </si>
  <si>
    <t>特例措置
関連経費</t>
    <rPh sb="0" eb="2">
      <t>トクレイ</t>
    </rPh>
    <rPh sb="2" eb="4">
      <t>ソチ</t>
    </rPh>
    <rPh sb="5" eb="9">
      <t>カンレンケイヒ</t>
    </rPh>
    <phoneticPr fontId="3"/>
  </si>
  <si>
    <t>渡航経路の変更</t>
  </si>
  <si>
    <t>変更前</t>
    <rPh sb="0" eb="2">
      <t>ヘンコウ</t>
    </rPh>
    <rPh sb="2" eb="3">
      <t>マエ</t>
    </rPh>
    <phoneticPr fontId="3"/>
  </si>
  <si>
    <t>変更後</t>
    <rPh sb="0" eb="2">
      <t>ヘンコウ</t>
    </rPh>
    <rPh sb="2" eb="3">
      <t>ゴ</t>
    </rPh>
    <phoneticPr fontId="3"/>
  </si>
  <si>
    <t>渡航経路は安全対策上、問題のないルートであること確認済み</t>
    <rPh sb="0" eb="2">
      <t>トコウ</t>
    </rPh>
    <rPh sb="2" eb="4">
      <t>ケイロ</t>
    </rPh>
    <rPh sb="5" eb="7">
      <t>アンゼン</t>
    </rPh>
    <rPh sb="7" eb="9">
      <t>タイサク</t>
    </rPh>
    <rPh sb="9" eb="10">
      <t>ジョウ</t>
    </rPh>
    <rPh sb="11" eb="13">
      <t>モンダイ</t>
    </rPh>
    <rPh sb="24" eb="26">
      <t>カクニン</t>
    </rPh>
    <rPh sb="26" eb="27">
      <t>ズ</t>
    </rPh>
    <phoneticPr fontId="3"/>
  </si>
  <si>
    <t>経費変更なし</t>
    <rPh sb="0" eb="4">
      <t>ケイヒヘンコウ</t>
    </rPh>
    <phoneticPr fontId="3"/>
  </si>
  <si>
    <t>金額</t>
    <phoneticPr fontId="3"/>
  </si>
  <si>
    <t>●円</t>
    <rPh sb="1" eb="2">
      <t>エン</t>
    </rPh>
    <phoneticPr fontId="10"/>
  </si>
  <si>
    <t>対象者情報②</t>
    <rPh sb="0" eb="3">
      <t>タイショウシャ</t>
    </rPh>
    <rPh sb="3" eb="5">
      <t>ジョウホウ</t>
    </rPh>
    <phoneticPr fontId="3"/>
  </si>
  <si>
    <t>特例措置関連経費の取扱いについて</t>
    <phoneticPr fontId="3"/>
  </si>
  <si>
    <t>本件はJICA(OU)第1－05009号「草の根技術協力事業業務委託契約における特例措置関連経費の取扱いについて（通知）」に定めた内容を適用し、今後同通知が改訂された場合、常にその最新版を適用することとする。</t>
    <rPh sb="0" eb="2">
      <t>ホンケン</t>
    </rPh>
    <phoneticPr fontId="3"/>
  </si>
  <si>
    <t>業務内容の軽微な変更及び確定</t>
    <phoneticPr fontId="3"/>
  </si>
  <si>
    <t>※受託者の裁量を超える中項目間流用の場合は、打合簿事項「費目先50%を超えた中項目間流用」も選択する
※大項目間流用は3者打合簿</t>
    <rPh sb="22" eb="24">
      <t>ウチアワ</t>
    </rPh>
    <rPh sb="24" eb="25">
      <t>ボ</t>
    </rPh>
    <rPh sb="25" eb="27">
      <t>ジコウ</t>
    </rPh>
    <rPh sb="28" eb="31">
      <t>ヒモクサキ</t>
    </rPh>
    <rPh sb="35" eb="36">
      <t>コ</t>
    </rPh>
    <rPh sb="38" eb="44">
      <t>チュウコウモクカンリュウヨウ</t>
    </rPh>
    <rPh sb="46" eb="48">
      <t>センタク</t>
    </rPh>
    <phoneticPr fontId="3"/>
  </si>
  <si>
    <t>経費に変更なし</t>
    <rPh sb="0" eb="2">
      <t>ケイヒ</t>
    </rPh>
    <rPh sb="3" eb="5">
      <t>ヘンコウ</t>
    </rPh>
    <phoneticPr fontId="3"/>
  </si>
  <si>
    <t>小・中項目間流用</t>
    <rPh sb="0" eb="1">
      <t>ショウ</t>
    </rPh>
    <rPh sb="2" eb="3">
      <t>チュウ</t>
    </rPh>
    <rPh sb="3" eb="5">
      <t>コウモク</t>
    </rPh>
    <rPh sb="5" eb="6">
      <t>カン</t>
    </rPh>
    <rPh sb="6" eb="8">
      <t>リュウヨウ</t>
    </rPh>
    <phoneticPr fontId="3"/>
  </si>
  <si>
    <t>その他（以下に記入）</t>
    <rPh sb="2" eb="3">
      <t>タ</t>
    </rPh>
    <rPh sb="4" eb="6">
      <t>イカ</t>
    </rPh>
    <rPh sb="7" eb="9">
      <t>キニュウ</t>
    </rPh>
    <phoneticPr fontId="3"/>
  </si>
  <si>
    <t>（※「その他」選択の場合はこちらに記入）</t>
    <rPh sb="5" eb="6">
      <t>タ</t>
    </rPh>
    <rPh sb="7" eb="9">
      <t>センタク</t>
    </rPh>
    <rPh sb="10" eb="12">
      <t>バアイ</t>
    </rPh>
    <rPh sb="17" eb="19">
      <t>キニュウ</t>
    </rPh>
    <phoneticPr fontId="3"/>
  </si>
  <si>
    <t>費目先50%を超えた中項目間流用
※業務内容の変更を伴わない場合</t>
    <phoneticPr fontId="3"/>
  </si>
  <si>
    <t>「契約金額費目の流用表」の通り</t>
    <rPh sb="13" eb="14">
      <t>トオ</t>
    </rPh>
    <phoneticPr fontId="3"/>
  </si>
  <si>
    <t>契約書に計上されていない費目／品目の追加</t>
  </si>
  <si>
    <t>契約書に計上されていない右記の費用/品目を追加計上する</t>
    <rPh sb="0" eb="3">
      <t>ケイヤクショ</t>
    </rPh>
    <rPh sb="4" eb="6">
      <t>ケイジョウ</t>
    </rPh>
    <rPh sb="12" eb="14">
      <t>ウキ</t>
    </rPh>
    <rPh sb="15" eb="17">
      <t>ヒヨウ</t>
    </rPh>
    <rPh sb="18" eb="20">
      <t>ヒンモク</t>
    </rPh>
    <rPh sb="21" eb="23">
      <t>ツイカ</t>
    </rPh>
    <rPh sb="23" eb="25">
      <t>ケイジョウ</t>
    </rPh>
    <phoneticPr fontId="3"/>
  </si>
  <si>
    <t>※追加品目について以下のいずれかを選択（✔）</t>
    <rPh sb="1" eb="3">
      <t>ツイカ</t>
    </rPh>
    <rPh sb="3" eb="5">
      <t>ヒンモク</t>
    </rPh>
    <rPh sb="9" eb="11">
      <t>イカ</t>
    </rPh>
    <rPh sb="17" eb="19">
      <t>センタク</t>
    </rPh>
    <phoneticPr fontId="3"/>
  </si>
  <si>
    <t>※以下を選択（✔）</t>
    <rPh sb="1" eb="3">
      <t>イカ</t>
    </rPh>
    <rPh sb="4" eb="6">
      <t>センタク</t>
    </rPh>
    <phoneticPr fontId="3"/>
  </si>
  <si>
    <t>基盤整備費</t>
    <phoneticPr fontId="3"/>
  </si>
  <si>
    <t>資機材購送費</t>
    <phoneticPr fontId="3"/>
  </si>
  <si>
    <t>1回の支出／契約が50万円を超えるもの（同じ発注先に複数回発注することで複数回の支払合計額が50万円を超えるものも含む）</t>
    <phoneticPr fontId="3"/>
  </si>
  <si>
    <t>追加品目</t>
    <rPh sb="0" eb="2">
      <t>ツイカ</t>
    </rPh>
    <rPh sb="2" eb="4">
      <t>ヒンモク</t>
    </rPh>
    <phoneticPr fontId="3"/>
  </si>
  <si>
    <t>●（現地通貨）</t>
    <rPh sb="2" eb="6">
      <t>ゲンチツウカ</t>
    </rPh>
    <phoneticPr fontId="3"/>
  </si>
  <si>
    <t>JICA統制レート（20XX年X月）:　1（現地通貨名/単位）=●円</t>
    <rPh sb="33" eb="34">
      <t>エン</t>
    </rPh>
    <phoneticPr fontId="3"/>
  </si>
  <si>
    <t>本邦研修の大幅な変更</t>
  </si>
  <si>
    <t>右記の通り、本邦研修を変更し実施する</t>
    <rPh sb="0" eb="2">
      <t>ウキ</t>
    </rPh>
    <rPh sb="3" eb="4">
      <t>トオ</t>
    </rPh>
    <rPh sb="6" eb="10">
      <t>ホンポウケンシュウ</t>
    </rPh>
    <rPh sb="11" eb="13">
      <t>ヘンコウ</t>
    </rPh>
    <rPh sb="14" eb="16">
      <t>ジッシ</t>
    </rPh>
    <phoneticPr fontId="3"/>
  </si>
  <si>
    <t>※変更内容について以下のいずれかを選択（✔）</t>
    <rPh sb="1" eb="5">
      <t>ヘンコウナイヨウ</t>
    </rPh>
    <rPh sb="9" eb="11">
      <t>イカ</t>
    </rPh>
    <rPh sb="17" eb="19">
      <t>センタク</t>
    </rPh>
    <phoneticPr fontId="3"/>
  </si>
  <si>
    <t>※受託者の裁量を超える中項目間流用の場合は、打合簿事項「費目先50%を超えた中項目間流用」も選択する
※大項目間流用は3者打合簿</t>
    <phoneticPr fontId="3"/>
  </si>
  <si>
    <t>メモ：国内事業部担当</t>
    <rPh sb="3" eb="8">
      <t>コクナイジギョウブ</t>
    </rPh>
    <rPh sb="8" eb="10">
      <t>タントウ</t>
    </rPh>
    <phoneticPr fontId="3"/>
  </si>
  <si>
    <t>実施計画協議時点/契約締結時に計画していなかった本邦研修を追加で実施する</t>
    <rPh sb="0" eb="8">
      <t>ジッシケイカクキョウギジテン</t>
    </rPh>
    <rPh sb="9" eb="11">
      <t>ケイヤク</t>
    </rPh>
    <rPh sb="11" eb="13">
      <t>テイケツ</t>
    </rPh>
    <rPh sb="13" eb="14">
      <t>ジ</t>
    </rPh>
    <rPh sb="15" eb="17">
      <t>ケイカク</t>
    </rPh>
    <rPh sb="24" eb="28">
      <t>ホンポウケンシュウ</t>
    </rPh>
    <rPh sb="29" eb="31">
      <t>ツイカ</t>
    </rPh>
    <rPh sb="32" eb="34">
      <t>ジッシ</t>
    </rPh>
    <phoneticPr fontId="3"/>
  </si>
  <si>
    <t>第3国研修を本邦研修に変更する</t>
    <rPh sb="0" eb="1">
      <t>ダイ</t>
    </rPh>
    <rPh sb="2" eb="3">
      <t>コク</t>
    </rPh>
    <rPh sb="3" eb="5">
      <t>ケンシュウ</t>
    </rPh>
    <rPh sb="6" eb="8">
      <t>ホンポウ</t>
    </rPh>
    <rPh sb="8" eb="10">
      <t>ケンシュウ</t>
    </rPh>
    <rPh sb="11" eb="13">
      <t>ヘンコウ</t>
    </rPh>
    <phoneticPr fontId="3"/>
  </si>
  <si>
    <t>本邦研修を第3国研修に変更する</t>
    <rPh sb="0" eb="2">
      <t>ホンポウ</t>
    </rPh>
    <rPh sb="2" eb="4">
      <t>ケンシュウ</t>
    </rPh>
    <rPh sb="5" eb="6">
      <t>ダイ</t>
    </rPh>
    <rPh sb="7" eb="8">
      <t>コク</t>
    </rPh>
    <rPh sb="8" eb="10">
      <t>ケンシュウ</t>
    </rPh>
    <rPh sb="11" eb="13">
      <t>ヘンコウ</t>
    </rPh>
    <phoneticPr fontId="3"/>
  </si>
  <si>
    <t>適用ガイドラインの変更</t>
    <phoneticPr fontId="3"/>
  </si>
  <si>
    <t>共通仕様書の第８条（業務関連ガイドライン）に記載のガイドラインは以下の通り：</t>
    <rPh sb="32" eb="34">
      <t>イカ</t>
    </rPh>
    <rPh sb="35" eb="36">
      <t>トオ</t>
    </rPh>
    <phoneticPr fontId="3"/>
  </si>
  <si>
    <t>共通仕様書の第８条（業務関連ガイドライン）に記載のガイドラインについて以下のとおり変更する：</t>
    <phoneticPr fontId="3"/>
  </si>
  <si>
    <t>（変更前のガイドラインを記載）</t>
    <rPh sb="1" eb="4">
      <t>ヘンコウマエ</t>
    </rPh>
    <rPh sb="12" eb="14">
      <t>キサイ</t>
    </rPh>
    <phoneticPr fontId="3"/>
  </si>
  <si>
    <t>（変更後に適用するガイドラインを記載）</t>
    <rPh sb="1" eb="4">
      <t>ヘンコウゴ</t>
    </rPh>
    <rPh sb="5" eb="7">
      <t>テキヨウ</t>
    </rPh>
    <rPh sb="16" eb="18">
      <t>キサイ</t>
    </rPh>
    <phoneticPr fontId="3"/>
  </si>
  <si>
    <t>その他（　　）
※定型にない事項の時に使用してください。</t>
  </si>
  <si>
    <t>（0号打合簿）
契約書及び特記仕様書の詳細確認</t>
    <phoneticPr fontId="3"/>
  </si>
  <si>
    <t>特記仕様書に定める「業務の内容」を実施するための「事業の実施スケジュール」、「業務従事者配置計画」及び「契約金額内訳明細書」を別添１～３のとおり確認した。</t>
    <rPh sb="39" eb="41">
      <t>ギョウム</t>
    </rPh>
    <rPh sb="41" eb="44">
      <t>ジュウジシャ</t>
    </rPh>
    <rPh sb="44" eb="46">
      <t>ハイチ</t>
    </rPh>
    <rPh sb="46" eb="48">
      <t>ケイカク</t>
    </rPh>
    <phoneticPr fontId="3"/>
  </si>
  <si>
    <t>第●四半期と経費精算報告書・事業完了報告書の提出が概ね同時期であることから、受託団体の事務負担軽減のため第●四半期の報告を最終報告にまとめて提出することとする。</t>
    <rPh sb="6" eb="8">
      <t>ケイヒ</t>
    </rPh>
    <rPh sb="8" eb="10">
      <t>セイサン</t>
    </rPh>
    <rPh sb="10" eb="13">
      <t>ホウコクショ</t>
    </rPh>
    <rPh sb="14" eb="16">
      <t>ジギョウ</t>
    </rPh>
    <rPh sb="16" eb="18">
      <t>カンリョウ</t>
    </rPh>
    <rPh sb="18" eb="21">
      <t>ホウコクショ</t>
    </rPh>
    <rPh sb="22" eb="24">
      <t>テイシュツ</t>
    </rPh>
    <rPh sb="25" eb="26">
      <t>オオム</t>
    </rPh>
    <rPh sb="27" eb="30">
      <t>ドウジキ</t>
    </rPh>
    <rPh sb="38" eb="42">
      <t>ジュタクダンタイ</t>
    </rPh>
    <rPh sb="43" eb="47">
      <t>ジムフタン</t>
    </rPh>
    <rPh sb="47" eb="49">
      <t>ケイゲン</t>
    </rPh>
    <rPh sb="52" eb="53">
      <t>ダイ</t>
    </rPh>
    <rPh sb="54" eb="57">
      <t>シハンキ</t>
    </rPh>
    <rPh sb="58" eb="60">
      <t>ホウコク</t>
    </rPh>
    <rPh sb="61" eb="63">
      <t>サイシュウ</t>
    </rPh>
    <rPh sb="63" eb="65">
      <t>ホウコク</t>
    </rPh>
    <rPh sb="70" eb="72">
      <t>テイシュツ</t>
    </rPh>
    <phoneticPr fontId="3"/>
  </si>
  <si>
    <t>※２者押印後は打合簿の写しを所定フォルダに格納し契約担当までお知らせください。（本部移管されていない草の根協力支援型を除く）</t>
    <rPh sb="2" eb="3">
      <t>シャ</t>
    </rPh>
    <rPh sb="3" eb="5">
      <t>オウイン</t>
    </rPh>
    <rPh sb="5" eb="6">
      <t>ゴ</t>
    </rPh>
    <rPh sb="7" eb="9">
      <t>ウチアワ</t>
    </rPh>
    <rPh sb="9" eb="10">
      <t>ボ</t>
    </rPh>
    <rPh sb="11" eb="12">
      <t>ウツ</t>
    </rPh>
    <rPh sb="14" eb="16">
      <t>ショテイ</t>
    </rPh>
    <rPh sb="21" eb="23">
      <t>カクノウ</t>
    </rPh>
    <rPh sb="24" eb="26">
      <t>ケイヤク</t>
    </rPh>
    <rPh sb="26" eb="28">
      <t>タントウ</t>
    </rPh>
    <rPh sb="31" eb="32">
      <t>シ</t>
    </rPh>
    <rPh sb="40" eb="42">
      <t>ホンブ</t>
    </rPh>
    <rPh sb="42" eb="44">
      <t>イカン</t>
    </rPh>
    <rPh sb="59" eb="60">
      <t>ノゾ</t>
    </rPh>
    <phoneticPr fontId="3"/>
  </si>
  <si>
    <t>・第●四半期支出状況報告書・業務報告書提出日：202×年●月●日
・経費精算報告書・事業完了報告書提出日：202×年●月●日</t>
    <rPh sb="1" eb="2">
      <t>ダイ</t>
    </rPh>
    <rPh sb="3" eb="6">
      <t>シハンキ</t>
    </rPh>
    <rPh sb="6" eb="8">
      <t>シシュツ</t>
    </rPh>
    <rPh sb="8" eb="10">
      <t>ジョウキョウ</t>
    </rPh>
    <rPh sb="10" eb="13">
      <t>ホウコクショ</t>
    </rPh>
    <rPh sb="14" eb="16">
      <t>ギョウム</t>
    </rPh>
    <rPh sb="16" eb="19">
      <t>ホウコクショ</t>
    </rPh>
    <rPh sb="19" eb="21">
      <t>テイシュツ</t>
    </rPh>
    <rPh sb="21" eb="22">
      <t>ヒ</t>
    </rPh>
    <rPh sb="27" eb="28">
      <t>ネン</t>
    </rPh>
    <rPh sb="29" eb="30">
      <t>ガツ</t>
    </rPh>
    <rPh sb="31" eb="32">
      <t>ニチ</t>
    </rPh>
    <rPh sb="34" eb="36">
      <t>ケイヒ</t>
    </rPh>
    <rPh sb="36" eb="38">
      <t>セイサン</t>
    </rPh>
    <rPh sb="38" eb="41">
      <t>ホウコクショ</t>
    </rPh>
    <rPh sb="42" eb="44">
      <t>ジギョウ</t>
    </rPh>
    <rPh sb="44" eb="46">
      <t>カンリョウ</t>
    </rPh>
    <rPh sb="46" eb="49">
      <t>ホウコクショ</t>
    </rPh>
    <rPh sb="49" eb="51">
      <t>テイシュツ</t>
    </rPh>
    <rPh sb="51" eb="52">
      <t>ヒ</t>
    </rPh>
    <phoneticPr fontId="3"/>
  </si>
  <si>
    <t>・第●四半期支出状況報告書・業務報告書提出日：提出なし
・経費精算報告書・事業完了報告書提出日：202×年●月●日（第●四半期支出状況報告書・業務報告書を含む）</t>
    <rPh sb="23" eb="25">
      <t>テイシュツ</t>
    </rPh>
    <rPh sb="58" eb="59">
      <t>ダイ</t>
    </rPh>
    <rPh sb="60" eb="63">
      <t>シハンキ</t>
    </rPh>
    <rPh sb="63" eb="65">
      <t>シシュツ</t>
    </rPh>
    <rPh sb="65" eb="67">
      <t>ジョウキョウ</t>
    </rPh>
    <rPh sb="67" eb="70">
      <t>ホウコクショ</t>
    </rPh>
    <rPh sb="71" eb="73">
      <t>ギョウム</t>
    </rPh>
    <rPh sb="73" eb="76">
      <t>ホウコクショ</t>
    </rPh>
    <rPh sb="77" eb="78">
      <t>フク</t>
    </rPh>
    <phoneticPr fontId="3"/>
  </si>
  <si>
    <t>３　者　打　合　簿</t>
    <rPh sb="2" eb="3">
      <t>モノ</t>
    </rPh>
    <rPh sb="4" eb="5">
      <t>ダ</t>
    </rPh>
    <rPh sb="6" eb="7">
      <t>ゴウ</t>
    </rPh>
    <rPh sb="8" eb="9">
      <t>ボ</t>
    </rPh>
    <phoneticPr fontId="3"/>
  </si>
  <si>
    <t>監督職員とプロジェクトマネージャーは以下の事項について協議し、確認した。</t>
    <phoneticPr fontId="3"/>
  </si>
  <si>
    <t>契約履行期間/契約金額/プロジェクトマネージャー変更の場合は、国内事業部に相談済み</t>
    <rPh sb="0" eb="6">
      <t>ケイヤクリコウキカン</t>
    </rPh>
    <rPh sb="7" eb="11">
      <t>ケイヤクキンガク</t>
    </rPh>
    <rPh sb="24" eb="26">
      <t>ヘンコウ</t>
    </rPh>
    <rPh sb="27" eb="29">
      <t>バアイ</t>
    </rPh>
    <rPh sb="31" eb="36">
      <t>コクナイジギョウブ</t>
    </rPh>
    <rPh sb="37" eb="40">
      <t>ソウダンズ</t>
    </rPh>
    <phoneticPr fontId="3"/>
  </si>
  <si>
    <t>１．確認/変更事項</t>
    <rPh sb="2" eb="4">
      <t>カクニン</t>
    </rPh>
    <rPh sb="5" eb="7">
      <t>ヘンコウ</t>
    </rPh>
    <rPh sb="7" eb="9">
      <t>ジコウ</t>
    </rPh>
    <phoneticPr fontId="3"/>
  </si>
  <si>
    <t>２．内容</t>
    <rPh sb="2" eb="4">
      <t>ナイヨウ</t>
    </rPh>
    <phoneticPr fontId="3"/>
  </si>
  <si>
    <t>契約履行期間の変更</t>
    <phoneticPr fontId="3"/>
  </si>
  <si>
    <t>履行期限</t>
    <rPh sb="0" eb="2">
      <t>リコウ</t>
    </rPh>
    <rPh sb="2" eb="4">
      <t>キゲン</t>
    </rPh>
    <phoneticPr fontId="3"/>
  </si>
  <si>
    <t>変更後の契約履行終了日が了承取り付けの期間を超えていない。</t>
    <phoneticPr fontId="3"/>
  </si>
  <si>
    <r>
      <t xml:space="preserve">(1)別紙2 事業の実施スケジュール（変更後）
(2)別紙3 PDM（変更後）
(3)別紙4 業務従事者配置計画（変更後）
(4)見積根拠資料
(5)変更見積金額内訳書
(6)契約金額費目の流用表
</t>
    </r>
    <r>
      <rPr>
        <sz val="12"/>
        <color rgb="FFFF0000"/>
        <rFont val="ＭＳ ゴシック"/>
        <family val="3"/>
        <charset val="128"/>
      </rPr>
      <t xml:space="preserve">※変更内容に応じて(1)～(6)の必要な添付書類を選択
※契約変更が必要
</t>
    </r>
    <rPh sb="3" eb="5">
      <t>ベッシ</t>
    </rPh>
    <rPh sb="7" eb="9">
      <t>ジギョウ</t>
    </rPh>
    <rPh sb="10" eb="12">
      <t>ジッシ</t>
    </rPh>
    <rPh sb="19" eb="22">
      <t>ヘンコウゴ</t>
    </rPh>
    <rPh sb="27" eb="29">
      <t>ベッシ</t>
    </rPh>
    <rPh sb="35" eb="38">
      <t>ヘンコウゴ</t>
    </rPh>
    <rPh sb="43" eb="45">
      <t>ベッシ</t>
    </rPh>
    <rPh sb="47" eb="52">
      <t>ギョウムジュウジシャ</t>
    </rPh>
    <rPh sb="52" eb="56">
      <t>ハイチケイカク</t>
    </rPh>
    <rPh sb="57" eb="60">
      <t>ヘンコウゴ</t>
    </rPh>
    <rPh sb="101" eb="103">
      <t>ヘンコウ</t>
    </rPh>
    <rPh sb="103" eb="105">
      <t>ナイヨウ</t>
    </rPh>
    <rPh sb="106" eb="107">
      <t>オウ</t>
    </rPh>
    <rPh sb="117" eb="119">
      <t>ヒツヨウ</t>
    </rPh>
    <rPh sb="120" eb="122">
      <t>テンプ</t>
    </rPh>
    <rPh sb="122" eb="124">
      <t>ショルイ</t>
    </rPh>
    <rPh sb="125" eb="127">
      <t>センタク</t>
    </rPh>
    <rPh sb="134" eb="136">
      <t>ヒツヨウ</t>
    </rPh>
    <phoneticPr fontId="3"/>
  </si>
  <si>
    <t>契約書</t>
    <rPh sb="0" eb="3">
      <t>ケイヤクショ</t>
    </rPh>
    <phoneticPr fontId="3"/>
  </si>
  <si>
    <t>その他（原因と経緯を以下欄に記入）</t>
    <rPh sb="2" eb="3">
      <t>タ</t>
    </rPh>
    <rPh sb="10" eb="12">
      <t>イカ</t>
    </rPh>
    <rPh sb="12" eb="13">
      <t>ラン</t>
    </rPh>
    <phoneticPr fontId="3"/>
  </si>
  <si>
    <t>（※「その他」選択の場合は原因と経緯をこちらに記載）</t>
    <rPh sb="5" eb="6">
      <t>タ</t>
    </rPh>
    <rPh sb="7" eb="9">
      <t>センタク</t>
    </rPh>
    <rPh sb="10" eb="12">
      <t>バアイ</t>
    </rPh>
    <rPh sb="23" eb="25">
      <t>キサイ</t>
    </rPh>
    <phoneticPr fontId="3"/>
  </si>
  <si>
    <t>成果品の変更/追加
 (2020年度以前採択案件用）</t>
    <rPh sb="16" eb="17">
      <t>ネン</t>
    </rPh>
    <rPh sb="17" eb="20">
      <t>ドイゼン</t>
    </rPh>
    <rPh sb="20" eb="25">
      <t>サイタクアンケンヨウ</t>
    </rPh>
    <phoneticPr fontId="3"/>
  </si>
  <si>
    <t>成果品名</t>
    <rPh sb="0" eb="3">
      <t>セイカヒン</t>
    </rPh>
    <rPh sb="3" eb="4">
      <t>メイ</t>
    </rPh>
    <phoneticPr fontId="3"/>
  </si>
  <si>
    <t>成果品提出期限の変更 
(2020年度以前採択案件用）</t>
  </si>
  <si>
    <t>期限</t>
    <rPh sb="0" eb="2">
      <t>キゲン</t>
    </rPh>
    <phoneticPr fontId="3"/>
  </si>
  <si>
    <t>※本打合簿事項と同時に変更契約が必要なその他の打合簿事項がなければ、2者打合簿で対応可（シート「2者打合簿」を参照）</t>
    <rPh sb="1" eb="2">
      <t>ホン</t>
    </rPh>
    <rPh sb="2" eb="4">
      <t>ウチアワ</t>
    </rPh>
    <rPh sb="4" eb="5">
      <t>ボ</t>
    </rPh>
    <rPh sb="5" eb="7">
      <t>ジコウ</t>
    </rPh>
    <rPh sb="8" eb="10">
      <t>ドウジ</t>
    </rPh>
    <rPh sb="11" eb="15">
      <t>ヘンコウケイヤク</t>
    </rPh>
    <rPh sb="16" eb="18">
      <t>ヒツヨウ</t>
    </rPh>
    <rPh sb="21" eb="22">
      <t>ホカ</t>
    </rPh>
    <rPh sb="23" eb="25">
      <t>ウチアワ</t>
    </rPh>
    <rPh sb="25" eb="26">
      <t>ボ</t>
    </rPh>
    <rPh sb="26" eb="28">
      <t>ジコウ</t>
    </rPh>
    <rPh sb="35" eb="38">
      <t>シャウチアワ</t>
    </rPh>
    <rPh sb="38" eb="39">
      <t>ボ</t>
    </rPh>
    <rPh sb="40" eb="42">
      <t>タイオウ</t>
    </rPh>
    <rPh sb="42" eb="43">
      <t>カ</t>
    </rPh>
    <rPh sb="49" eb="52">
      <t>シャウチアワ</t>
    </rPh>
    <rPh sb="52" eb="53">
      <t>ボ</t>
    </rPh>
    <rPh sb="55" eb="57">
      <t>サンショウ</t>
    </rPh>
    <phoneticPr fontId="3"/>
  </si>
  <si>
    <t>その他（原因と経緯を以下に記入）</t>
    <rPh sb="2" eb="3">
      <t>タ</t>
    </rPh>
    <rPh sb="10" eb="12">
      <t>イカ</t>
    </rPh>
    <phoneticPr fontId="3"/>
  </si>
  <si>
    <t>契約金額の変更</t>
    <phoneticPr fontId="3"/>
  </si>
  <si>
    <t>契約金額の変更　※(4)～(6)を添付</t>
    <phoneticPr fontId="3"/>
  </si>
  <si>
    <t>円</t>
    <rPh sb="0" eb="1">
      <t>エン</t>
    </rPh>
    <phoneticPr fontId="3"/>
  </si>
  <si>
    <t>業務の大幅な変更</t>
    <phoneticPr fontId="3"/>
  </si>
  <si>
    <t>※経費について以下のいずれかを選択（✔）</t>
    <phoneticPr fontId="3"/>
  </si>
  <si>
    <r>
      <t xml:space="preserve">(1)別紙2 事業の実施スケジュール（変更後）
(2)別紙3 PDM（変更後）
(3)見積根拠資料
(4)契約金額費目の流用表
</t>
    </r>
    <r>
      <rPr>
        <sz val="12"/>
        <color rgb="FFFF0000"/>
        <rFont val="ＭＳ ゴシック"/>
        <family val="3"/>
        <charset val="128"/>
      </rPr>
      <t>※変更内容に応じて上記(1)～(4)の必要な添付書類を選択
※契約変更が必要</t>
    </r>
    <rPh sb="74" eb="76">
      <t>ジョウキ</t>
    </rPh>
    <rPh sb="101" eb="103">
      <t>ヒツヨウ</t>
    </rPh>
    <phoneticPr fontId="3"/>
  </si>
  <si>
    <t>←業務内容の軽微でない変更</t>
  </si>
  <si>
    <t>経費の変更なし
※上記の場合、(1)(2)を添付</t>
    <rPh sb="0" eb="2">
      <t>ケイヒ</t>
    </rPh>
    <rPh sb="9" eb="11">
      <t>ジョウキ</t>
    </rPh>
    <rPh sb="12" eb="14">
      <t>バアイ</t>
    </rPh>
    <rPh sb="22" eb="24">
      <t>テンプ</t>
    </rPh>
    <phoneticPr fontId="3"/>
  </si>
  <si>
    <t>小・中項目間流用
※受託者の裁量を超える中項目間流用の場合は(1)～(4)
※それ以外の場合は、(1)～(3)を添付</t>
    <phoneticPr fontId="3"/>
  </si>
  <si>
    <t>大項目間流用</t>
    <rPh sb="0" eb="6">
      <t>ダイコウモクカンリュウヨウ</t>
    </rPh>
    <phoneticPr fontId="3"/>
  </si>
  <si>
    <t>※上記の場合、打合簿事項「大項目間流用」も選択</t>
    <rPh sb="1" eb="3">
      <t>ジョウキ</t>
    </rPh>
    <rPh sb="4" eb="6">
      <t>バアイ</t>
    </rPh>
    <rPh sb="7" eb="10">
      <t>ダゴウボ</t>
    </rPh>
    <rPh sb="10" eb="12">
      <t>ジコウ</t>
    </rPh>
    <rPh sb="13" eb="19">
      <t>ダイコウモクカンリュウヨウ</t>
    </rPh>
    <rPh sb="21" eb="23">
      <t>センタク</t>
    </rPh>
    <phoneticPr fontId="3"/>
  </si>
  <si>
    <t>契約金額の変更</t>
    <rPh sb="0" eb="2">
      <t>ケイヤク</t>
    </rPh>
    <rPh sb="2" eb="4">
      <t>キンガク</t>
    </rPh>
    <rPh sb="5" eb="7">
      <t>ヘンコウ</t>
    </rPh>
    <phoneticPr fontId="3"/>
  </si>
  <si>
    <t>※上記の場合、打合簿事項「契約金額の変更」も選択</t>
    <rPh sb="1" eb="3">
      <t>ジョウキ</t>
    </rPh>
    <rPh sb="4" eb="6">
      <t>バアイ</t>
    </rPh>
    <rPh sb="7" eb="10">
      <t>ダゴウボ</t>
    </rPh>
    <rPh sb="10" eb="12">
      <t>ジコウ</t>
    </rPh>
    <rPh sb="13" eb="17">
      <t>ケイヤクキンガク</t>
    </rPh>
    <rPh sb="18" eb="20">
      <t>ヘンコウ</t>
    </rPh>
    <rPh sb="22" eb="24">
      <t>センタク</t>
    </rPh>
    <phoneticPr fontId="3"/>
  </si>
  <si>
    <t>プロジェクトマネージャーの交代</t>
  </si>
  <si>
    <t>発生日：●年●月●日（変更後の対応をはじめる日</t>
    <rPh sb="0" eb="2">
      <t>ハッセイ</t>
    </rPh>
    <rPh sb="2" eb="3">
      <t>ビ</t>
    </rPh>
    <rPh sb="5" eb="6">
      <t>ネン</t>
    </rPh>
    <rPh sb="7" eb="8">
      <t>ガツ</t>
    </rPh>
    <rPh sb="9" eb="10">
      <t>ニチ</t>
    </rPh>
    <rPh sb="11" eb="14">
      <t>ヘンコウゴ</t>
    </rPh>
    <rPh sb="15" eb="17">
      <t>タイオウ</t>
    </rPh>
    <rPh sb="22" eb="23">
      <t>ヒ</t>
    </rPh>
    <phoneticPr fontId="3"/>
  </si>
  <si>
    <t>※以下を確認してチェック（✔)</t>
    <phoneticPr fontId="3"/>
  </si>
  <si>
    <r>
      <t xml:space="preserve">(1)業務従事者配置計画
(2)契約金額費用の流用表
</t>
    </r>
    <r>
      <rPr>
        <sz val="12"/>
        <color rgb="FFFF0000"/>
        <rFont val="ＭＳ ゴシック"/>
        <family val="3"/>
        <charset val="128"/>
      </rPr>
      <t>※経歴書は打合簿への添付は不要（書面等での確認は必要）</t>
    </r>
    <phoneticPr fontId="3"/>
  </si>
  <si>
    <t>後任者が、前任者と同等以上の経験・能力を有していることを確認しました。</t>
    <phoneticPr fontId="3"/>
  </si>
  <si>
    <t>※以下のいずれかをチェック（✔)</t>
    <phoneticPr fontId="3"/>
  </si>
  <si>
    <t>経費の変更なし　※(1)を添付</t>
    <phoneticPr fontId="3"/>
  </si>
  <si>
    <t>小・中項目間流用</t>
    <rPh sb="0" eb="1">
      <t>ショウ</t>
    </rPh>
    <rPh sb="2" eb="6">
      <t>チュウコウモクカン</t>
    </rPh>
    <rPh sb="6" eb="8">
      <t>リュウヨウ</t>
    </rPh>
    <phoneticPr fontId="3"/>
  </si>
  <si>
    <t>（※「その他」選択の場合は理由をこちらに記載）</t>
    <rPh sb="5" eb="6">
      <t>タ</t>
    </rPh>
    <rPh sb="7" eb="9">
      <t>センタク</t>
    </rPh>
    <rPh sb="10" eb="12">
      <t>バアイ</t>
    </rPh>
    <rPh sb="13" eb="15">
      <t>リユウ</t>
    </rPh>
    <rPh sb="20" eb="22">
      <t>キサイ</t>
    </rPh>
    <phoneticPr fontId="3"/>
  </si>
  <si>
    <t>※受託者の裁量を超える中項目間流用の場合は(1)(2)
※それ以外の場合は、(1)を添付</t>
    <phoneticPr fontId="3"/>
  </si>
  <si>
    <t>大項目間流用
※上記の場合、打合簿事項「大項目間流用」も選択</t>
    <rPh sb="8" eb="10">
      <t>ジョウキ</t>
    </rPh>
    <rPh sb="11" eb="13">
      <t>バアイ</t>
    </rPh>
    <rPh sb="14" eb="17">
      <t>ダゴウボ</t>
    </rPh>
    <rPh sb="17" eb="19">
      <t>ジコウ</t>
    </rPh>
    <rPh sb="20" eb="26">
      <t>ダイコウモクカンリュウヨウ</t>
    </rPh>
    <rPh sb="28" eb="30">
      <t>センタク</t>
    </rPh>
    <phoneticPr fontId="3"/>
  </si>
  <si>
    <t>契約金額の変更
※上記の場合、打合簿事項「契約金額の変更」も選択</t>
    <phoneticPr fontId="3"/>
  </si>
  <si>
    <t>損料単価の設定・変更</t>
  </si>
  <si>
    <t>小・中項目間流用</t>
    <rPh sb="0" eb="1">
      <t>ショウ</t>
    </rPh>
    <rPh sb="2" eb="3">
      <t>チュウ</t>
    </rPh>
    <rPh sb="3" eb="5">
      <t>コウモク</t>
    </rPh>
    <phoneticPr fontId="3"/>
  </si>
  <si>
    <t>その他(記載ください)</t>
    <rPh sb="4" eb="6">
      <t>キサイ</t>
    </rPh>
    <phoneticPr fontId="3"/>
  </si>
  <si>
    <t>渡切単価の設定・変更</t>
  </si>
  <si>
    <t>業務内容の大幅な変更ではないことを確認しました</t>
    <phoneticPr fontId="3"/>
  </si>
  <si>
    <r>
      <t xml:space="preserve">(1)変更契約金額内訳書
(2)契約金額費目の流用表
(3)業務従事者配置計画（変更後）
</t>
    </r>
    <r>
      <rPr>
        <sz val="12"/>
        <color rgb="FFFF0000"/>
        <rFont val="ＭＳ ゴシック"/>
        <family val="3"/>
        <charset val="128"/>
      </rPr>
      <t>※変更契約がある場合は、本打合せ簿の内容も含むこと</t>
    </r>
    <r>
      <rPr>
        <sz val="12"/>
        <color theme="1"/>
        <rFont val="ＭＳ ゴシック"/>
        <family val="3"/>
        <charset val="128"/>
      </rPr>
      <t xml:space="preserve">
</t>
    </r>
    <r>
      <rPr>
        <sz val="12"/>
        <color rgb="FFFF0000"/>
        <rFont val="ＭＳ ゴシック"/>
        <family val="3"/>
        <charset val="128"/>
      </rPr>
      <t>※契約金額の増額がある場合は変更契約を行う
※契約金額の減額がある場合は要相談</t>
    </r>
    <rPh sb="5" eb="7">
      <t>ケイヤク</t>
    </rPh>
    <rPh sb="47" eb="51">
      <t>ヘンコウケイヤク</t>
    </rPh>
    <rPh sb="54" eb="56">
      <t>バアイ</t>
    </rPh>
    <rPh sb="58" eb="61">
      <t>ホンウチアワ</t>
    </rPh>
    <rPh sb="62" eb="63">
      <t>ボ</t>
    </rPh>
    <rPh sb="64" eb="66">
      <t>ナイヨウ</t>
    </rPh>
    <rPh sb="67" eb="68">
      <t>フク</t>
    </rPh>
    <rPh sb="79" eb="80">
      <t>ガク</t>
    </rPh>
    <rPh sb="95" eb="99">
      <t>ケイヤクキンガク</t>
    </rPh>
    <rPh sb="101" eb="102">
      <t>ガク</t>
    </rPh>
    <rPh sb="105" eb="107">
      <t>バアイ</t>
    </rPh>
    <rPh sb="108" eb="109">
      <t>ヨウ</t>
    </rPh>
    <phoneticPr fontId="3"/>
  </si>
  <si>
    <t>再委託の追加</t>
  </si>
  <si>
    <t>業務内容の変更を伴う</t>
    <phoneticPr fontId="3"/>
  </si>
  <si>
    <t>※打合簿事項「業務の大幅な変更」もしくは「(2者打合簿)業務内容の軽微な変更及び確定」も選択</t>
    <rPh sb="1" eb="4">
      <t>ダゴウボ</t>
    </rPh>
    <rPh sb="4" eb="6">
      <t>ジコウ</t>
    </rPh>
    <rPh sb="7" eb="9">
      <t>ギョウム</t>
    </rPh>
    <rPh sb="10" eb="12">
      <t>オオハバ</t>
    </rPh>
    <rPh sb="13" eb="15">
      <t>ヘンコウ</t>
    </rPh>
    <rPh sb="23" eb="24">
      <t>シャ</t>
    </rPh>
    <rPh sb="24" eb="25">
      <t>ダ</t>
    </rPh>
    <rPh sb="25" eb="26">
      <t>ゴウ</t>
    </rPh>
    <rPh sb="26" eb="27">
      <t>ボ</t>
    </rPh>
    <rPh sb="28" eb="30">
      <t>ギョウム</t>
    </rPh>
    <rPh sb="30" eb="32">
      <t>ナイヨウ</t>
    </rPh>
    <rPh sb="33" eb="35">
      <t>ケイビ</t>
    </rPh>
    <rPh sb="36" eb="38">
      <t>ヘンコウ</t>
    </rPh>
    <rPh sb="38" eb="39">
      <t>オヨ</t>
    </rPh>
    <rPh sb="40" eb="42">
      <t>カクテイ</t>
    </rPh>
    <rPh sb="44" eb="46">
      <t>センタク</t>
    </rPh>
    <phoneticPr fontId="3"/>
  </si>
  <si>
    <t>業務内容の変更を伴わない</t>
    <phoneticPr fontId="3"/>
  </si>
  <si>
    <t>□</t>
    <phoneticPr fontId="3"/>
  </si>
  <si>
    <t>経費に変更なし　※(1)(2)を添付</t>
    <rPh sb="0" eb="2">
      <t>ケイヒ</t>
    </rPh>
    <phoneticPr fontId="3"/>
  </si>
  <si>
    <t>小・中項目間流用
※受託者の裁量を超える中項目間流用の場合は(1)～(3)
※それ以外の場合は、(1)(2)を添付</t>
    <rPh sb="0" eb="1">
      <t>ショウ</t>
    </rPh>
    <rPh sb="41" eb="43">
      <t>イガイ</t>
    </rPh>
    <rPh sb="44" eb="46">
      <t>バアイ</t>
    </rPh>
    <rPh sb="55" eb="57">
      <t>テンプ</t>
    </rPh>
    <phoneticPr fontId="3"/>
  </si>
  <si>
    <t>３　者　打　合　簿</t>
    <phoneticPr fontId="3"/>
  </si>
  <si>
    <t>１．確認/変更事項</t>
    <rPh sb="2" eb="4">
      <t>カクニン</t>
    </rPh>
    <rPh sb="5" eb="7">
      <t>ジコウ</t>
    </rPh>
    <phoneticPr fontId="3"/>
  </si>
  <si>
    <t>２．添付書類</t>
    <rPh sb="2" eb="4">
      <t>テンプ</t>
    </rPh>
    <rPh sb="4" eb="6">
      <t>ショルイ</t>
    </rPh>
    <phoneticPr fontId="3"/>
  </si>
  <si>
    <t>３．備考</t>
    <rPh sb="2" eb="4">
      <t>ビコウ</t>
    </rPh>
    <phoneticPr fontId="3"/>
  </si>
  <si>
    <t>調達方法の提案</t>
    <rPh sb="2" eb="4">
      <t>ホウホウ</t>
    </rPh>
    <rPh sb="5" eb="7">
      <t>テイアン</t>
    </rPh>
    <phoneticPr fontId="3"/>
  </si>
  <si>
    <t>※（本邦/第3国での調達の場合）受託者様は、別途、輸出貿易管理令等該当調書の手続きを実施ください。</t>
    <rPh sb="22" eb="24">
      <t>ベット</t>
    </rPh>
    <rPh sb="38" eb="40">
      <t>テツヅ</t>
    </rPh>
    <rPh sb="42" eb="44">
      <t>ジッシ</t>
    </rPh>
    <phoneticPr fontId="3"/>
  </si>
  <si>
    <t>（特命随意・銘柄指定の場合）特命随意・銘柄指定の理由書</t>
    <rPh sb="1" eb="5">
      <t>トクメイズイイ</t>
    </rPh>
    <rPh sb="6" eb="10">
      <t>メイガラシテイ</t>
    </rPh>
    <rPh sb="11" eb="13">
      <t>バアイ</t>
    </rPh>
    <rPh sb="24" eb="27">
      <t>リユウショ</t>
    </rPh>
    <phoneticPr fontId="3"/>
  </si>
  <si>
    <t>現地工事について、別添の通り、調達方法を提案します。
・建物等の施設建設（修繕・修理を含む）
・道路、川の整備、水路等の工事</t>
    <phoneticPr fontId="3"/>
  </si>
  <si>
    <t>再委託</t>
    <rPh sb="0" eb="3">
      <t>サイイタク</t>
    </rPh>
    <phoneticPr fontId="3"/>
  </si>
  <si>
    <t>（特命随意・銘柄指定の場合）特命随意・銘柄指定の理由書</t>
    <phoneticPr fontId="3"/>
  </si>
  <si>
    <t>再委託ではない</t>
    <rPh sb="0" eb="3">
      <t>サイイタク</t>
    </rPh>
    <phoneticPr fontId="3"/>
  </si>
  <si>
    <t>調達方法の提案</t>
    <rPh sb="0" eb="2">
      <t>チョウタツ</t>
    </rPh>
    <rPh sb="2" eb="4">
      <t>ホウホウ</t>
    </rPh>
    <rPh sb="5" eb="7">
      <t>テイアン</t>
    </rPh>
    <phoneticPr fontId="3"/>
  </si>
  <si>
    <t>※本打合簿確認の際に、調達経緯報告書の提出有無を判断します。</t>
    <rPh sb="1" eb="4">
      <t>ホンウチアワ</t>
    </rPh>
    <rPh sb="4" eb="5">
      <t>ボ</t>
    </rPh>
    <rPh sb="5" eb="7">
      <t>カクニン</t>
    </rPh>
    <rPh sb="8" eb="9">
      <t>サイ</t>
    </rPh>
    <rPh sb="11" eb="13">
      <t>チョウタツ</t>
    </rPh>
    <rPh sb="13" eb="17">
      <t>ケイイホウコク</t>
    </rPh>
    <rPh sb="17" eb="18">
      <t>ショ</t>
    </rPh>
    <rPh sb="19" eb="21">
      <t>テイシュツ</t>
    </rPh>
    <rPh sb="21" eb="23">
      <t>ウム</t>
    </rPh>
    <rPh sb="24" eb="26">
      <t>ハンダン</t>
    </rPh>
    <phoneticPr fontId="3"/>
  </si>
  <si>
    <t>システム開発について</t>
    <phoneticPr fontId="3"/>
  </si>
  <si>
    <t>役務（サービス）の再委託について、別添の通り、調達方法を提案します。
（現地工事やシステム開発以外）</t>
    <phoneticPr fontId="3"/>
  </si>
  <si>
    <t>※本再委託事項が特記仕様書に記載されている場合でも、調達方法の確認をお願いします。</t>
    <rPh sb="1" eb="5">
      <t>ホンサイイタク</t>
    </rPh>
    <rPh sb="5" eb="7">
      <t>ジコウ</t>
    </rPh>
    <rPh sb="8" eb="13">
      <t>トッキシヨウショ</t>
    </rPh>
    <rPh sb="14" eb="16">
      <t>キサイ</t>
    </rPh>
    <rPh sb="21" eb="23">
      <t>バアイ</t>
    </rPh>
    <rPh sb="26" eb="28">
      <t>チョウタツ</t>
    </rPh>
    <rPh sb="28" eb="30">
      <t>ホウホウ</t>
    </rPh>
    <rPh sb="31" eb="33">
      <t>カクニン</t>
    </rPh>
    <rPh sb="35" eb="36">
      <t>ネガ</t>
    </rPh>
    <phoneticPr fontId="3"/>
  </si>
  <si>
    <t>日付</t>
    <rPh sb="0" eb="2">
      <t>ヒヅケ</t>
    </rPh>
    <phoneticPr fontId="3"/>
  </si>
  <si>
    <t>年/月/日</t>
    <rPh sb="0" eb="1">
      <t>ネン</t>
    </rPh>
    <rPh sb="2" eb="3">
      <t>ツキ</t>
    </rPh>
    <rPh sb="4" eb="5">
      <t>ヒ</t>
    </rPh>
    <phoneticPr fontId="3"/>
  </si>
  <si>
    <t>案件</t>
    <phoneticPr fontId="3"/>
  </si>
  <si>
    <t>受託者</t>
    <rPh sb="0" eb="2">
      <t>ジュタク</t>
    </rPh>
    <rPh sb="2" eb="3">
      <t>シャ</t>
    </rPh>
    <phoneticPr fontId="3"/>
  </si>
  <si>
    <r>
      <t xml:space="preserve">提案内容
</t>
    </r>
    <r>
      <rPr>
        <sz val="9"/>
        <rFont val="ＭＳ ゴシック"/>
        <family val="3"/>
        <charset val="128"/>
      </rPr>
      <t>※１つ選択下さい</t>
    </r>
    <rPh sb="0" eb="2">
      <t>テイアン</t>
    </rPh>
    <rPh sb="2" eb="4">
      <t>ナイヨウ</t>
    </rPh>
    <rPh sb="8" eb="10">
      <t>センタク</t>
    </rPh>
    <rPh sb="10" eb="11">
      <t>クダ</t>
    </rPh>
    <phoneticPr fontId="3"/>
  </si>
  <si>
    <t>②施設建設（例：建物など。修繕・修理を含む）の再委託先の調達方法について</t>
    <rPh sb="1" eb="5">
      <t>シセツケンセツ</t>
    </rPh>
    <rPh sb="6" eb="7">
      <t>レイ</t>
    </rPh>
    <rPh sb="8" eb="10">
      <t>タテモノ</t>
    </rPh>
    <rPh sb="13" eb="15">
      <t>シュウゼン</t>
    </rPh>
    <rPh sb="16" eb="18">
      <t>シュウリ</t>
    </rPh>
    <rPh sb="19" eb="20">
      <t>フク</t>
    </rPh>
    <rPh sb="23" eb="24">
      <t>サイ</t>
    </rPh>
    <rPh sb="28" eb="32">
      <t>チョウタツホウホウ</t>
    </rPh>
    <phoneticPr fontId="3"/>
  </si>
  <si>
    <t>③工事（例：道路、川の整備、水路など）の再委託先の調達方法について</t>
    <rPh sb="1" eb="3">
      <t>コウジ</t>
    </rPh>
    <rPh sb="4" eb="5">
      <t>レイ</t>
    </rPh>
    <rPh sb="6" eb="8">
      <t>ドウロ</t>
    </rPh>
    <rPh sb="9" eb="10">
      <t>カワ</t>
    </rPh>
    <rPh sb="11" eb="13">
      <t>セイビ</t>
    </rPh>
    <rPh sb="14" eb="16">
      <t>スイロ</t>
    </rPh>
    <rPh sb="20" eb="21">
      <t>サイ</t>
    </rPh>
    <rPh sb="21" eb="23">
      <t>イタク</t>
    </rPh>
    <rPh sb="23" eb="24">
      <t>サキ</t>
    </rPh>
    <rPh sb="25" eb="27">
      <t>チョウタツ</t>
    </rPh>
    <rPh sb="27" eb="29">
      <t>ホウホウ</t>
    </rPh>
    <phoneticPr fontId="3"/>
  </si>
  <si>
    <t>④住民参加型の工事（例：道路、川の整備、水路など）について</t>
    <rPh sb="7" eb="9">
      <t>コウジ</t>
    </rPh>
    <rPh sb="10" eb="11">
      <t>レイ</t>
    </rPh>
    <rPh sb="12" eb="14">
      <t>ドウロ</t>
    </rPh>
    <rPh sb="15" eb="16">
      <t>カワ</t>
    </rPh>
    <rPh sb="17" eb="19">
      <t>セイビ</t>
    </rPh>
    <rPh sb="20" eb="22">
      <t>スイロ</t>
    </rPh>
    <phoneticPr fontId="3"/>
  </si>
  <si>
    <t>⑤システム開発の再委託先の調達方法について</t>
    <rPh sb="8" eb="9">
      <t>サイ</t>
    </rPh>
    <rPh sb="9" eb="11">
      <t>イタク</t>
    </rPh>
    <rPh sb="11" eb="12">
      <t>サキ</t>
    </rPh>
    <rPh sb="13" eb="15">
      <t>チョウタツ</t>
    </rPh>
    <rPh sb="15" eb="17">
      <t>ホウホウ</t>
    </rPh>
    <phoneticPr fontId="3"/>
  </si>
  <si>
    <t>⑥200万円を超える上記以外の役務（サービス）の再委託先の調達方法について</t>
    <phoneticPr fontId="3"/>
  </si>
  <si>
    <t>⑦その他（ご記入ください）</t>
    <rPh sb="3" eb="4">
      <t>タ</t>
    </rPh>
    <rPh sb="6" eb="8">
      <t>キニュウ</t>
    </rPh>
    <phoneticPr fontId="3"/>
  </si>
  <si>
    <r>
      <rPr>
        <b/>
        <sz val="12"/>
        <rFont val="ＭＳ ゴシック"/>
        <family val="3"/>
        <charset val="128"/>
      </rPr>
      <t>調達内容</t>
    </r>
    <r>
      <rPr>
        <sz val="12"/>
        <rFont val="ＭＳ ゴシック"/>
        <family val="3"/>
        <charset val="128"/>
      </rPr>
      <t xml:space="preserve">
</t>
    </r>
    <r>
      <rPr>
        <sz val="10"/>
        <rFont val="ＭＳ ゴシック"/>
        <family val="3"/>
        <charset val="128"/>
      </rPr>
      <t>※契約書上の品目名を記載</t>
    </r>
    <rPh sb="0" eb="4">
      <t>チョウタツナイヨウ</t>
    </rPh>
    <rPh sb="6" eb="9">
      <t>ケイヤクショ</t>
    </rPh>
    <rPh sb="9" eb="10">
      <t>ジョウ</t>
    </rPh>
    <rPh sb="11" eb="13">
      <t>ヒンモク</t>
    </rPh>
    <rPh sb="13" eb="14">
      <t>メイ</t>
    </rPh>
    <rPh sb="15" eb="17">
      <t>キサイ</t>
    </rPh>
    <phoneticPr fontId="3"/>
  </si>
  <si>
    <r>
      <t xml:space="preserve">仕様
</t>
    </r>
    <r>
      <rPr>
        <sz val="9"/>
        <rFont val="ＭＳ ゴシック"/>
        <family val="3"/>
        <charset val="128"/>
      </rPr>
      <t>※１つ選択下さい</t>
    </r>
    <rPh sb="0" eb="2">
      <t>シヨウ</t>
    </rPh>
    <phoneticPr fontId="3"/>
  </si>
  <si>
    <t>仕様/図面は別添●の通り</t>
    <phoneticPr fontId="3"/>
  </si>
  <si>
    <t>（別添がなければ仕様を記載）</t>
    <rPh sb="1" eb="3">
      <t>ベッテン</t>
    </rPh>
    <phoneticPr fontId="3"/>
  </si>
  <si>
    <t>調達内容の利用目的</t>
    <rPh sb="0" eb="2">
      <t>チョウタツ</t>
    </rPh>
    <rPh sb="2" eb="4">
      <t>ナイヨウ</t>
    </rPh>
    <rPh sb="5" eb="7">
      <t>リヨウ</t>
    </rPh>
    <rPh sb="7" eb="9">
      <t>モクテキ</t>
    </rPh>
    <phoneticPr fontId="3"/>
  </si>
  <si>
    <r>
      <t xml:space="preserve">概算金額
</t>
    </r>
    <r>
      <rPr>
        <sz val="10"/>
        <rFont val="ＭＳ ゴシック"/>
        <family val="3"/>
        <charset val="128"/>
      </rPr>
      <t>※特命随意・銘柄指定の場合、こちらは空欄にし、理由書にて説明下さい</t>
    </r>
    <rPh sb="0" eb="2">
      <t>ガイサン</t>
    </rPh>
    <rPh sb="2" eb="4">
      <t>キンガク</t>
    </rPh>
    <rPh sb="6" eb="10">
      <t>トクメイズイイ</t>
    </rPh>
    <rPh sb="11" eb="15">
      <t>メイガラシテイ</t>
    </rPh>
    <rPh sb="16" eb="18">
      <t>バアイ</t>
    </rPh>
    <rPh sb="23" eb="25">
      <t>クウラン</t>
    </rPh>
    <rPh sb="28" eb="31">
      <t>リユウショ</t>
    </rPh>
    <rPh sb="33" eb="35">
      <t>セツメイ</t>
    </rPh>
    <rPh sb="35" eb="36">
      <t>クダ</t>
    </rPh>
    <phoneticPr fontId="3"/>
  </si>
  <si>
    <t>現地通貨</t>
    <rPh sb="0" eb="4">
      <t>ゲンチツウカ</t>
    </rPh>
    <phoneticPr fontId="3"/>
  </si>
  <si>
    <t>日本円換算</t>
    <rPh sb="0" eb="5">
      <t>ニホンエンカンサン</t>
    </rPh>
    <phoneticPr fontId="3"/>
  </si>
  <si>
    <t>JICA月次
統制レート</t>
    <rPh sb="4" eb="6">
      <t>ゲツジ</t>
    </rPh>
    <rPh sb="7" eb="9">
      <t>トウセイ</t>
    </rPh>
    <phoneticPr fontId="3"/>
  </si>
  <si>
    <t>（現地通貨単位）1=●円（20XX年X月）</t>
    <rPh sb="11" eb="12">
      <t>エン</t>
    </rPh>
    <phoneticPr fontId="3"/>
  </si>
  <si>
    <t>参考資料/
試算方法</t>
    <rPh sb="0" eb="2">
      <t>サンコウ</t>
    </rPh>
    <rPh sb="2" eb="4">
      <t>シリョウ</t>
    </rPh>
    <rPh sb="6" eb="8">
      <t>シサン</t>
    </rPh>
    <rPh sb="8" eb="10">
      <t>ホウホウ</t>
    </rPh>
    <phoneticPr fontId="3"/>
  </si>
  <si>
    <t>例：見積書（別添２）</t>
    <rPh sb="0" eb="1">
      <t>レイ</t>
    </rPh>
    <rPh sb="2" eb="5">
      <t>ミツモリショ</t>
    </rPh>
    <rPh sb="6" eb="8">
      <t>ベッテン</t>
    </rPh>
    <phoneticPr fontId="3"/>
  </si>
  <si>
    <r>
      <t xml:space="preserve">実施する調達方法
</t>
    </r>
    <r>
      <rPr>
        <sz val="9"/>
        <rFont val="ＭＳ ゴシック"/>
        <family val="3"/>
        <charset val="128"/>
      </rPr>
      <t>※１つ選択下さい
※特命随意・銘柄指定の場合は別シートの理由書をご利用下さい</t>
    </r>
    <rPh sb="0" eb="2">
      <t>ジッシ</t>
    </rPh>
    <rPh sb="4" eb="8">
      <t>チョウタツホウホウ</t>
    </rPh>
    <rPh sb="32" eb="33">
      <t>ベツ</t>
    </rPh>
    <rPh sb="37" eb="40">
      <t>リユウショ</t>
    </rPh>
    <rPh sb="44" eb="45">
      <t>クダ</t>
    </rPh>
    <phoneticPr fontId="3"/>
  </si>
  <si>
    <t>見積合わせ</t>
    <rPh sb="0" eb="2">
      <t>ミツモリ</t>
    </rPh>
    <rPh sb="2" eb="3">
      <t>ア</t>
    </rPh>
    <phoneticPr fontId="3"/>
  </si>
  <si>
    <t>見積競争</t>
    <rPh sb="0" eb="2">
      <t>ミツモリ</t>
    </rPh>
    <rPh sb="2" eb="4">
      <t>キョウソウ</t>
    </rPh>
    <phoneticPr fontId="3"/>
  </si>
  <si>
    <t>競争入札</t>
    <rPh sb="0" eb="2">
      <t>キョウソウ</t>
    </rPh>
    <rPh sb="2" eb="4">
      <t>ニュウサツ</t>
    </rPh>
    <phoneticPr fontId="3"/>
  </si>
  <si>
    <t>特命随意・銘柄指定（理由書あり）</t>
    <rPh sb="0" eb="4">
      <t>トクメイズイイ</t>
    </rPh>
    <rPh sb="10" eb="13">
      <t>リユウショ</t>
    </rPh>
    <phoneticPr fontId="3"/>
  </si>
  <si>
    <t>その他（ご記入ください）</t>
    <rPh sb="2" eb="3">
      <t>タ</t>
    </rPh>
    <rPh sb="5" eb="7">
      <t>キニュウ</t>
    </rPh>
    <phoneticPr fontId="3"/>
  </si>
  <si>
    <t>調達方法に関する
補足事項</t>
    <rPh sb="0" eb="4">
      <t>チョウタツホウホウ</t>
    </rPh>
    <rPh sb="5" eb="6">
      <t>カン</t>
    </rPh>
    <rPh sb="9" eb="13">
      <t>ホソクジコウ</t>
    </rPh>
    <phoneticPr fontId="3"/>
  </si>
  <si>
    <t>特になし</t>
    <rPh sb="0" eb="1">
      <t>トク</t>
    </rPh>
    <phoneticPr fontId="3"/>
  </si>
  <si>
    <t>その他（必要に応じてご記入ください）</t>
    <rPh sb="2" eb="3">
      <t>タ</t>
    </rPh>
    <phoneticPr fontId="3"/>
  </si>
  <si>
    <t>理由書参照（特命随意・銘柄指定の場合、理由書の提出は必須）</t>
    <rPh sb="0" eb="3">
      <t>リユウショ</t>
    </rPh>
    <rPh sb="3" eb="5">
      <t>サンショウ</t>
    </rPh>
    <rPh sb="6" eb="10">
      <t>トクメイズイイ</t>
    </rPh>
    <rPh sb="11" eb="15">
      <t>メイガラシテイ</t>
    </rPh>
    <rPh sb="16" eb="18">
      <t>バアイ</t>
    </rPh>
    <rPh sb="19" eb="22">
      <t>リユウショ</t>
    </rPh>
    <rPh sb="23" eb="25">
      <t>テイシュツ</t>
    </rPh>
    <rPh sb="26" eb="28">
      <t>ヒッス</t>
    </rPh>
    <phoneticPr fontId="3"/>
  </si>
  <si>
    <t>設置場所</t>
    <rPh sb="0" eb="2">
      <t>セッチ</t>
    </rPh>
    <rPh sb="2" eb="4">
      <t>バショ</t>
    </rPh>
    <phoneticPr fontId="3"/>
  </si>
  <si>
    <t>例：建設予定地は○○○○○市の所有であり、設備設置の許可を文書で取得済みである。</t>
    <rPh sb="0" eb="1">
      <t>レイ</t>
    </rPh>
    <phoneticPr fontId="3"/>
  </si>
  <si>
    <r>
      <t xml:space="preserve">安全対策
</t>
    </r>
    <r>
      <rPr>
        <sz val="10"/>
        <rFont val="ＭＳ ゴシック"/>
        <family val="3"/>
        <charset val="128"/>
      </rPr>
      <t>※②③④施設建設や工事の場合は記入</t>
    </r>
    <rPh sb="0" eb="4">
      <t>アンゼンタイサク</t>
    </rPh>
    <rPh sb="14" eb="16">
      <t>コウジ</t>
    </rPh>
    <rPh sb="17" eb="19">
      <t>バアイ</t>
    </rPh>
    <rPh sb="20" eb="22">
      <t>キニュウ</t>
    </rPh>
    <phoneticPr fontId="3"/>
  </si>
  <si>
    <r>
      <t xml:space="preserve">維持管理方法
</t>
    </r>
    <r>
      <rPr>
        <sz val="10"/>
        <rFont val="ＭＳ ゴシック"/>
        <family val="3"/>
        <charset val="128"/>
      </rPr>
      <t>※②③④施設建設や工事の場合は記入</t>
    </r>
    <rPh sb="0" eb="6">
      <t>イジカンリホウホウ</t>
    </rPh>
    <phoneticPr fontId="3"/>
  </si>
  <si>
    <t>譲渡先</t>
    <rPh sb="0" eb="2">
      <t>ジョウト</t>
    </rPh>
    <rPh sb="2" eb="3">
      <t>サキ</t>
    </rPh>
    <phoneticPr fontId="3"/>
  </si>
  <si>
    <r>
      <t xml:space="preserve">譲渡の時期
</t>
    </r>
    <r>
      <rPr>
        <sz val="9"/>
        <rFont val="ＭＳ ゴシック"/>
        <family val="3"/>
        <charset val="128"/>
      </rPr>
      <t>※１つ選択下さい</t>
    </r>
    <rPh sb="0" eb="2">
      <t>ジョウト</t>
    </rPh>
    <rPh sb="3" eb="5">
      <t>ジキ</t>
    </rPh>
    <phoneticPr fontId="3"/>
  </si>
  <si>
    <t>完工後速やかに譲渡する（施設建設、工事の場合）</t>
    <rPh sb="0" eb="3">
      <t>カンコウゴ</t>
    </rPh>
    <rPh sb="3" eb="4">
      <t>スミ</t>
    </rPh>
    <rPh sb="7" eb="9">
      <t>ジョウト</t>
    </rPh>
    <rPh sb="12" eb="14">
      <t>シセツ</t>
    </rPh>
    <rPh sb="14" eb="16">
      <t>ケンセツ</t>
    </rPh>
    <rPh sb="17" eb="19">
      <t>コウジ</t>
    </rPh>
    <rPh sb="20" eb="22">
      <t>バアイ</t>
    </rPh>
    <phoneticPr fontId="3"/>
  </si>
  <si>
    <t>事業終了時に譲渡する</t>
    <rPh sb="0" eb="5">
      <t>ジギョウシュウリョウジ</t>
    </rPh>
    <rPh sb="6" eb="8">
      <t>ジョウト</t>
    </rPh>
    <phoneticPr fontId="3"/>
  </si>
  <si>
    <r>
      <t xml:space="preserve">譲渡に関する合意事項
</t>
    </r>
    <r>
      <rPr>
        <sz val="9"/>
        <rFont val="ＭＳ ゴシック"/>
        <family val="3"/>
        <charset val="128"/>
      </rPr>
      <t>※ご確認ください</t>
    </r>
    <rPh sb="0" eb="2">
      <t>ジョウト</t>
    </rPh>
    <rPh sb="3" eb="4">
      <t>カン</t>
    </rPh>
    <rPh sb="13" eb="15">
      <t>カクニン</t>
    </rPh>
    <phoneticPr fontId="3"/>
  </si>
  <si>
    <t>譲渡/引き渡しと譲渡の時期に関しては、譲渡先と合意済みである。</t>
    <rPh sb="0" eb="2">
      <t>ジョウト</t>
    </rPh>
    <rPh sb="3" eb="4">
      <t>ヒ</t>
    </rPh>
    <rPh sb="5" eb="6">
      <t>ワタ</t>
    </rPh>
    <rPh sb="8" eb="10">
      <t>ジョウト</t>
    </rPh>
    <rPh sb="11" eb="13">
      <t>ジキ</t>
    </rPh>
    <rPh sb="14" eb="15">
      <t>カン</t>
    </rPh>
    <rPh sb="19" eb="22">
      <t>ジョウトサキ</t>
    </rPh>
    <rPh sb="23" eb="26">
      <t>ゴウイズ</t>
    </rPh>
    <phoneticPr fontId="3"/>
  </si>
  <si>
    <t>特命随意・銘柄指定の理由書</t>
    <rPh sb="0" eb="2">
      <t>トクメイ</t>
    </rPh>
    <rPh sb="2" eb="4">
      <t>ズイイ</t>
    </rPh>
    <rPh sb="5" eb="7">
      <t>メイガラ</t>
    </rPh>
    <rPh sb="7" eb="9">
      <t>シテイ</t>
    </rPh>
    <rPh sb="10" eb="13">
      <t>リユウショ</t>
    </rPh>
    <phoneticPr fontId="3"/>
  </si>
  <si>
    <t>特定の供給者から機材を調達する場合（特命随意）または特定の銘柄を指定して機材の見積競争や競争入札を行う場合</t>
    <rPh sb="51" eb="53">
      <t>バアイ</t>
    </rPh>
    <phoneticPr fontId="3"/>
  </si>
  <si>
    <r>
      <t xml:space="preserve">理由書の内容
</t>
    </r>
    <r>
      <rPr>
        <sz val="9"/>
        <rFont val="ＭＳ ゴシック"/>
        <family val="3"/>
        <charset val="128"/>
      </rPr>
      <t>※１つ選択下さい</t>
    </r>
    <rPh sb="0" eb="3">
      <t>リユウショ</t>
    </rPh>
    <rPh sb="4" eb="6">
      <t>ナイヨウ</t>
    </rPh>
    <rPh sb="10" eb="12">
      <t>センタク</t>
    </rPh>
    <rPh sb="12" eb="13">
      <t>クダ</t>
    </rPh>
    <phoneticPr fontId="3"/>
  </si>
  <si>
    <t>特命随意契約
（複数見積が取り付けられず、特定の供給者から機材を調達せざるを得ない。）</t>
    <rPh sb="0" eb="4">
      <t>トクメイズイイ</t>
    </rPh>
    <rPh sb="4" eb="6">
      <t>ケイヤク</t>
    </rPh>
    <rPh sb="8" eb="10">
      <t>フクスウ</t>
    </rPh>
    <rPh sb="10" eb="12">
      <t>ミツモリ</t>
    </rPh>
    <rPh sb="13" eb="14">
      <t>ト</t>
    </rPh>
    <rPh sb="15" eb="16">
      <t>ツ</t>
    </rPh>
    <rPh sb="21" eb="23">
      <t>トクテイ</t>
    </rPh>
    <rPh sb="24" eb="27">
      <t>キョウキュウシャ</t>
    </rPh>
    <rPh sb="29" eb="31">
      <t>キザイ</t>
    </rPh>
    <rPh sb="32" eb="34">
      <t>チョウタツ</t>
    </rPh>
    <rPh sb="38" eb="39">
      <t>エ</t>
    </rPh>
    <phoneticPr fontId="3"/>
  </si>
  <si>
    <t>銘柄指定
（特定の銘柄を指定し、調達せざるを得ない。）</t>
    <rPh sb="0" eb="4">
      <t>メイガラシテイ</t>
    </rPh>
    <rPh sb="6" eb="8">
      <t>トクテイ</t>
    </rPh>
    <rPh sb="9" eb="11">
      <t>メイガラ</t>
    </rPh>
    <rPh sb="12" eb="14">
      <t>シテイ</t>
    </rPh>
    <rPh sb="16" eb="18">
      <t>チョウタツ</t>
    </rPh>
    <rPh sb="22" eb="23">
      <t>エ</t>
    </rPh>
    <phoneticPr fontId="3"/>
  </si>
  <si>
    <r>
      <t xml:space="preserve">特命随意契約/
銘柄指定とせざるを得ない理由
</t>
    </r>
    <r>
      <rPr>
        <sz val="9"/>
        <rFont val="ＭＳ ゴシック"/>
        <family val="3"/>
        <charset val="128"/>
      </rPr>
      <t>※</t>
    </r>
    <r>
      <rPr>
        <sz val="10"/>
        <rFont val="ＭＳ ゴシック"/>
        <family val="3"/>
        <charset val="128"/>
      </rPr>
      <t>対外的に合理的と思える理由を記載ください</t>
    </r>
    <rPh sb="38" eb="40">
      <t>キサイ</t>
    </rPh>
    <phoneticPr fontId="3"/>
  </si>
  <si>
    <t>特命随意・銘柄指定の詳細</t>
    <rPh sb="0" eb="2">
      <t>トクメイ</t>
    </rPh>
    <rPh sb="2" eb="4">
      <t>ズイイ</t>
    </rPh>
    <rPh sb="5" eb="7">
      <t>メイガラ</t>
    </rPh>
    <rPh sb="7" eb="9">
      <t>シテイ</t>
    </rPh>
    <rPh sb="10" eb="12">
      <t>ショウサイ</t>
    </rPh>
    <phoneticPr fontId="3"/>
  </si>
  <si>
    <t>会社名</t>
    <rPh sb="0" eb="3">
      <t>カイシャメイ</t>
    </rPh>
    <phoneticPr fontId="3"/>
  </si>
  <si>
    <r>
      <t xml:space="preserve">銘柄/仕様
</t>
    </r>
    <r>
      <rPr>
        <sz val="9"/>
        <rFont val="ＭＳ ゴシック"/>
        <family val="3"/>
        <charset val="128"/>
      </rPr>
      <t>※銘柄指定の場合に記載</t>
    </r>
    <rPh sb="3" eb="5">
      <t>シヨウ</t>
    </rPh>
    <rPh sb="7" eb="9">
      <t>メイガラ</t>
    </rPh>
    <rPh sb="9" eb="11">
      <t>シテイ</t>
    </rPh>
    <rPh sb="12" eb="14">
      <t>バアイ</t>
    </rPh>
    <rPh sb="15" eb="17">
      <t>キサイ</t>
    </rPh>
    <phoneticPr fontId="3"/>
  </si>
  <si>
    <t>製品/サービス名</t>
    <rPh sb="0" eb="2">
      <t>セイヒン</t>
    </rPh>
    <rPh sb="7" eb="8">
      <t>メイ</t>
    </rPh>
    <phoneticPr fontId="3"/>
  </si>
  <si>
    <t>見積額</t>
    <rPh sb="0" eb="3">
      <t>ミツモリガク</t>
    </rPh>
    <phoneticPr fontId="3"/>
  </si>
  <si>
    <t>見積金額の妥当性の説明</t>
    <rPh sb="0" eb="2">
      <t>ミツモリ</t>
    </rPh>
    <rPh sb="2" eb="4">
      <t>キンガク</t>
    </rPh>
    <rPh sb="5" eb="8">
      <t>ダトウセイ</t>
    </rPh>
    <rPh sb="9" eb="11">
      <t>セツメイ</t>
    </rPh>
    <phoneticPr fontId="3"/>
  </si>
  <si>
    <r>
      <t xml:space="preserve">報告内容
</t>
    </r>
    <r>
      <rPr>
        <sz val="9"/>
        <rFont val="ＭＳ ゴシック"/>
        <family val="3"/>
        <charset val="128"/>
      </rPr>
      <t>※１つ選択下さい</t>
    </r>
    <rPh sb="0" eb="2">
      <t>ホウコク</t>
    </rPh>
    <rPh sb="2" eb="4">
      <t>ナイヨウ</t>
    </rPh>
    <rPh sb="8" eb="10">
      <t>センタク</t>
    </rPh>
    <rPh sb="10" eb="11">
      <t>クダ</t>
    </rPh>
    <phoneticPr fontId="3"/>
  </si>
  <si>
    <t>施設建設（例：建物など。修繕・修理を含む）の調達先（再委託先）を選定した。</t>
    <rPh sb="0" eb="4">
      <t>シセツケンセツ</t>
    </rPh>
    <rPh sb="5" eb="6">
      <t>レイ</t>
    </rPh>
    <rPh sb="7" eb="9">
      <t>タテモノ</t>
    </rPh>
    <rPh sb="12" eb="14">
      <t>シュウゼン</t>
    </rPh>
    <rPh sb="15" eb="17">
      <t>シュウリ</t>
    </rPh>
    <rPh sb="18" eb="19">
      <t>フク</t>
    </rPh>
    <rPh sb="22" eb="25">
      <t>チョウタツサキ</t>
    </rPh>
    <phoneticPr fontId="3"/>
  </si>
  <si>
    <t>工事（例：道路、川の整備、水路など）の調達先（再委託先）を選定した。</t>
    <rPh sb="0" eb="2">
      <t>コウジ</t>
    </rPh>
    <rPh sb="3" eb="4">
      <t>レイ</t>
    </rPh>
    <rPh sb="5" eb="7">
      <t>ドウロ</t>
    </rPh>
    <rPh sb="8" eb="9">
      <t>カワ</t>
    </rPh>
    <rPh sb="10" eb="12">
      <t>セイビ</t>
    </rPh>
    <rPh sb="13" eb="15">
      <t>スイロ</t>
    </rPh>
    <rPh sb="19" eb="22">
      <t>チョウタツサキ</t>
    </rPh>
    <phoneticPr fontId="3"/>
  </si>
  <si>
    <t>システム開発の調達先（再委託先）を選定した。</t>
    <rPh sb="7" eb="10">
      <t>チョウタツサキ</t>
    </rPh>
    <phoneticPr fontId="3"/>
  </si>
  <si>
    <t>上記以外の役務（サービス）の調達先（再委託先）を選定した。</t>
    <rPh sb="0" eb="4">
      <t>ジョウキイガイ</t>
    </rPh>
    <rPh sb="5" eb="7">
      <t>エキム</t>
    </rPh>
    <rPh sb="14" eb="17">
      <t>チョウタツサキ</t>
    </rPh>
    <rPh sb="18" eb="22">
      <t>サイイタクサキ</t>
    </rPh>
    <rPh sb="24" eb="26">
      <t>センテイ</t>
    </rPh>
    <phoneticPr fontId="3"/>
  </si>
  <si>
    <r>
      <t xml:space="preserve">調達内容
</t>
    </r>
    <r>
      <rPr>
        <sz val="10"/>
        <rFont val="ＭＳ ゴシック"/>
        <family val="3"/>
        <charset val="128"/>
      </rPr>
      <t>※調達先情報及び調達した製品/サービスの名称</t>
    </r>
    <rPh sb="0" eb="4">
      <t>チョウタツナイヨウ</t>
    </rPh>
    <rPh sb="6" eb="9">
      <t>チョウタツサキ</t>
    </rPh>
    <rPh sb="9" eb="11">
      <t>ジョウホウ</t>
    </rPh>
    <rPh sb="11" eb="12">
      <t>オヨ</t>
    </rPh>
    <rPh sb="13" eb="15">
      <t>チョウタツ</t>
    </rPh>
    <rPh sb="17" eb="19">
      <t>セイヒン</t>
    </rPh>
    <rPh sb="25" eb="27">
      <t>メイショウ</t>
    </rPh>
    <phoneticPr fontId="3"/>
  </si>
  <si>
    <t>会社名</t>
    <phoneticPr fontId="3"/>
  </si>
  <si>
    <t>担当者名</t>
    <rPh sb="0" eb="2">
      <t>タントウ</t>
    </rPh>
    <rPh sb="2" eb="3">
      <t>シャ</t>
    </rPh>
    <rPh sb="3" eb="4">
      <t>メイ</t>
    </rPh>
    <phoneticPr fontId="3"/>
  </si>
  <si>
    <t>住所</t>
    <rPh sb="0" eb="2">
      <t>ジュウショ</t>
    </rPh>
    <phoneticPr fontId="3"/>
  </si>
  <si>
    <t>電話/Email</t>
    <phoneticPr fontId="3"/>
  </si>
  <si>
    <t>製品/サービス名</t>
    <phoneticPr fontId="3"/>
  </si>
  <si>
    <t>契約金額</t>
    <rPh sb="0" eb="2">
      <t>ケイヤク</t>
    </rPh>
    <rPh sb="2" eb="4">
      <t>キンガク</t>
    </rPh>
    <phoneticPr fontId="3"/>
  </si>
  <si>
    <t>事前に調達方法について承認を得た</t>
    <rPh sb="0" eb="2">
      <t>ジゼン</t>
    </rPh>
    <rPh sb="3" eb="7">
      <t>チョウタツホウホウ</t>
    </rPh>
    <rPh sb="11" eb="13">
      <t>ショウニン</t>
    </rPh>
    <rPh sb="14" eb="15">
      <t>エ</t>
    </rPh>
    <phoneticPr fontId="3"/>
  </si>
  <si>
    <t>●年●月●日の打合簿を参照</t>
    <rPh sb="1" eb="2">
      <t>ネン</t>
    </rPh>
    <rPh sb="3" eb="4">
      <t>ガツ</t>
    </rPh>
    <rPh sb="5" eb="6">
      <t>ニチ</t>
    </rPh>
    <rPh sb="7" eb="9">
      <t>ウチアワ</t>
    </rPh>
    <rPh sb="9" eb="10">
      <t>ボ</t>
    </rPh>
    <rPh sb="11" eb="13">
      <t>サンショウ</t>
    </rPh>
    <phoneticPr fontId="3"/>
  </si>
  <si>
    <r>
      <t xml:space="preserve">実施した
調達先選定方法
</t>
    </r>
    <r>
      <rPr>
        <sz val="9"/>
        <rFont val="ＭＳ ゴシック"/>
        <family val="3"/>
        <charset val="128"/>
      </rPr>
      <t>※１つ選択下さい</t>
    </r>
    <rPh sb="0" eb="2">
      <t>ジッシ</t>
    </rPh>
    <rPh sb="5" eb="8">
      <t>チョウタツサキ</t>
    </rPh>
    <rPh sb="8" eb="12">
      <t>センテイホウホウ</t>
    </rPh>
    <phoneticPr fontId="3"/>
  </si>
  <si>
    <t>特命随意・銘柄指定</t>
    <rPh sb="5" eb="9">
      <t>メイガラシテイ</t>
    </rPh>
    <phoneticPr fontId="3"/>
  </si>
  <si>
    <t>はい</t>
    <phoneticPr fontId="3"/>
  </si>
  <si>
    <r>
      <rPr>
        <sz val="9"/>
        <color rgb="FFFF0000"/>
        <rFont val="ＭＳ ゴシック"/>
        <family val="3"/>
        <charset val="128"/>
      </rPr>
      <t>※基盤整備費にて工事を第三者に発注（再委託）する場合は、基本的に</t>
    </r>
    <r>
      <rPr>
        <u/>
        <sz val="9"/>
        <color rgb="FFFF0000"/>
        <rFont val="ＭＳ ゴシック"/>
        <family val="3"/>
        <charset val="128"/>
      </rPr>
      <t>金額に関わらず</t>
    </r>
    <r>
      <rPr>
        <sz val="9"/>
        <color rgb="FFFF0000"/>
        <rFont val="ＭＳ ゴシック"/>
        <family val="3"/>
        <charset val="128"/>
      </rPr>
      <t xml:space="preserve">契約書を作成/締結してください。
</t>
    </r>
  </si>
  <si>
    <t>いいえ</t>
    <phoneticPr fontId="3"/>
  </si>
  <si>
    <t>※資機材（物品・機材）を発注する場合は、万が一のトラブル等を避けるためにも、可能な限り契約書を取り交わすことを推奨しますが、難しい場合は発注書/請書でも可とします。</t>
  </si>
  <si>
    <t>調達先の選定経緯</t>
    <rPh sb="0" eb="3">
      <t>チョウタツサキ</t>
    </rPh>
    <rPh sb="4" eb="6">
      <t>センテイ</t>
    </rPh>
    <rPh sb="6" eb="8">
      <t>ケイイ</t>
    </rPh>
    <phoneticPr fontId="3"/>
  </si>
  <si>
    <t xml:space="preserve">例:
見積合わせの場合：
●年●月●日に●者に見積書の提出を依頼。
●月●日に見積書の提出があった●者の価格見積書を比較し、最安価の見積書を提出した○○○社に委託することとした。
見積競争の場合：
●年●月●日に○○○を基準として○○社、○○社、○○社の●者を選定。
●月●日に上記●者に対して見積書の提出を依頼。
●年●月●日に提出のあった見積書を○○にて一斉に開札し、最安値を提示した
○○社に委託することとした。
競争入札の場合：
●年●月●日に○○○に入札の案内を掲載。
●年●月●日に関心表明のあった者の資格審査を行った。
●年●月●日に○○にて入札会を開催し、最低の金額を投函した○○社と契約を締結することとした。
</t>
    <rPh sb="0" eb="1">
      <t>レイ</t>
    </rPh>
    <phoneticPr fontId="3"/>
  </si>
  <si>
    <t>日付：●●</t>
    <rPh sb="0" eb="2">
      <t>ヒヅケ</t>
    </rPh>
    <phoneticPr fontId="3"/>
  </si>
  <si>
    <t>契約金額費目の流用表</t>
    <phoneticPr fontId="3"/>
  </si>
  <si>
    <t>（A）</t>
    <phoneticPr fontId="3"/>
  </si>
  <si>
    <t>（B）</t>
    <phoneticPr fontId="3"/>
  </si>
  <si>
    <t>（C:A-B）</t>
    <phoneticPr fontId="3"/>
  </si>
  <si>
    <t>（D）</t>
    <phoneticPr fontId="3"/>
  </si>
  <si>
    <t>（A+D）</t>
    <phoneticPr fontId="3"/>
  </si>
  <si>
    <t>費目・内訳</t>
  </si>
  <si>
    <t xml:space="preserve">契約金額
</t>
    <phoneticPr fontId="31"/>
  </si>
  <si>
    <r>
      <rPr>
        <b/>
        <sz val="8"/>
        <color theme="1"/>
        <rFont val="ＭＳ ゴシック"/>
        <family val="3"/>
        <charset val="128"/>
      </rPr>
      <t>202●年度
第●四半期終了時の</t>
    </r>
    <r>
      <rPr>
        <b/>
        <sz val="11"/>
        <color theme="1"/>
        <rFont val="ＭＳ ゴシック"/>
        <family val="3"/>
        <charset val="128"/>
      </rPr>
      <t xml:space="preserve">
支出実績</t>
    </r>
    <rPh sb="4" eb="6">
      <t>ネンド</t>
    </rPh>
    <rPh sb="7" eb="8">
      <t>ダイ</t>
    </rPh>
    <rPh sb="9" eb="12">
      <t>シハンキ</t>
    </rPh>
    <rPh sb="12" eb="15">
      <t>シュウリョウジ</t>
    </rPh>
    <rPh sb="17" eb="19">
      <t>シシュツ</t>
    </rPh>
    <rPh sb="19" eb="21">
      <t>ジッセキ</t>
    </rPh>
    <phoneticPr fontId="31"/>
  </si>
  <si>
    <r>
      <rPr>
        <b/>
        <sz val="8"/>
        <color theme="1"/>
        <rFont val="ＭＳ ゴシック"/>
        <family val="3"/>
        <charset val="128"/>
      </rPr>
      <t>202●年度
第●四半期終了時の</t>
    </r>
    <r>
      <rPr>
        <b/>
        <sz val="11"/>
        <color theme="1"/>
        <rFont val="ＭＳ ゴシック"/>
        <family val="3"/>
        <charset val="128"/>
      </rPr>
      <t xml:space="preserve">
残額</t>
    </r>
    <rPh sb="12" eb="15">
      <t>シュウリョウジ</t>
    </rPh>
    <rPh sb="17" eb="19">
      <t>ザンガク</t>
    </rPh>
    <phoneticPr fontId="31"/>
  </si>
  <si>
    <t>流用額</t>
    <rPh sb="0" eb="2">
      <t>リュウヨウ</t>
    </rPh>
    <rPh sb="2" eb="3">
      <t>ガク</t>
    </rPh>
    <phoneticPr fontId="31"/>
  </si>
  <si>
    <t>流用後契約金額</t>
    <rPh sb="0" eb="2">
      <t>リュウヨウ</t>
    </rPh>
    <rPh sb="2" eb="3">
      <t>ゴ</t>
    </rPh>
    <rPh sb="3" eb="5">
      <t>ケイヤク</t>
    </rPh>
    <rPh sb="5" eb="7">
      <t>キンガク</t>
    </rPh>
    <phoneticPr fontId="31"/>
  </si>
  <si>
    <t>１．直接経費</t>
  </si>
  <si>
    <t>（１）海外活動費</t>
  </si>
  <si>
    <t>　① 旅費(航空賃)</t>
  </si>
  <si>
    <t>　② 旅費(その他)</t>
  </si>
  <si>
    <t>　③ 海外活動諸費</t>
    <phoneticPr fontId="31"/>
  </si>
  <si>
    <t>（２）国内活動費</t>
  </si>
  <si>
    <t>　④ 受入諸費</t>
    <phoneticPr fontId="31"/>
  </si>
  <si>
    <t>　⑤ 国内業務費</t>
    <phoneticPr fontId="31"/>
  </si>
  <si>
    <t>（３）設備・機材費</t>
  </si>
  <si>
    <t>　⑥ 基盤整備費(海外分)</t>
    <phoneticPr fontId="31"/>
  </si>
  <si>
    <t>　⑦ 資機材購送費（海外＋本邦）</t>
    <rPh sb="10" eb="12">
      <t>カイガイ</t>
    </rPh>
    <rPh sb="13" eb="15">
      <t>ホンポウ</t>
    </rPh>
    <phoneticPr fontId="31"/>
  </si>
  <si>
    <t>２．直接人件費</t>
  </si>
  <si>
    <t>小計（１．＋２．）</t>
    <rPh sb="0" eb="2">
      <t>ショウケイ</t>
    </rPh>
    <phoneticPr fontId="31"/>
  </si>
  <si>
    <r>
      <t>３．間接経費</t>
    </r>
    <r>
      <rPr>
        <b/>
        <sz val="9"/>
        <rFont val="ＭＳ ゴシック"/>
        <family val="3"/>
        <charset val="128"/>
      </rPr>
      <t>（掛け率※⇒）</t>
    </r>
    <r>
      <rPr>
        <b/>
        <sz val="11"/>
        <rFont val="ＭＳ ゴシック"/>
        <family val="3"/>
        <charset val="128"/>
      </rPr>
      <t xml:space="preserve">
　　※</t>
    </r>
    <r>
      <rPr>
        <b/>
        <sz val="9"/>
        <rFont val="ＭＳ ゴシック"/>
        <family val="3"/>
        <charset val="128"/>
      </rPr>
      <t>上限（1+2）×0.17</t>
    </r>
    <rPh sb="7" eb="8">
      <t>カ</t>
    </rPh>
    <rPh sb="9" eb="10">
      <t>リツ</t>
    </rPh>
    <rPh sb="17" eb="19">
      <t>ジョウゲン</t>
    </rPh>
    <phoneticPr fontId="31"/>
  </si>
  <si>
    <t>合　計（税抜）</t>
    <rPh sb="4" eb="6">
      <t>ゼイヌキ</t>
    </rPh>
    <phoneticPr fontId="3"/>
  </si>
  <si>
    <t>契約金額費目の増額表</t>
    <rPh sb="7" eb="9">
      <t>ゾウガク</t>
    </rPh>
    <phoneticPr fontId="3"/>
  </si>
  <si>
    <t>増額</t>
    <rPh sb="0" eb="2">
      <t>ゾウガクガク</t>
    </rPh>
    <phoneticPr fontId="31"/>
  </si>
  <si>
    <t>増額後契約金額</t>
    <rPh sb="0" eb="2">
      <t>ゾウガク</t>
    </rPh>
    <rPh sb="2" eb="3">
      <t>ゴ</t>
    </rPh>
    <rPh sb="3" eb="5">
      <t>ケイヤク</t>
    </rPh>
    <rPh sb="5" eb="7">
      <t>キンガク</t>
    </rPh>
    <phoneticPr fontId="31"/>
  </si>
  <si>
    <t>契約金額費目の減額表</t>
    <rPh sb="7" eb="9">
      <t>ゲンガク</t>
    </rPh>
    <rPh sb="9" eb="10">
      <t>ヒョウ</t>
    </rPh>
    <phoneticPr fontId="3"/>
  </si>
  <si>
    <t>（A-D）</t>
    <phoneticPr fontId="3"/>
  </si>
  <si>
    <t>減額</t>
    <rPh sb="0" eb="2">
      <t>ゲンガクガク</t>
    </rPh>
    <phoneticPr fontId="31"/>
  </si>
  <si>
    <t>減額後契約金額</t>
    <rPh sb="0" eb="2">
      <t>ゲンガク</t>
    </rPh>
    <rPh sb="2" eb="3">
      <t>ゴ</t>
    </rPh>
    <rPh sb="3" eb="5">
      <t>ケイヤク</t>
    </rPh>
    <rPh sb="5" eb="7">
      <t>キンガク</t>
    </rPh>
    <phoneticPr fontId="31"/>
  </si>
  <si>
    <r>
      <t>業務従事人月の振替え表　</t>
    </r>
    <r>
      <rPr>
        <b/>
        <sz val="10"/>
        <rFont val="ＭＳ ゴシック"/>
        <family val="3"/>
        <charset val="128"/>
      </rPr>
      <t>※人数に応じ行を増やしてください。</t>
    </r>
    <rPh sb="0" eb="4">
      <t>ギョウムジュウジ</t>
    </rPh>
    <rPh sb="4" eb="6">
      <t>ニンゲツ</t>
    </rPh>
    <rPh sb="7" eb="9">
      <t>フリカエ</t>
    </rPh>
    <rPh sb="10" eb="11">
      <t>ヒョウ</t>
    </rPh>
    <rPh sb="13" eb="15">
      <t>ニンズウ</t>
    </rPh>
    <rPh sb="16" eb="17">
      <t>オウ</t>
    </rPh>
    <rPh sb="18" eb="19">
      <t>ギョウ</t>
    </rPh>
    <rPh sb="20" eb="21">
      <t>フ</t>
    </rPh>
    <phoneticPr fontId="3"/>
  </si>
  <si>
    <r>
      <t xml:space="preserve">
従事者キー</t>
    </r>
    <r>
      <rPr>
        <b/>
        <sz val="10"/>
        <color theme="1"/>
        <rFont val="ＭＳ ゴシック"/>
        <family val="3"/>
        <charset val="128"/>
      </rPr>
      <t xml:space="preserve">
</t>
    </r>
    <r>
      <rPr>
        <b/>
        <sz val="8"/>
        <color rgb="FF0000FF"/>
        <rFont val="ＭＳ ゴシック"/>
        <family val="3"/>
        <charset val="128"/>
      </rPr>
      <t>2021年度以降の
採択案件の場合</t>
    </r>
    <rPh sb="1" eb="4">
      <t>ジュウジシャ</t>
    </rPh>
    <rPh sb="11" eb="13">
      <t>ネンド</t>
    </rPh>
    <rPh sb="13" eb="15">
      <t>イコウ</t>
    </rPh>
    <rPh sb="17" eb="19">
      <t>サイタク</t>
    </rPh>
    <rPh sb="19" eb="21">
      <t>アンケン</t>
    </rPh>
    <rPh sb="22" eb="24">
      <t>バアイ</t>
    </rPh>
    <phoneticPr fontId="3"/>
  </si>
  <si>
    <t>氏　名</t>
    <rPh sb="0" eb="1">
      <t>シ</t>
    </rPh>
    <rPh sb="2" eb="3">
      <t>メイ</t>
    </rPh>
    <phoneticPr fontId="3"/>
  </si>
  <si>
    <r>
      <t xml:space="preserve">
月額単価
</t>
    </r>
    <r>
      <rPr>
        <b/>
        <sz val="12"/>
        <color rgb="FF0000FF"/>
        <rFont val="ＭＳ ゴシック"/>
        <family val="3"/>
        <charset val="128"/>
      </rPr>
      <t>(A)</t>
    </r>
    <rPh sb="1" eb="3">
      <t>ゲツガク</t>
    </rPh>
    <rPh sb="3" eb="5">
      <t>タンカ</t>
    </rPh>
    <phoneticPr fontId="3"/>
  </si>
  <si>
    <t>業務分類</t>
    <rPh sb="0" eb="2">
      <t>ギョウム</t>
    </rPh>
    <rPh sb="2" eb="4">
      <t>ブンルイ</t>
    </rPh>
    <phoneticPr fontId="3"/>
  </si>
  <si>
    <t>人月の変更</t>
    <rPh sb="0" eb="2">
      <t>ニンツキ</t>
    </rPh>
    <rPh sb="3" eb="5">
      <t>ヘンコウ</t>
    </rPh>
    <phoneticPr fontId="3"/>
  </si>
  <si>
    <t>直接人件費
の増減</t>
    <rPh sb="0" eb="5">
      <t>チョクセツジンケンヒ</t>
    </rPh>
    <rPh sb="7" eb="9">
      <t>ゾウゲン</t>
    </rPh>
    <phoneticPr fontId="3"/>
  </si>
  <si>
    <t>増　減</t>
    <rPh sb="0" eb="1">
      <t>ゾウ</t>
    </rPh>
    <rPh sb="2" eb="3">
      <t>ゲン</t>
    </rPh>
    <phoneticPr fontId="3"/>
  </si>
  <si>
    <t xml:space="preserve">日数
</t>
    <rPh sb="0" eb="2">
      <t>ニッスウ</t>
    </rPh>
    <phoneticPr fontId="3"/>
  </si>
  <si>
    <r>
      <t xml:space="preserve">人月
</t>
    </r>
    <r>
      <rPr>
        <b/>
        <sz val="12"/>
        <color rgb="FF0000FF"/>
        <rFont val="ＭＳ ゴシック"/>
        <family val="3"/>
        <charset val="128"/>
      </rPr>
      <t>(B)</t>
    </r>
    <rPh sb="0" eb="1">
      <t>ニン</t>
    </rPh>
    <rPh sb="1" eb="2">
      <t>ツキ</t>
    </rPh>
    <phoneticPr fontId="3"/>
  </si>
  <si>
    <r>
      <t xml:space="preserve">人月
</t>
    </r>
    <r>
      <rPr>
        <b/>
        <sz val="12"/>
        <color rgb="FF0000FF"/>
        <rFont val="ＭＳ ゴシック"/>
        <family val="3"/>
        <charset val="128"/>
      </rPr>
      <t>(C)</t>
    </r>
    <r>
      <rPr>
        <b/>
        <sz val="12"/>
        <color theme="1"/>
        <rFont val="ＭＳ ゴシック"/>
        <family val="3"/>
        <charset val="128"/>
      </rPr>
      <t xml:space="preserve">
</t>
    </r>
    <rPh sb="0" eb="1">
      <t>ニン</t>
    </rPh>
    <rPh sb="1" eb="2">
      <t>ツキ</t>
    </rPh>
    <phoneticPr fontId="3"/>
  </si>
  <si>
    <t>日数</t>
    <rPh sb="0" eb="2">
      <t>ニッスウ</t>
    </rPh>
    <phoneticPr fontId="3"/>
  </si>
  <si>
    <r>
      <t xml:space="preserve">人月
</t>
    </r>
    <r>
      <rPr>
        <b/>
        <sz val="12"/>
        <color rgb="FF0000FF"/>
        <rFont val="ＭＳ ゴシック"/>
        <family val="3"/>
        <charset val="128"/>
      </rPr>
      <t>D(C-B)</t>
    </r>
    <rPh sb="0" eb="1">
      <t>ニン</t>
    </rPh>
    <rPh sb="1" eb="2">
      <t>ツキ</t>
    </rPh>
    <phoneticPr fontId="3"/>
  </si>
  <si>
    <r>
      <t xml:space="preserve">金額
</t>
    </r>
    <r>
      <rPr>
        <b/>
        <sz val="12"/>
        <color rgb="FF0000FF"/>
        <rFont val="ＭＳ ゴシック"/>
        <family val="3"/>
        <charset val="128"/>
      </rPr>
      <t>A×D</t>
    </r>
    <rPh sb="0" eb="2">
      <t>キンガク</t>
    </rPh>
    <phoneticPr fontId="3"/>
  </si>
  <si>
    <t>現地業務</t>
    <rPh sb="0" eb="2">
      <t>ゲンチ</t>
    </rPh>
    <rPh sb="2" eb="4">
      <t>ギョウム</t>
    </rPh>
    <phoneticPr fontId="3"/>
  </si>
  <si>
    <t>国内業務</t>
    <rPh sb="0" eb="2">
      <t>コクナイ</t>
    </rPh>
    <rPh sb="2" eb="4">
      <t>ギョウム</t>
    </rPh>
    <phoneticPr fontId="3"/>
  </si>
  <si>
    <t>合計</t>
    <rPh sb="0" eb="2">
      <t>ゴウケイ</t>
    </rPh>
    <phoneticPr fontId="3"/>
  </si>
  <si>
    <t>※直接人件費の増減の合計が「0」になることを確認下さい。0以外の場合（特にプラスになる場合は）、変更契約の締結が必要です。</t>
    <rPh sb="1" eb="6">
      <t>チョクセツジンケンヒ</t>
    </rPh>
    <rPh sb="7" eb="9">
      <t>ゾウゲン</t>
    </rPh>
    <rPh sb="10" eb="12">
      <t>ゴウケイ</t>
    </rPh>
    <rPh sb="22" eb="24">
      <t>カクニン</t>
    </rPh>
    <rPh sb="24" eb="25">
      <t>クダ</t>
    </rPh>
    <rPh sb="29" eb="31">
      <t>イガイ</t>
    </rPh>
    <rPh sb="32" eb="34">
      <t>バアイ</t>
    </rPh>
    <rPh sb="35" eb="36">
      <t>トク</t>
    </rPh>
    <rPh sb="43" eb="45">
      <t>バアイ</t>
    </rPh>
    <rPh sb="48" eb="52">
      <t>ヘンコウケイヤク</t>
    </rPh>
    <rPh sb="53" eb="55">
      <t>テイケツ</t>
    </rPh>
    <rPh sb="56" eb="58">
      <t>ヒツヨウ</t>
    </rPh>
    <phoneticPr fontId="3"/>
  </si>
  <si>
    <t>✔</t>
    <phoneticPr fontId="3"/>
  </si>
  <si>
    <t>資機材（物品・機材）の調達先を選定した。</t>
    <rPh sb="0" eb="3">
      <t>シキザイ</t>
    </rPh>
    <rPh sb="4" eb="6">
      <t>ブッピン</t>
    </rPh>
    <rPh sb="7" eb="9">
      <t>キザイ</t>
    </rPh>
    <rPh sb="11" eb="14">
      <t>チョウタツサキ</t>
    </rPh>
    <rPh sb="15" eb="17">
      <t>センテイ</t>
    </rPh>
    <phoneticPr fontId="3"/>
  </si>
  <si>
    <r>
      <rPr>
        <b/>
        <sz val="18"/>
        <rFont val="ＭＳ ゴシック"/>
        <family val="3"/>
        <charset val="128"/>
      </rPr>
      <t>調達経緯報告書</t>
    </r>
    <r>
      <rPr>
        <sz val="12"/>
        <rFont val="ＭＳ ゴシック"/>
        <family val="3"/>
        <charset val="128"/>
      </rPr>
      <t>　</t>
    </r>
    <r>
      <rPr>
        <sz val="12"/>
        <color rgb="FF0000FF"/>
        <rFont val="ＭＳ ゴシック"/>
        <family val="3"/>
        <charset val="128"/>
      </rPr>
      <t xml:space="preserve">
</t>
    </r>
    <r>
      <rPr>
        <b/>
        <sz val="12"/>
        <color rgb="FF0000FF"/>
        <rFont val="ＭＳ ゴシック"/>
        <family val="3"/>
        <charset val="128"/>
      </rPr>
      <t>資機材（物品・機材）・再委託（施設建設、工事、システム開発を含む）に関する調達</t>
    </r>
    <rPh sb="0" eb="2">
      <t>チョウタツ</t>
    </rPh>
    <rPh sb="9" eb="12">
      <t>シキザイ</t>
    </rPh>
    <rPh sb="13" eb="15">
      <t>ブッピン</t>
    </rPh>
    <rPh sb="16" eb="18">
      <t>キザイ</t>
    </rPh>
    <rPh sb="20" eb="23">
      <t>サイイタク</t>
    </rPh>
    <rPh sb="24" eb="26">
      <t>シセツ</t>
    </rPh>
    <rPh sb="26" eb="28">
      <t>ケンセツ</t>
    </rPh>
    <rPh sb="29" eb="31">
      <t>コウジ</t>
    </rPh>
    <rPh sb="36" eb="38">
      <t>カイハツ</t>
    </rPh>
    <rPh sb="39" eb="40">
      <t>フク</t>
    </rPh>
    <rPh sb="43" eb="44">
      <t>カン</t>
    </rPh>
    <rPh sb="46" eb="48">
      <t>チョウタツ</t>
    </rPh>
    <phoneticPr fontId="3"/>
  </si>
  <si>
    <r>
      <rPr>
        <b/>
        <sz val="18"/>
        <color theme="1"/>
        <rFont val="ＭＳ ゴシック"/>
        <family val="3"/>
        <charset val="128"/>
      </rPr>
      <t>調達方法の提案</t>
    </r>
    <r>
      <rPr>
        <sz val="14"/>
        <color theme="1"/>
        <rFont val="ＭＳ ゴシック"/>
        <family val="2"/>
        <charset val="128"/>
      </rPr>
      <t xml:space="preserve">
</t>
    </r>
    <r>
      <rPr>
        <sz val="14"/>
        <color rgb="FF0000FF"/>
        <rFont val="ＭＳ ゴシック"/>
        <family val="3"/>
        <charset val="128"/>
      </rPr>
      <t>200万円を超える資機材（物品・機材）/役務（サービス）の再委託
および全ての施設建設、工事、システム開発に関する調達</t>
    </r>
    <rPh sb="0" eb="2">
      <t>チョウタツ</t>
    </rPh>
    <rPh sb="2" eb="4">
      <t>ホウホウ</t>
    </rPh>
    <rPh sb="5" eb="7">
      <t>テイアン</t>
    </rPh>
    <rPh sb="11" eb="12">
      <t>マン</t>
    </rPh>
    <rPh sb="12" eb="13">
      <t>エン</t>
    </rPh>
    <rPh sb="14" eb="15">
      <t>コ</t>
    </rPh>
    <rPh sb="17" eb="20">
      <t>シキザイ</t>
    </rPh>
    <rPh sb="21" eb="23">
      <t>ブッピン</t>
    </rPh>
    <rPh sb="24" eb="26">
      <t>キザイ</t>
    </rPh>
    <rPh sb="28" eb="30">
      <t>エキム</t>
    </rPh>
    <rPh sb="37" eb="38">
      <t>サイ</t>
    </rPh>
    <rPh sb="44" eb="45">
      <t>スベ</t>
    </rPh>
    <phoneticPr fontId="3"/>
  </si>
  <si>
    <t>①200万円を超える資機材（物品・機材）の調達方法について</t>
    <rPh sb="10" eb="13">
      <t>シキザイ</t>
    </rPh>
    <rPh sb="21" eb="23">
      <t>チョウタツ</t>
    </rPh>
    <rPh sb="23" eb="25">
      <t>ホウホウ</t>
    </rPh>
    <phoneticPr fontId="3"/>
  </si>
  <si>
    <t>契約書を取り交わしているか</t>
    <phoneticPr fontId="3"/>
  </si>
  <si>
    <r>
      <rPr>
        <b/>
        <sz val="12"/>
        <rFont val="ＭＳ ゴシック"/>
        <family val="3"/>
        <charset val="128"/>
      </rPr>
      <t>200万円を超える資機材（物品・機材購送）</t>
    </r>
    <r>
      <rPr>
        <b/>
        <sz val="12"/>
        <color theme="1"/>
        <rFont val="ＭＳ ゴシック"/>
        <family val="3"/>
        <charset val="128"/>
      </rPr>
      <t>について、別添の通り、調達方法を提案します。</t>
    </r>
    <rPh sb="3" eb="4">
      <t>マン</t>
    </rPh>
    <rPh sb="4" eb="5">
      <t>エン</t>
    </rPh>
    <rPh sb="6" eb="7">
      <t>コ</t>
    </rPh>
    <rPh sb="9" eb="12">
      <t>シキザイ</t>
    </rPh>
    <phoneticPr fontId="3"/>
  </si>
  <si>
    <t xml:space="preserve">※打合簿本体ではスペース限られて説明しきれない時に使用してください。
※●●●●部分は打合簿本体に合わせて適宜変更してください。
</t>
    <rPh sb="1" eb="4">
      <t>ウチアワセボ</t>
    </rPh>
    <rPh sb="4" eb="6">
      <t>ホンタイ</t>
    </rPh>
    <rPh sb="12" eb="13">
      <t>カギ</t>
    </rPh>
    <rPh sb="16" eb="18">
      <t>セツメイ</t>
    </rPh>
    <rPh sb="23" eb="24">
      <t>トキ</t>
    </rPh>
    <rPh sb="25" eb="27">
      <t>シヨウ</t>
    </rPh>
    <rPh sb="40" eb="42">
      <t>ブブン</t>
    </rPh>
    <rPh sb="43" eb="46">
      <t>ウチアワセボ</t>
    </rPh>
    <rPh sb="46" eb="48">
      <t>ホンタイ</t>
    </rPh>
    <rPh sb="49" eb="50">
      <t>ア</t>
    </rPh>
    <rPh sb="53" eb="55">
      <t>テキギ</t>
    </rPh>
    <rPh sb="55" eb="57">
      <t>ヘンコウ</t>
    </rPh>
    <phoneticPr fontId="3"/>
  </si>
  <si>
    <t>打合簿別紙</t>
    <rPh sb="0" eb="2">
      <t>ウチアワ</t>
    </rPh>
    <rPh sb="2" eb="3">
      <t>ボ</t>
    </rPh>
    <rPh sb="3" eb="5">
      <t>ベッシ</t>
    </rPh>
    <phoneticPr fontId="3"/>
  </si>
  <si>
    <t>四半期業務報告書に添付用</t>
    <rPh sb="11" eb="12">
      <t>ヨウ</t>
    </rPh>
    <phoneticPr fontId="3"/>
  </si>
  <si>
    <t>添付・別紙資料</t>
    <rPh sb="0" eb="2">
      <t>テンプ</t>
    </rPh>
    <rPh sb="3" eb="5">
      <t>ベッシ</t>
    </rPh>
    <rPh sb="5" eb="7">
      <t>シリョウ</t>
    </rPh>
    <phoneticPr fontId="3"/>
  </si>
  <si>
    <t>渡航経路の変更</t>
    <phoneticPr fontId="3"/>
  </si>
  <si>
    <t xml:space="preserve">
調達方法の提案について
・200万円を超える資機材（物品・機材購送）について
・現地工事について
・システム開発について
・役務（サービス）の再委託について
</t>
    <phoneticPr fontId="3"/>
  </si>
  <si>
    <t>3者と2者の項目を一つの打合簿にまとめても問題ありません。その場合は、2者の項目をコピーし、3者のシートにペーストしてください。まとめる際は、列をご調整ください。</t>
    <rPh sb="21" eb="23">
      <t>モンダイ</t>
    </rPh>
    <rPh sb="31" eb="33">
      <t>バアイ</t>
    </rPh>
    <rPh sb="68" eb="69">
      <t>サイ</t>
    </rPh>
    <phoneticPr fontId="3"/>
  </si>
  <si>
    <t>・打合簿の日付は、原則過去にさかのぼって設定することは不可です。
・3者打合簿では、契約課が事前協議日了した日が打合簿の日付となります。</t>
    <rPh sb="1" eb="3">
      <t>ウチアワ</t>
    </rPh>
    <rPh sb="3" eb="4">
      <t>ボ</t>
    </rPh>
    <rPh sb="5" eb="7">
      <t>ヒヅケ</t>
    </rPh>
    <rPh sb="9" eb="11">
      <t>ゲンソク</t>
    </rPh>
    <rPh sb="11" eb="13">
      <t>カコ</t>
    </rPh>
    <rPh sb="20" eb="22">
      <t>セッテイ</t>
    </rPh>
    <rPh sb="27" eb="29">
      <t>フカ</t>
    </rPh>
    <rPh sb="42" eb="44">
      <t>ケイヤク</t>
    </rPh>
    <rPh sb="44" eb="45">
      <t>カ</t>
    </rPh>
    <rPh sb="51" eb="52">
      <t>リョウ</t>
    </rPh>
    <rPh sb="54" eb="55">
      <t>ヒ</t>
    </rPh>
    <rPh sb="56" eb="58">
      <t>ウチアワ</t>
    </rPh>
    <rPh sb="58" eb="59">
      <t>ボ</t>
    </rPh>
    <phoneticPr fontId="3"/>
  </si>
  <si>
    <t>・事前協議了した後の押印手続きの際は打合簿は、添付資料を含め、可能な限り、一つのPDFにしてください。
・3者打合簿では、受託者→所管の国内機関→契約課の順で押印をお願いします。</t>
    <rPh sb="1" eb="6">
      <t>ジゼンキョウギリョウ</t>
    </rPh>
    <rPh sb="8" eb="9">
      <t>ノチ</t>
    </rPh>
    <rPh sb="10" eb="12">
      <t>オウイン</t>
    </rPh>
    <rPh sb="12" eb="14">
      <t>テツヅ</t>
    </rPh>
    <rPh sb="16" eb="17">
      <t>サイ</t>
    </rPh>
    <rPh sb="54" eb="55">
      <t>シャ</t>
    </rPh>
    <rPh sb="55" eb="57">
      <t>ウチアワ</t>
    </rPh>
    <rPh sb="57" eb="58">
      <t>ボ</t>
    </rPh>
    <phoneticPr fontId="3"/>
  </si>
  <si>
    <t>・2者打合簿の場合は、受託者様⇔所管の国内機関で事前協議を実施。
・3者打合簿の場合は、受託者様⇔所管の国内機関⇔契約課で事前協議を実施。</t>
    <phoneticPr fontId="3"/>
  </si>
  <si>
    <t>・3者打合簿では、主管部担当者は、監督職員の確認を得た後に、契約担当者に確認依頼をしてください。
・3者打合簿の事前協議は、エクセルの状態で依頼ください（この時点での押印は不要です）。</t>
    <rPh sb="51" eb="54">
      <t>シャウチアワ</t>
    </rPh>
    <rPh sb="54" eb="55">
      <t>ボ</t>
    </rPh>
    <rPh sb="56" eb="58">
      <t>ジゼン</t>
    </rPh>
    <rPh sb="58" eb="60">
      <t>キョウギ</t>
    </rPh>
    <phoneticPr fontId="3"/>
  </si>
  <si>
    <t>調達管理番号：</t>
    <rPh sb="0" eb="2">
      <t>チョウタツ</t>
    </rPh>
    <rPh sb="2" eb="4">
      <t>カンリ</t>
    </rPh>
    <rPh sb="4" eb="6">
      <t>バンゴウ</t>
    </rPh>
    <phoneticPr fontId="3"/>
  </si>
  <si>
    <t>調達管理番号</t>
    <rPh sb="0" eb="2">
      <t>チョウタツ</t>
    </rPh>
    <rPh sb="2" eb="4">
      <t>カンリ</t>
    </rPh>
    <rPh sb="4" eb="6">
      <t>バンゴウ</t>
    </rPh>
    <phoneticPr fontId="3"/>
  </si>
  <si>
    <t>調達管理番号</t>
    <rPh sb="0" eb="6">
      <t>チョウタツカンリバンゴウ</t>
    </rPh>
    <phoneticPr fontId="3"/>
  </si>
  <si>
    <t>●●●●についての理由説明書</t>
    <rPh sb="9" eb="11">
      <t>リユウ</t>
    </rPh>
    <phoneticPr fontId="3"/>
  </si>
  <si>
    <t>■打合簿事例一覧</t>
    <rPh sb="1" eb="3">
      <t>ウチアワ</t>
    </rPh>
    <rPh sb="3" eb="4">
      <t>ボ</t>
    </rPh>
    <rPh sb="4" eb="6">
      <t>ジレイ</t>
    </rPh>
    <rPh sb="6" eb="8">
      <t>イチラン</t>
    </rPh>
    <phoneticPr fontId="3"/>
  </si>
  <si>
    <t>案件名</t>
    <phoneticPr fontId="3"/>
  </si>
  <si>
    <t>受託者名</t>
    <phoneticPr fontId="3"/>
  </si>
  <si>
    <t>調達管理番号</t>
    <rPh sb="0" eb="2">
      <t>チョウタツ</t>
    </rPh>
    <rPh sb="2" eb="4">
      <t>カンリ</t>
    </rPh>
    <rPh sb="4" eb="6">
      <t>バンゴウ</t>
    </rPh>
    <phoneticPr fontId="3"/>
  </si>
  <si>
    <t>プロジェクトマネージャー名</t>
    <rPh sb="12" eb="13">
      <t>メイ</t>
    </rPh>
    <phoneticPr fontId="3"/>
  </si>
  <si>
    <t>※（ピンクの欄に）に案件情報を入力してください。</t>
    <rPh sb="6" eb="7">
      <t>ラン</t>
    </rPh>
    <rPh sb="10" eb="12">
      <t>アンケン</t>
    </rPh>
    <rPh sb="12" eb="14">
      <t>ジョウホウ</t>
    </rPh>
    <rPh sb="15" eb="17">
      <t>ニュウリョク</t>
    </rPh>
    <phoneticPr fontId="3"/>
  </si>
  <si>
    <t>②: 事例一覧の打合簿から、今回締結したい打合簿の内容を「2者打合簿」、「3者打合簿」、「3者打合簿」から選択下さい。（複数選択が可能です）</t>
    <rPh sb="3" eb="5">
      <t>ジレイ</t>
    </rPh>
    <rPh sb="5" eb="7">
      <t>イチラン</t>
    </rPh>
    <rPh sb="8" eb="10">
      <t>ウチアワ</t>
    </rPh>
    <rPh sb="10" eb="11">
      <t>ボ</t>
    </rPh>
    <rPh sb="14" eb="16">
      <t>コンカイ</t>
    </rPh>
    <rPh sb="16" eb="18">
      <t>テイケツ</t>
    </rPh>
    <rPh sb="21" eb="23">
      <t>ウチアワ</t>
    </rPh>
    <rPh sb="23" eb="24">
      <t>ボ</t>
    </rPh>
    <rPh sb="25" eb="27">
      <t>ナイヨウ</t>
    </rPh>
    <rPh sb="30" eb="33">
      <t>シャウチアワ</t>
    </rPh>
    <rPh sb="33" eb="34">
      <t>ボ</t>
    </rPh>
    <rPh sb="46" eb="49">
      <t>シャウチアワ</t>
    </rPh>
    <rPh sb="49" eb="50">
      <t>ボ</t>
    </rPh>
    <rPh sb="53" eb="55">
      <t>センタク</t>
    </rPh>
    <rPh sb="55" eb="56">
      <t>クダ</t>
    </rPh>
    <rPh sb="60" eb="62">
      <t>フクスウ</t>
    </rPh>
    <rPh sb="62" eb="64">
      <t>センタク</t>
    </rPh>
    <rPh sb="65" eb="67">
      <t>カノウ</t>
    </rPh>
    <phoneticPr fontId="3"/>
  </si>
  <si>
    <r>
      <rPr>
        <b/>
        <sz val="12"/>
        <rFont val="ＭＳ Ｐゴシック"/>
        <family val="3"/>
        <charset val="128"/>
      </rPr>
      <t>≪打合簿の使い方≫</t>
    </r>
    <r>
      <rPr>
        <sz val="12"/>
        <rFont val="ＭＳ Ｐゴシック"/>
        <family val="3"/>
        <charset val="128"/>
      </rPr>
      <t xml:space="preserve">
①: ピンク枠に案件情報を入力してください。自動で打合簿に案件名、受託者名、氏名等が反映されます。</t>
    </r>
    <rPh sb="1" eb="3">
      <t>ウチアワ</t>
    </rPh>
    <rPh sb="3" eb="4">
      <t>ボ</t>
    </rPh>
    <rPh sb="5" eb="6">
      <t>ツカ</t>
    </rPh>
    <rPh sb="7" eb="8">
      <t>カタ</t>
    </rPh>
    <rPh sb="16" eb="17">
      <t>ワク</t>
    </rPh>
    <rPh sb="18" eb="20">
      <t>アンケン</t>
    </rPh>
    <rPh sb="20" eb="22">
      <t>ジョウホウ</t>
    </rPh>
    <rPh sb="23" eb="25">
      <t>ニュウリョク</t>
    </rPh>
    <rPh sb="32" eb="34">
      <t>ジドウ</t>
    </rPh>
    <rPh sb="35" eb="37">
      <t>ウチアワ</t>
    </rPh>
    <rPh sb="37" eb="38">
      <t>ボ</t>
    </rPh>
    <rPh sb="39" eb="42">
      <t>アンケンメイ</t>
    </rPh>
    <rPh sb="48" eb="51">
      <t>シメイトウ</t>
    </rPh>
    <rPh sb="52" eb="54">
      <t>ハンエイ</t>
    </rPh>
    <phoneticPr fontId="3"/>
  </si>
  <si>
    <t>事例にない場合は各項目の「その他（）」の欄を活用して作成してください。（利用頻度の高いものについてのみ定型化しています）</t>
    <rPh sb="0" eb="2">
      <t>ジレイ</t>
    </rPh>
    <phoneticPr fontId="3"/>
  </si>
  <si>
    <t>③: 該当する打合簿を記入し、完成させてください（必要に応じて、シート名「別紙」「添付」をご利用下さい）。</t>
    <rPh sb="3" eb="5">
      <t>ガイトウ</t>
    </rPh>
    <rPh sb="7" eb="9">
      <t>ウチアワ</t>
    </rPh>
    <rPh sb="9" eb="10">
      <t>ボ</t>
    </rPh>
    <rPh sb="11" eb="13">
      <t>キニュウ</t>
    </rPh>
    <rPh sb="15" eb="17">
      <t>カンセイ</t>
    </rPh>
    <rPh sb="25" eb="27">
      <t>ヒツヨウ</t>
    </rPh>
    <rPh sb="28" eb="29">
      <t>オウ</t>
    </rPh>
    <rPh sb="37" eb="39">
      <t>ベッシ</t>
    </rPh>
    <rPh sb="41" eb="43">
      <t>テンプ</t>
    </rPh>
    <rPh sb="46" eb="48">
      <t>リヨウ</t>
    </rPh>
    <rPh sb="48" eb="49">
      <t>クダ</t>
    </rPh>
    <phoneticPr fontId="3"/>
  </si>
  <si>
    <t>打合簿作成の確認事項</t>
    <rPh sb="0" eb="2">
      <t>ウチアワ</t>
    </rPh>
    <rPh sb="2" eb="3">
      <t>ボ</t>
    </rPh>
    <rPh sb="3" eb="5">
      <t>サクセイ</t>
    </rPh>
    <rPh sb="6" eb="8">
      <t>カクニン</t>
    </rPh>
    <rPh sb="8" eb="10">
      <t>ジコウ</t>
    </rPh>
    <phoneticPr fontId="3"/>
  </si>
  <si>
    <r>
      <t xml:space="preserve">
</t>
    </r>
    <r>
      <rPr>
        <b/>
        <sz val="14"/>
        <color theme="1"/>
        <rFont val="ＭＳ ゴシック"/>
        <family val="3"/>
        <charset val="128"/>
      </rPr>
      <t xml:space="preserve">第●四半期報告書提出期限の変更について
</t>
    </r>
    <r>
      <rPr>
        <b/>
        <sz val="12"/>
        <color theme="1"/>
        <rFont val="ＭＳ ゴシック"/>
        <family val="3"/>
        <charset val="128"/>
      </rPr>
      <t xml:space="preserve">
※履行期間終了時に先行する四半期分とまとめて報告書を提出する場合</t>
    </r>
    <rPh sb="1" eb="2">
      <t>ダイ</t>
    </rPh>
    <rPh sb="3" eb="6">
      <t>シハンキ</t>
    </rPh>
    <rPh sb="6" eb="9">
      <t>ホウコクショ</t>
    </rPh>
    <rPh sb="9" eb="11">
      <t>テイシュツ</t>
    </rPh>
    <rPh sb="11" eb="13">
      <t>キゲン</t>
    </rPh>
    <rPh sb="14" eb="16">
      <t>ヘンコウ</t>
    </rPh>
    <phoneticPr fontId="3"/>
  </si>
  <si>
    <t>打合簿作成の確認事項</t>
    <phoneticPr fontId="3"/>
  </si>
  <si>
    <t>・2者打合簿の場合は、受託者⇔所管の国内機関で事前協議を実施。
・3者打合簿の場合は、受託者⇔所管の国内機関⇔契約課で事前協議を実施。</t>
    <phoneticPr fontId="3"/>
  </si>
  <si>
    <r>
      <rPr>
        <b/>
        <sz val="12"/>
        <color theme="1"/>
        <rFont val="ＭＳ ゴシック"/>
        <family val="3"/>
        <charset val="128"/>
      </rPr>
      <t>≪打合簿の使い方≫</t>
    </r>
    <r>
      <rPr>
        <sz val="12"/>
        <color theme="1"/>
        <rFont val="ＭＳ ゴシック"/>
        <family val="2"/>
        <charset val="128"/>
      </rPr>
      <t xml:space="preserve">
①ピンク枠に案件情報を入力してください。自動で打合簿に案件名、受託者名、氏名等が反映されます。
②事例一覧の打合簿から今回締結したい打合簿の内容を「２者打合簿」「３者打合簿」から選択してください。
　（複数選択が可能です。）
③該当する打合簿に必要事項を入力してください（必要に応じて、シート名「別紙」「添付」をご利用ください）。</t>
    </r>
    <phoneticPr fontId="3"/>
  </si>
  <si>
    <t>・打合簿の日付は、事前協議を完了した日です。
・打合簿の日付は、過去に遡って設定できません（バックデート不可）。
・3者打合簿では、事前協議を完了した日が打合簿の日付となります。</t>
    <rPh sb="52" eb="54">
      <t>フカ</t>
    </rPh>
    <rPh sb="71" eb="73">
      <t>カンリョウ</t>
    </rPh>
    <phoneticPr fontId="3"/>
  </si>
  <si>
    <t>・3者打合簿と2者打合簿をまとめて１つの打合簿を作成することもできます。その場合は、3者打合簿のシートに２者打合簿の内容をコピー・ペーストして体裁を整えてください。</t>
    <rPh sb="2" eb="3">
      <t>シャ</t>
    </rPh>
    <rPh sb="3" eb="6">
      <t>ウ</t>
    </rPh>
    <rPh sb="8" eb="9">
      <t>シャ</t>
    </rPh>
    <rPh sb="9" eb="12">
      <t>ウ</t>
    </rPh>
    <rPh sb="20" eb="23">
      <t>ウ</t>
    </rPh>
    <rPh sb="24" eb="26">
      <t>サクセイ</t>
    </rPh>
    <rPh sb="38" eb="40">
      <t>バアイ</t>
    </rPh>
    <rPh sb="43" eb="44">
      <t>シャ</t>
    </rPh>
    <rPh sb="44" eb="47">
      <t>ウ</t>
    </rPh>
    <rPh sb="53" eb="54">
      <t>シャ</t>
    </rPh>
    <rPh sb="54" eb="57">
      <t>ウ</t>
    </rPh>
    <rPh sb="58" eb="60">
      <t>ナイヨウ</t>
    </rPh>
    <rPh sb="71" eb="73">
      <t>テイサイ</t>
    </rPh>
    <rPh sb="74" eb="75">
      <t>トトノ</t>
    </rPh>
    <phoneticPr fontId="3"/>
  </si>
  <si>
    <t>・3者打合簿では、所管の国内機関にて監督職員の確認後に契約課へ事前協議を回付してください。
・3者打合簿の事前協議は、エクセルファイルのままで依頼してください（この時点では押印不要です）。</t>
    <rPh sb="2" eb="3">
      <t>シャ</t>
    </rPh>
    <rPh sb="3" eb="6">
      <t>ウ</t>
    </rPh>
    <rPh sb="9" eb="11">
      <t>ショカン</t>
    </rPh>
    <rPh sb="12" eb="16">
      <t>コクナイキカン</t>
    </rPh>
    <rPh sb="18" eb="22">
      <t>カントクショクイン</t>
    </rPh>
    <rPh sb="23" eb="26">
      <t>カクニンゴ</t>
    </rPh>
    <rPh sb="27" eb="30">
      <t>ケイヤクカ</t>
    </rPh>
    <rPh sb="31" eb="35">
      <t>ジゼンキョウギ</t>
    </rPh>
    <rPh sb="36" eb="38">
      <t>カイフ</t>
    </rPh>
    <rPh sb="48" eb="49">
      <t>シャ</t>
    </rPh>
    <rPh sb="49" eb="52">
      <t>ウ</t>
    </rPh>
    <rPh sb="53" eb="57">
      <t>ジゼンキョウギ</t>
    </rPh>
    <rPh sb="71" eb="73">
      <t>イライ</t>
    </rPh>
    <rPh sb="82" eb="84">
      <t>ジテン</t>
    </rPh>
    <rPh sb="86" eb="90">
      <t>オウインフヨウ</t>
    </rPh>
    <phoneticPr fontId="3"/>
  </si>
  <si>
    <t>・事前協議を完了し、押印手続きのために回付する際の打合簿は、できるだけ１つのPDFファイルにまとめてください（添付資料含む）。
・3者打合簿での押印の順番は、受託者→所管の国内機関→契約課の順でお願いします。</t>
    <rPh sb="1" eb="5">
      <t>ジゼンキョウギ</t>
    </rPh>
    <rPh sb="6" eb="8">
      <t>カンリョウ</t>
    </rPh>
    <rPh sb="10" eb="12">
      <t>オウイン</t>
    </rPh>
    <rPh sb="12" eb="14">
      <t>テツヅ</t>
    </rPh>
    <rPh sb="19" eb="21">
      <t>カイフ</t>
    </rPh>
    <rPh sb="23" eb="24">
      <t>サイ</t>
    </rPh>
    <rPh sb="25" eb="28">
      <t>ウ</t>
    </rPh>
    <rPh sb="55" eb="59">
      <t>テンプシリョウ</t>
    </rPh>
    <rPh sb="59" eb="60">
      <t>フク</t>
    </rPh>
    <phoneticPr fontId="3"/>
  </si>
  <si>
    <r>
      <t xml:space="preserve">不可抗力に対する退避
</t>
    </r>
    <r>
      <rPr>
        <b/>
        <sz val="12"/>
        <color rgb="FFFF0000"/>
        <rFont val="ＭＳ ゴシック"/>
        <family val="3"/>
        <charset val="128"/>
      </rPr>
      <t>※退避を優先し、事後の打合簿締結可</t>
    </r>
    <rPh sb="12" eb="14">
      <t>タイヒ</t>
    </rPh>
    <rPh sb="15" eb="17">
      <t>ユウセン</t>
    </rPh>
    <rPh sb="19" eb="21">
      <t>ジゴ</t>
    </rPh>
    <rPh sb="22" eb="25">
      <t>ウ</t>
    </rPh>
    <rPh sb="25" eb="27">
      <t>テイケツ</t>
    </rPh>
    <rPh sb="27" eb="28">
      <t>カ</t>
    </rPh>
    <phoneticPr fontId="3"/>
  </si>
  <si>
    <t>費目間流用で対応（大項目間流用の場合は月報で報告）</t>
    <rPh sb="0" eb="2">
      <t>ヒモク</t>
    </rPh>
    <rPh sb="2" eb="3">
      <t>カン</t>
    </rPh>
    <rPh sb="3" eb="5">
      <t>リュウヨウ</t>
    </rPh>
    <rPh sb="6" eb="8">
      <t>タイオウ</t>
    </rPh>
    <rPh sb="16" eb="18">
      <t>バアイ</t>
    </rPh>
    <rPh sb="19" eb="21">
      <t>ゲッポウ</t>
    </rPh>
    <rPh sb="22" eb="24">
      <t>ホウコク</t>
    </rPh>
    <phoneticPr fontId="3"/>
  </si>
  <si>
    <t>その他（記載ください)</t>
    <rPh sb="2" eb="3">
      <t>タ</t>
    </rPh>
    <rPh sb="4" eb="6">
      <t>キサイ</t>
    </rPh>
    <phoneticPr fontId="3"/>
  </si>
  <si>
    <t>不可抗力に対する応急的な対応に必要な当面の追加経費に対応するため以下の費目に対して確認をする。
　退避に係る費用 
　　（１）直接人件費：単価×人月×人数=○○円
　　（２）日当宿泊費：単価×日数×人数＝○○円
　　（３）航空賃変更手数料：○○円
　　（４）購入済の航空券: ○○円
　再渡航に係る費用
　　（１）航空賃：　○○円
当面、費目間流用で対応し、今後活動再開による行程・経費が確定した段階で、金額に応じて契約変更する。</t>
    <phoneticPr fontId="3"/>
  </si>
  <si>
    <r>
      <t>打合簿（草の根技術協力事業）</t>
    </r>
    <r>
      <rPr>
        <sz val="22"/>
        <color rgb="FFFF0000"/>
        <rFont val="ＭＳ ゴシック"/>
        <family val="3"/>
        <charset val="128"/>
      </rPr>
      <t>2020年度以前、2021年度以降採択案件用</t>
    </r>
    <rPh sb="18" eb="20">
      <t>ネンド</t>
    </rPh>
    <rPh sb="20" eb="22">
      <t>イゼン</t>
    </rPh>
    <rPh sb="27" eb="29">
      <t>ネンド</t>
    </rPh>
    <rPh sb="29" eb="31">
      <t>イコウ</t>
    </rPh>
    <rPh sb="31" eb="33">
      <t>サイタク</t>
    </rPh>
    <rPh sb="33" eb="35">
      <t>アンケン</t>
    </rPh>
    <rPh sb="35" eb="36">
      <t>ヨウ</t>
    </rPh>
    <phoneticPr fontId="3"/>
  </si>
  <si>
    <t>2024年9月改定</t>
    <rPh sb="4" eb="5">
      <t>ネン</t>
    </rPh>
    <rPh sb="6" eb="7">
      <t>ガツ</t>
    </rPh>
    <rPh sb="7" eb="9">
      <t>カイテイ</t>
    </rPh>
    <phoneticPr fontId="3"/>
  </si>
  <si>
    <t>※該当のない項目（行）は削除して提出して下さい</t>
    <rPh sb="1" eb="3">
      <t>ガイトウ</t>
    </rPh>
    <rPh sb="6" eb="8">
      <t>コウモク</t>
    </rPh>
    <rPh sb="9" eb="10">
      <t>ギョウ</t>
    </rPh>
    <rPh sb="12" eb="14">
      <t>サクジョ</t>
    </rPh>
    <rPh sb="16" eb="18">
      <t>テイシュツ</t>
    </rPh>
    <rPh sb="20" eb="21">
      <t>クダ</t>
    </rPh>
    <phoneticPr fontId="3"/>
  </si>
  <si>
    <r>
      <rPr>
        <u/>
        <sz val="12"/>
        <rFont val="ＭＳ ゴシック"/>
        <family val="3"/>
        <charset val="128"/>
      </rPr>
      <t>※支援型の場合は、３者は２者と読み替えてください</t>
    </r>
    <r>
      <rPr>
        <sz val="12"/>
        <rFont val="ＭＳ ゴシック"/>
        <family val="3"/>
        <charset val="128"/>
      </rPr>
      <t xml:space="preserve">
・契約履行期間の変更			
・成果品の変更/追加(2020年度以前採択案件用）		
・成果品提出期限の変更(2020年度以前採択案件用）
・契約金額の変更			
・業務の大幅な変更			
・プロジェクトマネージャーの交代	
・損料単価の設定・変更						
・渡切単価の設定・変更						
・大項目間流用			
・再委託の追加
・不可抗力に対する退避			
・その他（　　）※定型にない事項の時に使用してください。</t>
    </r>
    <phoneticPr fontId="3"/>
  </si>
  <si>
    <t xml:space="preserve">・成果品提出期限変更 (2020年度以前採択案件用）					
・四半期報告書の提出遅れ			
・業務従事者の交代			
・業務従事者の追加			
・業務従事者の確定				
・旅費の分担（草の根と自社業務）			
・旅費の分担（草の根とその他JICA業務）			
・渡航経路の変更
・特例措置関連経費の取扱いについて			
・業務内容の軽微な変更及び確定					
・費目先50%を超えた中項目間流用※業務内容の変更を伴わない場合		
・契約書に計上されていない費目／品目の追加
・本邦研修の大幅な変更	
・適用ガイドラインの変更			
・(0号打合簿）契約書及び特記仕様書の詳細確認
・第●四半期報告書提出期限の変更について※履行期間終了時に先行する四半期分とまとめて報告書を提出する場合
・その他（　　）※定型にない事項の時に使用してください。	</t>
    <phoneticPr fontId="3"/>
  </si>
  <si>
    <t>・事例に用意がない内容の打合簿を作成したい場合は、「その他（　　）」の欄を活用し作成してください。
（利用頻度の高い内容のみ定型化し事例を作成しています）。</t>
    <rPh sb="1" eb="3">
      <t>ジレイ</t>
    </rPh>
    <rPh sb="4" eb="6">
      <t>ヨウイ</t>
    </rPh>
    <rPh sb="9" eb="11">
      <t>ナイヨウ</t>
    </rPh>
    <rPh sb="12" eb="15">
      <t>ウ</t>
    </rPh>
    <rPh sb="16" eb="18">
      <t>サクセイ</t>
    </rPh>
    <rPh sb="21" eb="23">
      <t>バアイ</t>
    </rPh>
    <rPh sb="28" eb="29">
      <t>タ</t>
    </rPh>
    <rPh sb="35" eb="36">
      <t>ラン</t>
    </rPh>
    <rPh sb="37" eb="39">
      <t>カツヨウ</t>
    </rPh>
    <rPh sb="40" eb="42">
      <t>サクセイ</t>
    </rPh>
    <rPh sb="51" eb="53">
      <t>リヨウ</t>
    </rPh>
    <rPh sb="53" eb="54">
      <t>ヒン</t>
    </rPh>
    <rPh sb="54" eb="55">
      <t>ド</t>
    </rPh>
    <rPh sb="56" eb="57">
      <t>タカ</t>
    </rPh>
    <rPh sb="58" eb="60">
      <t>ナイヨウ</t>
    </rPh>
    <rPh sb="62" eb="65">
      <t>テイケイカ</t>
    </rPh>
    <rPh sb="66" eb="68">
      <t>ジレイ</t>
    </rPh>
    <rPh sb="69" eb="71">
      <t>サクセイ</t>
    </rPh>
    <phoneticPr fontId="3"/>
  </si>
  <si>
    <t>20a025●●</t>
    <phoneticPr fontId="3"/>
  </si>
  <si>
    <r>
      <t xml:space="preserve">・契約金額費用の流用表
</t>
    </r>
    <r>
      <rPr>
        <sz val="12"/>
        <color rgb="FFFF0000"/>
        <rFont val="ＭＳ ゴシック"/>
        <family val="3"/>
        <charset val="128"/>
      </rPr>
      <t>※四半期支出状況報告書の総括表に流用後の金額を反映すること</t>
    </r>
    <phoneticPr fontId="3"/>
  </si>
  <si>
    <t>※欄2～4を記入してください。書ききれない場合は理由説明書を添付
※その他、添付すべき資料は国内機関担当者に確認</t>
    <phoneticPr fontId="3"/>
  </si>
  <si>
    <t>※受託者の裁量を超える中項目間流用の場合は、打合簿事項「費目先50%を超えた中項目間流用」も選択する
※大項目間流用は3者打合簿
※「定額の渡切単価の設定」、「車両・船舶等借上げ費の損料単価の設定」、及び「再委託業務の追加」は3者打合簿</t>
    <rPh sb="18" eb="20">
      <t>バアイ</t>
    </rPh>
    <rPh sb="77" eb="79">
      <t>セッテイ</t>
    </rPh>
    <rPh sb="95" eb="97">
      <t>タンカ</t>
    </rPh>
    <rPh sb="98" eb="100">
      <t>セッテイ</t>
    </rPh>
    <rPh sb="102" eb="103">
      <t>オヨ</t>
    </rPh>
    <rPh sb="105" eb="108">
      <t>サイイタク</t>
    </rPh>
    <rPh sb="108" eb="110">
      <t>ギョウム</t>
    </rPh>
    <rPh sb="111" eb="113">
      <t>ツイカ</t>
    </rPh>
    <rPh sb="116" eb="117">
      <t>シャ</t>
    </rPh>
    <rPh sb="117" eb="119">
      <t>ダゴウ</t>
    </rPh>
    <rPh sb="119" eb="120">
      <t>ボ</t>
    </rPh>
    <phoneticPr fontId="3"/>
  </si>
  <si>
    <t>例：●●国にて抗議行動・衝突に伴う情勢悪化により発生した避難待機（○○年●月○日～○日　○日間）にかかる追加費用が発生（対象者：△△氏）したため
例：●●国にて洪水被害の発生により発生した避難待機期間（○○年●月○日～○日　○日間）に係る追加費用が発生（△△氏、○○氏）したため</t>
    <rPh sb="0" eb="1">
      <t>レイ</t>
    </rPh>
    <rPh sb="74" eb="75">
      <t>レイ</t>
    </rPh>
    <phoneticPr fontId="3"/>
  </si>
  <si>
    <t>例：見積書（別添×）</t>
    <rPh sb="0" eb="1">
      <t>レイ</t>
    </rPh>
    <rPh sb="2" eb="5">
      <t>ミツモリショ</t>
    </rPh>
    <rPh sb="6" eb="8">
      <t>ベッテン</t>
    </rPh>
    <phoneticPr fontId="3"/>
  </si>
  <si>
    <t xml:space="preserve">※（支援型以外の案件の場合）契約推進２課へ事前に相談
</t>
    <rPh sb="14" eb="16">
      <t>ケイヤク</t>
    </rPh>
    <rPh sb="16" eb="18">
      <t>スイシン</t>
    </rPh>
    <rPh sb="19" eb="20">
      <t>カ</t>
    </rPh>
    <rPh sb="21" eb="23">
      <t>ジゼン</t>
    </rPh>
    <rPh sb="24" eb="26">
      <t>ソウダン</t>
    </rPh>
    <phoneticPr fontId="3"/>
  </si>
  <si>
    <t>期限</t>
  </si>
  <si>
    <t>成果品①</t>
    <phoneticPr fontId="3"/>
  </si>
  <si>
    <r>
      <t xml:space="preserve">（１）事業の実施スケジュール
（２）業務従事者配置計画
（３）契約金額内訳明細書
</t>
    </r>
    <r>
      <rPr>
        <sz val="12"/>
        <color rgb="FFFF0000"/>
        <rFont val="ＭＳ ゴシック"/>
        <family val="3"/>
        <charset val="128"/>
      </rPr>
      <t>※別添は契約締結で合意したものを添付</t>
    </r>
    <phoneticPr fontId="3"/>
  </si>
  <si>
    <t>※本打合簿は、契約推進第二課からの通知に基づき使用</t>
    <rPh sb="1" eb="4">
      <t>ホンウチアワ</t>
    </rPh>
    <rPh sb="4" eb="5">
      <t>ボ</t>
    </rPh>
    <rPh sb="7" eb="9">
      <t>ケイヤク</t>
    </rPh>
    <rPh sb="9" eb="11">
      <t>スイシン</t>
    </rPh>
    <rPh sb="11" eb="12">
      <t>ダイ</t>
    </rPh>
    <rPh sb="12" eb="13">
      <t>ニ</t>
    </rPh>
    <rPh sb="13" eb="14">
      <t>カ</t>
    </rPh>
    <rPh sb="17" eb="19">
      <t>ツウチ</t>
    </rPh>
    <rPh sb="20" eb="21">
      <t>モト</t>
    </rPh>
    <rPh sb="23" eb="25">
      <t>シヨウ</t>
    </rPh>
    <phoneticPr fontId="3"/>
  </si>
  <si>
    <t>欄２～５を記入してください。書ききれない場合は添付様式⑬内容、理由説明書（要押印）を添付してください。
※理由等記載しきれない場合は、添付「理由説明書」を使用
※その他、添付すべき資料は国内機関担当者に確認</t>
    <rPh sb="68" eb="70">
      <t>テンプ</t>
    </rPh>
    <rPh sb="71" eb="76">
      <t>リユウセツメイショ</t>
    </rPh>
    <rPh sb="78" eb="80">
      <t>シヨウ</t>
    </rPh>
    <rPh sb="95" eb="97">
      <t>コクナイ</t>
    </rPh>
    <rPh sb="97" eb="99">
      <t>キカン</t>
    </rPh>
    <phoneticPr fontId="3"/>
  </si>
  <si>
    <t>資機材（物品・機材）・再委託（施設建設、工事、システム開発を含む）に関する調達</t>
    <phoneticPr fontId="3"/>
  </si>
  <si>
    <t>特定の供給者から機材を調達する場合（特命随意）または特定の銘柄を指定して機材の見積競争や競争入札を行う場合</t>
    <phoneticPr fontId="3"/>
  </si>
  <si>
    <t>資機材（物品・機材）・再委託（施設建設、工事、システム開発を含む）に関する調達※四半期業務報告書に添付してください</t>
    <rPh sb="40" eb="43">
      <t>シハンキ</t>
    </rPh>
    <rPh sb="43" eb="48">
      <t>ギョウムホウコクショ</t>
    </rPh>
    <rPh sb="49" eb="51">
      <t>テンプ</t>
    </rPh>
    <phoneticPr fontId="3"/>
  </si>
  <si>
    <r>
      <t xml:space="preserve">(1)見積根拠資料
(2)変更見積金額内訳書
(3)契約金額費目の流用表
</t>
    </r>
    <r>
      <rPr>
        <sz val="12"/>
        <color rgb="FFFF0000"/>
        <rFont val="ＭＳ ゴシック"/>
        <family val="3"/>
        <charset val="128"/>
      </rPr>
      <t>※契約変更が必要</t>
    </r>
    <phoneticPr fontId="3"/>
  </si>
  <si>
    <r>
      <t xml:space="preserve">・見積根拠資料
</t>
    </r>
    <r>
      <rPr>
        <sz val="12"/>
        <color rgb="FFFF0000"/>
        <rFont val="ＭＳ ゴシック"/>
        <family val="3"/>
        <charset val="128"/>
      </rPr>
      <t>※受託者の裁量を超える中項目間流用の場合は「契約金額費用の流用表」を添付</t>
    </r>
    <rPh sb="1" eb="3">
      <t>ミツモリ</t>
    </rPh>
    <rPh sb="3" eb="7">
      <t>コンキョシリョウ</t>
    </rPh>
    <phoneticPr fontId="3"/>
  </si>
  <si>
    <r>
      <t xml:space="preserve">・見積根拠資料
</t>
    </r>
    <r>
      <rPr>
        <sz val="12"/>
        <color rgb="FFFF0000"/>
        <rFont val="ＭＳ ゴシック"/>
        <family val="3"/>
        <charset val="128"/>
      </rPr>
      <t>※受託者の裁量を超える中項目間流用の場合は「契約金額費用の流用表」を添付</t>
    </r>
    <rPh sb="1" eb="3">
      <t>ミツモリ</t>
    </rPh>
    <rPh sb="3" eb="5">
      <t>コンキョ</t>
    </rPh>
    <rPh sb="5" eb="7">
      <t>シリョウ</t>
    </rPh>
    <phoneticPr fontId="3"/>
  </si>
  <si>
    <r>
      <t xml:space="preserve">(1)見積根拠資料
(2)（特命随契の場合）特命随意契約理由書
(3)契約金額費目の流用表
</t>
    </r>
    <r>
      <rPr>
        <sz val="12"/>
        <color rgb="FFFF0000"/>
        <rFont val="ＭＳ ゴシック"/>
        <family val="3"/>
        <charset val="128"/>
      </rPr>
      <t>※内容に応じて、上記(1)～(3)の必要な添付書類を選択</t>
    </r>
    <rPh sb="48" eb="50">
      <t>ナイヨウ</t>
    </rPh>
    <rPh sb="51" eb="52">
      <t>オウ</t>
    </rPh>
    <phoneticPr fontId="3"/>
  </si>
  <si>
    <r>
      <rPr>
        <sz val="12"/>
        <rFont val="ＭＳ ゴシック"/>
        <family val="3"/>
        <charset val="128"/>
      </rPr>
      <t>・見積根拠資料</t>
    </r>
    <r>
      <rPr>
        <sz val="12"/>
        <color rgb="FFFF0000"/>
        <rFont val="ＭＳ ゴシック"/>
        <family val="3"/>
        <charset val="128"/>
      </rPr>
      <t xml:space="preserve">
※業務復帰による業務内容の変更、増額の場合は3者打合簿で確認のうえ変更契約をおこないます。
※費目間流用が困難で、契約金額を上回る場合、増額が50万円以内であれば、精算時に対応し、増額が50万円を超える場合は、変更契約とする。</t>
    </r>
    <phoneticPr fontId="3"/>
  </si>
  <si>
    <r>
      <t xml:space="preserve">・見積根拠資料
</t>
    </r>
    <r>
      <rPr>
        <sz val="12"/>
        <color rgb="FFFF0000"/>
        <rFont val="ＭＳ ゴシック"/>
        <family val="3"/>
        <charset val="128"/>
      </rPr>
      <t>※現地渡航時に受託者の自社業務にも従事する場合に使用</t>
    </r>
    <rPh sb="1" eb="3">
      <t>ミツモリ</t>
    </rPh>
    <rPh sb="3" eb="5">
      <t>コンキョ</t>
    </rPh>
    <rPh sb="5" eb="7">
      <t>シリョウ</t>
    </rPh>
    <rPh sb="16" eb="19">
      <t>ジュタクシャ</t>
    </rPh>
    <rPh sb="20" eb="22">
      <t>ジシャ</t>
    </rPh>
    <rPh sb="22" eb="24">
      <t>ギョウム</t>
    </rPh>
    <phoneticPr fontId="3"/>
  </si>
  <si>
    <r>
      <t xml:space="preserve">・見積根拠資料
</t>
    </r>
    <r>
      <rPr>
        <sz val="12"/>
        <color rgb="FFFF0000"/>
        <rFont val="ＭＳ ゴシック"/>
        <family val="3"/>
        <charset val="128"/>
      </rPr>
      <t>※現地渡航時にその他のJICA業務にも従事する場合に使用</t>
    </r>
    <rPh sb="36" eb="38">
      <t>シヨウ</t>
    </rPh>
    <phoneticPr fontId="3"/>
  </si>
  <si>
    <r>
      <t xml:space="preserve">・見積根拠資料　
</t>
    </r>
    <r>
      <rPr>
        <sz val="12"/>
        <color rgb="FFFF0000"/>
        <rFont val="ＭＳ ゴシック"/>
        <family val="3"/>
        <charset val="128"/>
      </rPr>
      <t>※受託者の裁量を超える中項目間流用の場合は、打合簿事項「費目先50%を超えた中項目間流用」も選択する
※大項目間流用は3者打合簿</t>
    </r>
    <phoneticPr fontId="3"/>
  </si>
  <si>
    <r>
      <t xml:space="preserve">・見積根拠資料
</t>
    </r>
    <r>
      <rPr>
        <sz val="12"/>
        <color rgb="FFFF0000"/>
        <rFont val="ＭＳ ゴシック"/>
        <family val="3"/>
        <charset val="128"/>
      </rPr>
      <t xml:space="preserve">※受託者の裁量を超える中項目間流用の場合は、打合簿事項「費目先50%を超えた中項目間流用」も選択する
</t>
    </r>
    <r>
      <rPr>
        <sz val="12"/>
        <color theme="1"/>
        <rFont val="ＭＳ ゴシック"/>
        <family val="3"/>
        <charset val="128"/>
      </rPr>
      <t xml:space="preserve">
</t>
    </r>
    <r>
      <rPr>
        <sz val="12"/>
        <color rgb="FFFF0000"/>
        <rFont val="ＭＳ ゴシック"/>
        <family val="3"/>
        <charset val="128"/>
      </rPr>
      <t>※大項目間流用は3者打合簿</t>
    </r>
    <phoneticPr fontId="3"/>
  </si>
  <si>
    <t>契約担当課長：</t>
    <rPh sb="0" eb="2">
      <t>ケイヤク</t>
    </rPh>
    <rPh sb="2" eb="4">
      <t>タントウ</t>
    </rPh>
    <rPh sb="4" eb="6">
      <t>カチョウ</t>
    </rPh>
    <phoneticPr fontId="3"/>
  </si>
  <si>
    <t>契約担当課長：</t>
    <phoneticPr fontId="3"/>
  </si>
  <si>
    <t>契約担当課長名</t>
    <rPh sb="0" eb="2">
      <t>ケイヤク</t>
    </rPh>
    <rPh sb="2" eb="4">
      <t>タントウ</t>
    </rPh>
    <rPh sb="4" eb="6">
      <t>カチョウ</t>
    </rPh>
    <rPh sb="6" eb="7">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</si>
</sst>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quot;年&quot;m&quot;月&quot;d&quot;日&quot;;@"/>
    <numFmt numFmtId="177" formatCode="0.00_ "/>
  </numFmts>
  <fonts count="84">
    <font>
      <sz val="12"/>
      <color theme="1"/>
      <name val="ＭＳ ゴシック"/>
      <family val="2"/>
      <charset val="128"/>
    </font>
    <font>
      <sz val="12"/>
      <color theme="1"/>
      <name val="MS ゴシック"/>
      <family val="2"/>
      <charset val="128"/>
    </font>
    <font>
      <sz val="12"/>
      <color theme="1"/>
      <name val="MS ゴシック"/>
      <family val="2"/>
      <charset val="128"/>
    </font>
    <font>
      <sz val="6"/>
      <name val="ＭＳ ゴシック"/>
      <family val="2"/>
      <charset val="128"/>
    </font>
    <font>
      <sz val="11"/>
      <color theme="1"/>
      <name val="ＭＳ ゴシック"/>
      <family val="3"/>
      <charset val="128"/>
    </font>
    <font>
      <b/>
      <sz val="16"/>
      <color theme="1"/>
      <name val="ＭＳ ゴシック"/>
      <family val="3"/>
      <charset val="128"/>
    </font>
    <font>
      <sz val="12"/>
      <color theme="1"/>
      <name val="ＭＳ ゴシック"/>
      <family val="2"/>
      <charset val="128"/>
    </font>
    <font>
      <sz val="12"/>
      <color theme="1"/>
      <name val="ＭＳ ゴシック"/>
      <family val="3"/>
      <charset val="128"/>
    </font>
    <font>
      <b/>
      <sz val="12"/>
      <color theme="1"/>
      <name val="ＭＳ ゴシック"/>
      <family val="3"/>
      <charset val="128"/>
    </font>
    <font>
      <b/>
      <sz val="12"/>
      <name val="ＭＳ ゴシック"/>
      <family val="3"/>
      <charset val="128"/>
    </font>
    <font>
      <sz val="6"/>
      <name val="游ゴシック"/>
      <family val="3"/>
      <charset val="128"/>
      <scheme val="minor"/>
    </font>
    <font>
      <sz val="12"/>
      <name val="ＭＳ ゴシック"/>
      <family val="3"/>
      <charset val="128"/>
    </font>
    <font>
      <b/>
      <sz val="12"/>
      <color theme="0"/>
      <name val="ＭＳ ゴシック"/>
      <family val="3"/>
      <charset val="128"/>
    </font>
    <font>
      <sz val="10"/>
      <color theme="1"/>
      <name val="ＭＳ ゴシック"/>
      <family val="2"/>
      <charset val="128"/>
    </font>
    <font>
      <sz val="11"/>
      <name val="ＭＳ ゴシック"/>
      <family val="3"/>
      <charset val="128"/>
    </font>
    <font>
      <sz val="10"/>
      <color theme="1"/>
      <name val="ＭＳ ゴシック"/>
      <family val="3"/>
      <charset val="128"/>
    </font>
    <font>
      <u/>
      <sz val="12"/>
      <color theme="10"/>
      <name val="ＭＳ ゴシック"/>
      <family val="2"/>
      <charset val="128"/>
    </font>
    <font>
      <sz val="10"/>
      <name val="ＭＳ ゴシック"/>
      <family val="3"/>
      <charset val="128"/>
    </font>
    <font>
      <sz val="14"/>
      <color theme="1"/>
      <name val="ＭＳ ゴシック"/>
      <family val="3"/>
      <charset val="128"/>
    </font>
    <font>
      <sz val="10"/>
      <color rgb="FF000000"/>
      <name val="ＭＳ ゴシック"/>
      <family val="3"/>
      <charset val="128"/>
    </font>
    <font>
      <sz val="11"/>
      <color theme="1"/>
      <name val="ＭＳ ゴシック"/>
      <family val="2"/>
      <charset val="128"/>
    </font>
    <font>
      <b/>
      <sz val="10"/>
      <color theme="1"/>
      <name val="ＭＳ ゴシック"/>
      <family val="3"/>
      <charset val="128"/>
    </font>
    <font>
      <b/>
      <sz val="14"/>
      <name val="ＭＳ ゴシック"/>
      <family val="3"/>
      <charset val="128"/>
    </font>
    <font>
      <b/>
      <sz val="11"/>
      <color theme="1"/>
      <name val="ＭＳ ゴシック"/>
      <family val="3"/>
      <charset val="128"/>
    </font>
    <font>
      <sz val="10"/>
      <color rgb="FFFF0000"/>
      <name val="ＭＳ ゴシック"/>
      <family val="3"/>
      <charset val="128"/>
    </font>
    <font>
      <sz val="22"/>
      <color rgb="FF000000"/>
      <name val="ＭＳ ゴシック"/>
      <family val="3"/>
      <charset val="128"/>
    </font>
    <font>
      <b/>
      <sz val="11"/>
      <name val="ＭＳ ゴシック"/>
      <family val="3"/>
      <charset val="128"/>
    </font>
    <font>
      <b/>
      <sz val="18"/>
      <color theme="1"/>
      <name val="ＭＳ ゴシック"/>
      <family val="3"/>
      <charset val="128"/>
    </font>
    <font>
      <sz val="20"/>
      <color theme="1"/>
      <name val="ＭＳ ゴシック"/>
      <family val="3"/>
      <charset val="128"/>
    </font>
    <font>
      <b/>
      <sz val="20"/>
      <color theme="1"/>
      <name val="ＭＳ ゴシック"/>
      <family val="3"/>
      <charset val="128"/>
    </font>
    <font>
      <b/>
      <sz val="14"/>
      <color theme="1"/>
      <name val="ＭＳ ゴシック"/>
      <family val="3"/>
      <charset val="128"/>
    </font>
    <font>
      <sz val="6"/>
      <name val="ＭＳ ゴシック"/>
      <family val="3"/>
      <charset val="128"/>
    </font>
    <font>
      <b/>
      <sz val="8"/>
      <color theme="1"/>
      <name val="ＭＳ ゴシック"/>
      <family val="3"/>
      <charset val="128"/>
    </font>
    <font>
      <b/>
      <sz val="9"/>
      <name val="ＭＳ ゴシック"/>
      <family val="3"/>
      <charset val="128"/>
    </font>
    <font>
      <b/>
      <sz val="9"/>
      <color indexed="81"/>
      <name val="MS P ゴシック"/>
      <family val="3"/>
      <charset val="128"/>
    </font>
    <font>
      <b/>
      <sz val="20"/>
      <name val="ＭＳ ゴシック"/>
      <family val="3"/>
      <charset val="128"/>
    </font>
    <font>
      <sz val="24"/>
      <color theme="1"/>
      <name val="ＭＳ ゴシック"/>
      <family val="3"/>
      <charset val="128"/>
    </font>
    <font>
      <sz val="11"/>
      <color rgb="FF444444"/>
      <name val="Meiryo UI"/>
      <family val="3"/>
      <charset val="128"/>
    </font>
    <font>
      <sz val="12"/>
      <color rgb="FFFF0000"/>
      <name val="ＭＳ ゴシック"/>
      <family val="3"/>
      <charset val="128"/>
    </font>
    <font>
      <sz val="12"/>
      <color rgb="FFFF0000"/>
      <name val="ＭＳ ゴシック"/>
      <family val="2"/>
      <charset val="128"/>
    </font>
    <font>
      <b/>
      <sz val="10"/>
      <name val="ＭＳ ゴシック"/>
      <family val="3"/>
      <charset val="128"/>
    </font>
    <font>
      <b/>
      <sz val="8"/>
      <color rgb="FF0000FF"/>
      <name val="ＭＳ ゴシック"/>
      <family val="3"/>
      <charset val="128"/>
    </font>
    <font>
      <b/>
      <sz val="12"/>
      <color rgb="FF0000FF"/>
      <name val="ＭＳ ゴシック"/>
      <family val="3"/>
      <charset val="128"/>
    </font>
    <font>
      <sz val="12"/>
      <name val="ＭＳ ゴシック"/>
      <family val="2"/>
      <charset val="128"/>
    </font>
    <font>
      <sz val="10"/>
      <color rgb="FF0000FF"/>
      <name val="ＭＳ ゴシック"/>
      <family val="2"/>
      <charset val="128"/>
    </font>
    <font>
      <sz val="14"/>
      <color theme="1"/>
      <name val="ＭＳ ゴシック"/>
      <family val="2"/>
      <charset val="128"/>
    </font>
    <font>
      <sz val="14"/>
      <color rgb="FF0000FF"/>
      <name val="ＭＳ ゴシック"/>
      <family val="3"/>
      <charset val="128"/>
    </font>
    <font>
      <sz val="9"/>
      <name val="ＭＳ ゴシック"/>
      <family val="3"/>
      <charset val="128"/>
    </font>
    <font>
      <sz val="12"/>
      <color rgb="FF0000FF"/>
      <name val="ＭＳ ゴシック"/>
      <family val="2"/>
      <charset val="128"/>
    </font>
    <font>
      <sz val="12"/>
      <color rgb="FF0000FF"/>
      <name val="ＭＳ ゴシック"/>
      <family val="3"/>
      <charset val="128"/>
    </font>
    <font>
      <sz val="20"/>
      <name val="ＭＳ ゴシック"/>
      <family val="3"/>
      <charset val="128"/>
    </font>
    <font>
      <sz val="24"/>
      <name val="ＭＳ ゴシック"/>
      <family val="3"/>
      <charset val="128"/>
    </font>
    <font>
      <strike/>
      <sz val="24"/>
      <color rgb="FFFF0000"/>
      <name val="ＭＳ ゴシック"/>
      <family val="3"/>
      <charset val="128"/>
    </font>
    <font>
      <b/>
      <strike/>
      <sz val="12"/>
      <color rgb="FFFF0000"/>
      <name val="ＭＳ ゴシック"/>
      <family val="3"/>
      <charset val="128"/>
    </font>
    <font>
      <strike/>
      <sz val="12"/>
      <color rgb="FFFF0000"/>
      <name val="ＭＳ ゴシック"/>
      <family val="3"/>
      <charset val="128"/>
    </font>
    <font>
      <sz val="12"/>
      <color theme="1"/>
      <name val="ＭＳ Ｐゴシック"/>
      <family val="3"/>
      <charset val="128"/>
    </font>
    <font>
      <b/>
      <sz val="12"/>
      <color theme="1"/>
      <name val="ＭＳ Ｐゴシック"/>
      <family val="3"/>
      <charset val="128"/>
    </font>
    <font>
      <sz val="12"/>
      <name val="ＭＳ Ｐゴシック"/>
      <family val="3"/>
      <charset val="128"/>
    </font>
    <font>
      <b/>
      <sz val="16"/>
      <name val="ＭＳ Ｐゴシック"/>
      <family val="3"/>
      <charset val="128"/>
    </font>
    <font>
      <sz val="11"/>
      <color rgb="FFFF0000"/>
      <name val="ＭＳ ゴシック"/>
      <family val="3"/>
      <charset val="128"/>
    </font>
    <font>
      <sz val="14"/>
      <name val="ＭＳ ゴシック"/>
      <family val="3"/>
      <charset val="128"/>
    </font>
    <font>
      <b/>
      <sz val="22"/>
      <color theme="1"/>
      <name val="ＭＳ ゴシック"/>
      <family val="3"/>
      <charset val="128"/>
    </font>
    <font>
      <u/>
      <sz val="12"/>
      <color theme="10"/>
      <name val="ＭＳ ゴシック"/>
      <family val="3"/>
      <charset val="128"/>
    </font>
    <font>
      <sz val="22"/>
      <name val="ＭＳ ゴシック"/>
      <family val="3"/>
      <charset val="128"/>
    </font>
    <font>
      <b/>
      <sz val="18"/>
      <name val="ＭＳ ゴシック"/>
      <family val="3"/>
      <charset val="128"/>
    </font>
    <font>
      <b/>
      <sz val="12"/>
      <name val="ＭＳ Ｐゴシック"/>
      <family val="3"/>
      <charset val="128"/>
    </font>
    <font>
      <sz val="12.5"/>
      <color rgb="FF0000FF"/>
      <name val="ＭＳ ゴシック"/>
      <family val="3"/>
      <charset val="128"/>
    </font>
    <font>
      <sz val="24"/>
      <color rgb="FF0000FF"/>
      <name val="ＭＳ ゴシック"/>
      <family val="3"/>
      <charset val="128"/>
    </font>
    <font>
      <strike/>
      <u/>
      <sz val="12"/>
      <color theme="10"/>
      <name val="ＭＳ ゴシック"/>
      <family val="3"/>
      <charset val="128"/>
    </font>
    <font>
      <strike/>
      <sz val="12"/>
      <name val="ＭＳ ゴシック"/>
      <family val="3"/>
      <charset val="128"/>
    </font>
    <font>
      <strike/>
      <sz val="10"/>
      <color theme="1"/>
      <name val="ＭＳ ゴシック"/>
      <family val="2"/>
      <charset val="128"/>
    </font>
    <font>
      <sz val="9"/>
      <color rgb="FFFF0000"/>
      <name val="ＭＳ ゴシック"/>
      <family val="3"/>
      <charset val="128"/>
    </font>
    <font>
      <sz val="9"/>
      <color rgb="FFFF0000"/>
      <name val="ＭＳ ゴシック"/>
      <family val="3"/>
      <charset val="128"/>
    </font>
    <font>
      <u/>
      <sz val="9"/>
      <color rgb="FFFF0000"/>
      <name val="ＭＳ ゴシック"/>
      <family val="3"/>
      <charset val="128"/>
    </font>
    <font>
      <b/>
      <sz val="11"/>
      <color rgb="FF0000FF"/>
      <name val="ＭＳ ゴシック"/>
      <family val="3"/>
      <charset val="128"/>
    </font>
    <font>
      <u/>
      <sz val="12"/>
      <name val="ＭＳ ゴシック"/>
      <family val="3"/>
      <charset val="128"/>
    </font>
    <font>
      <b/>
      <sz val="16"/>
      <name val="ＭＳ ゴシック"/>
      <family val="3"/>
      <charset val="128"/>
    </font>
    <font>
      <sz val="13"/>
      <color theme="1"/>
      <name val="ＭＳ ゴシック"/>
      <family val="3"/>
      <charset val="128"/>
    </font>
    <font>
      <u/>
      <sz val="14"/>
      <color theme="10"/>
      <name val="ＭＳ ゴシック"/>
      <family val="3"/>
      <charset val="128"/>
    </font>
    <font>
      <b/>
      <sz val="22"/>
      <color theme="0"/>
      <name val="ＭＳ ゴシック"/>
      <family val="3"/>
      <charset val="128"/>
    </font>
    <font>
      <u/>
      <sz val="14"/>
      <color theme="10"/>
      <name val="ＭＳ ゴシック"/>
      <family val="2"/>
      <charset val="128"/>
    </font>
    <font>
      <b/>
      <sz val="12"/>
      <color rgb="FFFF0000"/>
      <name val="ＭＳ ゴシック"/>
      <family val="3"/>
      <charset val="128"/>
    </font>
    <font>
      <sz val="22"/>
      <color rgb="FFFF0000"/>
      <name val="ＭＳ ゴシック"/>
      <family val="3"/>
      <charset val="128"/>
    </font>
    <font>
      <sz val="10"/>
      <color rgb="FF0000FF"/>
      <name val="ＭＳ ゴシック"/>
      <family val="3"/>
      <charset val="128"/>
    </font>
  </fonts>
  <fills count="18">
    <fill>
      <patternFill patternType="none"/>
    </fill>
    <fill>
      <patternFill patternType="gray125"/>
    </fill>
    <fill>
      <patternFill patternType="solid">
        <fgColor theme="2" tint="-0.249977111117893"/>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rgb="FFD9E1F2"/>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D5FF"/>
        <bgColor indexed="64"/>
      </patternFill>
    </fill>
    <fill>
      <patternFill patternType="solid">
        <fgColor theme="2"/>
        <bgColor indexed="64"/>
      </patternFill>
    </fill>
  </fills>
  <borders count="271">
    <border>
      <left/>
      <right/>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style="thin">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hair">
        <color auto="1"/>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hair">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right style="thin">
        <color auto="1"/>
      </right>
      <top/>
      <bottom style="medium">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medium">
        <color auto="1"/>
      </right>
      <top style="hair">
        <color auto="1"/>
      </top>
      <bottom style="hair">
        <color auto="1"/>
      </bottom>
      <diagonal/>
    </border>
    <border diagonalUp="1">
      <left/>
      <right style="medium">
        <color auto="1"/>
      </right>
      <top style="hair">
        <color auto="1"/>
      </top>
      <bottom style="medium">
        <color auto="1"/>
      </bottom>
      <diagonal style="thin">
        <color auto="1"/>
      </diagonal>
    </border>
    <border>
      <left/>
      <right style="medium">
        <color auto="1"/>
      </right>
      <top style="medium">
        <color auto="1"/>
      </top>
      <bottom style="hair">
        <color auto="1"/>
      </bottom>
      <diagonal/>
    </border>
    <border>
      <left style="medium">
        <color auto="1"/>
      </left>
      <right/>
      <top/>
      <bottom style="hair">
        <color auto="1"/>
      </bottom>
      <diagonal/>
    </border>
    <border diagonalUp="1">
      <left/>
      <right style="medium">
        <color auto="1"/>
      </right>
      <top style="hair">
        <color auto="1"/>
      </top>
      <bottom/>
      <diagonal style="thin">
        <color auto="1"/>
      </diagonal>
    </border>
    <border diagonalUp="1">
      <left/>
      <right style="medium">
        <color auto="1"/>
      </right>
      <top/>
      <bottom style="medium">
        <color auto="1"/>
      </bottom>
      <diagonal style="thin">
        <color auto="1"/>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bottom style="hair">
        <color auto="1"/>
      </bottom>
      <diagonal/>
    </border>
    <border>
      <left/>
      <right style="thin">
        <color auto="1"/>
      </right>
      <top/>
      <bottom style="thin">
        <color auto="1"/>
      </bottom>
      <diagonal/>
    </border>
    <border>
      <left/>
      <right style="medium">
        <color auto="1"/>
      </right>
      <top style="hair">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auto="1"/>
      </right>
      <top/>
      <bottom style="hair">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medium">
        <color auto="1"/>
      </left>
      <right/>
      <top style="medium">
        <color auto="1"/>
      </top>
      <bottom/>
      <diagonal style="thin">
        <color auto="1"/>
      </diagonal>
    </border>
    <border diagonalUp="1">
      <left style="medium">
        <color auto="1"/>
      </left>
      <right/>
      <top/>
      <bottom/>
      <diagonal style="thin">
        <color auto="1"/>
      </diagonal>
    </border>
    <border>
      <left/>
      <right/>
      <top style="hair">
        <color auto="1"/>
      </top>
      <bottom/>
      <diagonal/>
    </border>
    <border>
      <left/>
      <right style="medium">
        <color auto="1"/>
      </right>
      <top style="hair">
        <color auto="1"/>
      </top>
      <bottom/>
      <diagonal/>
    </border>
    <border>
      <left style="thin">
        <color indexed="64"/>
      </left>
      <right style="thin">
        <color auto="1"/>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diagonalUp="1">
      <left/>
      <right/>
      <top style="medium">
        <color auto="1"/>
      </top>
      <bottom/>
      <diagonal style="thin">
        <color auto="1"/>
      </diagonal>
    </border>
    <border diagonalUp="1">
      <left/>
      <right/>
      <top/>
      <bottom/>
      <diagonal style="thin">
        <color auto="1"/>
      </diagonal>
    </border>
    <border>
      <left/>
      <right style="thin">
        <color indexed="64"/>
      </right>
      <top style="medium">
        <color auto="1"/>
      </top>
      <bottom style="thin">
        <color indexed="64"/>
      </bottom>
      <diagonal/>
    </border>
    <border>
      <left style="medium">
        <color auto="1"/>
      </left>
      <right style="thin">
        <color auto="1"/>
      </right>
      <top style="thin">
        <color auto="1"/>
      </top>
      <bottom style="thin">
        <color auto="1"/>
      </bottom>
      <diagonal/>
    </border>
    <border>
      <left style="thin">
        <color auto="1"/>
      </left>
      <right style="thin">
        <color indexed="64"/>
      </right>
      <top style="medium">
        <color indexed="64"/>
      </top>
      <bottom style="medium">
        <color auto="1"/>
      </bottom>
      <diagonal/>
    </border>
    <border>
      <left style="thin">
        <color indexed="64"/>
      </left>
      <right style="thin">
        <color indexed="64"/>
      </right>
      <top style="thin">
        <color auto="1"/>
      </top>
      <bottom style="hair">
        <color indexed="64"/>
      </bottom>
      <diagonal/>
    </border>
    <border>
      <left style="thin">
        <color indexed="64"/>
      </left>
      <right style="thin">
        <color indexed="64"/>
      </right>
      <top style="hair">
        <color indexed="64"/>
      </top>
      <bottom/>
      <diagonal/>
    </border>
    <border>
      <left/>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medium">
        <color indexed="64"/>
      </top>
      <bottom style="medium">
        <color auto="1"/>
      </bottom>
      <diagonal/>
    </border>
    <border>
      <left style="hair">
        <color auto="1"/>
      </left>
      <right/>
      <top style="hair">
        <color auto="1"/>
      </top>
      <bottom style="hair">
        <color auto="1"/>
      </bottom>
      <diagonal/>
    </border>
    <border>
      <left style="thin">
        <color auto="1"/>
      </left>
      <right style="medium">
        <color auto="1"/>
      </right>
      <top/>
      <bottom/>
      <diagonal/>
    </border>
    <border>
      <left style="medium">
        <color indexed="64"/>
      </left>
      <right style="thin">
        <color indexed="64"/>
      </right>
      <top/>
      <bottom style="thin">
        <color indexed="64"/>
      </bottom>
      <diagonal/>
    </border>
    <border>
      <left style="medium">
        <color auto="1"/>
      </left>
      <right style="hair">
        <color auto="1"/>
      </right>
      <top style="hair">
        <color auto="1"/>
      </top>
      <bottom/>
      <diagonal/>
    </border>
    <border>
      <left style="medium">
        <color auto="1"/>
      </left>
      <right/>
      <top style="hair">
        <color auto="1"/>
      </top>
      <bottom style="medium">
        <color auto="1"/>
      </bottom>
      <diagonal/>
    </border>
    <border>
      <left/>
      <right/>
      <top style="hair">
        <color auto="1"/>
      </top>
      <bottom style="medium">
        <color auto="1"/>
      </bottom>
      <diagonal/>
    </border>
    <border diagonalUp="1">
      <left/>
      <right style="medium">
        <color auto="1"/>
      </right>
      <top style="medium">
        <color auto="1"/>
      </top>
      <bottom/>
      <diagonal style="thin">
        <color auto="1"/>
      </diagonal>
    </border>
    <border diagonalUp="1">
      <left/>
      <right style="medium">
        <color auto="1"/>
      </right>
      <top/>
      <bottom/>
      <diagonal style="thin">
        <color auto="1"/>
      </diagonal>
    </border>
    <border>
      <left style="hair">
        <color auto="1"/>
      </left>
      <right style="medium">
        <color auto="1"/>
      </right>
      <top style="medium">
        <color indexed="64"/>
      </top>
      <bottom style="hair">
        <color auto="1"/>
      </bottom>
      <diagonal/>
    </border>
    <border diagonalUp="1">
      <left style="medium">
        <color auto="1"/>
      </left>
      <right/>
      <top/>
      <bottom style="medium">
        <color auto="1"/>
      </bottom>
      <diagonal style="thin">
        <color auto="1"/>
      </diagonal>
    </border>
    <border diagonalUp="1">
      <left/>
      <right/>
      <top/>
      <bottom style="medium">
        <color auto="1"/>
      </bottom>
      <diagonal style="thin">
        <color auto="1"/>
      </diagonal>
    </border>
    <border>
      <left style="thin">
        <color indexed="64"/>
      </left>
      <right style="medium">
        <color indexed="64"/>
      </right>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thin">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auto="1"/>
      </left>
      <right/>
      <top/>
      <bottom style="hair">
        <color auto="1"/>
      </bottom>
      <diagonal/>
    </border>
    <border>
      <left style="hair">
        <color auto="1"/>
      </left>
      <right/>
      <top style="medium">
        <color auto="1"/>
      </top>
      <bottom style="hair">
        <color auto="1"/>
      </bottom>
      <diagonal/>
    </border>
    <border>
      <left style="medium">
        <color rgb="FF000000"/>
      </left>
      <right/>
      <top style="medium">
        <color rgb="FF000000"/>
      </top>
      <bottom/>
      <diagonal/>
    </border>
    <border>
      <left/>
      <right/>
      <top style="medium">
        <color rgb="FF000000"/>
      </top>
      <bottom/>
      <diagonal/>
    </border>
    <border>
      <left/>
      <right style="medium">
        <color auto="1"/>
      </right>
      <top style="medium">
        <color rgb="FF000000"/>
      </top>
      <bottom/>
      <diagonal/>
    </border>
    <border>
      <left style="medium">
        <color auto="1"/>
      </left>
      <right/>
      <top style="medium">
        <color rgb="FF000000"/>
      </top>
      <bottom/>
      <diagonal/>
    </border>
    <border>
      <left/>
      <right style="medium">
        <color rgb="FF000000"/>
      </right>
      <top style="medium">
        <color rgb="FF000000"/>
      </top>
      <bottom/>
      <diagonal/>
    </border>
    <border>
      <left style="medium">
        <color rgb="FF000000"/>
      </left>
      <right/>
      <top/>
      <bottom style="medium">
        <color auto="1"/>
      </bottom>
      <diagonal/>
    </border>
    <border>
      <left/>
      <right style="medium">
        <color rgb="FF000000"/>
      </right>
      <top/>
      <bottom style="medium">
        <color auto="1"/>
      </bottom>
      <diagonal/>
    </border>
    <border>
      <left/>
      <right style="medium">
        <color rgb="FF000000"/>
      </right>
      <top style="medium">
        <color auto="1"/>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auto="1"/>
      </right>
      <top/>
      <bottom style="medium">
        <color rgb="FF000000"/>
      </bottom>
      <diagonal/>
    </border>
    <border>
      <left/>
      <right style="medium">
        <color rgb="FF000000"/>
      </right>
      <top/>
      <bottom style="medium">
        <color rgb="FF000000"/>
      </bottom>
      <diagonal/>
    </border>
    <border>
      <left/>
      <right style="medium">
        <color rgb="FF000000"/>
      </right>
      <top style="hair">
        <color auto="1"/>
      </top>
      <bottom style="hair">
        <color auto="1"/>
      </bottom>
      <diagonal/>
    </border>
    <border>
      <left/>
      <right style="medium">
        <color rgb="FF000000"/>
      </right>
      <top style="hair">
        <color auto="1"/>
      </top>
      <bottom/>
      <diagonal/>
    </border>
    <border>
      <left/>
      <right style="hair">
        <color auto="1"/>
      </right>
      <top style="medium">
        <color rgb="FF000000"/>
      </top>
      <bottom/>
      <diagonal/>
    </border>
    <border>
      <left style="thin">
        <color indexed="64"/>
      </left>
      <right style="thin">
        <color indexed="64"/>
      </right>
      <top style="medium">
        <color rgb="FF000000"/>
      </top>
      <bottom style="thin">
        <color indexed="64"/>
      </bottom>
      <diagonal/>
    </border>
    <border>
      <left style="thin">
        <color auto="1"/>
      </left>
      <right style="medium">
        <color rgb="FF000000"/>
      </right>
      <top style="medium">
        <color rgb="FF000000"/>
      </top>
      <bottom style="thin">
        <color auto="1"/>
      </bottom>
      <diagonal/>
    </border>
    <border>
      <left style="thin">
        <color auto="1"/>
      </left>
      <right style="medium">
        <color rgb="FF000000"/>
      </right>
      <top style="hair">
        <color auto="1"/>
      </top>
      <bottom style="hair">
        <color auto="1"/>
      </bottom>
      <diagonal/>
    </border>
    <border>
      <left style="thin">
        <color auto="1"/>
      </left>
      <right style="medium">
        <color rgb="FF000000"/>
      </right>
      <top/>
      <bottom style="hair">
        <color auto="1"/>
      </bottom>
      <diagonal/>
    </border>
    <border>
      <left style="medium">
        <color rgb="FF000000"/>
      </left>
      <right/>
      <top/>
      <bottom style="hair">
        <color indexed="64"/>
      </bottom>
      <diagonal/>
    </border>
    <border>
      <left style="thin">
        <color auto="1"/>
      </left>
      <right style="medium">
        <color rgb="FF000000"/>
      </right>
      <top style="medium">
        <color auto="1"/>
      </top>
      <bottom style="thin">
        <color auto="1"/>
      </bottom>
      <diagonal/>
    </border>
    <border>
      <left/>
      <right style="medium">
        <color rgb="FF000000"/>
      </right>
      <top style="thin">
        <color auto="1"/>
      </top>
      <bottom style="hair">
        <color auto="1"/>
      </bottom>
      <diagonal/>
    </border>
    <border>
      <left/>
      <right style="medium">
        <color rgb="FF000000"/>
      </right>
      <top/>
      <bottom style="hair">
        <color auto="1"/>
      </bottom>
      <diagonal/>
    </border>
    <border>
      <left/>
      <right style="thin">
        <color auto="1"/>
      </right>
      <top style="medium">
        <color rgb="FF000000"/>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medium">
        <color rgb="FF000000"/>
      </top>
      <bottom/>
      <diagonal/>
    </border>
    <border>
      <left style="medium">
        <color rgb="FF000000"/>
      </left>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medium">
        <color auto="1"/>
      </bottom>
      <diagonal/>
    </border>
    <border>
      <left style="thin">
        <color auto="1"/>
      </left>
      <right/>
      <top style="medium">
        <color indexed="64"/>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auto="1"/>
      </top>
      <bottom style="hair">
        <color indexed="64"/>
      </bottom>
      <diagonal/>
    </border>
    <border>
      <left style="thin">
        <color indexed="64"/>
      </left>
      <right style="hair">
        <color indexed="64"/>
      </right>
      <top style="hair">
        <color indexed="64"/>
      </top>
      <bottom style="thin">
        <color auto="1"/>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hair">
        <color indexed="64"/>
      </right>
      <top/>
      <bottom style="double">
        <color indexed="64"/>
      </bottom>
      <diagonal/>
    </border>
    <border>
      <left/>
      <right style="thin">
        <color indexed="64"/>
      </right>
      <top/>
      <bottom style="double">
        <color indexed="64"/>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thin">
        <color auto="1"/>
      </right>
      <top style="double">
        <color indexed="64"/>
      </top>
      <bottom style="thin">
        <color auto="1"/>
      </bottom>
      <diagonal/>
    </border>
    <border diagonalUp="1">
      <left style="thin">
        <color indexed="64"/>
      </left>
      <right style="hair">
        <color indexed="64"/>
      </right>
      <top style="double">
        <color indexed="64"/>
      </top>
      <bottom style="thin">
        <color auto="1"/>
      </bottom>
      <diagonal style="thin">
        <color indexed="64"/>
      </diagonal>
    </border>
    <border diagonalUp="1">
      <left/>
      <right style="thin">
        <color auto="1"/>
      </right>
      <top style="double">
        <color indexed="64"/>
      </top>
      <bottom style="thin">
        <color auto="1"/>
      </bottom>
      <diagonal style="thin">
        <color indexed="64"/>
      </diagonal>
    </border>
    <border>
      <left style="thin">
        <color indexed="64"/>
      </left>
      <right style="thin">
        <color auto="1"/>
      </right>
      <top style="double">
        <color indexed="64"/>
      </top>
      <bottom style="thin">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auto="1"/>
      </left>
      <right style="thin">
        <color indexed="64"/>
      </right>
      <top/>
      <bottom/>
      <diagonal/>
    </border>
    <border>
      <left style="thin">
        <color indexed="64"/>
      </left>
      <right style="thin">
        <color indexed="64"/>
      </right>
      <top style="dotted">
        <color indexed="64"/>
      </top>
      <bottom style="dotted">
        <color indexed="64"/>
      </bottom>
      <diagonal/>
    </border>
    <border>
      <left/>
      <right style="medium">
        <color auto="1"/>
      </right>
      <top style="dotted">
        <color indexed="64"/>
      </top>
      <bottom/>
      <diagonal/>
    </border>
    <border>
      <left style="thin">
        <color indexed="64"/>
      </left>
      <right style="thin">
        <color indexed="64"/>
      </right>
      <top style="dotted">
        <color indexed="64"/>
      </top>
      <bottom/>
      <diagonal/>
    </border>
    <border>
      <left style="thin">
        <color indexed="64"/>
      </left>
      <right style="medium">
        <color auto="1"/>
      </right>
      <top style="dotted">
        <color indexed="64"/>
      </top>
      <bottom/>
      <diagonal/>
    </border>
    <border>
      <left style="thin">
        <color indexed="64"/>
      </left>
      <right style="medium">
        <color auto="1"/>
      </right>
      <top style="thin">
        <color indexed="64"/>
      </top>
      <bottom style="dotted">
        <color indexed="64"/>
      </bottom>
      <diagonal/>
    </border>
    <border>
      <left style="medium">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indexed="64"/>
      </left>
      <right style="medium">
        <color auto="1"/>
      </right>
      <top style="dotted">
        <color indexed="64"/>
      </top>
      <bottom style="dotted">
        <color indexed="64"/>
      </bottom>
      <diagonal/>
    </border>
    <border>
      <left style="thin">
        <color auto="1"/>
      </left>
      <right style="medium">
        <color auto="1"/>
      </right>
      <top style="thin">
        <color auto="1"/>
      </top>
      <bottom/>
      <diagonal/>
    </border>
    <border>
      <left style="thin">
        <color indexed="64"/>
      </left>
      <right/>
      <top/>
      <bottom style="medium">
        <color indexed="64"/>
      </bottom>
      <diagonal/>
    </border>
    <border>
      <left/>
      <right style="medium">
        <color rgb="FF000000"/>
      </right>
      <top style="medium">
        <color indexed="64"/>
      </top>
      <bottom style="medium">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diagonalUp="1">
      <left/>
      <right/>
      <top style="hair">
        <color auto="1"/>
      </top>
      <bottom/>
      <diagonal style="thin">
        <color auto="1"/>
      </diagonal>
    </border>
    <border diagonalUp="1">
      <left/>
      <right/>
      <top style="hair">
        <color auto="1"/>
      </top>
      <bottom style="medium">
        <color auto="1"/>
      </bottom>
      <diagonal style="thin">
        <color auto="1"/>
      </diagonal>
    </border>
    <border>
      <left style="thin">
        <color indexed="64"/>
      </left>
      <right style="medium">
        <color indexed="64"/>
      </right>
      <top style="hair">
        <color auto="1"/>
      </top>
      <bottom/>
      <diagonal/>
    </border>
    <border diagonalUp="1">
      <left style="hair">
        <color indexed="64"/>
      </left>
      <right/>
      <top style="hair">
        <color auto="1"/>
      </top>
      <bottom style="hair">
        <color auto="1"/>
      </bottom>
      <diagonal style="hair">
        <color indexed="64"/>
      </diagonal>
    </border>
    <border>
      <left style="hair">
        <color auto="1"/>
      </left>
      <right/>
      <top style="medium">
        <color auto="1"/>
      </top>
      <bottom/>
      <diagonal/>
    </border>
    <border>
      <left/>
      <right/>
      <top style="hair">
        <color auto="1"/>
      </top>
      <bottom style="medium">
        <color rgb="FF000000"/>
      </bottom>
      <diagonal/>
    </border>
    <border>
      <left/>
      <right style="medium">
        <color rgb="FF000000"/>
      </right>
      <top style="medium">
        <color auto="1"/>
      </top>
      <bottom style="hair">
        <color indexed="64"/>
      </bottom>
      <diagonal/>
    </border>
    <border diagonalUp="1">
      <left/>
      <right style="medium">
        <color rgb="FF000000"/>
      </right>
      <top style="hair">
        <color auto="1"/>
      </top>
      <bottom style="hair">
        <color auto="1"/>
      </bottom>
      <diagonal style="hair">
        <color auto="1"/>
      </diagonal>
    </border>
    <border diagonalUp="1">
      <left style="medium">
        <color rgb="FF000000"/>
      </left>
      <right/>
      <top/>
      <bottom style="medium">
        <color rgb="FF000000"/>
      </bottom>
      <diagonal style="thin">
        <color rgb="FF000000"/>
      </diagonal>
    </border>
    <border diagonalUp="1">
      <left/>
      <right style="medium">
        <color rgb="FF000000"/>
      </right>
      <top/>
      <bottom style="medium">
        <color rgb="FF000000"/>
      </bottom>
      <diagonal style="thin">
        <color rgb="FF000000"/>
      </diagonal>
    </border>
    <border diagonalUp="1">
      <left style="medium">
        <color rgb="FF000000"/>
      </left>
      <right/>
      <top style="medium">
        <color auto="1"/>
      </top>
      <bottom/>
      <diagonal style="thin">
        <color rgb="FF000000"/>
      </diagonal>
    </border>
    <border diagonalUp="1">
      <left style="medium">
        <color rgb="FF000000"/>
      </left>
      <right/>
      <top/>
      <bottom/>
      <diagonal style="thin">
        <color rgb="FF000000"/>
      </diagonal>
    </border>
    <border diagonalUp="1">
      <left/>
      <right style="medium">
        <color rgb="FF000000"/>
      </right>
      <top style="medium">
        <color auto="1"/>
      </top>
      <bottom/>
      <diagonal style="thin">
        <color rgb="FF000000"/>
      </diagonal>
    </border>
    <border diagonalUp="1">
      <left/>
      <right style="medium">
        <color rgb="FF000000"/>
      </right>
      <top/>
      <bottom/>
      <diagonal style="thin">
        <color rgb="FF000000"/>
      </diagonal>
    </border>
    <border>
      <left style="medium">
        <color auto="1"/>
      </left>
      <right style="hair">
        <color auto="1"/>
      </right>
      <top style="medium">
        <color indexed="64"/>
      </top>
      <bottom style="hair">
        <color indexed="64"/>
      </bottom>
      <diagonal/>
    </border>
    <border diagonalUp="1">
      <left/>
      <right/>
      <top style="medium">
        <color auto="1"/>
      </top>
      <bottom/>
      <diagonal style="thin">
        <color rgb="FF000000"/>
      </diagonal>
    </border>
    <border diagonalUp="1">
      <left/>
      <right/>
      <top/>
      <bottom/>
      <diagonal style="thin">
        <color rgb="FF000000"/>
      </diagonal>
    </border>
    <border>
      <left style="medium">
        <color auto="1"/>
      </left>
      <right style="hair">
        <color auto="1"/>
      </right>
      <top style="hair">
        <color indexed="64"/>
      </top>
      <bottom style="medium">
        <color indexed="64"/>
      </bottom>
      <diagonal/>
    </border>
    <border>
      <left style="medium">
        <color auto="1"/>
      </left>
      <right/>
      <top style="hair">
        <color indexed="64"/>
      </top>
      <bottom/>
      <diagonal/>
    </border>
    <border diagonalUp="1">
      <left style="medium">
        <color auto="1"/>
      </left>
      <right/>
      <top style="hair">
        <color indexed="64"/>
      </top>
      <bottom/>
      <diagonal style="thin">
        <color auto="1"/>
      </diagonal>
    </border>
    <border>
      <left style="hair">
        <color auto="1"/>
      </left>
      <right style="medium">
        <color auto="1"/>
      </right>
      <top style="hair">
        <color auto="1"/>
      </top>
      <bottom/>
      <diagonal/>
    </border>
    <border>
      <left style="hair">
        <color indexed="64"/>
      </left>
      <right/>
      <top style="thin">
        <color indexed="64"/>
      </top>
      <bottom/>
      <diagonal/>
    </border>
    <border>
      <left style="hair">
        <color indexed="64"/>
      </left>
      <right style="thin">
        <color auto="1"/>
      </right>
      <top style="thin">
        <color auto="1"/>
      </top>
      <bottom/>
      <diagonal/>
    </border>
    <border>
      <left style="hair">
        <color indexed="64"/>
      </left>
      <right style="thin">
        <color auto="1"/>
      </right>
      <top/>
      <bottom style="hair">
        <color indexed="64"/>
      </bottom>
      <diagonal/>
    </border>
    <border>
      <left style="medium">
        <color auto="1"/>
      </left>
      <right style="hair">
        <color indexed="64"/>
      </right>
      <top/>
      <bottom style="hair">
        <color indexed="64"/>
      </bottom>
      <diagonal/>
    </border>
    <border>
      <left style="thin">
        <color indexed="64"/>
      </left>
      <right style="medium">
        <color indexed="64"/>
      </right>
      <top style="hair">
        <color indexed="64"/>
      </top>
      <bottom style="medium">
        <color auto="1"/>
      </bottom>
      <diagonal/>
    </border>
    <border>
      <left style="thin">
        <color indexed="64"/>
      </left>
      <right style="medium">
        <color indexed="64"/>
      </right>
      <top style="hair">
        <color indexed="64"/>
      </top>
      <bottom style="hair">
        <color indexed="64"/>
      </bottom>
      <diagonal/>
    </border>
    <border>
      <left style="thin">
        <color indexed="64"/>
      </left>
      <right style="medium">
        <color rgb="FF000000"/>
      </right>
      <top style="hair">
        <color auto="1"/>
      </top>
      <bottom/>
      <diagonal/>
    </border>
    <border>
      <left/>
      <right style="hair">
        <color indexed="64"/>
      </right>
      <top style="hair">
        <color auto="1"/>
      </top>
      <bottom style="medium">
        <color rgb="FF000000"/>
      </bottom>
      <diagonal/>
    </border>
    <border>
      <left/>
      <right style="hair">
        <color auto="1"/>
      </right>
      <top style="medium">
        <color auto="1"/>
      </top>
      <bottom/>
      <diagonal/>
    </border>
    <border>
      <left/>
      <right style="thin">
        <color indexed="64"/>
      </right>
      <top/>
      <bottom style="medium">
        <color rgb="FF000000"/>
      </bottom>
      <diagonal/>
    </border>
    <border>
      <left/>
      <right style="thin">
        <color indexed="64"/>
      </right>
      <top style="medium">
        <color rgb="FF000000"/>
      </top>
      <bottom/>
      <diagonal/>
    </border>
    <border>
      <left style="hair">
        <color auto="1"/>
      </left>
      <right style="thin">
        <color indexed="64"/>
      </right>
      <top style="hair">
        <color auto="1"/>
      </top>
      <bottom style="hair">
        <color auto="1"/>
      </bottom>
      <diagonal/>
    </border>
    <border>
      <left style="medium">
        <color auto="1"/>
      </left>
      <right/>
      <top/>
      <bottom style="medium">
        <color rgb="FF000000"/>
      </bottom>
      <diagonal/>
    </border>
    <border>
      <left style="hair">
        <color indexed="64"/>
      </left>
      <right style="hair">
        <color indexed="64"/>
      </right>
      <top style="hair">
        <color indexed="64"/>
      </top>
      <bottom style="hair">
        <color indexed="64"/>
      </bottom>
      <diagonal/>
    </border>
    <border>
      <left style="hair">
        <color auto="1"/>
      </left>
      <right style="medium">
        <color auto="1"/>
      </right>
      <top style="hair">
        <color auto="1"/>
      </top>
      <bottom style="hair">
        <color auto="1"/>
      </bottom>
      <diagonal/>
    </border>
    <border>
      <left style="thin">
        <color auto="1"/>
      </left>
      <right/>
      <top style="hair">
        <color indexed="64"/>
      </top>
      <bottom/>
      <diagonal/>
    </border>
    <border>
      <left style="thin">
        <color indexed="64"/>
      </left>
      <right/>
      <top style="hair">
        <color indexed="64"/>
      </top>
      <bottom style="medium">
        <color auto="1"/>
      </bottom>
      <diagonal/>
    </border>
    <border>
      <left style="medium">
        <color auto="1"/>
      </left>
      <right style="hair">
        <color indexed="64"/>
      </right>
      <top style="medium">
        <color auto="1"/>
      </top>
      <bottom/>
      <diagonal/>
    </border>
    <border>
      <left/>
      <right style="hair">
        <color auto="1"/>
      </right>
      <top style="hair">
        <color auto="1"/>
      </top>
      <bottom/>
      <diagonal/>
    </border>
    <border>
      <left style="medium">
        <color auto="1"/>
      </left>
      <right style="hair">
        <color auto="1"/>
      </right>
      <top style="hair">
        <color auto="1"/>
      </top>
      <bottom style="hair">
        <color auto="1"/>
      </bottom>
      <diagonal/>
    </border>
    <border>
      <left style="medium">
        <color rgb="FF000000"/>
      </left>
      <right/>
      <top style="hair">
        <color indexed="64"/>
      </top>
      <bottom/>
      <diagonal/>
    </border>
    <border diagonalUp="1">
      <left style="thin">
        <color auto="1"/>
      </left>
      <right/>
      <top style="hair">
        <color auto="1"/>
      </top>
      <bottom style="medium">
        <color auto="1"/>
      </bottom>
      <diagonal style="thin">
        <color auto="1"/>
      </diagonal>
    </border>
    <border>
      <left style="thin">
        <color auto="1"/>
      </left>
      <right style="hair">
        <color indexed="64"/>
      </right>
      <top style="thin">
        <color indexed="64"/>
      </top>
      <bottom/>
      <diagonal/>
    </border>
    <border>
      <left style="thin">
        <color auto="1"/>
      </left>
      <right/>
      <top/>
      <bottom style="medium">
        <color rgb="FF000000"/>
      </bottom>
      <diagonal/>
    </border>
    <border diagonalUp="1">
      <left style="thin">
        <color auto="1"/>
      </left>
      <right/>
      <top style="hair">
        <color auto="1"/>
      </top>
      <bottom style="thin">
        <color auto="1"/>
      </bottom>
      <diagonal style="thin">
        <color auto="1"/>
      </diagonal>
    </border>
    <border diagonalUp="1">
      <left/>
      <right/>
      <top style="hair">
        <color auto="1"/>
      </top>
      <bottom style="thin">
        <color auto="1"/>
      </bottom>
      <diagonal style="thin">
        <color auto="1"/>
      </diagonal>
    </border>
    <border diagonalUp="1">
      <left/>
      <right style="medium">
        <color auto="1"/>
      </right>
      <top style="hair">
        <color auto="1"/>
      </top>
      <bottom style="thin">
        <color auto="1"/>
      </bottom>
      <diagonal style="thin">
        <color auto="1"/>
      </diagonal>
    </border>
    <border>
      <left style="thin">
        <color auto="1"/>
      </left>
      <right style="hair">
        <color auto="1"/>
      </right>
      <top style="medium">
        <color indexed="64"/>
      </top>
      <bottom/>
      <diagonal/>
    </border>
    <border>
      <left style="hair">
        <color indexed="64"/>
      </left>
      <right style="thin">
        <color auto="1"/>
      </right>
      <top style="medium">
        <color indexed="64"/>
      </top>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right/>
      <top style="medium">
        <color rgb="FF000000"/>
      </top>
      <bottom style="thin">
        <color auto="1"/>
      </bottom>
      <diagonal/>
    </border>
    <border>
      <left/>
      <right style="hair">
        <color indexed="64"/>
      </right>
      <top/>
      <bottom style="hair">
        <color indexed="64"/>
      </bottom>
      <diagonal/>
    </border>
    <border>
      <left/>
      <right style="hair">
        <color indexed="64"/>
      </right>
      <top style="thin">
        <color auto="1"/>
      </top>
      <bottom/>
      <diagonal/>
    </border>
    <border>
      <left/>
      <right style="hair">
        <color auto="1"/>
      </right>
      <top style="hair">
        <color indexed="64"/>
      </top>
      <bottom style="medium">
        <color indexed="64"/>
      </bottom>
      <diagonal/>
    </border>
    <border>
      <left style="medium">
        <color rgb="FF000000"/>
      </left>
      <right/>
      <top style="medium">
        <color auto="1"/>
      </top>
      <bottom style="medium">
        <color auto="1"/>
      </bottom>
      <diagonal/>
    </border>
    <border>
      <left style="hair">
        <color auto="1"/>
      </left>
      <right/>
      <top style="hair">
        <color auto="1"/>
      </top>
      <bottom style="medium">
        <color indexed="64"/>
      </bottom>
      <diagonal/>
    </border>
    <border>
      <left style="thin">
        <color auto="1"/>
      </left>
      <right/>
      <top style="medium">
        <color rgb="FF000000"/>
      </top>
      <bottom style="thin">
        <color auto="1"/>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medium">
        <color auto="1"/>
      </right>
      <top style="thin">
        <color indexed="64"/>
      </top>
      <bottom style="hair">
        <color indexed="64"/>
      </bottom>
      <diagonal/>
    </border>
    <border diagonalUp="1">
      <left/>
      <right/>
      <top/>
      <bottom style="medium">
        <color rgb="FF000000"/>
      </bottom>
      <diagonal style="thin">
        <color rgb="FF000000"/>
      </diagonal>
    </border>
    <border>
      <left style="hair">
        <color auto="1"/>
      </left>
      <right style="thin">
        <color indexed="64"/>
      </right>
      <top style="hair">
        <color auto="1"/>
      </top>
      <bottom style="medium">
        <color rgb="FF000000"/>
      </bottom>
      <diagonal/>
    </border>
    <border diagonalUp="1">
      <left style="thin">
        <color indexed="64"/>
      </left>
      <right/>
      <top style="hair">
        <color auto="1"/>
      </top>
      <bottom style="medium">
        <color rgb="FF000000"/>
      </bottom>
      <diagonal style="thin">
        <color rgb="FF000000"/>
      </diagonal>
    </border>
    <border diagonalUp="1">
      <left/>
      <right/>
      <top style="hair">
        <color auto="1"/>
      </top>
      <bottom style="medium">
        <color rgb="FF000000"/>
      </bottom>
      <diagonal style="thin">
        <color rgb="FF000000"/>
      </diagonal>
    </border>
    <border diagonalUp="1">
      <left/>
      <right style="medium">
        <color rgb="FF000000"/>
      </right>
      <top style="hair">
        <color auto="1"/>
      </top>
      <bottom style="medium">
        <color rgb="FF000000"/>
      </bottom>
      <diagonal style="thin">
        <color rgb="FF000000"/>
      </diagonal>
    </border>
    <border>
      <left style="thin">
        <color indexed="64"/>
      </left>
      <right style="thin">
        <color indexed="64"/>
      </right>
      <top style="hair">
        <color indexed="64"/>
      </top>
      <bottom style="medium">
        <color rgb="FF000000"/>
      </bottom>
      <diagonal/>
    </border>
    <border diagonalUp="1">
      <left style="medium">
        <color auto="1"/>
      </left>
      <right/>
      <top/>
      <bottom style="medium">
        <color rgb="FF000000"/>
      </bottom>
      <diagonal style="thin">
        <color auto="1"/>
      </diagonal>
    </border>
    <border diagonalUp="1">
      <left/>
      <right/>
      <top/>
      <bottom style="medium">
        <color rgb="FF000000"/>
      </bottom>
      <diagonal style="thin">
        <color auto="1"/>
      </diagonal>
    </border>
    <border diagonalUp="1">
      <left/>
      <right style="medium">
        <color auto="1"/>
      </right>
      <top/>
      <bottom style="medium">
        <color rgb="FF000000"/>
      </bottom>
      <diagonal style="thin">
        <color auto="1"/>
      </diagonal>
    </border>
    <border>
      <left style="thin">
        <color auto="1"/>
      </left>
      <right/>
      <top style="medium">
        <color rgb="FF000000"/>
      </top>
      <bottom/>
      <diagonal/>
    </border>
    <border>
      <left style="hair">
        <color auto="1"/>
      </left>
      <right/>
      <top style="medium">
        <color rgb="FF000000"/>
      </top>
      <bottom style="hair">
        <color auto="1"/>
      </bottom>
      <diagonal/>
    </border>
    <border>
      <left/>
      <right style="medium">
        <color auto="1"/>
      </right>
      <top style="medium">
        <color rgb="FF000000"/>
      </top>
      <bottom style="hair">
        <color auto="1"/>
      </bottom>
      <diagonal/>
    </border>
    <border>
      <left style="hair">
        <color auto="1"/>
      </left>
      <right style="medium">
        <color auto="1"/>
      </right>
      <top style="hair">
        <color auto="1"/>
      </top>
      <bottom style="medium">
        <color auto="1"/>
      </bottom>
      <diagonal/>
    </border>
    <border>
      <left/>
      <right style="thin">
        <color indexed="64"/>
      </right>
      <top style="thin">
        <color indexed="64"/>
      </top>
      <bottom style="medium">
        <color auto="1"/>
      </bottom>
      <diagonal/>
    </border>
    <border diagonalUp="1">
      <left style="medium">
        <color auto="1"/>
      </left>
      <right/>
      <top style="medium">
        <color rgb="FF000000"/>
      </top>
      <bottom/>
      <diagonal style="thin">
        <color auto="1"/>
      </diagonal>
    </border>
    <border diagonalUp="1">
      <left/>
      <right/>
      <top style="medium">
        <color rgb="FF000000"/>
      </top>
      <bottom/>
      <diagonal style="thin">
        <color auto="1"/>
      </diagonal>
    </border>
    <border diagonalUp="1">
      <left/>
      <right style="medium">
        <color auto="1"/>
      </right>
      <top style="medium">
        <color rgb="FF000000"/>
      </top>
      <bottom/>
      <diagonal style="thin">
        <color auto="1"/>
      </diagonal>
    </border>
    <border>
      <left style="thin">
        <color rgb="FF000000"/>
      </left>
      <right style="thin">
        <color rgb="FF000000"/>
      </right>
      <top/>
      <bottom style="thin">
        <color auto="1"/>
      </bottom>
      <diagonal/>
    </border>
    <border>
      <left style="medium">
        <color auto="1"/>
      </left>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style="medium">
        <color auto="1"/>
      </left>
      <right style="hair">
        <color auto="1"/>
      </right>
      <top/>
      <bottom/>
      <diagonal/>
    </border>
    <border>
      <left style="hair">
        <color auto="1"/>
      </left>
      <right style="medium">
        <color auto="1"/>
      </right>
      <top/>
      <bottom style="hair">
        <color auto="1"/>
      </bottom>
      <diagonal/>
    </border>
  </borders>
  <cellStyleXfs count="10">
    <xf numFmtId="0" fontId="0" fillId="0" borderId="0">
      <alignment vertical="center"/>
    </xf>
    <xf numFmtId="0" fontId="6" fillId="0" borderId="0">
      <alignment vertical="center"/>
    </xf>
    <xf numFmtId="6" fontId="6" fillId="0" borderId="0" applyFont="0" applyFill="0" applyBorder="0" applyAlignment="0" applyProtection="0">
      <alignment vertical="center"/>
    </xf>
    <xf numFmtId="0" fontId="16" fillId="0" borderId="0" applyNumberFormat="0" applyFill="0" applyBorder="0" applyAlignment="0" applyProtection="0">
      <alignment vertical="center"/>
    </xf>
    <xf numFmtId="0" fontId="7" fillId="0" borderId="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1179">
    <xf numFmtId="0" fontId="0" fillId="0" borderId="0" xfId="0">
      <alignment vertical="center"/>
    </xf>
    <xf numFmtId="0" fontId="7" fillId="0" borderId="0" xfId="0" applyFont="1">
      <alignment vertical="center"/>
    </xf>
    <xf numFmtId="0" fontId="7" fillId="0" borderId="30" xfId="0" applyFont="1" applyBorder="1">
      <alignment vertical="center"/>
    </xf>
    <xf numFmtId="0" fontId="7" fillId="0" borderId="9" xfId="0" applyFont="1" applyBorder="1">
      <alignment vertical="center"/>
    </xf>
    <xf numFmtId="0" fontId="7" fillId="0" borderId="71" xfId="1" applyFont="1" applyBorder="1" applyAlignment="1">
      <alignment vertical="center" wrapText="1"/>
    </xf>
    <xf numFmtId="0" fontId="11" fillId="0" borderId="0" xfId="0" applyFont="1">
      <alignment vertical="center"/>
    </xf>
    <xf numFmtId="6" fontId="7" fillId="0" borderId="0" xfId="2" applyFont="1" applyFill="1" applyBorder="1" applyAlignment="1">
      <alignment horizontal="right" vertical="center" wrapText="1"/>
    </xf>
    <xf numFmtId="0" fontId="7" fillId="0" borderId="26" xfId="0" applyFont="1" applyBorder="1">
      <alignment vertical="center"/>
    </xf>
    <xf numFmtId="0" fontId="7" fillId="0" borderId="76" xfId="0" applyFont="1" applyBorder="1">
      <alignment vertical="center"/>
    </xf>
    <xf numFmtId="6" fontId="7" fillId="0" borderId="65" xfId="2" applyFont="1" applyFill="1" applyBorder="1" applyAlignment="1">
      <alignment horizontal="center" vertical="center"/>
    </xf>
    <xf numFmtId="0" fontId="11" fillId="0" borderId="9" xfId="0" applyFont="1" applyBorder="1" applyAlignment="1">
      <alignment horizontal="right" vertical="center" wrapText="1"/>
    </xf>
    <xf numFmtId="0" fontId="11" fillId="5" borderId="0" xfId="0" applyFont="1" applyFill="1" applyAlignment="1">
      <alignment horizontal="center" vertical="center" wrapText="1"/>
    </xf>
    <xf numFmtId="0" fontId="30" fillId="0" borderId="0" xfId="0" applyFont="1" applyAlignment="1">
      <alignment horizontal="center" vertical="center"/>
    </xf>
    <xf numFmtId="38" fontId="23" fillId="0" borderId="64" xfId="6" applyFont="1" applyBorder="1" applyAlignment="1" applyProtection="1">
      <alignment horizontal="center" vertical="center" wrapText="1"/>
    </xf>
    <xf numFmtId="38" fontId="23" fillId="0" borderId="70" xfId="6" applyFont="1" applyBorder="1" applyAlignment="1" applyProtection="1">
      <alignment horizontal="center" vertical="center" wrapText="1"/>
    </xf>
    <xf numFmtId="38" fontId="23" fillId="0" borderId="75" xfId="6" applyFont="1" applyBorder="1" applyAlignment="1" applyProtection="1">
      <alignment horizontal="center" vertical="center" wrapText="1"/>
    </xf>
    <xf numFmtId="38" fontId="26" fillId="3" borderId="78" xfId="6" applyFont="1" applyFill="1" applyBorder="1" applyAlignment="1" applyProtection="1">
      <alignment horizontal="right" vertical="center" wrapText="1"/>
    </xf>
    <xf numFmtId="38" fontId="26" fillId="6" borderId="49" xfId="6" applyFont="1" applyFill="1" applyBorder="1" applyAlignment="1" applyProtection="1">
      <alignment horizontal="right" vertical="center" wrapText="1"/>
    </xf>
    <xf numFmtId="38" fontId="26" fillId="3" borderId="87" xfId="6" applyFont="1" applyFill="1" applyBorder="1" applyAlignment="1" applyProtection="1">
      <alignment horizontal="right" vertical="center" wrapText="1"/>
    </xf>
    <xf numFmtId="38" fontId="26" fillId="3" borderId="69" xfId="6" applyFont="1" applyFill="1" applyBorder="1" applyAlignment="1" applyProtection="1">
      <alignment horizontal="right" vertical="center" wrapText="1"/>
    </xf>
    <xf numFmtId="38" fontId="26" fillId="6" borderId="45" xfId="6" applyFont="1" applyFill="1" applyBorder="1" applyAlignment="1" applyProtection="1">
      <alignment horizontal="right" vertical="center" wrapText="1"/>
    </xf>
    <xf numFmtId="38" fontId="26" fillId="3" borderId="61" xfId="6" applyFont="1" applyFill="1" applyBorder="1" applyAlignment="1" applyProtection="1">
      <alignment horizontal="right" vertical="center" wrapText="1"/>
    </xf>
    <xf numFmtId="38" fontId="14" fillId="3" borderId="90" xfId="6" applyFont="1" applyFill="1" applyBorder="1" applyAlignment="1" applyProtection="1">
      <alignment horizontal="right" vertical="center" wrapText="1"/>
      <protection locked="0"/>
    </xf>
    <xf numFmtId="38" fontId="14" fillId="6" borderId="91" xfId="6" applyFont="1" applyFill="1" applyBorder="1" applyAlignment="1" applyProtection="1">
      <alignment horizontal="right" vertical="center" wrapText="1"/>
      <protection locked="0"/>
    </xf>
    <xf numFmtId="38" fontId="14" fillId="3" borderId="92" xfId="6" applyFont="1" applyFill="1" applyBorder="1" applyAlignment="1" applyProtection="1">
      <alignment horizontal="right" vertical="center" wrapText="1"/>
      <protection locked="0"/>
    </xf>
    <xf numFmtId="38" fontId="14" fillId="3" borderId="97" xfId="6" applyFont="1" applyFill="1" applyBorder="1" applyAlignment="1" applyProtection="1">
      <alignment horizontal="right" vertical="center" wrapText="1"/>
      <protection locked="0"/>
    </xf>
    <xf numFmtId="38" fontId="14" fillId="6" borderId="98" xfId="6" applyFont="1" applyFill="1" applyBorder="1" applyAlignment="1" applyProtection="1">
      <alignment horizontal="right" vertical="center" wrapText="1"/>
      <protection locked="0"/>
    </xf>
    <xf numFmtId="38" fontId="14" fillId="3" borderId="99" xfId="6" applyFont="1" applyFill="1" applyBorder="1" applyAlignment="1" applyProtection="1">
      <alignment horizontal="right" vertical="center" wrapText="1"/>
      <protection locked="0"/>
    </xf>
    <xf numFmtId="38" fontId="26" fillId="3" borderId="69" xfId="6" applyFont="1" applyFill="1" applyBorder="1" applyAlignment="1" applyProtection="1">
      <alignment horizontal="right" vertical="center" wrapText="1"/>
      <protection locked="0"/>
    </xf>
    <xf numFmtId="38" fontId="26" fillId="6" borderId="45" xfId="6" applyFont="1" applyFill="1" applyBorder="1" applyAlignment="1" applyProtection="1">
      <alignment horizontal="right" vertical="center" wrapText="1"/>
      <protection locked="0"/>
    </xf>
    <xf numFmtId="38" fontId="26" fillId="3" borderId="61" xfId="6" applyFont="1" applyFill="1" applyBorder="1" applyAlignment="1" applyProtection="1">
      <alignment horizontal="right" vertical="center" wrapText="1"/>
      <protection locked="0"/>
    </xf>
    <xf numFmtId="38" fontId="14" fillId="3" borderId="69" xfId="6" applyFont="1" applyFill="1" applyBorder="1" applyAlignment="1" applyProtection="1">
      <alignment horizontal="right" vertical="center" wrapText="1"/>
    </xf>
    <xf numFmtId="38" fontId="14" fillId="6" borderId="45" xfId="6" applyFont="1" applyFill="1" applyBorder="1" applyAlignment="1" applyProtection="1">
      <alignment horizontal="right" vertical="center" wrapText="1"/>
    </xf>
    <xf numFmtId="38" fontId="14" fillId="3" borderId="61" xfId="6" applyFont="1" applyFill="1" applyBorder="1" applyAlignment="1" applyProtection="1">
      <alignment horizontal="right" vertical="center" wrapText="1"/>
    </xf>
    <xf numFmtId="38" fontId="26" fillId="0" borderId="100" xfId="6" applyFont="1" applyFill="1" applyBorder="1" applyAlignment="1" applyProtection="1">
      <alignment vertical="center" wrapText="1"/>
    </xf>
    <xf numFmtId="38" fontId="26" fillId="3" borderId="102" xfId="6" applyFont="1" applyFill="1" applyBorder="1" applyAlignment="1" applyProtection="1">
      <alignment horizontal="right" vertical="center" wrapText="1"/>
      <protection locked="0"/>
    </xf>
    <xf numFmtId="38" fontId="26" fillId="6" borderId="103" xfId="6" applyFont="1" applyFill="1" applyBorder="1" applyAlignment="1" applyProtection="1">
      <alignment horizontal="right" vertical="center" wrapText="1"/>
      <protection locked="0"/>
    </xf>
    <xf numFmtId="38" fontId="26" fillId="3" borderId="104" xfId="6" applyFont="1" applyFill="1" applyBorder="1" applyAlignment="1" applyProtection="1">
      <alignment horizontal="right" vertical="center" wrapText="1"/>
      <protection locked="0"/>
    </xf>
    <xf numFmtId="38" fontId="22" fillId="3" borderId="107" xfId="6" applyFont="1" applyFill="1" applyBorder="1" applyAlignment="1" applyProtection="1">
      <alignment horizontal="right" vertical="center" wrapText="1"/>
    </xf>
    <xf numFmtId="38" fontId="22" fillId="6" borderId="108" xfId="6" applyFont="1" applyFill="1" applyBorder="1" applyAlignment="1" applyProtection="1">
      <alignment horizontal="right" vertical="center" wrapText="1"/>
    </xf>
    <xf numFmtId="38" fontId="22" fillId="3" borderId="109" xfId="6" applyFont="1" applyFill="1" applyBorder="1" applyAlignment="1" applyProtection="1">
      <alignment horizontal="right" vertical="center" wrapText="1"/>
    </xf>
    <xf numFmtId="0" fontId="24" fillId="0" borderId="0" xfId="0" applyFont="1">
      <alignment vertical="center"/>
    </xf>
    <xf numFmtId="0" fontId="0" fillId="0" borderId="0" xfId="0" applyAlignment="1">
      <alignment horizontal="right" vertical="center"/>
    </xf>
    <xf numFmtId="0" fontId="9" fillId="0" borderId="0" xfId="0" applyFont="1" applyAlignment="1">
      <alignment horizontal="center" vertical="center"/>
    </xf>
    <xf numFmtId="0" fontId="36" fillId="0" borderId="8" xfId="0" applyFont="1" applyBorder="1" applyAlignment="1">
      <alignment vertical="center" wrapText="1"/>
    </xf>
    <xf numFmtId="0" fontId="36" fillId="0" borderId="13" xfId="0" applyFont="1" applyBorder="1" applyAlignment="1">
      <alignment vertical="center" wrapText="1"/>
    </xf>
    <xf numFmtId="0" fontId="7" fillId="5" borderId="14" xfId="0" applyFont="1" applyFill="1" applyBorder="1" applyAlignment="1">
      <alignment horizontal="left" vertical="center" wrapText="1"/>
    </xf>
    <xf numFmtId="0" fontId="7" fillId="0" borderId="126" xfId="0" applyFont="1" applyBorder="1">
      <alignment vertical="center"/>
    </xf>
    <xf numFmtId="0" fontId="7" fillId="0" borderId="121" xfId="0" applyFont="1" applyBorder="1">
      <alignment vertical="center"/>
    </xf>
    <xf numFmtId="0" fontId="7" fillId="0" borderId="135" xfId="1" applyFont="1" applyBorder="1" applyAlignment="1">
      <alignment vertical="center" wrapText="1"/>
    </xf>
    <xf numFmtId="6" fontId="7" fillId="0" borderId="126" xfId="2" applyFont="1" applyFill="1" applyBorder="1" applyAlignment="1">
      <alignment horizontal="center" vertical="center"/>
    </xf>
    <xf numFmtId="0" fontId="37" fillId="0" borderId="0" xfId="0" applyFont="1" applyAlignment="1">
      <alignment horizontal="right" vertical="center"/>
    </xf>
    <xf numFmtId="0" fontId="0" fillId="0" borderId="0" xfId="0" applyAlignment="1">
      <alignment horizontal="left" vertical="center"/>
    </xf>
    <xf numFmtId="0" fontId="29" fillId="0" borderId="0" xfId="0" applyFont="1">
      <alignment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9" fillId="0" borderId="0" xfId="0" applyFont="1">
      <alignment vertical="center"/>
    </xf>
    <xf numFmtId="0" fontId="8" fillId="12" borderId="148" xfId="0" applyFont="1" applyFill="1" applyBorder="1" applyAlignment="1">
      <alignment horizontal="center" vertical="top" wrapText="1"/>
    </xf>
    <xf numFmtId="0" fontId="8" fillId="12" borderId="40" xfId="0" applyFont="1" applyFill="1" applyBorder="1" applyAlignment="1">
      <alignment horizontal="center" vertical="top" wrapText="1"/>
    </xf>
    <xf numFmtId="0" fontId="8" fillId="12" borderId="148" xfId="0" applyFont="1" applyFill="1" applyBorder="1" applyAlignment="1">
      <alignment horizontal="center" vertical="top"/>
    </xf>
    <xf numFmtId="0" fontId="8" fillId="12" borderId="149" xfId="0" applyFont="1" applyFill="1" applyBorder="1" applyAlignment="1">
      <alignment horizontal="center" vertical="top" wrapText="1"/>
    </xf>
    <xf numFmtId="0" fontId="8" fillId="12" borderId="150" xfId="0" applyFont="1" applyFill="1" applyBorder="1" applyAlignment="1">
      <alignment horizontal="center" vertical="center" wrapText="1"/>
    </xf>
    <xf numFmtId="0" fontId="7" fillId="0" borderId="3" xfId="0" applyFont="1" applyBorder="1" applyAlignment="1">
      <alignment horizontal="center" vertical="center"/>
    </xf>
    <xf numFmtId="2" fontId="43" fillId="0" borderId="39" xfId="0" applyNumberFormat="1" applyFont="1" applyBorder="1" applyAlignment="1">
      <alignment horizontal="right" vertical="center"/>
    </xf>
    <xf numFmtId="0" fontId="43" fillId="0" borderId="151" xfId="0" applyFont="1" applyBorder="1" applyAlignment="1">
      <alignment horizontal="right" vertical="center"/>
    </xf>
    <xf numFmtId="177" fontId="43" fillId="0" borderId="39" xfId="0" applyNumberFormat="1" applyFont="1" applyBorder="1" applyAlignment="1">
      <alignment horizontal="right" vertical="center"/>
    </xf>
    <xf numFmtId="38" fontId="43" fillId="0" borderId="39" xfId="9" applyFont="1" applyBorder="1" applyAlignment="1">
      <alignment horizontal="right" vertical="center"/>
    </xf>
    <xf numFmtId="0" fontId="7" fillId="0" borderId="72" xfId="0" applyFont="1" applyBorder="1" applyAlignment="1">
      <alignment horizontal="center" vertical="center"/>
    </xf>
    <xf numFmtId="0" fontId="43" fillId="0" borderId="148" xfId="0" applyFont="1" applyBorder="1" applyAlignment="1">
      <alignment horizontal="right" vertical="center"/>
    </xf>
    <xf numFmtId="177" fontId="43" fillId="0" borderId="149" xfId="0" applyNumberFormat="1" applyFont="1" applyBorder="1" applyAlignment="1">
      <alignment horizontal="right" vertical="center"/>
    </xf>
    <xf numFmtId="38" fontId="43" fillId="0" borderId="150" xfId="9" applyFont="1" applyBorder="1" applyAlignment="1">
      <alignment horizontal="right" vertical="center"/>
    </xf>
    <xf numFmtId="0" fontId="0" fillId="0" borderId="145" xfId="0" applyBorder="1">
      <alignment vertical="center"/>
    </xf>
    <xf numFmtId="0" fontId="7" fillId="0" borderId="145" xfId="0" applyFont="1" applyBorder="1" applyAlignment="1">
      <alignment horizontal="center" vertical="center"/>
    </xf>
    <xf numFmtId="2" fontId="43" fillId="0" borderId="147" xfId="0" applyNumberFormat="1" applyFont="1" applyBorder="1" applyAlignment="1">
      <alignment horizontal="right" vertical="center"/>
    </xf>
    <xf numFmtId="0" fontId="43" fillId="0" borderId="152" xfId="0" applyFont="1" applyBorder="1" applyAlignment="1">
      <alignment horizontal="right" vertical="center"/>
    </xf>
    <xf numFmtId="177" fontId="43" fillId="0" borderId="147" xfId="0" applyNumberFormat="1" applyFont="1" applyBorder="1" applyAlignment="1">
      <alignment horizontal="right" vertical="center"/>
    </xf>
    <xf numFmtId="0" fontId="0" fillId="0" borderId="49" xfId="0" applyBorder="1">
      <alignment vertical="center"/>
    </xf>
    <xf numFmtId="2" fontId="43" fillId="0" borderId="149" xfId="0" applyNumberFormat="1" applyFont="1" applyBorder="1" applyAlignment="1">
      <alignment horizontal="right" vertical="center"/>
    </xf>
    <xf numFmtId="2" fontId="43" fillId="0" borderId="155" xfId="0" applyNumberFormat="1" applyFont="1" applyBorder="1" applyAlignment="1">
      <alignment horizontal="right" vertical="center"/>
    </xf>
    <xf numFmtId="0" fontId="43" fillId="0" borderId="154" xfId="0" applyFont="1" applyBorder="1" applyAlignment="1">
      <alignment horizontal="right" vertical="center"/>
    </xf>
    <xf numFmtId="177" fontId="43" fillId="0" borderId="155" xfId="0" applyNumberFormat="1" applyFont="1" applyBorder="1" applyAlignment="1">
      <alignment horizontal="right" vertical="center"/>
    </xf>
    <xf numFmtId="0" fontId="43" fillId="0" borderId="159" xfId="0" applyFont="1" applyBorder="1" applyAlignment="1">
      <alignment horizontal="center" vertical="center"/>
    </xf>
    <xf numFmtId="0" fontId="43" fillId="0" borderId="160" xfId="0" applyFont="1" applyBorder="1" applyAlignment="1">
      <alignment horizontal="center" vertical="center"/>
    </xf>
    <xf numFmtId="0" fontId="44" fillId="0" borderId="0" xfId="0" applyFont="1" applyAlignment="1">
      <alignment horizontal="right" vertical="center"/>
    </xf>
    <xf numFmtId="0" fontId="45" fillId="0" borderId="0" xfId="0" applyFont="1" applyAlignment="1">
      <alignment horizontal="left" vertical="center" wrapText="1"/>
    </xf>
    <xf numFmtId="0" fontId="18" fillId="0" borderId="0" xfId="0" applyFont="1" applyAlignment="1">
      <alignment horizontal="left" vertical="center" wrapText="1"/>
    </xf>
    <xf numFmtId="0" fontId="7" fillId="0" borderId="0" xfId="0" applyFont="1" applyAlignment="1">
      <alignment horizontal="right" wrapText="1"/>
    </xf>
    <xf numFmtId="0" fontId="9" fillId="8" borderId="36" xfId="0" applyFont="1" applyFill="1" applyBorder="1" applyAlignment="1">
      <alignment horizontal="left" vertical="center"/>
    </xf>
    <xf numFmtId="0" fontId="43" fillId="8" borderId="68" xfId="0" applyFont="1" applyFill="1" applyBorder="1" applyAlignment="1">
      <alignment horizontal="left" vertical="center"/>
    </xf>
    <xf numFmtId="0" fontId="43" fillId="0" borderId="58" xfId="0" applyFont="1" applyBorder="1">
      <alignment vertical="center"/>
    </xf>
    <xf numFmtId="0" fontId="43" fillId="8" borderId="44" xfId="0" applyFont="1" applyFill="1" applyBorder="1" applyAlignment="1">
      <alignment horizontal="left" vertical="center"/>
    </xf>
    <xf numFmtId="0" fontId="43" fillId="0" borderId="61" xfId="0" applyFont="1" applyBorder="1">
      <alignment vertical="center"/>
    </xf>
    <xf numFmtId="0" fontId="43" fillId="0" borderId="22" xfId="0" applyFont="1" applyBorder="1">
      <alignment vertical="center"/>
    </xf>
    <xf numFmtId="0" fontId="0" fillId="0" borderId="89" xfId="0" applyBorder="1">
      <alignment vertical="center"/>
    </xf>
    <xf numFmtId="0" fontId="0" fillId="0" borderId="94" xfId="0" applyBorder="1">
      <alignment vertical="center"/>
    </xf>
    <xf numFmtId="0" fontId="39" fillId="0" borderId="0" xfId="0" applyFont="1">
      <alignment vertical="center"/>
    </xf>
    <xf numFmtId="0" fontId="0" fillId="0" borderId="166" xfId="0" applyBorder="1">
      <alignment vertical="center"/>
    </xf>
    <xf numFmtId="0" fontId="0" fillId="0" borderId="96" xfId="0" applyBorder="1">
      <alignment vertical="center"/>
    </xf>
    <xf numFmtId="0" fontId="0" fillId="0" borderId="61" xfId="0" applyBorder="1">
      <alignment vertical="center"/>
    </xf>
    <xf numFmtId="0" fontId="0" fillId="0" borderId="92" xfId="0" applyBorder="1">
      <alignment vertical="center"/>
    </xf>
    <xf numFmtId="0" fontId="0" fillId="0" borderId="168" xfId="0" applyBorder="1">
      <alignment vertical="center"/>
    </xf>
    <xf numFmtId="0" fontId="7" fillId="8" borderId="45" xfId="0" applyFont="1" applyFill="1" applyBorder="1" applyAlignment="1">
      <alignment horizontal="left" vertical="center"/>
    </xf>
    <xf numFmtId="0" fontId="0" fillId="0" borderId="22" xfId="0" applyBorder="1">
      <alignment vertical="center"/>
    </xf>
    <xf numFmtId="0" fontId="7" fillId="8" borderId="163" xfId="0" applyFont="1" applyFill="1" applyBorder="1" applyAlignment="1">
      <alignment horizontal="left" vertical="center"/>
    </xf>
    <xf numFmtId="0" fontId="0" fillId="0" borderId="169" xfId="0" applyBorder="1">
      <alignment vertical="center"/>
    </xf>
    <xf numFmtId="0" fontId="15" fillId="8" borderId="49" xfId="0" applyFont="1" applyFill="1" applyBorder="1" applyAlignment="1">
      <alignment horizontal="left" vertical="center" wrapText="1"/>
    </xf>
    <xf numFmtId="0" fontId="0" fillId="0" borderId="99" xfId="0" applyBorder="1" applyAlignment="1">
      <alignment horizontal="left" vertical="center"/>
    </xf>
    <xf numFmtId="0" fontId="0" fillId="0" borderId="14" xfId="0" applyBorder="1">
      <alignment vertical="center"/>
    </xf>
    <xf numFmtId="0" fontId="0" fillId="0" borderId="99" xfId="0" applyBorder="1">
      <alignment vertical="center"/>
    </xf>
    <xf numFmtId="0" fontId="0" fillId="0" borderId="11" xfId="0" applyBorder="1">
      <alignment vertical="center"/>
    </xf>
    <xf numFmtId="0" fontId="11" fillId="0" borderId="77" xfId="0" applyFont="1" applyBorder="1">
      <alignment vertical="center"/>
    </xf>
    <xf numFmtId="0" fontId="9" fillId="8" borderId="170" xfId="0" applyFont="1" applyFill="1" applyBorder="1" applyAlignment="1">
      <alignment horizontal="left" vertical="center" wrapText="1"/>
    </xf>
    <xf numFmtId="0" fontId="4" fillId="0" borderId="25" xfId="0" applyFont="1" applyBorder="1">
      <alignment vertical="center"/>
    </xf>
    <xf numFmtId="0" fontId="48" fillId="0" borderId="0" xfId="0" applyFont="1">
      <alignment vertical="center"/>
    </xf>
    <xf numFmtId="0" fontId="45" fillId="0" borderId="0" xfId="0" applyFont="1" applyAlignment="1">
      <alignment horizontal="center" vertical="center" wrapText="1"/>
    </xf>
    <xf numFmtId="0" fontId="9" fillId="8" borderId="36" xfId="0" applyFont="1" applyFill="1" applyBorder="1">
      <alignment vertical="center"/>
    </xf>
    <xf numFmtId="0" fontId="43" fillId="8" borderId="68" xfId="0" applyFont="1" applyFill="1" applyBorder="1">
      <alignment vertical="center"/>
    </xf>
    <xf numFmtId="0" fontId="9" fillId="8" borderId="21" xfId="0" applyFont="1" applyFill="1" applyBorder="1">
      <alignment vertical="center"/>
    </xf>
    <xf numFmtId="0" fontId="43" fillId="8" borderId="44" xfId="0" applyFont="1" applyFill="1" applyBorder="1">
      <alignment vertical="center"/>
    </xf>
    <xf numFmtId="0" fontId="0" fillId="0" borderId="89" xfId="0" applyBorder="1" applyAlignment="1">
      <alignment vertical="center" wrapText="1"/>
    </xf>
    <xf numFmtId="0" fontId="0" fillId="0" borderId="96" xfId="0" applyBorder="1" applyAlignment="1">
      <alignment vertical="center" wrapText="1"/>
    </xf>
    <xf numFmtId="0" fontId="9" fillId="8" borderId="172" xfId="0" applyFont="1" applyFill="1" applyBorder="1" applyAlignment="1">
      <alignment horizontal="left" vertical="center" wrapText="1"/>
    </xf>
    <xf numFmtId="0" fontId="7" fillId="8" borderId="163" xfId="0" applyFont="1" applyFill="1" applyBorder="1">
      <alignment vertical="center"/>
    </xf>
    <xf numFmtId="0" fontId="7" fillId="8" borderId="91" xfId="0" applyFont="1" applyFill="1" applyBorder="1" applyAlignment="1">
      <alignment vertical="center" wrapText="1"/>
    </xf>
    <xf numFmtId="0" fontId="7" fillId="8" borderId="165" xfId="0" applyFont="1" applyFill="1" applyBorder="1">
      <alignment vertical="center"/>
    </xf>
    <xf numFmtId="0" fontId="0" fillId="0" borderId="173" xfId="0" applyBorder="1">
      <alignment vertical="center"/>
    </xf>
    <xf numFmtId="0" fontId="7" fillId="8" borderId="45" xfId="0" applyFont="1" applyFill="1" applyBorder="1">
      <alignment vertical="center"/>
    </xf>
    <xf numFmtId="0" fontId="0" fillId="0" borderId="9" xfId="0" applyBorder="1">
      <alignment vertical="center"/>
    </xf>
    <xf numFmtId="0" fontId="11" fillId="5" borderId="9" xfId="0" applyFont="1" applyFill="1" applyBorder="1" applyAlignment="1">
      <alignment horizontal="center" vertical="center" wrapText="1"/>
    </xf>
    <xf numFmtId="0" fontId="28" fillId="0" borderId="21" xfId="0" applyFont="1" applyBorder="1" applyAlignment="1">
      <alignment horizontal="center" vertical="center" wrapText="1"/>
    </xf>
    <xf numFmtId="0" fontId="35" fillId="8" borderId="163" xfId="0" applyFont="1" applyFill="1" applyBorder="1" applyAlignment="1">
      <alignment horizontal="center" vertical="center"/>
    </xf>
    <xf numFmtId="0" fontId="35" fillId="8" borderId="165" xfId="0" applyFont="1" applyFill="1" applyBorder="1" applyAlignment="1">
      <alignment horizontal="center" vertical="center"/>
    </xf>
    <xf numFmtId="0" fontId="35" fillId="8" borderId="91" xfId="0" applyFont="1" applyFill="1" applyBorder="1" applyAlignment="1">
      <alignment horizontal="center" vertical="center"/>
    </xf>
    <xf numFmtId="0" fontId="35" fillId="8" borderId="167" xfId="0" applyFont="1" applyFill="1" applyBorder="1" applyAlignment="1">
      <alignment horizontal="center" vertical="center"/>
    </xf>
    <xf numFmtId="0" fontId="35" fillId="8" borderId="71" xfId="0" applyFont="1" applyFill="1" applyBorder="1" applyAlignment="1">
      <alignment horizontal="center" vertical="center"/>
    </xf>
    <xf numFmtId="0" fontId="35" fillId="8" borderId="54" xfId="0" applyFont="1" applyFill="1" applyBorder="1" applyAlignment="1">
      <alignment horizontal="center" vertical="center"/>
    </xf>
    <xf numFmtId="0" fontId="35" fillId="8" borderId="145" xfId="0" applyFont="1" applyFill="1" applyBorder="1" applyAlignment="1">
      <alignment horizontal="center" vertical="center"/>
    </xf>
    <xf numFmtId="0" fontId="35" fillId="8" borderId="98" xfId="0" applyFont="1" applyFill="1" applyBorder="1" applyAlignment="1">
      <alignment horizontal="center" vertical="center"/>
    </xf>
    <xf numFmtId="0" fontId="35" fillId="8" borderId="171" xfId="0" applyFont="1" applyFill="1" applyBorder="1" applyAlignment="1">
      <alignment horizontal="center" vertical="center"/>
    </xf>
    <xf numFmtId="0" fontId="50" fillId="8" borderId="163" xfId="0" applyFont="1" applyFill="1" applyBorder="1" applyAlignment="1">
      <alignment horizontal="center" vertical="center"/>
    </xf>
    <xf numFmtId="0" fontId="50" fillId="8" borderId="98" xfId="0" applyFont="1" applyFill="1" applyBorder="1" applyAlignment="1">
      <alignment horizontal="center" vertical="center"/>
    </xf>
    <xf numFmtId="0" fontId="38" fillId="0" borderId="0" xfId="0" applyFont="1">
      <alignment vertical="center"/>
    </xf>
    <xf numFmtId="0" fontId="20" fillId="0" borderId="0" xfId="0" applyFont="1" applyAlignment="1">
      <alignment horizontal="right" vertical="center" wrapText="1"/>
    </xf>
    <xf numFmtId="0" fontId="7" fillId="0" borderId="0" xfId="0" applyFont="1" applyAlignment="1">
      <alignment horizontal="left" vertical="center"/>
    </xf>
    <xf numFmtId="0" fontId="7" fillId="0" borderId="0" xfId="0" applyFont="1" applyAlignment="1">
      <alignment horizontal="left" vertical="center" shrinkToFit="1"/>
    </xf>
    <xf numFmtId="0" fontId="51" fillId="0" borderId="8" xfId="0" applyFont="1" applyBorder="1" applyAlignment="1">
      <alignment horizontal="center" vertical="center" wrapText="1"/>
    </xf>
    <xf numFmtId="0" fontId="11" fillId="5" borderId="20" xfId="0" applyFont="1" applyFill="1" applyBorder="1" applyAlignment="1">
      <alignment horizontal="left" vertical="center" wrapText="1"/>
    </xf>
    <xf numFmtId="0" fontId="11" fillId="5" borderId="9" xfId="0" applyFont="1" applyFill="1" applyBorder="1" applyAlignment="1">
      <alignment vertical="center" wrapText="1"/>
    </xf>
    <xf numFmtId="0" fontId="51" fillId="0" borderId="16" xfId="0" applyFont="1" applyBorder="1" applyAlignment="1">
      <alignment horizontal="center" vertical="center" wrapText="1"/>
    </xf>
    <xf numFmtId="0" fontId="43" fillId="8" borderId="37" xfId="0" applyFont="1" applyFill="1" applyBorder="1">
      <alignment vertical="center"/>
    </xf>
    <xf numFmtId="0" fontId="43" fillId="8" borderId="6" xfId="0" applyFont="1" applyFill="1" applyBorder="1">
      <alignment vertical="center"/>
    </xf>
    <xf numFmtId="0" fontId="7" fillId="8" borderId="182" xfId="0" applyFont="1" applyFill="1" applyBorder="1">
      <alignment vertical="center"/>
    </xf>
    <xf numFmtId="0" fontId="43" fillId="0" borderId="38" xfId="0" applyFont="1" applyBorder="1">
      <alignment vertical="center"/>
    </xf>
    <xf numFmtId="0" fontId="0" fillId="0" borderId="96" xfId="0" applyBorder="1" applyAlignment="1">
      <alignment horizontal="left" vertical="center"/>
    </xf>
    <xf numFmtId="0" fontId="7" fillId="8" borderId="44" xfId="0" applyFont="1" applyFill="1" applyBorder="1">
      <alignment vertical="center"/>
    </xf>
    <xf numFmtId="0" fontId="43" fillId="13" borderId="151" xfId="0" applyFont="1" applyFill="1" applyBorder="1" applyAlignment="1">
      <alignment horizontal="right" vertical="center"/>
    </xf>
    <xf numFmtId="0" fontId="43" fillId="13" borderId="148" xfId="0" applyFont="1" applyFill="1" applyBorder="1" applyAlignment="1">
      <alignment horizontal="right" vertical="center"/>
    </xf>
    <xf numFmtId="0" fontId="43" fillId="13" borderId="152" xfId="0" applyFont="1" applyFill="1" applyBorder="1" applyAlignment="1">
      <alignment horizontal="right" vertical="center"/>
    </xf>
    <xf numFmtId="0" fontId="43" fillId="13" borderId="154" xfId="0" applyFont="1" applyFill="1" applyBorder="1" applyAlignment="1">
      <alignment horizontal="right" vertical="center"/>
    </xf>
    <xf numFmtId="38" fontId="43" fillId="13" borderId="161" xfId="0" applyNumberFormat="1" applyFont="1" applyFill="1" applyBorder="1" applyAlignment="1">
      <alignment horizontal="right" vertical="center"/>
    </xf>
    <xf numFmtId="40" fontId="26" fillId="13" borderId="101" xfId="6" applyNumberFormat="1" applyFont="1" applyFill="1" applyBorder="1" applyAlignment="1" applyProtection="1">
      <alignment horizontal="center" vertical="center" wrapText="1"/>
      <protection locked="0"/>
    </xf>
    <xf numFmtId="0" fontId="55" fillId="0" borderId="0" xfId="0" applyFont="1" applyAlignment="1">
      <alignment vertical="center" wrapText="1"/>
    </xf>
    <xf numFmtId="0" fontId="55" fillId="0" borderId="0" xfId="0" applyFont="1">
      <alignment vertical="center"/>
    </xf>
    <xf numFmtId="0" fontId="55" fillId="0" borderId="0" xfId="0" applyFont="1" applyAlignment="1">
      <alignment horizontal="center" vertical="top"/>
    </xf>
    <xf numFmtId="0" fontId="56" fillId="0" borderId="0" xfId="0" applyFont="1">
      <alignment vertical="center"/>
    </xf>
    <xf numFmtId="0" fontId="56" fillId="0" borderId="0" xfId="0" applyFont="1" applyAlignment="1">
      <alignment horizontal="center" vertical="top"/>
    </xf>
    <xf numFmtId="0" fontId="57" fillId="0" borderId="45" xfId="0" applyFont="1" applyBorder="1" applyAlignment="1">
      <alignment vertical="center" wrapText="1"/>
    </xf>
    <xf numFmtId="0" fontId="7" fillId="0" borderId="0" xfId="0" applyFont="1" applyAlignment="1">
      <alignment horizontal="right" vertical="center"/>
    </xf>
    <xf numFmtId="0" fontId="7" fillId="0" borderId="0" xfId="0" applyFont="1" applyAlignment="1">
      <alignment horizontal="center" vertical="center"/>
    </xf>
    <xf numFmtId="0" fontId="11" fillId="0" borderId="0" xfId="0" applyFont="1" applyAlignment="1">
      <alignment horizontal="right" vertical="center"/>
    </xf>
    <xf numFmtId="0" fontId="35" fillId="14" borderId="5" xfId="0" applyFont="1" applyFill="1" applyBorder="1" applyAlignment="1">
      <alignment horizontal="center" vertical="center"/>
    </xf>
    <xf numFmtId="0" fontId="0" fillId="14" borderId="1" xfId="0" applyFill="1" applyBorder="1" applyAlignment="1">
      <alignment vertical="center" wrapText="1"/>
    </xf>
    <xf numFmtId="0" fontId="11" fillId="0" borderId="8" xfId="0" applyFont="1" applyBorder="1" applyAlignment="1">
      <alignment horizontal="center" vertical="center"/>
    </xf>
    <xf numFmtId="0" fontId="0" fillId="0" borderId="11" xfId="0" applyBorder="1" applyAlignment="1">
      <alignment vertical="center" wrapText="1"/>
    </xf>
    <xf numFmtId="0" fontId="11" fillId="0" borderId="0" xfId="0" applyFont="1" applyAlignment="1">
      <alignment vertical="center" wrapText="1"/>
    </xf>
    <xf numFmtId="0" fontId="27" fillId="0" borderId="0" xfId="0" applyFont="1" applyAlignment="1">
      <alignment horizontal="center" vertical="center"/>
    </xf>
    <xf numFmtId="0" fontId="0" fillId="0" borderId="145" xfId="0" applyBorder="1" applyAlignment="1">
      <alignment horizontal="center" vertical="center"/>
    </xf>
    <xf numFmtId="0" fontId="0" fillId="0" borderId="153" xfId="0" applyBorder="1" applyAlignment="1">
      <alignment horizontal="center" vertical="center"/>
    </xf>
    <xf numFmtId="0" fontId="0" fillId="0" borderId="49" xfId="0" applyBorder="1" applyAlignment="1">
      <alignment horizontal="center" vertical="center"/>
    </xf>
    <xf numFmtId="0" fontId="9" fillId="8" borderId="21" xfId="0" applyFont="1" applyFill="1" applyBorder="1" applyAlignment="1">
      <alignment horizontal="left" vertical="center"/>
    </xf>
    <xf numFmtId="0" fontId="9" fillId="8" borderId="69" xfId="0" applyFont="1" applyFill="1" applyBorder="1" applyAlignment="1">
      <alignment horizontal="left" vertical="center" wrapText="1"/>
    </xf>
    <xf numFmtId="0" fontId="18" fillId="0" borderId="0" xfId="0" applyFont="1" applyAlignment="1">
      <alignment horizontal="center" vertical="center" wrapText="1"/>
    </xf>
    <xf numFmtId="0" fontId="0" fillId="0" borderId="22" xfId="0" applyBorder="1" applyAlignment="1">
      <alignment horizontal="left" vertical="center"/>
    </xf>
    <xf numFmtId="0" fontId="7" fillId="8" borderId="45" xfId="0" applyFont="1" applyFill="1" applyBorder="1" applyAlignment="1">
      <alignment vertical="center" wrapText="1"/>
    </xf>
    <xf numFmtId="0" fontId="7" fillId="8" borderId="49" xfId="0" applyFont="1" applyFill="1" applyBorder="1" applyAlignment="1">
      <alignment vertical="center" wrapText="1"/>
    </xf>
    <xf numFmtId="0" fontId="7" fillId="0" borderId="0" xfId="0" applyFont="1" applyAlignment="1">
      <alignment vertical="center" wrapText="1"/>
    </xf>
    <xf numFmtId="0" fontId="7" fillId="5" borderId="188" xfId="1" applyFont="1" applyFill="1" applyBorder="1" applyAlignment="1">
      <alignment horizontal="right" vertical="center"/>
    </xf>
    <xf numFmtId="0" fontId="7" fillId="5" borderId="126" xfId="1" applyFont="1" applyFill="1" applyBorder="1" applyAlignment="1">
      <alignment horizontal="right" vertical="center"/>
    </xf>
    <xf numFmtId="0" fontId="7" fillId="0" borderId="190" xfId="0" applyFont="1" applyBorder="1">
      <alignment vertical="center"/>
    </xf>
    <xf numFmtId="0" fontId="7" fillId="0" borderId="191" xfId="0" applyFont="1" applyBorder="1">
      <alignment vertical="center"/>
    </xf>
    <xf numFmtId="0" fontId="7" fillId="0" borderId="110" xfId="0" applyFont="1" applyBorder="1">
      <alignment vertical="center"/>
    </xf>
    <xf numFmtId="0" fontId="7" fillId="0" borderId="136" xfId="0" applyFont="1" applyBorder="1">
      <alignment vertical="center"/>
    </xf>
    <xf numFmtId="0" fontId="7" fillId="0" borderId="32" xfId="0" applyFont="1" applyBorder="1">
      <alignment vertical="center"/>
    </xf>
    <xf numFmtId="0" fontId="14" fillId="0" borderId="0" xfId="0" applyFont="1" applyAlignment="1">
      <alignment vertical="center" wrapText="1"/>
    </xf>
    <xf numFmtId="6" fontId="7" fillId="0" borderId="127" xfId="2" applyFont="1" applyFill="1" applyBorder="1" applyAlignment="1">
      <alignment horizontal="right" vertical="center"/>
    </xf>
    <xf numFmtId="0" fontId="7" fillId="0" borderId="126" xfId="1" applyFont="1" applyBorder="1" applyAlignment="1">
      <alignment horizontal="right" vertical="center"/>
    </xf>
    <xf numFmtId="0" fontId="11" fillId="0" borderId="0" xfId="0" applyFont="1" applyAlignment="1">
      <alignment horizontal="left" vertical="center"/>
    </xf>
    <xf numFmtId="0" fontId="7" fillId="0" borderId="118" xfId="0" applyFont="1" applyBorder="1" applyAlignment="1">
      <alignment vertical="center" wrapText="1"/>
    </xf>
    <xf numFmtId="0" fontId="12" fillId="0" borderId="0" xfId="0" applyFont="1" applyAlignment="1">
      <alignment horizontal="center" vertical="center" wrapText="1"/>
    </xf>
    <xf numFmtId="0" fontId="28" fillId="0" borderId="5" xfId="0" applyFont="1" applyBorder="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right" vertical="center" wrapText="1"/>
    </xf>
    <xf numFmtId="6" fontId="7" fillId="0" borderId="72" xfId="2" applyFont="1" applyFill="1" applyBorder="1" applyAlignment="1">
      <alignment horizontal="right" vertical="center"/>
    </xf>
    <xf numFmtId="0" fontId="7" fillId="5" borderId="48" xfId="1" applyFont="1" applyFill="1" applyBorder="1" applyAlignment="1">
      <alignment horizontal="right" vertical="center"/>
    </xf>
    <xf numFmtId="0" fontId="18" fillId="0" borderId="0" xfId="0" applyFont="1">
      <alignment vertical="center"/>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7" fillId="0" borderId="16" xfId="0" applyFont="1" applyBorder="1" applyAlignment="1">
      <alignment horizontal="left" vertical="center"/>
    </xf>
    <xf numFmtId="0" fontId="7" fillId="0" borderId="8" xfId="0" applyFont="1" applyBorder="1" applyAlignment="1">
      <alignment horizontal="left" vertical="center"/>
    </xf>
    <xf numFmtId="0" fontId="7" fillId="0" borderId="24" xfId="0" applyFont="1" applyBorder="1" applyAlignment="1">
      <alignment horizontal="left" vertical="center"/>
    </xf>
    <xf numFmtId="0" fontId="11" fillId="0" borderId="84" xfId="0" applyFont="1" applyBorder="1" applyAlignment="1">
      <alignment horizontal="left" vertical="center"/>
    </xf>
    <xf numFmtId="0" fontId="11" fillId="0" borderId="23" xfId="0" applyFont="1" applyBorder="1" applyAlignment="1">
      <alignment horizontal="left" vertical="center"/>
    </xf>
    <xf numFmtId="0" fontId="11" fillId="0" borderId="12" xfId="0" applyFont="1" applyBorder="1" applyAlignment="1">
      <alignment horizontal="left" vertical="center"/>
    </xf>
    <xf numFmtId="0" fontId="11" fillId="0" borderId="17" xfId="0" applyFont="1" applyBorder="1" applyAlignment="1">
      <alignment horizontal="left" vertical="center"/>
    </xf>
    <xf numFmtId="0" fontId="11" fillId="10" borderId="203" xfId="0" applyFont="1" applyFill="1" applyBorder="1" applyAlignment="1">
      <alignment horizontal="left" vertical="center"/>
    </xf>
    <xf numFmtId="0" fontId="11" fillId="10" borderId="200" xfId="0" applyFont="1" applyFill="1" applyBorder="1" applyAlignment="1">
      <alignment horizontal="left" vertical="center"/>
    </xf>
    <xf numFmtId="0" fontId="11" fillId="0" borderId="16" xfId="0" applyFont="1" applyBorder="1" applyAlignment="1">
      <alignment horizontal="left" vertical="center"/>
    </xf>
    <xf numFmtId="0" fontId="11" fillId="0" borderId="8" xfId="0" applyFont="1" applyBorder="1" applyAlignment="1">
      <alignment horizontal="left" vertical="center"/>
    </xf>
    <xf numFmtId="0" fontId="59" fillId="0" borderId="26" xfId="0" applyFont="1" applyBorder="1">
      <alignment vertical="center"/>
    </xf>
    <xf numFmtId="0" fontId="18" fillId="0" borderId="0" xfId="0" applyFont="1" applyAlignment="1">
      <alignment horizontal="right" vertical="center"/>
    </xf>
    <xf numFmtId="0" fontId="18" fillId="0" borderId="0" xfId="0" applyFont="1" applyAlignment="1">
      <alignment horizontal="left" vertical="center"/>
    </xf>
    <xf numFmtId="0" fontId="60" fillId="0" borderId="0" xfId="0" applyFont="1" applyAlignment="1">
      <alignment horizontal="left" vertical="center"/>
    </xf>
    <xf numFmtId="0" fontId="36" fillId="0" borderId="33" xfId="0" applyFont="1" applyBorder="1" applyAlignment="1">
      <alignment vertical="center" wrapText="1"/>
    </xf>
    <xf numFmtId="0" fontId="7" fillId="0" borderId="47" xfId="0" applyFont="1" applyBorder="1">
      <alignment vertical="center"/>
    </xf>
    <xf numFmtId="0" fontId="7" fillId="0" borderId="7" xfId="0" applyFont="1" applyBorder="1">
      <alignment vertical="center"/>
    </xf>
    <xf numFmtId="0" fontId="7" fillId="5" borderId="47" xfId="0" applyFont="1" applyFill="1" applyBorder="1" applyAlignment="1">
      <alignment vertical="center" wrapText="1"/>
    </xf>
    <xf numFmtId="0" fontId="36" fillId="0" borderId="133" xfId="0" applyFont="1" applyBorder="1" applyAlignment="1">
      <alignment horizontal="center" vertical="center" wrapText="1"/>
    </xf>
    <xf numFmtId="0" fontId="15" fillId="5" borderId="55" xfId="1" applyFont="1" applyFill="1" applyBorder="1" applyAlignment="1">
      <alignment horizontal="center" vertical="center" wrapText="1"/>
    </xf>
    <xf numFmtId="0" fontId="15" fillId="5" borderId="132" xfId="1" applyFont="1" applyFill="1" applyBorder="1" applyAlignment="1">
      <alignment horizontal="center" vertical="center" wrapText="1"/>
    </xf>
    <xf numFmtId="0" fontId="7" fillId="10" borderId="128" xfId="0" applyFont="1" applyFill="1" applyBorder="1">
      <alignment vertical="center"/>
    </xf>
    <xf numFmtId="0" fontId="7" fillId="10" borderId="29" xfId="0" applyFont="1" applyFill="1" applyBorder="1">
      <alignment vertical="center"/>
    </xf>
    <xf numFmtId="0" fontId="7" fillId="10" borderId="28" xfId="0" applyFont="1" applyFill="1" applyBorder="1">
      <alignment vertical="center"/>
    </xf>
    <xf numFmtId="0" fontId="7" fillId="0" borderId="65" xfId="1" applyFont="1" applyBorder="1" applyAlignment="1">
      <alignment horizontal="right" vertical="center"/>
    </xf>
    <xf numFmtId="0" fontId="8" fillId="3" borderId="129" xfId="1" applyFont="1" applyFill="1" applyBorder="1" applyAlignment="1">
      <alignment horizontal="center" vertical="center" wrapText="1"/>
    </xf>
    <xf numFmtId="0" fontId="8" fillId="3" borderId="130" xfId="1" applyFont="1" applyFill="1" applyBorder="1" applyAlignment="1">
      <alignment horizontal="center" vertical="center" wrapText="1"/>
    </xf>
    <xf numFmtId="0" fontId="8" fillId="3" borderId="40" xfId="1" applyFont="1" applyFill="1" applyBorder="1" applyAlignment="1">
      <alignment horizontal="right" vertical="center" wrapText="1"/>
    </xf>
    <xf numFmtId="0" fontId="8" fillId="3" borderId="59" xfId="1" applyFont="1" applyFill="1" applyBorder="1" applyAlignment="1">
      <alignment horizontal="center" vertical="center" wrapText="1"/>
    </xf>
    <xf numFmtId="0" fontId="8" fillId="3" borderId="134" xfId="1" applyFont="1" applyFill="1" applyBorder="1" applyAlignment="1">
      <alignment horizontal="center" vertical="center" wrapText="1"/>
    </xf>
    <xf numFmtId="0" fontId="8" fillId="3" borderId="140" xfId="1" applyFont="1" applyFill="1" applyBorder="1" applyAlignment="1">
      <alignment horizontal="center" vertical="center" wrapText="1"/>
    </xf>
    <xf numFmtId="0" fontId="11" fillId="0" borderId="57" xfId="1" applyFont="1" applyBorder="1" applyAlignment="1">
      <alignment horizontal="right" vertical="center" wrapText="1"/>
    </xf>
    <xf numFmtId="0" fontId="11" fillId="0" borderId="131" xfId="1" applyFont="1" applyBorder="1" applyAlignment="1">
      <alignment horizontal="right" vertical="center" wrapText="1"/>
    </xf>
    <xf numFmtId="0" fontId="7" fillId="10" borderId="56" xfId="1" applyFont="1" applyFill="1" applyBorder="1" applyAlignment="1">
      <alignment horizontal="left" vertical="center"/>
    </xf>
    <xf numFmtId="0" fontId="7" fillId="10" borderId="28" xfId="1" applyFont="1" applyFill="1" applyBorder="1" applyAlignment="1">
      <alignment horizontal="left" vertical="center"/>
    </xf>
    <xf numFmtId="6" fontId="7" fillId="10" borderId="28" xfId="2" applyFont="1" applyFill="1" applyBorder="1" applyAlignment="1">
      <alignment horizontal="left" vertical="center"/>
    </xf>
    <xf numFmtId="6" fontId="7" fillId="10" borderId="139" xfId="2" applyFont="1" applyFill="1" applyBorder="1" applyAlignment="1">
      <alignment vertical="center"/>
    </xf>
    <xf numFmtId="0" fontId="14" fillId="0" borderId="72" xfId="1" applyFont="1" applyBorder="1" applyAlignment="1">
      <alignment horizontal="right" vertical="center" wrapText="1"/>
    </xf>
    <xf numFmtId="0" fontId="14" fillId="0" borderId="127" xfId="1" applyFont="1" applyBorder="1" applyAlignment="1">
      <alignment horizontal="right" vertical="center" wrapText="1"/>
    </xf>
    <xf numFmtId="0" fontId="11" fillId="10" borderId="138" xfId="1" applyFont="1" applyFill="1" applyBorder="1" applyAlignment="1">
      <alignment horizontal="left" vertical="center"/>
    </xf>
    <xf numFmtId="0" fontId="7" fillId="5" borderId="65" xfId="1" applyFont="1" applyFill="1" applyBorder="1" applyAlignment="1">
      <alignment horizontal="right" vertical="center"/>
    </xf>
    <xf numFmtId="0" fontId="7" fillId="5" borderId="72" xfId="1" applyFont="1" applyFill="1" applyBorder="1" applyAlignment="1">
      <alignment horizontal="right" vertical="center"/>
    </xf>
    <xf numFmtId="0" fontId="7" fillId="5" borderId="212" xfId="1" applyFont="1" applyFill="1" applyBorder="1" applyAlignment="1">
      <alignment horizontal="right" vertical="center"/>
    </xf>
    <xf numFmtId="0" fontId="7" fillId="5" borderId="211" xfId="1" applyFont="1" applyFill="1" applyBorder="1" applyAlignment="1">
      <alignment horizontal="right" vertical="center"/>
    </xf>
    <xf numFmtId="0" fontId="7" fillId="10" borderId="3" xfId="1" applyFont="1" applyFill="1" applyBorder="1">
      <alignment vertical="center"/>
    </xf>
    <xf numFmtId="0" fontId="7" fillId="10" borderId="56" xfId="1" applyFont="1" applyFill="1" applyBorder="1">
      <alignment vertical="center"/>
    </xf>
    <xf numFmtId="0" fontId="11" fillId="10" borderId="3" xfId="1" applyFont="1" applyFill="1" applyBorder="1">
      <alignment vertical="center"/>
    </xf>
    <xf numFmtId="0" fontId="11" fillId="10" borderId="138" xfId="1" applyFont="1" applyFill="1" applyBorder="1">
      <alignment vertical="center"/>
    </xf>
    <xf numFmtId="0" fontId="7" fillId="10" borderId="28" xfId="1" applyFont="1" applyFill="1" applyBorder="1">
      <alignment vertical="center"/>
    </xf>
    <xf numFmtId="0" fontId="7" fillId="10" borderId="123" xfId="1" applyFont="1" applyFill="1" applyBorder="1" applyAlignment="1">
      <alignment vertical="center" wrapText="1"/>
    </xf>
    <xf numFmtId="0" fontId="7" fillId="3" borderId="137" xfId="1" applyFont="1" applyFill="1" applyBorder="1">
      <alignment vertical="center"/>
    </xf>
    <xf numFmtId="0" fontId="7" fillId="10" borderId="215" xfId="0" applyFont="1" applyFill="1" applyBorder="1">
      <alignment vertical="center"/>
    </xf>
    <xf numFmtId="0" fontId="11" fillId="0" borderId="3" xfId="0" applyFont="1" applyBorder="1" applyAlignment="1">
      <alignment horizontal="right" vertical="center" wrapText="1"/>
    </xf>
    <xf numFmtId="0" fontId="15" fillId="0" borderId="3" xfId="0" applyFont="1" applyBorder="1" applyAlignment="1">
      <alignment horizontal="right" vertical="center" wrapText="1"/>
    </xf>
    <xf numFmtId="0" fontId="15" fillId="0" borderId="216" xfId="0" applyFont="1" applyBorder="1" applyAlignment="1">
      <alignment horizontal="right" vertical="center" wrapText="1"/>
    </xf>
    <xf numFmtId="6" fontId="7" fillId="0" borderId="3" xfId="2" applyFont="1" applyFill="1" applyBorder="1" applyAlignment="1">
      <alignment horizontal="right" vertical="center" wrapText="1"/>
    </xf>
    <xf numFmtId="0" fontId="7" fillId="0" borderId="3" xfId="0" applyFont="1" applyBorder="1" applyAlignment="1">
      <alignment horizontal="right" vertical="center" wrapText="1"/>
    </xf>
    <xf numFmtId="0" fontId="15" fillId="0" borderId="3" xfId="0" applyFont="1" applyBorder="1" applyAlignment="1">
      <alignment horizontal="left" vertical="center" wrapText="1"/>
    </xf>
    <xf numFmtId="0" fontId="15" fillId="0" borderId="216" xfId="0" applyFont="1" applyBorder="1" applyAlignment="1">
      <alignment horizontal="left" vertical="center" wrapText="1"/>
    </xf>
    <xf numFmtId="0" fontId="7" fillId="0" borderId="217" xfId="0" applyFont="1" applyBorder="1">
      <alignment vertical="center"/>
    </xf>
    <xf numFmtId="0" fontId="7" fillId="0" borderId="138" xfId="0" applyFont="1" applyBorder="1">
      <alignment vertical="center"/>
    </xf>
    <xf numFmtId="0" fontId="7" fillId="0" borderId="218" xfId="0" applyFont="1" applyBorder="1">
      <alignment vertical="center"/>
    </xf>
    <xf numFmtId="0" fontId="7" fillId="10" borderId="138" xfId="1" applyFont="1" applyFill="1" applyBorder="1" applyAlignment="1">
      <alignment horizontal="left" vertical="center"/>
    </xf>
    <xf numFmtId="0" fontId="7" fillId="7" borderId="222" xfId="0" applyFont="1" applyFill="1" applyBorder="1" applyAlignment="1">
      <alignment vertical="center" wrapText="1"/>
    </xf>
    <xf numFmtId="0" fontId="7" fillId="0" borderId="9" xfId="0" applyFont="1" applyBorder="1" applyAlignment="1">
      <alignment horizontal="right" vertical="center"/>
    </xf>
    <xf numFmtId="0" fontId="8" fillId="0" borderId="0" xfId="0" applyFont="1">
      <alignment vertical="center"/>
    </xf>
    <xf numFmtId="0" fontId="8" fillId="0" borderId="0" xfId="0" applyFont="1" applyAlignment="1">
      <alignment vertical="center" wrapText="1"/>
    </xf>
    <xf numFmtId="0" fontId="11" fillId="0" borderId="220" xfId="0" applyFont="1" applyBorder="1" applyAlignment="1">
      <alignment horizontal="right" vertical="center" wrapText="1"/>
    </xf>
    <xf numFmtId="0" fontId="7" fillId="10" borderId="226" xfId="0" applyFont="1" applyFill="1" applyBorder="1">
      <alignment vertical="center"/>
    </xf>
    <xf numFmtId="0" fontId="7" fillId="10" borderId="225" xfId="0" applyFont="1" applyFill="1" applyBorder="1">
      <alignment vertical="center"/>
    </xf>
    <xf numFmtId="0" fontId="9" fillId="2" borderId="220" xfId="0" applyFont="1" applyFill="1" applyBorder="1" applyAlignment="1">
      <alignment horizontal="center" vertical="center" wrapText="1"/>
    </xf>
    <xf numFmtId="0" fontId="9" fillId="2" borderId="221" xfId="0" applyFont="1" applyFill="1" applyBorder="1" applyAlignment="1">
      <alignment horizontal="center" vertical="center" wrapText="1"/>
    </xf>
    <xf numFmtId="0" fontId="11" fillId="0" borderId="221" xfId="0" applyFont="1" applyBorder="1" applyAlignment="1">
      <alignment horizontal="right" vertical="center" wrapText="1"/>
    </xf>
    <xf numFmtId="0" fontId="8" fillId="0" borderId="0" xfId="0" applyFont="1" applyAlignment="1">
      <alignment horizontal="right" vertical="center"/>
    </xf>
    <xf numFmtId="38" fontId="26" fillId="0" borderId="70" xfId="6" applyFont="1" applyBorder="1" applyAlignment="1" applyProtection="1">
      <alignment horizontal="center" vertical="center" wrapText="1"/>
    </xf>
    <xf numFmtId="38" fontId="26" fillId="0" borderId="75" xfId="6" applyFont="1" applyBorder="1" applyAlignment="1" applyProtection="1">
      <alignment horizontal="center" vertical="center" wrapText="1"/>
    </xf>
    <xf numFmtId="0" fontId="11" fillId="0" borderId="121" xfId="0" applyFont="1" applyBorder="1" applyAlignment="1">
      <alignment horizontal="left" vertical="center"/>
    </xf>
    <xf numFmtId="0" fontId="7" fillId="10" borderId="139" xfId="1" applyFont="1" applyFill="1" applyBorder="1">
      <alignment vertical="center"/>
    </xf>
    <xf numFmtId="0" fontId="7" fillId="10" borderId="225" xfId="0" applyFont="1" applyFill="1" applyBorder="1" applyAlignment="1">
      <alignment horizontal="left" vertical="center"/>
    </xf>
    <xf numFmtId="0" fontId="7" fillId="10" borderId="241" xfId="0" applyFont="1" applyFill="1" applyBorder="1" applyAlignment="1">
      <alignment horizontal="left" vertical="center"/>
    </xf>
    <xf numFmtId="0" fontId="15" fillId="0" borderId="123" xfId="0" applyFont="1" applyBorder="1" applyAlignment="1">
      <alignment horizontal="right" vertical="center" wrapText="1"/>
    </xf>
    <xf numFmtId="6" fontId="7" fillId="0" borderId="0" xfId="2" applyFont="1" applyFill="1" applyBorder="1" applyAlignment="1">
      <alignment horizontal="left" vertical="center"/>
    </xf>
    <xf numFmtId="0" fontId="15" fillId="0" borderId="123" xfId="0" applyFont="1" applyBorder="1" applyAlignment="1">
      <alignment horizontal="left" vertical="center" wrapText="1"/>
    </xf>
    <xf numFmtId="0" fontId="7" fillId="0" borderId="123" xfId="0" applyFont="1" applyBorder="1" applyAlignment="1">
      <alignment horizontal="right" vertical="center" wrapText="1"/>
    </xf>
    <xf numFmtId="0" fontId="7" fillId="10" borderId="241" xfId="0" applyFont="1" applyFill="1" applyBorder="1">
      <alignment vertical="center"/>
    </xf>
    <xf numFmtId="0" fontId="7" fillId="0" borderId="243" xfId="0" applyFont="1" applyBorder="1">
      <alignment vertical="center"/>
    </xf>
    <xf numFmtId="0" fontId="7" fillId="0" borderId="41" xfId="0" applyFont="1" applyBorder="1">
      <alignment vertical="center"/>
    </xf>
    <xf numFmtId="0" fontId="7" fillId="10" borderId="17" xfId="0" applyFont="1" applyFill="1" applyBorder="1" applyAlignment="1">
      <alignment horizontal="left" vertical="center"/>
    </xf>
    <xf numFmtId="0" fontId="7" fillId="10" borderId="28" xfId="0" applyFont="1" applyFill="1" applyBorder="1" applyAlignment="1">
      <alignment horizontal="left" vertical="center"/>
    </xf>
    <xf numFmtId="0" fontId="7" fillId="10" borderId="214" xfId="0" applyFont="1" applyFill="1" applyBorder="1" applyAlignment="1">
      <alignment horizontal="left" vertical="center"/>
    </xf>
    <xf numFmtId="0" fontId="7" fillId="5" borderId="17" xfId="0" applyFont="1" applyFill="1" applyBorder="1" applyAlignment="1">
      <alignment vertical="center" wrapText="1"/>
    </xf>
    <xf numFmtId="0" fontId="7" fillId="5" borderId="20" xfId="0" applyFont="1" applyFill="1" applyBorder="1" applyAlignment="1">
      <alignment vertical="center" wrapText="1"/>
    </xf>
    <xf numFmtId="0" fontId="7" fillId="5" borderId="9" xfId="0" applyFont="1" applyFill="1" applyBorder="1" applyAlignment="1">
      <alignment horizontal="left" vertical="center" wrapText="1"/>
    </xf>
    <xf numFmtId="0" fontId="5" fillId="0" borderId="1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7" xfId="0" applyFont="1" applyBorder="1" applyAlignment="1">
      <alignment horizontal="center" vertical="center" wrapText="1"/>
    </xf>
    <xf numFmtId="0" fontId="67" fillId="0" borderId="0" xfId="0" applyFont="1" applyAlignment="1">
      <alignment horizontal="center" vertical="center" wrapText="1"/>
    </xf>
    <xf numFmtId="0" fontId="15" fillId="8" borderId="177" xfId="0" applyFont="1" applyFill="1" applyBorder="1">
      <alignment vertical="center"/>
    </xf>
    <xf numFmtId="0" fontId="15" fillId="8" borderId="182" xfId="0" applyFont="1" applyFill="1" applyBorder="1">
      <alignment vertical="center"/>
    </xf>
    <xf numFmtId="0" fontId="15" fillId="8" borderId="178" xfId="0" applyFont="1" applyFill="1" applyBorder="1">
      <alignment vertical="center"/>
    </xf>
    <xf numFmtId="0" fontId="15" fillId="8" borderId="183" xfId="0" applyFont="1" applyFill="1" applyBorder="1">
      <alignment vertical="center"/>
    </xf>
    <xf numFmtId="0" fontId="15" fillId="8" borderId="179" xfId="0" applyFont="1" applyFill="1" applyBorder="1">
      <alignment vertical="center"/>
    </xf>
    <xf numFmtId="0" fontId="15" fillId="8" borderId="184" xfId="0" applyFont="1" applyFill="1" applyBorder="1">
      <alignment vertical="center"/>
    </xf>
    <xf numFmtId="0" fontId="15" fillId="8" borderId="45" xfId="0" applyFont="1" applyFill="1" applyBorder="1">
      <alignment vertical="center"/>
    </xf>
    <xf numFmtId="0" fontId="15" fillId="8" borderId="181" xfId="0" applyFont="1" applyFill="1" applyBorder="1">
      <alignment vertical="center"/>
    </xf>
    <xf numFmtId="0" fontId="8" fillId="3" borderId="244" xfId="1" applyFont="1" applyFill="1" applyBorder="1" applyAlignment="1">
      <alignment horizontal="center" vertical="center" wrapText="1"/>
    </xf>
    <xf numFmtId="0" fontId="7" fillId="7" borderId="152" xfId="0" applyFont="1" applyFill="1" applyBorder="1" applyAlignment="1">
      <alignment vertical="center" wrapText="1"/>
    </xf>
    <xf numFmtId="0" fontId="7" fillId="0" borderId="245" xfId="0" applyFont="1" applyBorder="1" applyAlignment="1">
      <alignment horizontal="right" vertical="center"/>
    </xf>
    <xf numFmtId="0" fontId="28" fillId="0" borderId="20" xfId="0" applyFont="1" applyBorder="1" applyAlignment="1">
      <alignment horizontal="center" vertical="center" wrapText="1"/>
    </xf>
    <xf numFmtId="0" fontId="36" fillId="0" borderId="120" xfId="0" applyFont="1" applyBorder="1" applyAlignment="1">
      <alignment vertical="center" wrapText="1"/>
    </xf>
    <xf numFmtId="0" fontId="36" fillId="0" borderId="120" xfId="0" applyFont="1" applyBorder="1" applyAlignment="1">
      <alignment horizontal="left" vertical="center" wrapText="1"/>
    </xf>
    <xf numFmtId="0" fontId="9" fillId="0" borderId="8" xfId="0" applyFont="1" applyBorder="1">
      <alignment vertical="center"/>
    </xf>
    <xf numFmtId="0" fontId="36" fillId="0" borderId="8" xfId="0" applyFont="1" applyBorder="1">
      <alignment vertical="center"/>
    </xf>
    <xf numFmtId="0" fontId="11" fillId="0" borderId="24" xfId="0" applyFont="1" applyBorder="1" applyAlignment="1">
      <alignment vertical="center" wrapText="1"/>
    </xf>
    <xf numFmtId="0" fontId="8" fillId="0" borderId="8" xfId="0" applyFont="1" applyBorder="1">
      <alignment vertical="center"/>
    </xf>
    <xf numFmtId="0" fontId="7" fillId="0" borderId="17" xfId="0" applyFont="1" applyBorder="1" applyAlignment="1">
      <alignment vertical="center" wrapText="1"/>
    </xf>
    <xf numFmtId="0" fontId="7" fillId="0" borderId="20" xfId="0" applyFont="1" applyBorder="1" applyAlignment="1">
      <alignment vertical="center" wrapText="1"/>
    </xf>
    <xf numFmtId="0" fontId="8" fillId="0" borderId="9" xfId="0" applyFont="1" applyBorder="1">
      <alignment vertical="center"/>
    </xf>
    <xf numFmtId="0" fontId="7" fillId="0" borderId="8" xfId="0" applyFont="1" applyBorder="1" applyAlignment="1">
      <alignment vertical="center" wrapText="1"/>
    </xf>
    <xf numFmtId="0" fontId="8" fillId="0" borderId="17" xfId="0" applyFont="1" applyBorder="1">
      <alignment vertical="center"/>
    </xf>
    <xf numFmtId="0" fontId="8" fillId="0" borderId="20" xfId="0" applyFont="1" applyBorder="1">
      <alignment vertical="center"/>
    </xf>
    <xf numFmtId="0" fontId="36" fillId="0" borderId="8" xfId="0" applyFont="1" applyBorder="1" applyAlignment="1">
      <alignment horizontal="left" vertical="center" wrapText="1"/>
    </xf>
    <xf numFmtId="0" fontId="36" fillId="0" borderId="33" xfId="0" applyFont="1" applyBorder="1" applyAlignment="1">
      <alignment horizontal="left" vertical="center" wrapText="1"/>
    </xf>
    <xf numFmtId="0" fontId="11" fillId="0" borderId="17" xfId="0" applyFont="1" applyBorder="1" applyAlignment="1">
      <alignment vertical="center" wrapText="1"/>
    </xf>
    <xf numFmtId="0" fontId="11" fillId="0" borderId="119" xfId="0" applyFont="1" applyBorder="1" applyAlignment="1">
      <alignment vertical="center" wrapText="1"/>
    </xf>
    <xf numFmtId="0" fontId="7" fillId="0" borderId="119" xfId="0" applyFont="1" applyBorder="1">
      <alignment vertical="center"/>
    </xf>
    <xf numFmtId="0" fontId="7" fillId="0" borderId="141" xfId="0" applyFont="1" applyBorder="1" applyAlignment="1">
      <alignment horizontal="left" vertical="top"/>
    </xf>
    <xf numFmtId="0" fontId="7" fillId="0" borderId="119" xfId="0" applyFont="1" applyBorder="1" applyAlignment="1">
      <alignment vertical="top"/>
    </xf>
    <xf numFmtId="0" fontId="7" fillId="0" borderId="121" xfId="0" applyFont="1" applyBorder="1" applyAlignment="1">
      <alignment vertical="top"/>
    </xf>
    <xf numFmtId="0" fontId="7" fillId="0" borderId="117" xfId="0" applyFont="1" applyBorder="1" applyAlignment="1">
      <alignment vertical="center" wrapText="1"/>
    </xf>
    <xf numFmtId="0" fontId="7" fillId="0" borderId="118" xfId="0" applyFont="1" applyBorder="1">
      <alignment vertical="center"/>
    </xf>
    <xf numFmtId="0" fontId="7" fillId="0" borderId="118" xfId="0" applyFont="1" applyBorder="1" applyAlignment="1">
      <alignment vertical="top"/>
    </xf>
    <xf numFmtId="0" fontId="9" fillId="0" borderId="16" xfId="0" applyFont="1" applyBorder="1">
      <alignment vertical="center"/>
    </xf>
    <xf numFmtId="0" fontId="36" fillId="0" borderId="2" xfId="0" applyFont="1" applyBorder="1" applyAlignment="1">
      <alignment horizontal="center" vertical="center" wrapText="1"/>
    </xf>
    <xf numFmtId="0" fontId="51" fillId="0" borderId="8" xfId="0" applyFont="1" applyBorder="1" applyAlignment="1">
      <alignment horizontal="center" vertical="top" wrapText="1"/>
    </xf>
    <xf numFmtId="0" fontId="7" fillId="0" borderId="9" xfId="0" applyFont="1" applyBorder="1" applyAlignment="1">
      <alignment vertical="center" wrapText="1"/>
    </xf>
    <xf numFmtId="0" fontId="11" fillId="0" borderId="9" xfId="0" applyFont="1" applyBorder="1" applyAlignment="1">
      <alignment horizontal="left" vertical="center" wrapText="1"/>
    </xf>
    <xf numFmtId="0" fontId="7" fillId="0" borderId="141" xfId="0" applyFont="1" applyBorder="1" applyAlignment="1">
      <alignment vertical="center" wrapText="1"/>
    </xf>
    <xf numFmtId="0" fontId="7" fillId="0" borderId="120" xfId="0" applyFont="1" applyBorder="1" applyAlignment="1">
      <alignment vertical="center" wrapText="1"/>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24" xfId="0" applyFont="1" applyBorder="1" applyAlignment="1">
      <alignment vertical="center" wrapText="1"/>
    </xf>
    <xf numFmtId="0" fontId="7" fillId="0" borderId="26" xfId="0" applyFont="1" applyBorder="1" applyAlignment="1">
      <alignment vertical="center" wrapText="1"/>
    </xf>
    <xf numFmtId="0" fontId="7" fillId="0" borderId="25" xfId="0" applyFont="1" applyBorder="1" applyAlignment="1">
      <alignment vertical="center" wrapText="1"/>
    </xf>
    <xf numFmtId="0" fontId="11" fillId="0" borderId="121" xfId="0" applyFont="1" applyBorder="1" applyAlignment="1">
      <alignment vertical="center" wrapText="1"/>
    </xf>
    <xf numFmtId="0" fontId="7" fillId="0" borderId="26" xfId="0" applyFont="1" applyBorder="1" applyAlignment="1">
      <alignment horizontal="left" vertical="center"/>
    </xf>
    <xf numFmtId="0" fontId="11" fillId="0" borderId="121" xfId="0" applyFont="1" applyBorder="1" applyAlignment="1">
      <alignment horizontal="left" vertical="center" wrapText="1"/>
    </xf>
    <xf numFmtId="0" fontId="7" fillId="0" borderId="16" xfId="0" applyFont="1" applyBorder="1" applyAlignment="1">
      <alignment horizontal="center" vertical="center"/>
    </xf>
    <xf numFmtId="0" fontId="7" fillId="0" borderId="20" xfId="0" applyFont="1" applyBorder="1" applyAlignment="1">
      <alignment horizontal="center" vertical="center"/>
    </xf>
    <xf numFmtId="0" fontId="7" fillId="0" borderId="8" xfId="0" applyFont="1" applyBorder="1" applyAlignment="1">
      <alignment horizontal="center" vertical="center"/>
    </xf>
    <xf numFmtId="0" fontId="7" fillId="0" borderId="24" xfId="0" applyFont="1" applyBorder="1" applyAlignment="1">
      <alignment horizontal="center" vertical="center"/>
    </xf>
    <xf numFmtId="0" fontId="7" fillId="0" borderId="120" xfId="0" applyFont="1" applyBorder="1" applyAlignment="1">
      <alignment horizontal="left" vertical="top"/>
    </xf>
    <xf numFmtId="0" fontId="7" fillId="0" borderId="117" xfId="0" applyFont="1" applyBorder="1" applyAlignment="1">
      <alignment horizontal="left" vertical="top"/>
    </xf>
    <xf numFmtId="0" fontId="7" fillId="0" borderId="116" xfId="0" applyFont="1" applyBorder="1" applyAlignment="1">
      <alignment vertical="center" wrapText="1"/>
    </xf>
    <xf numFmtId="0" fontId="7" fillId="0" borderId="121" xfId="0" applyFont="1" applyBorder="1" applyAlignment="1">
      <alignment vertical="center" wrapText="1"/>
    </xf>
    <xf numFmtId="0" fontId="9" fillId="0" borderId="9" xfId="0" applyFont="1" applyBorder="1" applyAlignment="1">
      <alignment horizontal="left" vertical="center" wrapText="1"/>
    </xf>
    <xf numFmtId="0" fontId="11" fillId="0" borderId="9" xfId="0" applyFont="1" applyBorder="1" applyAlignment="1">
      <alignment horizontal="left" vertical="center"/>
    </xf>
    <xf numFmtId="38" fontId="7" fillId="0" borderId="1" xfId="7" applyFont="1" applyFill="1" applyBorder="1" applyAlignment="1">
      <alignment vertical="center" wrapText="1"/>
    </xf>
    <xf numFmtId="0" fontId="0" fillId="0" borderId="26" xfId="0" applyBorder="1">
      <alignment vertical="center"/>
    </xf>
    <xf numFmtId="0" fontId="36" fillId="0" borderId="0" xfId="0" applyFont="1" applyAlignment="1">
      <alignment horizontal="center" vertical="center" wrapText="1"/>
    </xf>
    <xf numFmtId="0" fontId="8" fillId="0" borderId="0" xfId="0" applyFont="1" applyAlignment="1">
      <alignment horizontal="left" vertical="center"/>
    </xf>
    <xf numFmtId="0" fontId="11" fillId="0" borderId="0" xfId="0" applyFont="1" applyAlignment="1">
      <alignment horizontal="left" vertical="center" wrapText="1"/>
    </xf>
    <xf numFmtId="0" fontId="15" fillId="0" borderId="0" xfId="0" applyFont="1" applyAlignment="1">
      <alignment horizontal="right" vertical="center" wrapText="1"/>
    </xf>
    <xf numFmtId="0" fontId="15" fillId="0" borderId="0" xfId="0" applyFont="1" applyAlignment="1">
      <alignment horizontal="left" vertical="center" wrapText="1"/>
    </xf>
    <xf numFmtId="0" fontId="28" fillId="0" borderId="17" xfId="0" applyFont="1" applyBorder="1" applyAlignment="1">
      <alignment horizontal="center" vertical="center" wrapText="1"/>
    </xf>
    <xf numFmtId="0" fontId="7" fillId="3" borderId="137" xfId="1" applyFont="1" applyFill="1" applyBorder="1" applyAlignment="1">
      <alignment horizontal="right" vertical="center" wrapText="1"/>
    </xf>
    <xf numFmtId="0" fontId="7" fillId="10" borderId="214" xfId="0" applyFont="1" applyFill="1" applyBorder="1">
      <alignment vertical="center"/>
    </xf>
    <xf numFmtId="0" fontId="7" fillId="0" borderId="249" xfId="0" applyFont="1" applyBorder="1" applyAlignment="1">
      <alignment horizontal="left" vertical="center"/>
    </xf>
    <xf numFmtId="0" fontId="36" fillId="0" borderId="122" xfId="0" applyFont="1" applyBorder="1" applyAlignment="1">
      <alignment horizontal="left" vertical="center" wrapText="1"/>
    </xf>
    <xf numFmtId="0" fontId="7" fillId="10" borderId="191" xfId="1" applyFont="1" applyFill="1" applyBorder="1" applyAlignment="1">
      <alignment horizontal="left" vertical="center" wrapText="1"/>
    </xf>
    <xf numFmtId="0" fontId="7" fillId="0" borderId="253" xfId="1" applyFont="1" applyBorder="1" applyAlignment="1">
      <alignment horizontal="right" vertical="center"/>
    </xf>
    <xf numFmtId="0" fontId="9" fillId="0" borderId="115" xfId="0" applyFont="1" applyBorder="1">
      <alignment vertical="center"/>
    </xf>
    <xf numFmtId="0" fontId="7" fillId="0" borderId="113" xfId="0" applyFont="1" applyBorder="1" applyAlignment="1">
      <alignment vertical="center" wrapText="1"/>
    </xf>
    <xf numFmtId="0" fontId="7" fillId="0" borderId="114" xfId="0" applyFont="1" applyBorder="1" applyAlignment="1">
      <alignment vertical="center" wrapText="1"/>
    </xf>
    <xf numFmtId="0" fontId="8" fillId="0" borderId="115" xfId="0" applyFont="1" applyBorder="1">
      <alignment vertical="center"/>
    </xf>
    <xf numFmtId="0" fontId="11" fillId="0" borderId="113" xfId="0" applyFont="1" applyBorder="1">
      <alignment vertical="center"/>
    </xf>
    <xf numFmtId="0" fontId="11" fillId="0" borderId="116" xfId="0" applyFont="1" applyBorder="1" applyAlignment="1">
      <alignment vertical="center" wrapText="1"/>
    </xf>
    <xf numFmtId="0" fontId="7" fillId="0" borderId="26" xfId="0" applyFont="1" applyBorder="1" applyAlignment="1">
      <alignment horizontal="center" vertical="center"/>
    </xf>
    <xf numFmtId="0" fontId="9" fillId="0" borderId="0" xfId="0" applyFont="1" applyAlignment="1">
      <alignment horizontal="left" vertical="center" wrapText="1"/>
    </xf>
    <xf numFmtId="0" fontId="70" fillId="0" borderId="0" xfId="0" applyFont="1">
      <alignment vertical="center"/>
    </xf>
    <xf numFmtId="0" fontId="72" fillId="0" borderId="174" xfId="0" applyFont="1" applyBorder="1" applyAlignment="1">
      <alignment horizontal="left" vertical="top" wrapText="1"/>
    </xf>
    <xf numFmtId="0" fontId="0" fillId="14" borderId="6" xfId="0" applyFill="1" applyBorder="1" applyAlignment="1">
      <alignment vertical="center" wrapText="1"/>
    </xf>
    <xf numFmtId="0" fontId="71" fillId="0" borderId="265" xfId="0" applyFont="1" applyBorder="1" applyAlignment="1">
      <alignment horizontal="left" vertical="top" wrapText="1"/>
    </xf>
    <xf numFmtId="0" fontId="11" fillId="0" borderId="89" xfId="0" applyFont="1" applyBorder="1">
      <alignment vertical="center"/>
    </xf>
    <xf numFmtId="0" fontId="7" fillId="0" borderId="0" xfId="0" applyFont="1" applyAlignment="1">
      <alignment horizontal="left" vertical="center"/>
    </xf>
    <xf numFmtId="0" fontId="9" fillId="8" borderId="21" xfId="0" applyFont="1" applyFill="1" applyBorder="1" applyAlignment="1">
      <alignment horizontal="left" vertical="center"/>
    </xf>
    <xf numFmtId="0" fontId="28" fillId="5" borderId="21" xfId="0" applyFont="1" applyFill="1" applyBorder="1" applyAlignment="1">
      <alignment horizontal="center" vertical="center" wrapText="1"/>
    </xf>
    <xf numFmtId="0" fontId="28" fillId="0" borderId="266" xfId="0" applyFont="1" applyBorder="1" applyAlignment="1">
      <alignment horizontal="center" vertical="center" wrapText="1"/>
    </xf>
    <xf numFmtId="0" fontId="7" fillId="0" borderId="0" xfId="0" applyFont="1" applyAlignment="1">
      <alignment horizontal="left" vertical="center"/>
    </xf>
    <xf numFmtId="0" fontId="21" fillId="0" borderId="0" xfId="0" applyFont="1">
      <alignment vertical="center"/>
    </xf>
    <xf numFmtId="0" fontId="38" fillId="5" borderId="22" xfId="3" applyFont="1" applyFill="1" applyBorder="1" applyAlignment="1">
      <alignment horizontal="left" vertical="center"/>
    </xf>
    <xf numFmtId="0" fontId="16" fillId="5" borderId="22" xfId="3" applyFill="1" applyBorder="1" applyAlignment="1">
      <alignment horizontal="left" vertical="center"/>
    </xf>
    <xf numFmtId="0" fontId="16" fillId="5" borderId="14" xfId="3" applyFill="1" applyBorder="1" applyAlignment="1">
      <alignment horizontal="left" vertical="center"/>
    </xf>
    <xf numFmtId="0" fontId="68" fillId="5" borderId="22" xfId="3" applyFont="1" applyFill="1" applyBorder="1" applyAlignment="1">
      <alignment horizontal="left" vertical="center"/>
    </xf>
    <xf numFmtId="0" fontId="0" fillId="5" borderId="15" xfId="0" applyFill="1" applyBorder="1">
      <alignment vertical="center"/>
    </xf>
    <xf numFmtId="0" fontId="57" fillId="0" borderId="145" xfId="0" applyFont="1" applyBorder="1" applyAlignment="1">
      <alignment vertical="center" wrapText="1"/>
    </xf>
    <xf numFmtId="0" fontId="57" fillId="0" borderId="48" xfId="0" applyFont="1" applyBorder="1" applyAlignment="1">
      <alignment vertical="center" wrapText="1"/>
    </xf>
    <xf numFmtId="0" fontId="57" fillId="0" borderId="49" xfId="0" applyFont="1" applyBorder="1" applyAlignment="1">
      <alignment vertical="center" wrapText="1"/>
    </xf>
    <xf numFmtId="0" fontId="56" fillId="17" borderId="45" xfId="0" applyFont="1" applyFill="1" applyBorder="1" applyAlignment="1">
      <alignment horizontal="center" vertical="center"/>
    </xf>
    <xf numFmtId="0" fontId="77" fillId="0" borderId="0" xfId="0" applyFont="1" applyAlignment="1">
      <alignment horizontal="left" vertical="center"/>
    </xf>
    <xf numFmtId="0" fontId="8" fillId="14" borderId="37" xfId="0" applyFont="1" applyFill="1" applyBorder="1">
      <alignment vertical="center"/>
    </xf>
    <xf numFmtId="0" fontId="79" fillId="14" borderId="37" xfId="0" applyFont="1" applyFill="1" applyBorder="1">
      <alignment vertical="center"/>
    </xf>
    <xf numFmtId="0" fontId="79" fillId="14" borderId="38" xfId="0" applyFont="1" applyFill="1" applyBorder="1">
      <alignment vertical="center"/>
    </xf>
    <xf numFmtId="0" fontId="22" fillId="14" borderId="36" xfId="0" applyFont="1" applyFill="1" applyBorder="1">
      <alignment vertical="center"/>
    </xf>
    <xf numFmtId="0" fontId="78" fillId="15" borderId="142" xfId="3" applyFont="1" applyFill="1" applyBorder="1" applyAlignment="1">
      <alignment horizontal="center" vertical="center"/>
    </xf>
    <xf numFmtId="0" fontId="78" fillId="15" borderId="5" xfId="3" applyFont="1" applyFill="1" applyBorder="1" applyAlignment="1">
      <alignment horizontal="center" vertical="center"/>
    </xf>
    <xf numFmtId="0" fontId="78" fillId="6" borderId="5" xfId="3" applyFont="1" applyFill="1" applyBorder="1" applyAlignment="1">
      <alignment horizontal="center" vertical="center"/>
    </xf>
    <xf numFmtId="0" fontId="78" fillId="6" borderId="42" xfId="3" applyFont="1" applyFill="1" applyBorder="1" applyAlignment="1">
      <alignment horizontal="center" vertical="center"/>
    </xf>
    <xf numFmtId="0" fontId="18" fillId="5" borderId="74" xfId="0" applyFont="1" applyFill="1" applyBorder="1">
      <alignment vertical="center"/>
    </xf>
    <xf numFmtId="0" fontId="11" fillId="5" borderId="5" xfId="3" applyFont="1" applyFill="1" applyBorder="1" applyAlignment="1">
      <alignment horizontal="left" vertical="center"/>
    </xf>
    <xf numFmtId="0" fontId="43" fillId="5" borderId="42" xfId="3" applyFont="1" applyFill="1" applyBorder="1" applyAlignment="1">
      <alignment horizontal="left" vertical="center"/>
    </xf>
    <xf numFmtId="0" fontId="62" fillId="5" borderId="5" xfId="3" applyFont="1" applyFill="1" applyBorder="1" applyAlignment="1">
      <alignment horizontal="left" vertical="center"/>
    </xf>
    <xf numFmtId="0" fontId="69" fillId="5" borderId="5" xfId="3" applyFont="1" applyFill="1" applyBorder="1" applyAlignment="1">
      <alignment horizontal="left" vertical="center"/>
    </xf>
    <xf numFmtId="0" fontId="0" fillId="5" borderId="74" xfId="0" applyFill="1" applyBorder="1">
      <alignment vertical="center"/>
    </xf>
    <xf numFmtId="0" fontId="80" fillId="10" borderId="5" xfId="3" applyFont="1" applyFill="1" applyBorder="1" applyAlignment="1">
      <alignment horizontal="center" vertical="center"/>
    </xf>
    <xf numFmtId="0" fontId="80" fillId="6" borderId="5" xfId="3" applyFont="1" applyFill="1" applyBorder="1" applyAlignment="1">
      <alignment horizontal="center" vertical="center"/>
    </xf>
    <xf numFmtId="0" fontId="7" fillId="0" borderId="20" xfId="0" applyFont="1" applyBorder="1" applyAlignment="1">
      <alignment horizontal="center" vertical="center"/>
    </xf>
    <xf numFmtId="0" fontId="7" fillId="0" borderId="9" xfId="0" applyFont="1" applyBorder="1" applyAlignment="1">
      <alignment horizontal="center" vertical="center"/>
    </xf>
    <xf numFmtId="0" fontId="7" fillId="0" borderId="25" xfId="0" applyFont="1" applyBorder="1" applyAlignment="1">
      <alignment horizontal="center" vertical="center"/>
    </xf>
    <xf numFmtId="0" fontId="7" fillId="0" borderId="17" xfId="0" applyFont="1" applyBorder="1" applyAlignment="1">
      <alignment horizontal="left" vertical="center"/>
    </xf>
    <xf numFmtId="0" fontId="7" fillId="0" borderId="0" xfId="0" applyFont="1" applyAlignment="1">
      <alignment horizontal="left" vertical="center"/>
    </xf>
    <xf numFmtId="0" fontId="11" fillId="0" borderId="32" xfId="0" applyFont="1" applyBorder="1" applyAlignment="1">
      <alignment vertical="center"/>
    </xf>
    <xf numFmtId="0" fontId="11" fillId="0" borderId="32" xfId="0" applyFont="1" applyBorder="1" applyAlignment="1">
      <alignment horizontal="center" vertical="center"/>
    </xf>
    <xf numFmtId="0" fontId="7" fillId="0" borderId="221" xfId="0" applyFont="1" applyBorder="1" applyAlignment="1">
      <alignment horizontal="left" vertical="center"/>
    </xf>
    <xf numFmtId="0" fontId="7" fillId="0" borderId="53" xfId="0" applyFont="1" applyBorder="1" applyAlignment="1">
      <alignment horizontal="left" vertical="center"/>
    </xf>
    <xf numFmtId="0" fontId="38" fillId="0" borderId="3" xfId="0" applyFont="1" applyBorder="1" applyAlignment="1">
      <alignment vertical="top" wrapText="1"/>
    </xf>
    <xf numFmtId="0" fontId="7" fillId="0" borderId="0" xfId="0" applyFont="1" applyBorder="1" applyAlignment="1">
      <alignment horizontal="left" vertical="center"/>
    </xf>
    <xf numFmtId="0" fontId="11" fillId="0" borderId="0" xfId="0" applyFont="1" applyBorder="1" applyAlignment="1">
      <alignment horizontal="left" vertical="center"/>
    </xf>
    <xf numFmtId="0" fontId="11" fillId="10" borderId="268" xfId="0" applyFont="1" applyFill="1" applyBorder="1" applyAlignment="1">
      <alignment horizontal="left" vertical="center"/>
    </xf>
    <xf numFmtId="0" fontId="11" fillId="10" borderId="8" xfId="0" applyFont="1" applyFill="1" applyBorder="1" applyAlignment="1">
      <alignment horizontal="left" vertical="center"/>
    </xf>
    <xf numFmtId="0" fontId="11" fillId="10" borderId="24" xfId="0" applyFont="1" applyFill="1" applyBorder="1" applyAlignment="1">
      <alignment horizontal="left" vertical="center"/>
    </xf>
    <xf numFmtId="0" fontId="11" fillId="0" borderId="20" xfId="0" applyFont="1" applyBorder="1" applyAlignment="1">
      <alignment horizontal="center" vertical="center"/>
    </xf>
    <xf numFmtId="0" fontId="11" fillId="0" borderId="9" xfId="0" applyFont="1" applyBorder="1" applyAlignment="1">
      <alignment horizontal="center" vertical="center"/>
    </xf>
    <xf numFmtId="0" fontId="11" fillId="0" borderId="17" xfId="0" applyFont="1" applyBorder="1">
      <alignment vertical="center"/>
    </xf>
    <xf numFmtId="0" fontId="7" fillId="10" borderId="239" xfId="0" applyFont="1" applyFill="1" applyBorder="1" applyAlignment="1">
      <alignment vertical="center" wrapText="1"/>
    </xf>
    <xf numFmtId="0" fontId="7" fillId="10" borderId="215" xfId="0" applyFont="1" applyFill="1" applyBorder="1" applyAlignment="1">
      <alignment vertical="center" wrapText="1"/>
    </xf>
    <xf numFmtId="0" fontId="36" fillId="0" borderId="120" xfId="0" applyFont="1" applyBorder="1" applyAlignment="1">
      <alignment horizontal="center" vertical="center" wrapText="1"/>
    </xf>
    <xf numFmtId="0" fontId="7" fillId="0" borderId="24" xfId="0" applyFont="1" applyBorder="1" applyAlignment="1">
      <alignment horizontal="center" vertical="center"/>
    </xf>
    <xf numFmtId="0" fontId="11" fillId="0" borderId="9" xfId="0" applyFont="1" applyBorder="1" applyAlignment="1">
      <alignment vertical="center" wrapText="1"/>
    </xf>
    <xf numFmtId="0" fontId="36" fillId="0" borderId="8" xfId="0" applyFont="1" applyBorder="1" applyAlignment="1">
      <alignment horizontal="center" vertical="center" wrapText="1"/>
    </xf>
    <xf numFmtId="0" fontId="11" fillId="0" borderId="8" xfId="0" applyFont="1" applyBorder="1" applyAlignment="1">
      <alignment vertical="center" wrapText="1"/>
    </xf>
    <xf numFmtId="0" fontId="11" fillId="0" borderId="24" xfId="0" applyFont="1" applyBorder="1" applyAlignment="1">
      <alignment vertical="center" wrapText="1"/>
    </xf>
    <xf numFmtId="0" fontId="11" fillId="0" borderId="25" xfId="0" applyFont="1" applyBorder="1" applyAlignment="1">
      <alignment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24" xfId="0" applyFont="1" applyBorder="1" applyAlignment="1">
      <alignment horizontal="center" vertical="center" wrapText="1"/>
    </xf>
    <xf numFmtId="0" fontId="0" fillId="0" borderId="0" xfId="0" applyAlignment="1">
      <alignment vertical="center" wrapText="1"/>
    </xf>
    <xf numFmtId="0" fontId="7" fillId="0" borderId="0" xfId="0" applyFont="1" applyAlignment="1">
      <alignment horizontal="center" vertical="center"/>
    </xf>
    <xf numFmtId="0" fontId="18" fillId="0" borderId="0" xfId="0" applyFont="1" applyAlignment="1">
      <alignment horizontal="center" vertical="center" wrapText="1"/>
    </xf>
    <xf numFmtId="0" fontId="43" fillId="5" borderId="5" xfId="3" applyFont="1" applyFill="1" applyBorder="1" applyAlignment="1">
      <alignment horizontal="left" vertical="center"/>
    </xf>
    <xf numFmtId="0" fontId="52" fillId="0" borderId="8" xfId="0" applyFont="1" applyBorder="1" applyAlignment="1">
      <alignment horizontal="center" vertical="center" wrapText="1"/>
    </xf>
    <xf numFmtId="0" fontId="53" fillId="0" borderId="0" xfId="0" applyFont="1" applyBorder="1" applyAlignment="1">
      <alignment horizontal="center" vertical="center" wrapText="1"/>
    </xf>
    <xf numFmtId="0" fontId="54" fillId="0" borderId="0" xfId="0" applyFont="1" applyBorder="1" applyAlignment="1">
      <alignment horizontal="right" vertical="center" wrapText="1"/>
    </xf>
    <xf numFmtId="0" fontId="54" fillId="0" borderId="9" xfId="0" applyFont="1" applyBorder="1" applyAlignment="1">
      <alignment horizontal="right" vertical="center" wrapText="1"/>
    </xf>
    <xf numFmtId="0" fontId="11" fillId="10" borderId="33" xfId="0" applyFont="1" applyFill="1" applyBorder="1" applyAlignment="1">
      <alignment horizontal="left" vertical="center"/>
    </xf>
    <xf numFmtId="0" fontId="11" fillId="0" borderId="270" xfId="0" applyFont="1" applyBorder="1" applyAlignment="1">
      <alignment horizontal="left" vertical="center"/>
    </xf>
    <xf numFmtId="0" fontId="11" fillId="10" borderId="210" xfId="0" applyFont="1" applyFill="1" applyBorder="1" applyAlignment="1">
      <alignment horizontal="left" vertical="center"/>
    </xf>
    <xf numFmtId="0" fontId="11" fillId="5" borderId="9" xfId="0" applyFont="1" applyFill="1" applyBorder="1" applyAlignment="1">
      <alignment horizontal="left" vertical="center" wrapText="1"/>
    </xf>
    <xf numFmtId="0" fontId="36" fillId="0" borderId="62" xfId="0" applyFont="1" applyBorder="1" applyAlignment="1">
      <alignment horizontal="center" vertical="center" wrapText="1"/>
    </xf>
    <xf numFmtId="0" fontId="60" fillId="0" borderId="0" xfId="0" applyFont="1" applyAlignment="1">
      <alignment horizontal="center" vertical="center" wrapText="1"/>
    </xf>
    <xf numFmtId="0" fontId="11" fillId="0" borderId="0" xfId="0" applyFont="1" applyAlignment="1">
      <alignment horizontal="center" vertical="center" wrapText="1"/>
    </xf>
    <xf numFmtId="0" fontId="58" fillId="17" borderId="45" xfId="0" applyFont="1" applyFill="1" applyBorder="1" applyAlignment="1">
      <alignment horizontal="center" vertical="top"/>
    </xf>
    <xf numFmtId="0" fontId="56" fillId="17" borderId="145" xfId="0" applyFont="1" applyFill="1" applyBorder="1" applyAlignment="1">
      <alignment horizontal="center" vertical="center"/>
    </xf>
    <xf numFmtId="0" fontId="56" fillId="17" borderId="48" xfId="0" applyFont="1" applyFill="1" applyBorder="1" applyAlignment="1">
      <alignment horizontal="center" vertical="center"/>
    </xf>
    <xf numFmtId="0" fontId="56" fillId="17" borderId="49" xfId="0" applyFont="1" applyFill="1" applyBorder="1" applyAlignment="1">
      <alignment horizontal="center" vertical="center"/>
    </xf>
    <xf numFmtId="0" fontId="8" fillId="0" borderId="45" xfId="0" applyFont="1" applyBorder="1" applyAlignment="1">
      <alignment horizontal="center" vertical="center"/>
    </xf>
    <xf numFmtId="0" fontId="27" fillId="12" borderId="45" xfId="0" applyFont="1" applyFill="1" applyBorder="1" applyAlignment="1">
      <alignment horizontal="center" vertical="center"/>
    </xf>
    <xf numFmtId="0" fontId="0" fillId="0" borderId="45" xfId="0" applyBorder="1" applyAlignment="1">
      <alignment horizontal="left" vertical="center" wrapText="1"/>
    </xf>
    <xf numFmtId="0" fontId="7" fillId="0" borderId="45" xfId="0" applyFont="1" applyBorder="1" applyAlignment="1">
      <alignment horizontal="left" vertical="center" wrapText="1"/>
    </xf>
    <xf numFmtId="0" fontId="63" fillId="5" borderId="36" xfId="0" applyFont="1" applyFill="1" applyBorder="1" applyAlignment="1">
      <alignment horizontal="center" vertical="center"/>
    </xf>
    <xf numFmtId="0" fontId="63" fillId="5" borderId="37" xfId="0" applyFont="1" applyFill="1" applyBorder="1" applyAlignment="1">
      <alignment horizontal="center" vertical="center"/>
    </xf>
    <xf numFmtId="0" fontId="63" fillId="5" borderId="38" xfId="0" applyFont="1" applyFill="1" applyBorder="1" applyAlignment="1">
      <alignment horizontal="center" vertical="center"/>
    </xf>
    <xf numFmtId="0" fontId="63" fillId="0" borderId="0" xfId="0" applyFont="1" applyAlignment="1">
      <alignment horizontal="center" vertical="center"/>
    </xf>
    <xf numFmtId="0" fontId="63" fillId="0" borderId="26" xfId="0" applyFont="1" applyBorder="1" applyAlignment="1">
      <alignment horizontal="center" vertical="center"/>
    </xf>
    <xf numFmtId="0" fontId="8" fillId="14" borderId="69" xfId="0" applyFont="1" applyFill="1" applyBorder="1" applyAlignment="1">
      <alignment horizontal="center" vertical="center"/>
    </xf>
    <xf numFmtId="0" fontId="8" fillId="14" borderId="45" xfId="0" applyFont="1" applyFill="1" applyBorder="1" applyAlignment="1">
      <alignment horizontal="center" vertical="center"/>
    </xf>
    <xf numFmtId="0" fontId="8" fillId="14" borderId="24" xfId="0" applyFont="1" applyFill="1" applyBorder="1" applyAlignment="1">
      <alignment horizontal="center" vertical="center" wrapText="1"/>
    </xf>
    <xf numFmtId="0" fontId="8" fillId="14" borderId="27" xfId="0" applyFont="1" applyFill="1" applyBorder="1" applyAlignment="1">
      <alignment horizontal="center" vertical="center" wrapText="1"/>
    </xf>
    <xf numFmtId="0" fontId="7" fillId="16" borderId="26"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4" xfId="0" applyFont="1" applyFill="1" applyBorder="1" applyAlignment="1">
      <alignment horizontal="left" vertical="center"/>
    </xf>
    <xf numFmtId="0" fontId="7" fillId="16" borderId="11" xfId="0" applyFont="1" applyFill="1" applyBorder="1" applyAlignment="1">
      <alignment horizontal="left" vertical="center"/>
    </xf>
    <xf numFmtId="0" fontId="7" fillId="16" borderId="4" xfId="1" applyFont="1" applyFill="1" applyBorder="1" applyAlignment="1">
      <alignment horizontal="left" vertical="center"/>
    </xf>
    <xf numFmtId="0" fontId="7" fillId="16" borderId="11" xfId="1" applyFont="1" applyFill="1" applyBorder="1" applyAlignment="1">
      <alignment horizontal="left" vertical="center"/>
    </xf>
    <xf numFmtId="0" fontId="11" fillId="16" borderId="4" xfId="1" applyFont="1" applyFill="1" applyBorder="1" applyAlignment="1">
      <alignment horizontal="left" vertical="center"/>
    </xf>
    <xf numFmtId="0" fontId="11" fillId="16" borderId="11" xfId="1" applyFont="1" applyFill="1" applyBorder="1" applyAlignment="1">
      <alignment horizontal="left" vertical="center"/>
    </xf>
    <xf numFmtId="0" fontId="8" fillId="14" borderId="10" xfId="0" applyFont="1" applyFill="1" applyBorder="1" applyAlignment="1">
      <alignment horizontal="center" vertical="center"/>
    </xf>
    <xf numFmtId="0" fontId="8" fillId="14" borderId="40" xfId="0" applyFont="1" applyFill="1" applyBorder="1" applyAlignment="1">
      <alignment horizontal="center" vertical="center"/>
    </xf>
    <xf numFmtId="0" fontId="7" fillId="5" borderId="5" xfId="0" applyFont="1" applyFill="1" applyBorder="1" applyAlignment="1">
      <alignment vertical="center" wrapText="1"/>
    </xf>
    <xf numFmtId="0" fontId="7" fillId="5" borderId="22" xfId="0" applyFont="1" applyFill="1" applyBorder="1" applyAlignment="1">
      <alignment vertical="center"/>
    </xf>
    <xf numFmtId="0" fontId="11" fillId="5" borderId="142" xfId="0" applyFont="1" applyFill="1" applyBorder="1" applyAlignment="1">
      <alignment vertical="center" wrapText="1"/>
    </xf>
    <xf numFmtId="0" fontId="11" fillId="5" borderId="38" xfId="0" applyFont="1" applyFill="1" applyBorder="1" applyAlignment="1">
      <alignment vertical="center" wrapText="1"/>
    </xf>
    <xf numFmtId="0" fontId="76" fillId="5" borderId="162" xfId="0" applyFont="1" applyFill="1" applyBorder="1" applyAlignment="1">
      <alignment horizontal="center" vertical="center" textRotation="255"/>
    </xf>
    <xf numFmtId="0" fontId="76" fillId="5" borderId="164" xfId="0" applyFont="1" applyFill="1" applyBorder="1" applyAlignment="1">
      <alignment horizontal="center" vertical="center" textRotation="255"/>
    </xf>
    <xf numFmtId="0" fontId="76" fillId="5" borderId="78" xfId="0" applyFont="1" applyFill="1" applyBorder="1" applyAlignment="1">
      <alignment horizontal="center" vertical="center" textRotation="255"/>
    </xf>
    <xf numFmtId="0" fontId="7" fillId="5" borderId="74" xfId="0" applyFont="1" applyFill="1" applyBorder="1" applyAlignment="1">
      <alignment vertical="center" wrapText="1"/>
    </xf>
    <xf numFmtId="0" fontId="7" fillId="5" borderId="15" xfId="0" applyFont="1" applyFill="1" applyBorder="1" applyAlignment="1">
      <alignment vertical="center" wrapText="1"/>
    </xf>
    <xf numFmtId="0" fontId="5" fillId="5" borderId="162" xfId="0" applyFont="1" applyFill="1" applyBorder="1" applyAlignment="1">
      <alignment horizontal="center" vertical="center" textRotation="255"/>
    </xf>
    <xf numFmtId="0" fontId="5" fillId="5" borderId="164" xfId="0" applyFont="1" applyFill="1" applyBorder="1" applyAlignment="1">
      <alignment horizontal="center" vertical="center" textRotation="255"/>
    </xf>
    <xf numFmtId="0" fontId="5" fillId="5" borderId="170" xfId="0" applyFont="1" applyFill="1" applyBorder="1" applyAlignment="1">
      <alignment horizontal="center" vertical="center" textRotation="255"/>
    </xf>
    <xf numFmtId="0" fontId="83" fillId="0" borderId="0" xfId="0" applyFont="1" applyAlignment="1">
      <alignment horizontal="left" vertical="center" wrapText="1"/>
    </xf>
    <xf numFmtId="0" fontId="18" fillId="0" borderId="6" xfId="0" applyFont="1" applyBorder="1" applyAlignment="1">
      <alignment horizontal="left" vertical="center"/>
    </xf>
    <xf numFmtId="0" fontId="8" fillId="5" borderId="141" xfId="0" applyFont="1" applyFill="1" applyBorder="1" applyAlignment="1">
      <alignment horizontal="left" vertical="center" wrapText="1"/>
    </xf>
    <xf numFmtId="0" fontId="8" fillId="5" borderId="17" xfId="0" applyFont="1" applyFill="1" applyBorder="1" applyAlignment="1">
      <alignment horizontal="left" vertical="center" wrapText="1"/>
    </xf>
    <xf numFmtId="0" fontId="8" fillId="5" borderId="119" xfId="0" applyFont="1" applyFill="1" applyBorder="1" applyAlignment="1">
      <alignment horizontal="left" vertical="center" wrapText="1"/>
    </xf>
    <xf numFmtId="0" fontId="8" fillId="5" borderId="120"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21" xfId="0" applyFont="1" applyFill="1" applyBorder="1" applyAlignment="1">
      <alignment horizontal="left" vertical="center" wrapText="1"/>
    </xf>
    <xf numFmtId="0" fontId="8" fillId="5" borderId="117" xfId="0" applyFont="1" applyFill="1" applyBorder="1" applyAlignment="1">
      <alignment horizontal="left" vertical="center" wrapText="1"/>
    </xf>
    <xf numFmtId="0" fontId="8" fillId="5" borderId="26" xfId="0" applyFont="1" applyFill="1" applyBorder="1" applyAlignment="1">
      <alignment horizontal="left" vertical="center" wrapText="1"/>
    </xf>
    <xf numFmtId="0" fontId="8" fillId="5" borderId="118" xfId="0" applyFont="1" applyFill="1" applyBorder="1" applyAlignment="1">
      <alignment horizontal="left" vertical="center" wrapText="1"/>
    </xf>
    <xf numFmtId="0" fontId="5" fillId="3" borderId="242" xfId="0" applyFont="1" applyFill="1" applyBorder="1" applyAlignment="1">
      <alignment horizontal="center" vertical="center"/>
    </xf>
    <xf numFmtId="0" fontId="5" fillId="3" borderId="143" xfId="0" applyFont="1" applyFill="1" applyBorder="1" applyAlignment="1">
      <alignment horizontal="center" vertical="center"/>
    </xf>
    <xf numFmtId="0" fontId="5" fillId="3" borderId="144" xfId="0" applyFont="1" applyFill="1" applyBorder="1" applyAlignment="1">
      <alignment horizontal="center" vertical="center"/>
    </xf>
    <xf numFmtId="0" fontId="5" fillId="3" borderId="63" xfId="0" applyFont="1" applyFill="1" applyBorder="1" applyAlignment="1">
      <alignment horizontal="center" vertical="center"/>
    </xf>
    <xf numFmtId="0" fontId="5" fillId="3" borderId="60" xfId="0" applyFont="1" applyFill="1" applyBorder="1" applyAlignment="1">
      <alignment horizontal="center" vertical="center"/>
    </xf>
    <xf numFmtId="0" fontId="7" fillId="0" borderId="16" xfId="0" applyFont="1" applyBorder="1" applyAlignment="1">
      <alignment horizontal="left" vertical="center" wrapText="1"/>
    </xf>
    <xf numFmtId="0" fontId="7" fillId="0" borderId="20"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62" xfId="0" applyFont="1" applyBorder="1" applyAlignment="1">
      <alignment horizontal="center" vertical="center" wrapText="1"/>
    </xf>
    <xf numFmtId="0" fontId="7" fillId="0" borderId="263" xfId="0" applyFont="1" applyBorder="1" applyAlignment="1">
      <alignment horizontal="center" vertical="center" wrapText="1"/>
    </xf>
    <xf numFmtId="0" fontId="7" fillId="0" borderId="264"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83"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86" xfId="0" applyFont="1" applyBorder="1" applyAlignment="1">
      <alignment horizontal="center" vertical="center" wrapText="1"/>
    </xf>
    <xf numFmtId="0" fontId="7" fillId="0" borderId="35" xfId="0" applyFont="1" applyBorder="1" applyAlignment="1">
      <alignment horizontal="center" vertical="center" wrapText="1"/>
    </xf>
    <xf numFmtId="0" fontId="38" fillId="0" borderId="16" xfId="0" applyFont="1" applyBorder="1" applyAlignment="1">
      <alignment horizontal="left" vertical="top" wrapText="1"/>
    </xf>
    <xf numFmtId="0" fontId="7" fillId="0" borderId="119" xfId="0" applyFont="1" applyBorder="1" applyAlignment="1">
      <alignment horizontal="left" vertical="top" wrapText="1"/>
    </xf>
    <xf numFmtId="0" fontId="7" fillId="0" borderId="8" xfId="0" applyFont="1" applyBorder="1" applyAlignment="1">
      <alignment horizontal="left" vertical="top" wrapText="1"/>
    </xf>
    <xf numFmtId="0" fontId="7" fillId="0" borderId="121" xfId="0" applyFont="1" applyBorder="1" applyAlignment="1">
      <alignment horizontal="left" vertical="top" wrapText="1"/>
    </xf>
    <xf numFmtId="0" fontId="7" fillId="0" borderId="24" xfId="0" applyFont="1" applyBorder="1" applyAlignment="1">
      <alignment horizontal="left" vertical="top" wrapText="1"/>
    </xf>
    <xf numFmtId="0" fontId="7" fillId="0" borderId="118" xfId="0" applyFont="1" applyBorder="1" applyAlignment="1">
      <alignment horizontal="left" vertical="top" wrapText="1"/>
    </xf>
    <xf numFmtId="0" fontId="7" fillId="0" borderId="141" xfId="0" applyFont="1" applyBorder="1" applyAlignment="1">
      <alignment horizontal="left" vertical="center" wrapText="1"/>
    </xf>
    <xf numFmtId="0" fontId="7" fillId="0" borderId="18" xfId="0" applyFont="1" applyBorder="1" applyAlignment="1">
      <alignment horizontal="left" vertical="center" wrapText="1"/>
    </xf>
    <xf numFmtId="0" fontId="7" fillId="0" borderId="120" xfId="0" applyFont="1" applyBorder="1" applyAlignment="1">
      <alignment horizontal="left" vertical="center" wrapText="1"/>
    </xf>
    <xf numFmtId="0" fontId="7" fillId="0" borderId="3" xfId="0" applyFont="1" applyBorder="1" applyAlignment="1">
      <alignment horizontal="left" vertical="center" wrapText="1"/>
    </xf>
    <xf numFmtId="0" fontId="7" fillId="0" borderId="122" xfId="0" applyFont="1" applyBorder="1" applyAlignment="1">
      <alignment horizontal="left" vertical="center" wrapText="1"/>
    </xf>
    <xf numFmtId="0" fontId="7" fillId="0" borderId="216" xfId="0" applyFont="1" applyBorder="1" applyAlignment="1">
      <alignment horizontal="left" vertical="center" wrapText="1"/>
    </xf>
    <xf numFmtId="0" fontId="7" fillId="0" borderId="19" xfId="0" applyFont="1" applyBorder="1" applyAlignment="1">
      <alignment horizontal="left" vertical="center" wrapText="1"/>
    </xf>
    <xf numFmtId="0" fontId="7" fillId="0" borderId="17" xfId="0" applyFont="1" applyBorder="1" applyAlignment="1">
      <alignment horizontal="left" vertical="center" wrapText="1"/>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7" fillId="0" borderId="230" xfId="0" applyFont="1" applyBorder="1" applyAlignment="1">
      <alignment horizontal="left" vertical="center" wrapText="1"/>
    </xf>
    <xf numFmtId="0" fontId="7" fillId="0" borderId="123" xfId="0" applyFont="1" applyBorder="1" applyAlignment="1">
      <alignment horizontal="left" vertical="center" wrapText="1"/>
    </xf>
    <xf numFmtId="0" fontId="7" fillId="0" borderId="124" xfId="0" applyFont="1" applyBorder="1" applyAlignment="1">
      <alignment horizontal="left" vertical="center" wrapText="1"/>
    </xf>
    <xf numFmtId="0" fontId="38" fillId="0" borderId="62" xfId="0" applyFont="1" applyBorder="1" applyAlignment="1">
      <alignment horizontal="left" vertical="top" wrapText="1"/>
    </xf>
    <xf numFmtId="0" fontId="7" fillId="0" borderId="176" xfId="0" applyFont="1" applyBorder="1" applyAlignment="1">
      <alignment horizontal="left" vertical="top" wrapText="1"/>
    </xf>
    <xf numFmtId="0" fontId="7" fillId="0" borderId="26" xfId="0" applyFont="1" applyBorder="1" applyAlignment="1">
      <alignment vertical="center" wrapText="1"/>
    </xf>
    <xf numFmtId="0" fontId="7" fillId="0" borderId="118" xfId="0" applyFont="1" applyBorder="1" applyAlignment="1">
      <alignment vertical="center" wrapText="1"/>
    </xf>
    <xf numFmtId="0" fontId="7" fillId="0" borderId="141" xfId="0" applyFont="1" applyBorder="1" applyAlignment="1">
      <alignment horizontal="left" vertical="top" wrapText="1"/>
    </xf>
    <xf numFmtId="0" fontId="7" fillId="0" borderId="119" xfId="0" applyFont="1" applyBorder="1" applyAlignment="1">
      <alignment horizontal="left" vertical="top"/>
    </xf>
    <xf numFmtId="0" fontId="7" fillId="0" borderId="120" xfId="0" applyFont="1" applyBorder="1" applyAlignment="1">
      <alignment horizontal="left" vertical="top"/>
    </xf>
    <xf numFmtId="0" fontId="7" fillId="0" borderId="121" xfId="0" applyFont="1" applyBorder="1" applyAlignment="1">
      <alignment horizontal="left" vertical="top"/>
    </xf>
    <xf numFmtId="0" fontId="7" fillId="0" borderId="122" xfId="0" applyFont="1" applyBorder="1" applyAlignment="1">
      <alignment horizontal="left" vertical="top"/>
    </xf>
    <xf numFmtId="0" fontId="7" fillId="0" borderId="125" xfId="0" applyFont="1" applyBorder="1" applyAlignment="1">
      <alignment horizontal="left" vertical="top"/>
    </xf>
    <xf numFmtId="0" fontId="7" fillId="0" borderId="196" xfId="0" applyFont="1" applyBorder="1" applyAlignment="1">
      <alignment horizontal="center" vertical="center" wrapText="1"/>
    </xf>
    <xf numFmtId="0" fontId="7" fillId="0" borderId="198" xfId="0" applyFont="1" applyBorder="1" applyAlignment="1">
      <alignment horizontal="center" vertical="center" wrapText="1"/>
    </xf>
    <xf numFmtId="0" fontId="7" fillId="0" borderId="197" xfId="0" applyFont="1" applyBorder="1" applyAlignment="1">
      <alignment horizontal="center" vertical="center" wrapText="1"/>
    </xf>
    <xf numFmtId="0" fontId="7" fillId="0" borderId="199" xfId="0" applyFont="1" applyBorder="1" applyAlignment="1">
      <alignment horizontal="center" vertical="center" wrapText="1"/>
    </xf>
    <xf numFmtId="0" fontId="7" fillId="0" borderId="194" xfId="0" applyFont="1" applyBorder="1" applyAlignment="1">
      <alignment horizontal="center" vertical="center" wrapText="1"/>
    </xf>
    <xf numFmtId="0" fontId="7" fillId="0" borderId="195" xfId="0" applyFont="1" applyBorder="1" applyAlignment="1">
      <alignment horizontal="center" vertical="center" wrapText="1"/>
    </xf>
    <xf numFmtId="0" fontId="7" fillId="0" borderId="201" xfId="0" applyFont="1" applyBorder="1" applyAlignment="1">
      <alignment horizontal="center" vertical="center" wrapText="1"/>
    </xf>
    <xf numFmtId="0" fontId="7" fillId="0" borderId="202" xfId="0" applyFont="1" applyBorder="1" applyAlignment="1">
      <alignment horizontal="center" vertical="center" wrapText="1"/>
    </xf>
    <xf numFmtId="0" fontId="7" fillId="0" borderId="248" xfId="0" applyFont="1" applyBorder="1" applyAlignment="1">
      <alignment horizontal="center" vertical="center" wrapText="1"/>
    </xf>
    <xf numFmtId="0" fontId="7" fillId="0" borderId="113" xfId="0" applyFont="1" applyBorder="1" applyAlignment="1">
      <alignment vertical="center" wrapText="1"/>
    </xf>
    <xf numFmtId="0" fontId="7" fillId="0" borderId="116" xfId="0" applyFont="1" applyBorder="1" applyAlignment="1">
      <alignment vertical="center" wrapText="1"/>
    </xf>
    <xf numFmtId="0" fontId="7" fillId="0" borderId="0" xfId="0" applyFont="1" applyAlignment="1">
      <alignment vertical="center" wrapText="1"/>
    </xf>
    <xf numFmtId="0" fontId="7" fillId="0" borderId="121" xfId="0" applyFont="1" applyBorder="1" applyAlignment="1">
      <alignment vertical="center" wrapText="1"/>
    </xf>
    <xf numFmtId="0" fontId="7" fillId="0" borderId="123" xfId="0" applyFont="1" applyBorder="1" applyAlignment="1">
      <alignment vertical="center" wrapText="1"/>
    </xf>
    <xf numFmtId="0" fontId="7" fillId="0" borderId="125" xfId="0" applyFont="1" applyBorder="1" applyAlignment="1">
      <alignment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5" xfId="0" applyFont="1" applyBorder="1" applyAlignment="1">
      <alignment horizontal="center" vertical="center" wrapText="1"/>
    </xf>
    <xf numFmtId="0" fontId="11" fillId="0" borderId="16" xfId="0" applyFont="1" applyBorder="1" applyAlignment="1">
      <alignment horizontal="left" vertical="top" wrapText="1"/>
    </xf>
    <xf numFmtId="0" fontId="11" fillId="0" borderId="119" xfId="0" applyFont="1" applyBorder="1" applyAlignment="1">
      <alignment horizontal="left" vertical="top" wrapText="1"/>
    </xf>
    <xf numFmtId="0" fontId="11" fillId="0" borderId="8" xfId="0" applyFont="1" applyBorder="1" applyAlignment="1">
      <alignment horizontal="left" vertical="top" wrapText="1"/>
    </xf>
    <xf numFmtId="0" fontId="11" fillId="0" borderId="121" xfId="0" applyFont="1" applyBorder="1" applyAlignment="1">
      <alignment horizontal="left" vertical="top" wrapText="1"/>
    </xf>
    <xf numFmtId="0" fontId="11" fillId="0" borderId="24" xfId="0" applyFont="1" applyBorder="1" applyAlignment="1">
      <alignment horizontal="left" vertical="top" wrapText="1"/>
    </xf>
    <xf numFmtId="0" fontId="11" fillId="0" borderId="118" xfId="0" applyFont="1" applyBorder="1" applyAlignment="1">
      <alignment horizontal="left" vertical="top" wrapText="1"/>
    </xf>
    <xf numFmtId="0" fontId="38" fillId="0" borderId="115" xfId="0" applyFont="1" applyBorder="1" applyAlignment="1">
      <alignment horizontal="left" vertical="top" wrapText="1"/>
    </xf>
    <xf numFmtId="0" fontId="38" fillId="0" borderId="116" xfId="0" applyFont="1" applyBorder="1" applyAlignment="1">
      <alignment horizontal="left" vertical="top" wrapText="1"/>
    </xf>
    <xf numFmtId="0" fontId="38" fillId="0" borderId="8" xfId="0" applyFont="1" applyBorder="1" applyAlignment="1">
      <alignment horizontal="left" vertical="top" wrapText="1"/>
    </xf>
    <xf numFmtId="0" fontId="38" fillId="0" borderId="121" xfId="0" applyFont="1" applyBorder="1" applyAlignment="1">
      <alignment horizontal="left" vertical="top" wrapText="1"/>
    </xf>
    <xf numFmtId="0" fontId="38" fillId="0" borderId="24" xfId="0" applyFont="1" applyBorder="1" applyAlignment="1">
      <alignment horizontal="left" vertical="top" wrapText="1"/>
    </xf>
    <xf numFmtId="0" fontId="38" fillId="0" borderId="118" xfId="0" applyFont="1" applyBorder="1" applyAlignment="1">
      <alignment horizontal="left" vertical="top" wrapText="1"/>
    </xf>
    <xf numFmtId="0" fontId="7" fillId="0" borderId="9" xfId="0" applyFont="1" applyBorder="1" applyAlignment="1">
      <alignment vertical="center" wrapText="1"/>
    </xf>
    <xf numFmtId="0" fontId="11" fillId="0" borderId="56" xfId="0" applyFont="1" applyBorder="1" applyAlignment="1">
      <alignment horizontal="left" vertical="center" wrapText="1"/>
    </xf>
    <xf numFmtId="0" fontId="11" fillId="0" borderId="47" xfId="0" applyFont="1" applyBorder="1" applyAlignment="1">
      <alignment horizontal="left" vertical="center" wrapText="1"/>
    </xf>
    <xf numFmtId="0" fontId="54" fillId="0" borderId="123" xfId="0" applyFont="1" applyBorder="1" applyAlignment="1">
      <alignment horizontal="center" vertical="center"/>
    </xf>
    <xf numFmtId="0" fontId="7" fillId="0" borderId="208" xfId="0" applyFont="1" applyBorder="1" applyAlignment="1">
      <alignment vertical="center" wrapText="1"/>
    </xf>
    <xf numFmtId="0" fontId="7" fillId="0" borderId="209" xfId="0" applyFont="1" applyBorder="1" applyAlignment="1">
      <alignment vertical="center" wrapText="1"/>
    </xf>
    <xf numFmtId="0" fontId="7" fillId="10" borderId="240" xfId="0" applyFont="1" applyFill="1" applyBorder="1" applyAlignment="1">
      <alignment vertical="center" wrapText="1"/>
    </xf>
    <xf numFmtId="0" fontId="7" fillId="10" borderId="239" xfId="0" applyFont="1" applyFill="1" applyBorder="1" applyAlignment="1">
      <alignment vertical="center" wrapText="1"/>
    </xf>
    <xf numFmtId="0" fontId="7" fillId="0" borderId="10" xfId="0" applyFont="1" applyBorder="1" applyAlignment="1">
      <alignment horizontal="left" vertical="center" wrapText="1"/>
    </xf>
    <xf numFmtId="0" fontId="7" fillId="0" borderId="4" xfId="0" applyFont="1" applyBorder="1" applyAlignment="1">
      <alignment horizontal="left" vertical="center" wrapText="1"/>
    </xf>
    <xf numFmtId="0" fontId="7" fillId="0" borderId="11" xfId="0" applyFont="1" applyBorder="1" applyAlignment="1">
      <alignment horizontal="left" vertical="center" wrapText="1"/>
    </xf>
    <xf numFmtId="0" fontId="8" fillId="0" borderId="231" xfId="0" applyFont="1" applyBorder="1" applyAlignment="1">
      <alignment horizontal="center" vertical="center"/>
    </xf>
    <xf numFmtId="0" fontId="8" fillId="0" borderId="232" xfId="0" applyFont="1" applyBorder="1" applyAlignment="1">
      <alignment horizontal="center" vertical="center"/>
    </xf>
    <xf numFmtId="0" fontId="8" fillId="0" borderId="233" xfId="0" applyFont="1" applyBorder="1" applyAlignment="1">
      <alignment horizontal="center" vertical="center"/>
    </xf>
    <xf numFmtId="0" fontId="7" fillId="0" borderId="190" xfId="0" applyFont="1" applyBorder="1" applyAlignment="1">
      <alignment vertical="center"/>
    </xf>
    <xf numFmtId="0" fontId="7" fillId="0" borderId="20" xfId="0" applyFont="1" applyBorder="1" applyAlignment="1">
      <alignment vertical="center"/>
    </xf>
    <xf numFmtId="0" fontId="7" fillId="0" borderId="110" xfId="0" applyFont="1" applyBorder="1" applyAlignment="1">
      <alignment vertical="center"/>
    </xf>
    <xf numFmtId="0" fontId="7" fillId="0" borderId="47" xfId="0" applyFont="1" applyBorder="1" applyAlignment="1">
      <alignment vertical="center"/>
    </xf>
    <xf numFmtId="0" fontId="7" fillId="10" borderId="234" xfId="0" applyFont="1" applyFill="1" applyBorder="1" applyAlignment="1">
      <alignment horizontal="left" vertical="center"/>
    </xf>
    <xf numFmtId="0" fontId="7" fillId="10" borderId="151" xfId="0" applyFont="1" applyFill="1" applyBorder="1" applyAlignment="1">
      <alignment horizontal="left" vertical="center"/>
    </xf>
    <xf numFmtId="0" fontId="7" fillId="0" borderId="235" xfId="0" applyFont="1" applyBorder="1" applyAlignment="1">
      <alignment vertical="center" wrapText="1"/>
    </xf>
    <xf numFmtId="0" fontId="7" fillId="5" borderId="236" xfId="0" applyFont="1" applyFill="1" applyBorder="1" applyAlignment="1">
      <alignment horizontal="left" vertical="center" wrapText="1"/>
    </xf>
    <xf numFmtId="0" fontId="7" fillId="5" borderId="237" xfId="0" applyFont="1" applyFill="1" applyBorder="1" applyAlignment="1">
      <alignment horizontal="left" vertical="center" wrapText="1"/>
    </xf>
    <xf numFmtId="0" fontId="7" fillId="10" borderId="229" xfId="0" applyFont="1" applyFill="1" applyBorder="1" applyAlignment="1">
      <alignment horizontal="left" vertical="center"/>
    </xf>
    <xf numFmtId="0" fontId="7" fillId="0" borderId="207" xfId="0" applyFont="1" applyBorder="1" applyAlignment="1">
      <alignment vertical="center"/>
    </xf>
    <xf numFmtId="0" fontId="7" fillId="0" borderId="14" xfId="0" applyFont="1" applyBorder="1" applyAlignment="1">
      <alignment vertical="center"/>
    </xf>
    <xf numFmtId="0" fontId="7" fillId="0" borderId="13" xfId="0" applyFont="1" applyBorder="1" applyAlignment="1">
      <alignment horizontal="left" vertical="center" wrapText="1"/>
    </xf>
    <xf numFmtId="0" fontId="7" fillId="0" borderId="43" xfId="0" applyFont="1" applyBorder="1" applyAlignment="1">
      <alignment horizontal="left" vertical="center" wrapText="1"/>
    </xf>
    <xf numFmtId="0" fontId="7" fillId="0" borderId="14" xfId="0" applyFont="1" applyBorder="1" applyAlignment="1">
      <alignment horizontal="left" vertical="center" wrapText="1"/>
    </xf>
    <xf numFmtId="0" fontId="7" fillId="0" borderId="26" xfId="0" applyFont="1" applyBorder="1" applyAlignment="1">
      <alignment horizontal="left" vertical="center" wrapText="1"/>
    </xf>
    <xf numFmtId="0" fontId="38" fillId="0" borderId="16" xfId="0" applyFont="1" applyBorder="1" applyAlignment="1">
      <alignment vertical="top" wrapText="1"/>
    </xf>
    <xf numFmtId="0" fontId="38" fillId="0" borderId="119" xfId="0" applyFont="1" applyBorder="1" applyAlignment="1">
      <alignment vertical="top" wrapText="1"/>
    </xf>
    <xf numFmtId="0" fontId="38" fillId="0" borderId="8" xfId="0" applyFont="1" applyBorder="1" applyAlignment="1">
      <alignment vertical="top" wrapText="1"/>
    </xf>
    <xf numFmtId="0" fontId="38" fillId="0" borderId="121" xfId="0" applyFont="1" applyBorder="1" applyAlignment="1">
      <alignment vertical="top" wrapText="1"/>
    </xf>
    <xf numFmtId="0" fontId="38" fillId="0" borderId="24" xfId="0" applyFont="1" applyBorder="1" applyAlignment="1">
      <alignment vertical="top" wrapText="1"/>
    </xf>
    <xf numFmtId="0" fontId="38" fillId="0" borderId="118" xfId="0" applyFont="1" applyBorder="1" applyAlignment="1">
      <alignment vertical="top" wrapText="1"/>
    </xf>
    <xf numFmtId="0" fontId="61" fillId="0" borderId="0" xfId="0" applyFont="1" applyAlignment="1">
      <alignment horizontal="center" vertical="center"/>
    </xf>
    <xf numFmtId="0" fontId="18" fillId="0" borderId="0" xfId="0" applyFont="1" applyAlignment="1">
      <alignment horizontal="left" vertical="center"/>
    </xf>
    <xf numFmtId="0" fontId="18" fillId="0" borderId="4" xfId="0" applyFont="1" applyBorder="1" applyAlignment="1">
      <alignment horizontal="left" vertical="center" shrinkToFit="1"/>
    </xf>
    <xf numFmtId="0" fontId="11" fillId="0" borderId="112" xfId="0" applyFont="1" applyBorder="1" applyAlignment="1">
      <alignment horizontal="left" vertical="top" wrapText="1"/>
    </xf>
    <xf numFmtId="0" fontId="11" fillId="0" borderId="116" xfId="0" applyFont="1" applyBorder="1" applyAlignment="1">
      <alignment horizontal="left" vertical="top" wrapText="1"/>
    </xf>
    <xf numFmtId="0" fontId="11" fillId="0" borderId="120" xfId="0" applyFont="1" applyBorder="1" applyAlignment="1">
      <alignment horizontal="left" vertical="top" wrapText="1"/>
    </xf>
    <xf numFmtId="0" fontId="11" fillId="0" borderId="117" xfId="0" applyFont="1" applyBorder="1" applyAlignment="1">
      <alignment horizontal="left" vertical="top" wrapText="1"/>
    </xf>
    <xf numFmtId="0" fontId="7" fillId="0" borderId="76" xfId="0" applyFont="1" applyBorder="1" applyAlignment="1">
      <alignment horizontal="center" vertical="center"/>
    </xf>
    <xf numFmtId="0" fontId="7" fillId="0" borderId="30" xfId="0" applyFont="1" applyBorder="1" applyAlignment="1">
      <alignment horizontal="center" vertical="center"/>
    </xf>
    <xf numFmtId="0" fontId="7" fillId="0" borderId="112" xfId="0" applyFont="1" applyBorder="1" applyAlignment="1">
      <alignment horizontal="left" vertical="center" wrapText="1"/>
    </xf>
    <xf numFmtId="0" fontId="7" fillId="0" borderId="217" xfId="0" applyFont="1" applyBorder="1" applyAlignment="1">
      <alignment horizontal="left" vertical="center" wrapText="1"/>
    </xf>
    <xf numFmtId="0" fontId="7" fillId="0" borderId="117" xfId="0" applyFont="1" applyBorder="1" applyAlignment="1">
      <alignment horizontal="left" vertical="center" wrapText="1"/>
    </xf>
    <xf numFmtId="0" fontId="7" fillId="0" borderId="27" xfId="0" applyFont="1" applyBorder="1" applyAlignment="1">
      <alignment horizontal="left" vertical="center" wrapText="1"/>
    </xf>
    <xf numFmtId="0" fontId="7" fillId="0" borderId="258" xfId="0" applyFont="1" applyBorder="1" applyAlignment="1">
      <alignment horizontal="center" vertical="center"/>
    </xf>
    <xf numFmtId="0" fontId="7" fillId="0" borderId="259" xfId="0" applyFont="1" applyBorder="1" applyAlignment="1">
      <alignment horizontal="center" vertical="center"/>
    </xf>
    <xf numFmtId="0" fontId="28" fillId="0" borderId="62" xfId="0" applyFont="1" applyBorder="1" applyAlignment="1">
      <alignment horizontal="center" vertical="center" wrapText="1"/>
    </xf>
    <xf numFmtId="0" fontId="28" fillId="0" borderId="63" xfId="0" applyFont="1" applyBorder="1" applyAlignment="1">
      <alignment horizontal="center" vertical="center" wrapText="1"/>
    </xf>
    <xf numFmtId="0" fontId="28" fillId="0" borderId="60" xfId="0" applyFont="1" applyBorder="1" applyAlignment="1">
      <alignment horizontal="center" vertical="center" wrapText="1"/>
    </xf>
    <xf numFmtId="0" fontId="30" fillId="0" borderId="242" xfId="0" applyFont="1" applyBorder="1" applyAlignment="1">
      <alignment horizontal="left" vertical="center" wrapText="1"/>
    </xf>
    <xf numFmtId="0" fontId="30" fillId="0" borderId="63" xfId="0" applyFont="1" applyBorder="1" applyAlignment="1">
      <alignment horizontal="left" vertical="center" wrapText="1"/>
    </xf>
    <xf numFmtId="0" fontId="30" fillId="0" borderId="176" xfId="0" applyFont="1" applyBorder="1" applyAlignment="1">
      <alignment horizontal="left" vertical="center" wrapText="1"/>
    </xf>
    <xf numFmtId="0" fontId="7" fillId="0" borderId="111" xfId="0" applyFont="1" applyBorder="1" applyAlignment="1">
      <alignment horizontal="center" vertical="center"/>
    </xf>
    <xf numFmtId="0" fontId="7" fillId="0" borderId="192" xfId="0" applyFont="1" applyBorder="1" applyAlignment="1">
      <alignment horizontal="center" vertical="center"/>
    </xf>
    <xf numFmtId="0" fontId="7" fillId="0" borderId="189" xfId="0" applyFont="1" applyBorder="1" applyAlignment="1">
      <alignment horizontal="center" vertical="center"/>
    </xf>
    <xf numFmtId="0" fontId="7" fillId="0" borderId="193" xfId="0" applyFont="1" applyBorder="1" applyAlignment="1">
      <alignment horizontal="center" vertical="center"/>
    </xf>
    <xf numFmtId="0" fontId="7" fillId="0" borderId="250" xfId="0" applyFont="1" applyBorder="1" applyAlignment="1">
      <alignment horizontal="center" vertical="center"/>
    </xf>
    <xf numFmtId="0" fontId="7" fillId="0" borderId="251" xfId="0" applyFont="1" applyBorder="1" applyAlignment="1">
      <alignment horizontal="center" vertical="center"/>
    </xf>
    <xf numFmtId="0" fontId="7" fillId="0" borderId="252" xfId="0" applyFont="1" applyBorder="1" applyAlignment="1">
      <alignment horizontal="center" vertical="center"/>
    </xf>
    <xf numFmtId="0" fontId="30" fillId="0" borderId="112" xfId="0" applyFont="1" applyBorder="1" applyAlignment="1">
      <alignment horizontal="left" vertical="center" wrapText="1"/>
    </xf>
    <xf numFmtId="0" fontId="30" fillId="0" borderId="113" xfId="0" applyFont="1" applyBorder="1" applyAlignment="1">
      <alignment horizontal="left" vertical="center" wrapText="1"/>
    </xf>
    <xf numFmtId="0" fontId="30" fillId="0" borderId="116" xfId="0" applyFont="1" applyBorder="1" applyAlignment="1">
      <alignment horizontal="left" vertical="center" wrapText="1"/>
    </xf>
    <xf numFmtId="0" fontId="30" fillId="0" borderId="120" xfId="0" applyFont="1" applyBorder="1" applyAlignment="1">
      <alignment horizontal="left" vertical="center" wrapText="1"/>
    </xf>
    <xf numFmtId="0" fontId="30" fillId="0" borderId="0" xfId="0" applyFont="1" applyAlignment="1">
      <alignment horizontal="left" vertical="center" wrapText="1"/>
    </xf>
    <xf numFmtId="0" fontId="30" fillId="0" borderId="121" xfId="0" applyFont="1" applyBorder="1" applyAlignment="1">
      <alignment horizontal="left" vertical="center" wrapText="1"/>
    </xf>
    <xf numFmtId="0" fontId="30" fillId="0" borderId="117" xfId="0" applyFont="1" applyBorder="1" applyAlignment="1">
      <alignment horizontal="left" vertical="center" wrapText="1"/>
    </xf>
    <xf numFmtId="0" fontId="30" fillId="0" borderId="26" xfId="0" applyFont="1" applyBorder="1" applyAlignment="1">
      <alignment horizontal="left" vertical="center" wrapText="1"/>
    </xf>
    <xf numFmtId="0" fontId="30" fillId="0" borderId="118" xfId="0" applyFont="1" applyBorder="1" applyAlignment="1">
      <alignment horizontal="left" vertical="center" wrapText="1"/>
    </xf>
    <xf numFmtId="0" fontId="7" fillId="5" borderId="62" xfId="0" applyFont="1" applyFill="1" applyBorder="1" applyAlignment="1">
      <alignment vertical="center" wrapText="1"/>
    </xf>
    <xf numFmtId="0" fontId="7" fillId="5" borderId="60" xfId="0" applyFont="1" applyFill="1" applyBorder="1" applyAlignment="1">
      <alignment vertical="center" wrapText="1"/>
    </xf>
    <xf numFmtId="0" fontId="11" fillId="0" borderId="115" xfId="0" applyFont="1" applyBorder="1" applyAlignment="1">
      <alignment vertical="center" wrapText="1"/>
    </xf>
    <xf numFmtId="0" fontId="11" fillId="0" borderId="114" xfId="0" applyFont="1" applyBorder="1" applyAlignment="1">
      <alignment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24" xfId="0" applyFont="1" applyBorder="1" applyAlignment="1">
      <alignment vertical="center" wrapText="1"/>
    </xf>
    <xf numFmtId="0" fontId="11" fillId="0" borderId="25" xfId="0" applyFont="1" applyBorder="1" applyAlignment="1">
      <alignment vertical="center" wrapText="1"/>
    </xf>
    <xf numFmtId="0" fontId="5" fillId="9" borderId="115" xfId="0" applyFont="1" applyFill="1" applyBorder="1" applyAlignment="1">
      <alignment horizontal="center" vertical="center" wrapText="1"/>
    </xf>
    <xf numFmtId="0" fontId="5" fillId="9" borderId="116" xfId="0" applyFont="1" applyFill="1" applyBorder="1" applyAlignment="1">
      <alignment horizontal="center" vertical="center" wrapText="1"/>
    </xf>
    <xf numFmtId="0" fontId="5" fillId="9" borderId="24" xfId="0" applyFont="1" applyFill="1" applyBorder="1" applyAlignment="1">
      <alignment horizontal="center" vertical="center" wrapText="1"/>
    </xf>
    <xf numFmtId="0" fontId="5" fillId="9" borderId="118" xfId="0" applyFont="1" applyFill="1" applyBorder="1" applyAlignment="1">
      <alignment horizontal="center" vertical="center" wrapText="1"/>
    </xf>
    <xf numFmtId="0" fontId="5" fillId="9" borderId="113" xfId="0" applyFont="1" applyFill="1" applyBorder="1" applyAlignment="1">
      <alignment horizontal="center" vertical="center" wrapText="1"/>
    </xf>
    <xf numFmtId="0" fontId="5" fillId="9" borderId="114" xfId="0" applyFont="1" applyFill="1" applyBorder="1" applyAlignment="1">
      <alignment horizontal="center" vertical="center" wrapText="1"/>
    </xf>
    <xf numFmtId="0" fontId="5" fillId="9" borderId="26" xfId="0" applyFont="1" applyFill="1" applyBorder="1" applyAlignment="1">
      <alignment horizontal="center" vertical="center" wrapText="1"/>
    </xf>
    <xf numFmtId="0" fontId="5" fillId="9" borderId="25" xfId="0" applyFont="1" applyFill="1" applyBorder="1" applyAlignment="1">
      <alignment horizontal="center" vertical="center" wrapText="1"/>
    </xf>
    <xf numFmtId="0" fontId="5" fillId="9" borderId="112" xfId="0" applyFont="1" applyFill="1" applyBorder="1" applyAlignment="1">
      <alignment horizontal="center" vertical="center" wrapText="1"/>
    </xf>
    <xf numFmtId="0" fontId="5" fillId="9" borderId="113" xfId="0" applyFont="1" applyFill="1" applyBorder="1" applyAlignment="1">
      <alignment horizontal="center" vertical="center"/>
    </xf>
    <xf numFmtId="0" fontId="5" fillId="9" borderId="116" xfId="0" applyFont="1" applyFill="1" applyBorder="1" applyAlignment="1">
      <alignment horizontal="center" vertical="center"/>
    </xf>
    <xf numFmtId="0" fontId="5" fillId="9" borderId="117" xfId="0" applyFont="1" applyFill="1" applyBorder="1" applyAlignment="1">
      <alignment horizontal="center" vertical="center"/>
    </xf>
    <xf numFmtId="0" fontId="5" fillId="9" borderId="26" xfId="0" applyFont="1" applyFill="1" applyBorder="1" applyAlignment="1">
      <alignment horizontal="center" vertical="center"/>
    </xf>
    <xf numFmtId="0" fontId="5" fillId="9" borderId="118" xfId="0" applyFont="1" applyFill="1" applyBorder="1" applyAlignment="1">
      <alignment horizontal="center" vertical="center"/>
    </xf>
    <xf numFmtId="0" fontId="8" fillId="0" borderId="141"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0" xfId="0" applyFont="1" applyBorder="1" applyAlignment="1">
      <alignment horizontal="center" vertical="center" wrapText="1"/>
    </xf>
    <xf numFmtId="0" fontId="11" fillId="0" borderId="0" xfId="0" applyFont="1" applyAlignment="1">
      <alignment horizontal="left" vertical="center" wrapText="1"/>
    </xf>
    <xf numFmtId="0" fontId="9" fillId="3" borderId="238" xfId="0" applyFont="1" applyFill="1" applyBorder="1" applyAlignment="1">
      <alignment horizontal="center" vertical="center"/>
    </xf>
    <xf numFmtId="0" fontId="9" fillId="3" borderId="137" xfId="0" applyFont="1" applyFill="1" applyBorder="1" applyAlignment="1">
      <alignment horizontal="center" vertical="center"/>
    </xf>
    <xf numFmtId="0" fontId="7" fillId="0" borderId="17"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0" xfId="1" applyFont="1" applyBorder="1" applyAlignment="1">
      <alignment horizontal="center" vertical="center" wrapText="1"/>
    </xf>
    <xf numFmtId="0" fontId="7" fillId="0" borderId="9" xfId="1" applyFont="1" applyBorder="1" applyAlignment="1">
      <alignment horizontal="center" vertical="center" wrapText="1"/>
    </xf>
    <xf numFmtId="0" fontId="7" fillId="0" borderId="26"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16" xfId="0" applyFont="1" applyBorder="1" applyAlignment="1">
      <alignment horizontal="left" vertical="top" wrapText="1"/>
    </xf>
    <xf numFmtId="0" fontId="7" fillId="0" borderId="8" xfId="0" applyFont="1" applyBorder="1" applyAlignment="1">
      <alignment horizontal="left" vertical="top"/>
    </xf>
    <xf numFmtId="0" fontId="7" fillId="0" borderId="24" xfId="0" applyFont="1" applyBorder="1" applyAlignment="1">
      <alignment horizontal="left" vertical="top"/>
    </xf>
    <xf numFmtId="0" fontId="7" fillId="0" borderId="118" xfId="0" applyFont="1" applyBorder="1" applyAlignment="1">
      <alignment horizontal="left" vertical="top"/>
    </xf>
    <xf numFmtId="0" fontId="7" fillId="0" borderId="16" xfId="0" applyFont="1" applyBorder="1" applyAlignment="1">
      <alignment horizontal="center" vertical="center"/>
    </xf>
    <xf numFmtId="0" fontId="7" fillId="0" borderId="20"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10" borderId="72" xfId="1" applyFont="1" applyFill="1" applyBorder="1" applyAlignment="1">
      <alignment vertical="center"/>
    </xf>
    <xf numFmtId="0" fontId="7" fillId="10" borderId="54" xfId="1" applyFont="1" applyFill="1" applyBorder="1" applyAlignment="1">
      <alignment vertical="center"/>
    </xf>
    <xf numFmtId="0" fontId="7" fillId="5" borderId="72" xfId="1" applyFont="1" applyFill="1" applyBorder="1" applyAlignment="1">
      <alignment horizontal="left" vertical="center"/>
    </xf>
    <xf numFmtId="0" fontId="7" fillId="5" borderId="54" xfId="1" applyFont="1" applyFill="1" applyBorder="1" applyAlignment="1">
      <alignment horizontal="left" vertical="center"/>
    </xf>
    <xf numFmtId="0" fontId="7" fillId="5" borderId="213" xfId="1" applyFont="1" applyFill="1" applyBorder="1" applyAlignment="1">
      <alignment horizontal="left" vertical="center"/>
    </xf>
    <xf numFmtId="0" fontId="7" fillId="5" borderId="132" xfId="1" applyFont="1" applyFill="1" applyBorder="1" applyAlignment="1">
      <alignment horizontal="left" vertical="center"/>
    </xf>
    <xf numFmtId="0" fontId="19" fillId="0" borderId="0" xfId="0" applyFont="1" applyAlignment="1">
      <alignment horizontal="left" vertical="center" wrapText="1"/>
    </xf>
    <xf numFmtId="0" fontId="19" fillId="0" borderId="3" xfId="0" applyFont="1" applyBorder="1" applyAlignment="1">
      <alignment horizontal="left"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11" fillId="0" borderId="9" xfId="0" applyFont="1" applyBorder="1" applyAlignment="1">
      <alignment horizontal="left" vertical="center" wrapText="1"/>
    </xf>
    <xf numFmtId="0" fontId="7" fillId="0" borderId="204" xfId="0" applyFont="1" applyBorder="1" applyAlignment="1">
      <alignment vertical="center" wrapText="1"/>
    </xf>
    <xf numFmtId="0" fontId="7" fillId="0" borderId="52" xfId="0" applyFont="1" applyBorder="1" applyAlignment="1">
      <alignment vertical="center" wrapText="1"/>
    </xf>
    <xf numFmtId="0" fontId="7" fillId="0" borderId="53" xfId="0" applyFont="1" applyBorder="1" applyAlignment="1">
      <alignment vertical="center" wrapText="1"/>
    </xf>
    <xf numFmtId="0" fontId="7" fillId="0" borderId="24" xfId="0" applyFont="1" applyBorder="1" applyAlignment="1">
      <alignment vertical="center" wrapText="1"/>
    </xf>
    <xf numFmtId="0" fontId="7" fillId="0" borderId="25" xfId="0" applyFont="1" applyBorder="1" applyAlignment="1">
      <alignment vertical="center" wrapText="1"/>
    </xf>
    <xf numFmtId="0" fontId="30" fillId="0" borderId="141" xfId="0" applyFont="1" applyBorder="1" applyAlignment="1">
      <alignment horizontal="left" vertical="center" wrapText="1"/>
    </xf>
    <xf numFmtId="0" fontId="30" fillId="0" borderId="17" xfId="0" applyFont="1" applyBorder="1" applyAlignment="1">
      <alignment horizontal="left" vertical="center" wrapText="1"/>
    </xf>
    <xf numFmtId="0" fontId="30" fillId="0" borderId="119" xfId="0" applyFont="1" applyBorder="1" applyAlignment="1">
      <alignment horizontal="left" vertical="center" wrapText="1"/>
    </xf>
    <xf numFmtId="0" fontId="30" fillId="0" borderId="122" xfId="0" applyFont="1" applyBorder="1" applyAlignment="1">
      <alignment horizontal="left" vertical="center" wrapText="1"/>
    </xf>
    <xf numFmtId="0" fontId="30" fillId="0" borderId="123" xfId="0" applyFont="1" applyBorder="1" applyAlignment="1">
      <alignment horizontal="left" vertical="center" wrapText="1"/>
    </xf>
    <xf numFmtId="0" fontId="30" fillId="0" borderId="125" xfId="0" applyFont="1" applyBorder="1" applyAlignment="1">
      <alignment horizontal="left" vertical="center" wrapText="1"/>
    </xf>
    <xf numFmtId="0" fontId="7" fillId="0" borderId="113" xfId="0" applyFont="1" applyBorder="1" applyAlignment="1">
      <alignment horizontal="left" vertical="center" wrapText="1"/>
    </xf>
    <xf numFmtId="0" fontId="7" fillId="0" borderId="115" xfId="0" applyFont="1" applyBorder="1" applyAlignment="1">
      <alignment horizontal="left" vertical="center" wrapText="1"/>
    </xf>
    <xf numFmtId="0" fontId="7" fillId="0" borderId="114" xfId="0" applyFont="1" applyBorder="1" applyAlignment="1">
      <alignment horizontal="left" vertical="center" wrapText="1"/>
    </xf>
    <xf numFmtId="0" fontId="38" fillId="0" borderId="17" xfId="0" applyFont="1" applyBorder="1" applyAlignment="1">
      <alignment horizontal="left" vertical="top" wrapText="1"/>
    </xf>
    <xf numFmtId="0" fontId="7" fillId="0" borderId="0" xfId="0" applyFont="1" applyAlignment="1">
      <alignment horizontal="left" vertical="top" wrapText="1"/>
    </xf>
    <xf numFmtId="0" fontId="7" fillId="0" borderId="26" xfId="0" applyFont="1" applyBorder="1" applyAlignment="1">
      <alignment horizontal="left" vertical="top" wrapText="1"/>
    </xf>
    <xf numFmtId="0" fontId="7" fillId="0" borderId="120" xfId="0" applyFont="1" applyBorder="1" applyAlignment="1">
      <alignment horizontal="left" vertical="top" wrapText="1"/>
    </xf>
    <xf numFmtId="0" fontId="7" fillId="0" borderId="122" xfId="0" applyFont="1" applyBorder="1" applyAlignment="1">
      <alignment horizontal="left" vertical="top" wrapText="1"/>
    </xf>
    <xf numFmtId="0" fontId="7" fillId="0" borderId="125" xfId="0" applyFont="1" applyBorder="1" applyAlignment="1">
      <alignment horizontal="left" vertical="top" wrapText="1"/>
    </xf>
    <xf numFmtId="0" fontId="11" fillId="0" borderId="0" xfId="0" applyFont="1" applyAlignment="1">
      <alignment vertical="center" wrapText="1"/>
    </xf>
    <xf numFmtId="0" fontId="36" fillId="0" borderId="8" xfId="0" applyFont="1" applyBorder="1" applyAlignment="1">
      <alignment horizontal="center" vertical="center" wrapText="1"/>
    </xf>
    <xf numFmtId="0" fontId="7" fillId="0" borderId="115" xfId="0" applyFont="1" applyBorder="1" applyAlignment="1">
      <alignment vertical="top" wrapText="1"/>
    </xf>
    <xf numFmtId="0" fontId="7" fillId="0" borderId="116" xfId="0" applyFont="1" applyBorder="1" applyAlignment="1">
      <alignment vertical="top" wrapText="1"/>
    </xf>
    <xf numFmtId="0" fontId="7" fillId="0" borderId="8" xfId="0" applyFont="1" applyBorder="1" applyAlignment="1">
      <alignment vertical="top" wrapText="1"/>
    </xf>
    <xf numFmtId="0" fontId="7" fillId="0" borderId="121" xfId="0" applyFont="1" applyBorder="1" applyAlignment="1">
      <alignment vertical="top" wrapText="1"/>
    </xf>
    <xf numFmtId="0" fontId="7" fillId="0" borderId="24" xfId="0" applyFont="1" applyBorder="1" applyAlignment="1">
      <alignment vertical="top" wrapText="1"/>
    </xf>
    <xf numFmtId="0" fontId="7" fillId="0" borderId="118" xfId="0" applyFont="1" applyBorder="1" applyAlignment="1">
      <alignment vertical="top" wrapText="1"/>
    </xf>
    <xf numFmtId="0" fontId="7" fillId="0" borderId="219" xfId="0" applyFont="1" applyBorder="1" applyAlignment="1">
      <alignment vertical="top" wrapText="1"/>
    </xf>
    <xf numFmtId="0" fontId="7" fillId="0" borderId="125" xfId="0" applyFont="1" applyBorder="1" applyAlignment="1">
      <alignment vertical="top" wrapText="1"/>
    </xf>
    <xf numFmtId="0" fontId="7" fillId="0" borderId="175" xfId="0" applyFont="1" applyBorder="1" applyAlignment="1">
      <alignment horizontal="left" vertical="center" wrapText="1"/>
    </xf>
    <xf numFmtId="0" fontId="7" fillId="0" borderId="219" xfId="0" applyFont="1" applyBorder="1" applyAlignment="1">
      <alignment horizontal="left" vertical="center" wrapText="1"/>
    </xf>
    <xf numFmtId="0" fontId="7" fillId="0" borderId="19" xfId="0" applyFont="1" applyBorder="1" applyAlignment="1">
      <alignment vertical="center" wrapText="1"/>
    </xf>
    <xf numFmtId="0" fontId="7" fillId="0" borderId="17" xfId="0" applyFont="1" applyBorder="1" applyAlignment="1">
      <alignment vertical="center" wrapText="1"/>
    </xf>
    <xf numFmtId="0" fontId="7" fillId="0" borderId="20" xfId="0" applyFont="1" applyBorder="1" applyAlignment="1">
      <alignment vertical="center" wrapText="1"/>
    </xf>
    <xf numFmtId="0" fontId="7" fillId="0" borderId="2" xfId="0" applyFont="1" applyBorder="1" applyAlignment="1">
      <alignment vertical="center" wrapText="1"/>
    </xf>
    <xf numFmtId="0" fontId="7" fillId="0" borderId="175" xfId="0" applyFont="1" applyBorder="1" applyAlignment="1">
      <alignment vertical="center" wrapText="1"/>
    </xf>
    <xf numFmtId="0" fontId="7" fillId="0" borderId="18" xfId="0" applyFont="1" applyBorder="1" applyAlignment="1">
      <alignment vertical="center" wrapText="1"/>
    </xf>
    <xf numFmtId="0" fontId="7" fillId="0" borderId="3" xfId="0" applyFont="1" applyBorder="1" applyAlignment="1">
      <alignment vertical="center" wrapText="1"/>
    </xf>
    <xf numFmtId="0" fontId="7" fillId="0" borderId="27" xfId="0" applyFont="1" applyBorder="1" applyAlignment="1">
      <alignment vertical="center" wrapText="1"/>
    </xf>
    <xf numFmtId="0" fontId="7" fillId="0" borderId="219" xfId="0" applyFont="1" applyBorder="1" applyAlignment="1">
      <alignment horizontal="left" vertical="top" wrapText="1"/>
    </xf>
    <xf numFmtId="0" fontId="22" fillId="0" borderId="141" xfId="1" applyFont="1" applyBorder="1" applyAlignment="1">
      <alignment horizontal="left" vertical="center" wrapText="1"/>
    </xf>
    <xf numFmtId="0" fontId="22" fillId="0" borderId="17" xfId="1" applyFont="1" applyBorder="1" applyAlignment="1">
      <alignment horizontal="left" vertical="center" wrapText="1"/>
    </xf>
    <xf numFmtId="0" fontId="22" fillId="0" borderId="119" xfId="1" applyFont="1" applyBorder="1" applyAlignment="1">
      <alignment horizontal="left" vertical="center" wrapText="1"/>
    </xf>
    <xf numFmtId="0" fontId="22" fillId="0" borderId="120" xfId="1" applyFont="1" applyBorder="1" applyAlignment="1">
      <alignment horizontal="left" vertical="center" wrapText="1"/>
    </xf>
    <xf numFmtId="0" fontId="22" fillId="0" borderId="0" xfId="1" applyFont="1" applyAlignment="1">
      <alignment horizontal="left" vertical="center" wrapText="1"/>
    </xf>
    <xf numFmtId="0" fontId="22" fillId="0" borderId="121" xfId="1" applyFont="1" applyBorder="1" applyAlignment="1">
      <alignment horizontal="left" vertical="center" wrapText="1"/>
    </xf>
    <xf numFmtId="0" fontId="22" fillId="0" borderId="122" xfId="1" applyFont="1" applyBorder="1" applyAlignment="1">
      <alignment horizontal="left" vertical="center" wrapText="1"/>
    </xf>
    <xf numFmtId="0" fontId="22" fillId="0" borderId="123" xfId="1" applyFont="1" applyBorder="1" applyAlignment="1">
      <alignment horizontal="left" vertical="center" wrapText="1"/>
    </xf>
    <xf numFmtId="0" fontId="22" fillId="0" borderId="125" xfId="1" applyFont="1" applyBorder="1" applyAlignment="1">
      <alignment horizontal="left" vertical="center" wrapText="1"/>
    </xf>
    <xf numFmtId="0" fontId="22" fillId="0" borderId="112" xfId="1" applyFont="1" applyBorder="1" applyAlignment="1">
      <alignment horizontal="left" vertical="center" wrapText="1"/>
    </xf>
    <xf numFmtId="0" fontId="22" fillId="0" borderId="113" xfId="1" applyFont="1" applyBorder="1" applyAlignment="1">
      <alignment horizontal="left" vertical="center" wrapText="1"/>
    </xf>
    <xf numFmtId="0" fontId="22" fillId="0" borderId="116" xfId="1" applyFont="1" applyBorder="1" applyAlignment="1">
      <alignment horizontal="left" vertical="center" wrapText="1"/>
    </xf>
    <xf numFmtId="0" fontId="5" fillId="9" borderId="112" xfId="0" applyFont="1" applyFill="1" applyBorder="1" applyAlignment="1">
      <alignment horizontal="center" vertical="center"/>
    </xf>
    <xf numFmtId="0" fontId="5" fillId="9" borderId="114" xfId="0" applyFont="1" applyFill="1" applyBorder="1" applyAlignment="1">
      <alignment horizontal="center" vertical="center"/>
    </xf>
    <xf numFmtId="0" fontId="5" fillId="9" borderId="25" xfId="0" applyFont="1" applyFill="1" applyBorder="1" applyAlignment="1">
      <alignment horizontal="center" vertical="center"/>
    </xf>
    <xf numFmtId="0" fontId="8" fillId="0" borderId="115" xfId="0" applyFont="1" applyBorder="1" applyAlignment="1">
      <alignment horizontal="left" vertical="center" wrapText="1"/>
    </xf>
    <xf numFmtId="0" fontId="8" fillId="0" borderId="113" xfId="0" applyFont="1" applyBorder="1" applyAlignment="1">
      <alignment horizontal="left" vertical="center" wrapText="1"/>
    </xf>
    <xf numFmtId="0" fontId="8" fillId="0" borderId="114" xfId="0" applyFont="1" applyBorder="1" applyAlignment="1">
      <alignment horizontal="left" vertical="center" wrapText="1"/>
    </xf>
    <xf numFmtId="0" fontId="30" fillId="0" borderId="141" xfId="0" applyFont="1" applyBorder="1" applyAlignment="1">
      <alignment vertical="center" wrapText="1"/>
    </xf>
    <xf numFmtId="0" fontId="30" fillId="0" borderId="17" xfId="0" applyFont="1" applyBorder="1" applyAlignment="1">
      <alignment vertical="center" wrapText="1"/>
    </xf>
    <xf numFmtId="0" fontId="30" fillId="0" borderId="119" xfId="0" applyFont="1" applyBorder="1" applyAlignment="1">
      <alignment vertical="center" wrapText="1"/>
    </xf>
    <xf numFmtId="0" fontId="30" fillId="0" borderId="120" xfId="0" applyFont="1" applyBorder="1" applyAlignment="1">
      <alignment vertical="center" wrapText="1"/>
    </xf>
    <xf numFmtId="0" fontId="30" fillId="0" borderId="0" xfId="0" applyFont="1" applyAlignment="1">
      <alignment vertical="center" wrapText="1"/>
    </xf>
    <xf numFmtId="0" fontId="30" fillId="0" borderId="121" xfId="0" applyFont="1" applyBorder="1" applyAlignment="1">
      <alignment vertical="center" wrapText="1"/>
    </xf>
    <xf numFmtId="0" fontId="30" fillId="0" borderId="122" xfId="0" applyFont="1" applyBorder="1" applyAlignment="1">
      <alignment vertical="center" wrapText="1"/>
    </xf>
    <xf numFmtId="0" fontId="30" fillId="0" borderId="123" xfId="0" applyFont="1" applyBorder="1" applyAlignment="1">
      <alignment vertical="center" wrapText="1"/>
    </xf>
    <xf numFmtId="0" fontId="30" fillId="0" borderId="125" xfId="0" applyFont="1" applyBorder="1" applyAlignment="1">
      <alignment vertical="center" wrapText="1"/>
    </xf>
    <xf numFmtId="0" fontId="11" fillId="0" borderId="121" xfId="0" applyFont="1" applyBorder="1" applyAlignment="1">
      <alignment horizontal="left" vertical="center" wrapText="1"/>
    </xf>
    <xf numFmtId="0" fontId="7" fillId="0" borderId="141" xfId="0" applyFont="1" applyBorder="1" applyAlignment="1">
      <alignment horizontal="center"/>
    </xf>
    <xf numFmtId="0" fontId="7" fillId="0" borderId="119" xfId="0" applyFont="1" applyBorder="1" applyAlignment="1">
      <alignment horizontal="center"/>
    </xf>
    <xf numFmtId="0" fontId="7" fillId="0" borderId="120" xfId="0" applyFont="1" applyBorder="1" applyAlignment="1">
      <alignment horizontal="center"/>
    </xf>
    <xf numFmtId="0" fontId="7" fillId="0" borderId="121" xfId="0" applyFont="1" applyBorder="1" applyAlignment="1">
      <alignment horizontal="center"/>
    </xf>
    <xf numFmtId="0" fontId="7" fillId="0" borderId="122" xfId="0" applyFont="1" applyBorder="1" applyAlignment="1">
      <alignment horizontal="center"/>
    </xf>
    <xf numFmtId="0" fontId="7" fillId="0" borderId="125" xfId="0" applyFont="1" applyBorder="1" applyAlignment="1">
      <alignment horizontal="center"/>
    </xf>
    <xf numFmtId="0" fontId="7" fillId="0" borderId="0" xfId="0" applyFont="1" applyAlignment="1">
      <alignment vertical="center"/>
    </xf>
    <xf numFmtId="0" fontId="7" fillId="0" borderId="9" xfId="0" applyFont="1" applyBorder="1" applyAlignment="1">
      <alignment vertical="center"/>
    </xf>
    <xf numFmtId="0" fontId="7" fillId="0" borderId="124" xfId="0" applyFont="1" applyBorder="1" applyAlignment="1">
      <alignment vertical="center" wrapText="1"/>
    </xf>
    <xf numFmtId="0" fontId="11" fillId="0" borderId="227" xfId="0" applyFont="1" applyBorder="1" applyAlignment="1">
      <alignment horizontal="left" vertical="center" wrapText="1"/>
    </xf>
    <xf numFmtId="0" fontId="11" fillId="0" borderId="127" xfId="0" applyFont="1" applyBorder="1" applyAlignment="1">
      <alignment horizontal="left" vertical="center" wrapText="1"/>
    </xf>
    <xf numFmtId="0" fontId="11" fillId="0" borderId="120" xfId="0" applyFont="1" applyBorder="1" applyAlignment="1">
      <alignment horizontal="left" vertical="center" wrapText="1"/>
    </xf>
    <xf numFmtId="0" fontId="11" fillId="0" borderId="122" xfId="0" applyFont="1" applyBorder="1" applyAlignment="1">
      <alignment horizontal="left" vertical="center" wrapText="1"/>
    </xf>
    <xf numFmtId="0" fontId="11" fillId="0" borderId="125" xfId="0" applyFont="1" applyBorder="1" applyAlignment="1">
      <alignment horizontal="left" vertical="center" wrapText="1"/>
    </xf>
    <xf numFmtId="0" fontId="7" fillId="0" borderId="219" xfId="0" applyFont="1" applyBorder="1" applyAlignment="1">
      <alignment vertical="center" wrapText="1"/>
    </xf>
    <xf numFmtId="38" fontId="7" fillId="10" borderId="145" xfId="6" applyFont="1" applyFill="1" applyBorder="1" applyAlignment="1">
      <alignment vertical="center"/>
    </xf>
    <xf numFmtId="38" fontId="7" fillId="10" borderId="48" xfId="6" applyFont="1" applyFill="1" applyBorder="1" applyAlignment="1">
      <alignment vertical="center"/>
    </xf>
    <xf numFmtId="38" fontId="7" fillId="10" borderId="54" xfId="6" applyFont="1" applyFill="1" applyBorder="1" applyAlignment="1">
      <alignment vertical="center"/>
    </xf>
    <xf numFmtId="0" fontId="7" fillId="0" borderId="145" xfId="1" applyFont="1" applyBorder="1" applyAlignment="1">
      <alignment horizontal="center" vertical="center" wrapText="1"/>
    </xf>
    <xf numFmtId="0" fontId="7" fillId="0" borderId="48" xfId="1" applyFont="1" applyBorder="1" applyAlignment="1">
      <alignment horizontal="center" vertical="center" wrapText="1"/>
    </xf>
    <xf numFmtId="0" fontId="7" fillId="0" borderId="54" xfId="1" applyFont="1" applyBorder="1" applyAlignment="1">
      <alignment horizontal="center" vertical="center" wrapText="1"/>
    </xf>
    <xf numFmtId="0" fontId="7" fillId="0" borderId="42" xfId="1" applyFont="1" applyBorder="1" applyAlignment="1">
      <alignment horizontal="center" vertical="center" wrapText="1"/>
    </xf>
    <xf numFmtId="0" fontId="7" fillId="0" borderId="2" xfId="1" applyFont="1" applyBorder="1" applyAlignment="1">
      <alignment horizontal="center" vertical="center" wrapText="1"/>
    </xf>
    <xf numFmtId="0" fontId="7" fillId="0" borderId="55" xfId="1" applyFont="1" applyBorder="1" applyAlignment="1">
      <alignment horizontal="center" vertical="center" wrapText="1"/>
    </xf>
    <xf numFmtId="0" fontId="30" fillId="0" borderId="117" xfId="0" applyFont="1" applyBorder="1" applyAlignment="1">
      <alignment vertical="center" wrapText="1"/>
    </xf>
    <xf numFmtId="0" fontId="30" fillId="0" borderId="26" xfId="0" applyFont="1" applyBorder="1" applyAlignment="1">
      <alignment vertical="center" wrapText="1"/>
    </xf>
    <xf numFmtId="0" fontId="30" fillId="0" borderId="118" xfId="0" applyFont="1" applyBorder="1" applyAlignment="1">
      <alignment vertical="center" wrapText="1"/>
    </xf>
    <xf numFmtId="0" fontId="36" fillId="0" borderId="50" xfId="0" applyFont="1" applyBorder="1" applyAlignment="1">
      <alignment horizontal="center" vertical="center" wrapText="1"/>
    </xf>
    <xf numFmtId="0" fontId="36" fillId="0" borderId="66" xfId="0" applyFont="1" applyBorder="1" applyAlignment="1">
      <alignment horizontal="center" vertical="center" wrapText="1"/>
    </xf>
    <xf numFmtId="0" fontId="36" fillId="0" borderId="82" xfId="0" applyFont="1" applyBorder="1" applyAlignment="1">
      <alignment horizontal="center" vertical="center" wrapText="1"/>
    </xf>
    <xf numFmtId="0" fontId="36" fillId="0" borderId="51" xfId="0" applyFont="1" applyBorder="1" applyAlignment="1">
      <alignment horizontal="center" vertical="center" wrapText="1"/>
    </xf>
    <xf numFmtId="0" fontId="36" fillId="0" borderId="67" xfId="0" applyFont="1" applyBorder="1" applyAlignment="1">
      <alignment horizontal="center" vertical="center" wrapText="1"/>
    </xf>
    <xf numFmtId="0" fontId="36" fillId="0" borderId="83" xfId="0" applyFont="1" applyBorder="1" applyAlignment="1">
      <alignment horizontal="center" vertical="center" wrapText="1"/>
    </xf>
    <xf numFmtId="0" fontId="36" fillId="0" borderId="254" xfId="0" applyFont="1" applyBorder="1" applyAlignment="1">
      <alignment horizontal="center" vertical="center" wrapText="1"/>
    </xf>
    <xf numFmtId="0" fontId="36" fillId="0" borderId="255" xfId="0" applyFont="1" applyBorder="1" applyAlignment="1">
      <alignment horizontal="center" vertical="center" wrapText="1"/>
    </xf>
    <xf numFmtId="0" fontId="36" fillId="0" borderId="256" xfId="0" applyFont="1" applyBorder="1" applyAlignment="1">
      <alignment horizontal="center" vertical="center" wrapText="1"/>
    </xf>
    <xf numFmtId="0" fontId="7" fillId="0" borderId="141" xfId="0" applyFont="1" applyBorder="1" applyAlignment="1">
      <alignment horizontal="left" vertical="center"/>
    </xf>
    <xf numFmtId="0" fontId="7" fillId="0" borderId="17" xfId="0" applyFont="1" applyBorder="1" applyAlignment="1">
      <alignment horizontal="left" vertical="center"/>
    </xf>
    <xf numFmtId="0" fontId="7" fillId="0" borderId="20" xfId="0" applyFont="1" applyBorder="1" applyAlignment="1">
      <alignment horizontal="left" vertical="center"/>
    </xf>
    <xf numFmtId="0" fontId="7" fillId="0" borderId="120" xfId="0" applyFont="1" applyBorder="1" applyAlignment="1">
      <alignment horizontal="left"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122" xfId="0" applyFont="1" applyBorder="1" applyAlignment="1">
      <alignment horizontal="left" vertical="center"/>
    </xf>
    <xf numFmtId="0" fontId="7" fillId="0" borderId="123" xfId="0" applyFont="1" applyBorder="1" applyAlignment="1">
      <alignment horizontal="left" vertical="center"/>
    </xf>
    <xf numFmtId="0" fontId="7" fillId="0" borderId="124" xfId="0" applyFont="1" applyBorder="1" applyAlignment="1">
      <alignment horizontal="left" vertical="center"/>
    </xf>
    <xf numFmtId="0" fontId="7" fillId="0" borderId="246" xfId="0" applyFont="1" applyBorder="1" applyAlignment="1">
      <alignment horizontal="center" vertical="center"/>
    </xf>
    <xf numFmtId="0" fontId="7" fillId="0" borderId="247" xfId="0" applyFont="1" applyBorder="1" applyAlignment="1">
      <alignment horizontal="center" vertical="center"/>
    </xf>
    <xf numFmtId="0" fontId="8" fillId="0" borderId="257" xfId="0" applyFont="1" applyBorder="1" applyAlignment="1">
      <alignment vertical="center" wrapText="1"/>
    </xf>
    <xf numFmtId="0" fontId="8" fillId="0" borderId="113" xfId="0" applyFont="1" applyBorder="1" applyAlignment="1">
      <alignment vertical="center" wrapText="1"/>
    </xf>
    <xf numFmtId="0" fontId="8" fillId="0" borderId="114" xfId="0" applyFont="1" applyBorder="1" applyAlignment="1">
      <alignment vertical="center" wrapText="1"/>
    </xf>
    <xf numFmtId="0" fontId="7" fillId="0" borderId="16" xfId="0" applyFont="1" applyBorder="1" applyAlignment="1">
      <alignment vertical="top" wrapText="1"/>
    </xf>
    <xf numFmtId="0" fontId="7" fillId="0" borderId="119" xfId="0" applyFont="1" applyBorder="1" applyAlignment="1">
      <alignment vertical="top" wrapText="1"/>
    </xf>
    <xf numFmtId="0" fontId="7" fillId="5" borderId="80" xfId="0" applyFont="1" applyFill="1" applyBorder="1" applyAlignment="1">
      <alignment horizontal="left" vertical="center" wrapText="1"/>
    </xf>
    <xf numFmtId="0" fontId="7" fillId="5" borderId="41" xfId="0" applyFont="1" applyFill="1" applyBorder="1" applyAlignment="1">
      <alignment horizontal="left" vertical="center" wrapText="1"/>
    </xf>
    <xf numFmtId="0" fontId="8" fillId="0" borderId="228" xfId="0" applyFont="1" applyBorder="1" applyAlignment="1">
      <alignment horizontal="center" vertical="center"/>
    </xf>
    <xf numFmtId="0" fontId="8" fillId="0" borderId="187" xfId="0" applyFont="1" applyBorder="1" applyAlignment="1">
      <alignment horizontal="center" vertical="center"/>
    </xf>
    <xf numFmtId="0" fontId="8" fillId="0" borderId="31" xfId="0" applyFont="1" applyBorder="1" applyAlignment="1">
      <alignment horizontal="center" vertical="center"/>
    </xf>
    <xf numFmtId="0" fontId="11" fillId="0" borderId="121" xfId="0" applyFont="1" applyBorder="1" applyAlignment="1">
      <alignment vertical="center" wrapText="1"/>
    </xf>
    <xf numFmtId="0" fontId="36" fillId="0" borderId="120" xfId="0" applyFont="1" applyBorder="1" applyAlignment="1">
      <alignment horizontal="center" vertical="center" wrapText="1"/>
    </xf>
    <xf numFmtId="0" fontId="11" fillId="0" borderId="204" xfId="0" applyFont="1" applyBorder="1" applyAlignment="1">
      <alignment horizontal="left" vertical="center" wrapText="1"/>
    </xf>
    <xf numFmtId="0" fontId="11" fillId="0" borderId="52" xfId="0" applyFont="1" applyBorder="1" applyAlignment="1">
      <alignment horizontal="left" vertical="center" wrapText="1"/>
    </xf>
    <xf numFmtId="0" fontId="11" fillId="0" borderId="53" xfId="0" applyFont="1" applyBorder="1" applyAlignment="1">
      <alignment horizontal="left" vertical="center" wrapText="1"/>
    </xf>
    <xf numFmtId="0" fontId="11" fillId="0" borderId="8" xfId="0" applyFont="1" applyBorder="1" applyAlignment="1">
      <alignment horizontal="left" vertical="center" wrapText="1"/>
    </xf>
    <xf numFmtId="0" fontId="11" fillId="0" borderId="24" xfId="0" applyFont="1" applyBorder="1" applyAlignment="1">
      <alignment horizontal="left" vertical="center" wrapText="1"/>
    </xf>
    <xf numFmtId="0" fontId="11" fillId="0" borderId="26" xfId="0" applyFont="1" applyBorder="1" applyAlignment="1">
      <alignment horizontal="left" vertical="center" wrapText="1"/>
    </xf>
    <xf numFmtId="0" fontId="11" fillId="0" borderId="25" xfId="0" applyFont="1" applyBorder="1" applyAlignment="1">
      <alignment horizontal="left" vertical="center" wrapText="1"/>
    </xf>
    <xf numFmtId="0" fontId="7" fillId="10" borderId="145" xfId="1" applyFont="1" applyFill="1" applyBorder="1" applyAlignment="1">
      <alignment vertical="center"/>
    </xf>
    <xf numFmtId="0" fontId="7" fillId="10" borderId="48" xfId="1" applyFont="1" applyFill="1" applyBorder="1" applyAlignment="1">
      <alignment vertical="center"/>
    </xf>
    <xf numFmtId="0" fontId="7" fillId="0" borderId="50" xfId="0" applyFont="1" applyBorder="1" applyAlignment="1">
      <alignment horizontal="center" vertical="center" wrapText="1"/>
    </xf>
    <xf numFmtId="0" fontId="7" fillId="0" borderId="82" xfId="0" applyFont="1" applyBorder="1" applyAlignment="1">
      <alignment horizontal="center" vertical="center" wrapText="1"/>
    </xf>
    <xf numFmtId="0" fontId="7" fillId="0" borderId="66" xfId="0" applyFont="1" applyBorder="1" applyAlignment="1">
      <alignment horizontal="center" vertical="center" wrapText="1"/>
    </xf>
    <xf numFmtId="0" fontId="8" fillId="0" borderId="19" xfId="0" applyFont="1" applyBorder="1" applyAlignment="1">
      <alignment vertical="center" wrapText="1"/>
    </xf>
    <xf numFmtId="0" fontId="8" fillId="0" borderId="17" xfId="0" applyFont="1" applyBorder="1" applyAlignment="1">
      <alignment vertical="center" wrapText="1"/>
    </xf>
    <xf numFmtId="0" fontId="8" fillId="0" borderId="20" xfId="0" applyFont="1" applyBorder="1" applyAlignment="1">
      <alignment vertical="center" wrapText="1"/>
    </xf>
    <xf numFmtId="0" fontId="11" fillId="0" borderId="204" xfId="0" applyFont="1" applyBorder="1" applyAlignment="1">
      <alignment vertical="center" wrapText="1"/>
    </xf>
    <xf numFmtId="0" fontId="11" fillId="0" borderId="52" xfId="0" applyFont="1" applyBorder="1" applyAlignment="1">
      <alignment vertical="center" wrapText="1"/>
    </xf>
    <xf numFmtId="0" fontId="11" fillId="0" borderId="53" xfId="0" applyFont="1" applyBorder="1" applyAlignment="1">
      <alignment vertical="center" wrapText="1"/>
    </xf>
    <xf numFmtId="0" fontId="7" fillId="0" borderId="16" xfId="0" applyFont="1" applyBorder="1" applyAlignment="1">
      <alignment vertical="center"/>
    </xf>
    <xf numFmtId="0" fontId="7" fillId="0" borderId="8" xfId="0" applyFont="1" applyBorder="1" applyAlignment="1">
      <alignment vertical="center"/>
    </xf>
    <xf numFmtId="0" fontId="7" fillId="0" borderId="24" xfId="0" applyFont="1" applyBorder="1" applyAlignment="1">
      <alignment vertical="center"/>
    </xf>
    <xf numFmtId="0" fontId="7" fillId="0" borderId="25" xfId="0" applyFont="1" applyBorder="1" applyAlignment="1">
      <alignment vertical="center"/>
    </xf>
    <xf numFmtId="0" fontId="7" fillId="0" borderId="204" xfId="0" applyFont="1" applyBorder="1" applyAlignment="1">
      <alignment horizontal="left" vertical="center" wrapText="1"/>
    </xf>
    <xf numFmtId="0" fontId="7" fillId="0" borderId="52" xfId="0" applyFont="1" applyBorder="1" applyAlignment="1">
      <alignment horizontal="left" vertical="center" wrapText="1"/>
    </xf>
    <xf numFmtId="0" fontId="7" fillId="0" borderId="53" xfId="0" applyFont="1" applyBorder="1" applyAlignment="1">
      <alignment horizontal="left" vertical="center" wrapText="1"/>
    </xf>
    <xf numFmtId="0" fontId="7" fillId="0" borderId="223" xfId="0" applyFont="1" applyBorder="1" applyAlignment="1">
      <alignment vertical="center" wrapText="1"/>
    </xf>
    <xf numFmtId="0" fontId="7" fillId="0" borderId="81" xfId="0" applyFont="1" applyBorder="1" applyAlignment="1">
      <alignment vertical="center" wrapText="1"/>
    </xf>
    <xf numFmtId="0" fontId="7" fillId="0" borderId="41" xfId="0" applyFont="1" applyBorder="1" applyAlignment="1">
      <alignment vertical="center" wrapText="1"/>
    </xf>
    <xf numFmtId="0" fontId="7" fillId="0" borderId="141" xfId="0" applyFont="1" applyBorder="1" applyAlignment="1">
      <alignment vertical="center" wrapText="1"/>
    </xf>
    <xf numFmtId="0" fontId="7" fillId="0" borderId="120" xfId="0" applyFont="1" applyBorder="1" applyAlignment="1">
      <alignment vertical="center" wrapText="1"/>
    </xf>
    <xf numFmtId="0" fontId="7" fillId="0" borderId="8"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38" fillId="0" borderId="16" xfId="0" applyFont="1" applyBorder="1" applyAlignment="1">
      <alignment horizontal="left" vertical="center" wrapText="1"/>
    </xf>
    <xf numFmtId="0" fontId="38" fillId="0" borderId="20" xfId="0" applyFont="1" applyBorder="1" applyAlignment="1">
      <alignment horizontal="left" vertical="center"/>
    </xf>
    <xf numFmtId="0" fontId="38" fillId="0" borderId="8" xfId="0" applyFont="1" applyBorder="1" applyAlignment="1">
      <alignment horizontal="left" vertical="center"/>
    </xf>
    <xf numFmtId="0" fontId="38" fillId="0" borderId="9" xfId="0" applyFont="1" applyBorder="1" applyAlignment="1">
      <alignment horizontal="left" vertical="center"/>
    </xf>
    <xf numFmtId="0" fontId="38" fillId="0" borderId="24" xfId="0" applyFont="1" applyBorder="1" applyAlignment="1">
      <alignment horizontal="left" vertical="center"/>
    </xf>
    <xf numFmtId="0" fontId="38" fillId="0" borderId="25" xfId="0" applyFont="1" applyBorder="1" applyAlignment="1">
      <alignment horizontal="left" vertical="center"/>
    </xf>
    <xf numFmtId="0" fontId="7" fillId="0" borderId="0" xfId="0" applyFont="1" applyBorder="1" applyAlignment="1">
      <alignment horizontal="left" vertical="center"/>
    </xf>
    <xf numFmtId="0" fontId="7" fillId="0" borderId="26" xfId="0" applyFont="1" applyBorder="1" applyAlignment="1">
      <alignment horizontal="left" vertical="center"/>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38" fillId="0" borderId="2" xfId="0" applyFont="1" applyBorder="1" applyAlignment="1">
      <alignment horizontal="left" vertical="center" wrapText="1"/>
    </xf>
    <xf numFmtId="0" fontId="7" fillId="0" borderId="46" xfId="0" applyFont="1" applyBorder="1" applyAlignment="1">
      <alignment horizontal="left" vertical="center" wrapText="1"/>
    </xf>
    <xf numFmtId="0" fontId="7" fillId="0" borderId="40" xfId="0" applyFont="1" applyBorder="1" applyAlignment="1">
      <alignment horizontal="left" vertical="center" wrapText="1"/>
    </xf>
    <xf numFmtId="0" fontId="8" fillId="0" borderId="267" xfId="0" applyFont="1" applyBorder="1" applyAlignment="1">
      <alignment horizontal="left" vertical="center" wrapText="1"/>
    </xf>
    <xf numFmtId="0" fontId="8" fillId="0" borderId="59" xfId="0" applyFont="1" applyBorder="1" applyAlignment="1">
      <alignment horizontal="left" vertical="center" wrapText="1"/>
    </xf>
    <xf numFmtId="0" fontId="8" fillId="0" borderId="69" xfId="0" applyFont="1" applyBorder="1" applyAlignment="1">
      <alignment horizontal="left" vertical="center" wrapText="1"/>
    </xf>
    <xf numFmtId="0" fontId="8" fillId="0" borderId="45" xfId="0" applyFont="1" applyBorder="1" applyAlignment="1">
      <alignment horizontal="left" vertical="center" wrapText="1"/>
    </xf>
    <xf numFmtId="0" fontId="8" fillId="0" borderId="172" xfId="0" applyFont="1" applyBorder="1" applyAlignment="1">
      <alignment horizontal="left" vertical="center" wrapText="1"/>
    </xf>
    <xf numFmtId="0" fontId="8" fillId="0" borderId="171" xfId="0" applyFont="1" applyBorder="1" applyAlignment="1">
      <alignment horizontal="left" vertical="center" wrapText="1"/>
    </xf>
    <xf numFmtId="0" fontId="7" fillId="0" borderId="62"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63" xfId="0" applyFont="1" applyBorder="1" applyAlignment="1">
      <alignment horizontal="center" vertical="center" wrapText="1"/>
    </xf>
    <xf numFmtId="0" fontId="38" fillId="0" borderId="60" xfId="0" applyFont="1" applyBorder="1" applyAlignment="1">
      <alignment horizontal="left" vertical="top" wrapText="1"/>
    </xf>
    <xf numFmtId="0" fontId="11" fillId="0" borderId="20" xfId="0" applyFont="1" applyBorder="1" applyAlignment="1">
      <alignment horizontal="left" vertical="top" wrapText="1"/>
    </xf>
    <xf numFmtId="0" fontId="11" fillId="0" borderId="9" xfId="0" applyFont="1" applyBorder="1" applyAlignment="1">
      <alignment horizontal="left" vertical="top" wrapText="1"/>
    </xf>
    <xf numFmtId="0" fontId="11" fillId="0" borderId="25" xfId="0" applyFont="1" applyBorder="1" applyAlignment="1">
      <alignment horizontal="left" vertical="top" wrapText="1"/>
    </xf>
    <xf numFmtId="0" fontId="11" fillId="0" borderId="26" xfId="0" applyFont="1" applyBorder="1" applyAlignment="1">
      <alignment vertical="center" wrapText="1"/>
    </xf>
    <xf numFmtId="0" fontId="0" fillId="0" borderId="26" xfId="0" applyBorder="1" applyAlignment="1">
      <alignment vertical="center" wrapText="1"/>
    </xf>
    <xf numFmtId="0" fontId="0" fillId="0" borderId="25" xfId="0" applyBorder="1" applyAlignment="1">
      <alignment vertical="center" wrapText="1"/>
    </xf>
    <xf numFmtId="0" fontId="11" fillId="0" borderId="205" xfId="0" applyFont="1" applyBorder="1" applyAlignment="1">
      <alignment horizontal="center" vertical="center"/>
    </xf>
    <xf numFmtId="0" fontId="11" fillId="0" borderId="34" xfId="0" applyFont="1" applyBorder="1" applyAlignment="1">
      <alignment horizontal="center" vertical="center"/>
    </xf>
    <xf numFmtId="0" fontId="11" fillId="0" borderId="85" xfId="0" applyFont="1" applyBorder="1" applyAlignment="1">
      <alignment horizontal="center" vertical="center"/>
    </xf>
    <xf numFmtId="0" fontId="11" fillId="0" borderId="35" xfId="0" applyFont="1" applyBorder="1" applyAlignment="1">
      <alignment horizontal="center" vertical="center"/>
    </xf>
    <xf numFmtId="0" fontId="7" fillId="0" borderId="84" xfId="0" applyFont="1" applyBorder="1" applyAlignment="1">
      <alignment horizontal="left" vertical="center"/>
    </xf>
    <xf numFmtId="0" fontId="7" fillId="0" borderId="221" xfId="0" applyFont="1" applyBorder="1" applyAlignment="1">
      <alignment horizontal="left" vertical="center"/>
    </xf>
    <xf numFmtId="0" fontId="7" fillId="0" borderId="53" xfId="0" applyFont="1" applyBorder="1" applyAlignment="1">
      <alignment horizontal="left" vertical="center"/>
    </xf>
    <xf numFmtId="0" fontId="7" fillId="0" borderId="186" xfId="0" applyFont="1" applyBorder="1" applyAlignment="1">
      <alignment horizontal="center" vertical="center"/>
    </xf>
    <xf numFmtId="0" fontId="7" fillId="0" borderId="34" xfId="0" applyFont="1" applyBorder="1" applyAlignment="1">
      <alignment horizontal="center" vertical="center"/>
    </xf>
    <xf numFmtId="0" fontId="7" fillId="0" borderId="86" xfId="0" applyFont="1" applyBorder="1" applyAlignment="1">
      <alignment horizontal="center" vertical="center"/>
    </xf>
    <xf numFmtId="0" fontId="7" fillId="0" borderId="35" xfId="0" applyFont="1" applyBorder="1" applyAlignment="1">
      <alignment horizontal="center" vertical="center"/>
    </xf>
    <xf numFmtId="0" fontId="7" fillId="10" borderId="79" xfId="0" applyFont="1" applyFill="1" applyBorder="1" applyAlignment="1">
      <alignment vertical="center"/>
    </xf>
    <xf numFmtId="0" fontId="7" fillId="10" borderId="210" xfId="0" applyFont="1" applyFill="1" applyBorder="1" applyAlignment="1">
      <alignment vertical="center"/>
    </xf>
    <xf numFmtId="0" fontId="7" fillId="0" borderId="47" xfId="0" applyFont="1" applyBorder="1" applyAlignment="1">
      <alignment horizontal="left" vertical="center"/>
    </xf>
    <xf numFmtId="0" fontId="8" fillId="0" borderId="16" xfId="0" applyFont="1" applyBorder="1" applyAlignment="1">
      <alignment vertical="center" wrapText="1"/>
    </xf>
    <xf numFmtId="0" fontId="0" fillId="0" borderId="17" xfId="0" applyBorder="1" applyAlignment="1">
      <alignment vertical="center" wrapText="1"/>
    </xf>
    <xf numFmtId="0" fontId="0" fillId="0" borderId="8" xfId="0" applyBorder="1" applyAlignment="1">
      <alignment vertical="center" wrapText="1"/>
    </xf>
    <xf numFmtId="0" fontId="0" fillId="0" borderId="0" xfId="0" applyAlignment="1">
      <alignment vertical="center" wrapText="1"/>
    </xf>
    <xf numFmtId="0" fontId="0" fillId="0" borderId="24" xfId="0" applyBorder="1" applyAlignment="1">
      <alignment vertical="center" wrapText="1"/>
    </xf>
    <xf numFmtId="0" fontId="8" fillId="0" borderId="62" xfId="0" applyFont="1" applyBorder="1" applyAlignment="1">
      <alignment vertical="center" wrapText="1"/>
    </xf>
    <xf numFmtId="0" fontId="0" fillId="0" borderId="63" xfId="0" applyBorder="1" applyAlignment="1">
      <alignment vertical="center" wrapText="1"/>
    </xf>
    <xf numFmtId="0" fontId="7" fillId="0" borderId="62" xfId="0" applyFont="1" applyBorder="1" applyAlignment="1">
      <alignment horizontal="left" vertical="center" wrapText="1"/>
    </xf>
    <xf numFmtId="0" fontId="7" fillId="0" borderId="60" xfId="0" applyFont="1" applyBorder="1" applyAlignment="1">
      <alignment horizontal="left" vertical="center" wrapText="1"/>
    </xf>
    <xf numFmtId="0" fontId="7" fillId="0" borderId="221" xfId="0" applyFont="1" applyBorder="1" applyAlignment="1">
      <alignment horizontal="left" vertical="center" wrapText="1"/>
    </xf>
    <xf numFmtId="0" fontId="7" fillId="0" borderId="260" xfId="0" applyFont="1" applyBorder="1" applyAlignment="1">
      <alignment horizontal="left" vertical="center" wrapText="1"/>
    </xf>
    <xf numFmtId="0" fontId="7" fillId="10" borderId="226" xfId="0" applyFont="1" applyFill="1" applyBorder="1" applyAlignment="1">
      <alignment vertical="center"/>
    </xf>
    <xf numFmtId="0" fontId="7" fillId="10" borderId="200" xfId="0" applyFont="1" applyFill="1" applyBorder="1" applyAlignment="1">
      <alignment vertical="center"/>
    </xf>
    <xf numFmtId="0" fontId="7" fillId="10" borderId="203" xfId="0" applyFont="1" applyFill="1" applyBorder="1" applyAlignment="1">
      <alignment vertical="center"/>
    </xf>
    <xf numFmtId="0" fontId="7" fillId="10" borderId="224" xfId="0" applyFont="1" applyFill="1" applyBorder="1" applyAlignment="1">
      <alignment vertical="center"/>
    </xf>
    <xf numFmtId="0" fontId="7" fillId="0" borderId="63" xfId="0" applyFont="1" applyBorder="1" applyAlignment="1">
      <alignment horizontal="left" vertical="center" wrapText="1"/>
    </xf>
    <xf numFmtId="0" fontId="11" fillId="0" borderId="0" xfId="0" applyFont="1" applyAlignment="1">
      <alignment horizontal="left" vertical="center"/>
    </xf>
    <xf numFmtId="0" fontId="11" fillId="0" borderId="9" xfId="0" applyFont="1" applyBorder="1" applyAlignment="1">
      <alignment horizontal="left" vertical="center"/>
    </xf>
    <xf numFmtId="0" fontId="11" fillId="0" borderId="16" xfId="0" applyFont="1" applyBorder="1" applyAlignment="1">
      <alignment horizontal="left" vertical="center" wrapText="1"/>
    </xf>
    <xf numFmtId="0" fontId="11" fillId="0" borderId="20" xfId="0" applyFont="1" applyBorder="1" applyAlignment="1">
      <alignment horizontal="left" vertical="center" wrapText="1"/>
    </xf>
    <xf numFmtId="0" fontId="0" fillId="0" borderId="9" xfId="0" applyBorder="1" applyAlignment="1">
      <alignmen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20" xfId="0" applyFont="1" applyBorder="1" applyAlignment="1">
      <alignment horizontal="left" vertical="center" wrapText="1"/>
    </xf>
    <xf numFmtId="0" fontId="7" fillId="0" borderId="8" xfId="0" applyFont="1" applyBorder="1" applyAlignment="1">
      <alignment vertical="center" wrapText="1"/>
    </xf>
    <xf numFmtId="0" fontId="8" fillId="0" borderId="16" xfId="0" applyFont="1" applyBorder="1" applyAlignment="1">
      <alignment vertical="center"/>
    </xf>
    <xf numFmtId="0" fontId="8" fillId="0" borderId="17" xfId="0" applyFont="1" applyBorder="1" applyAlignment="1">
      <alignment vertical="center"/>
    </xf>
    <xf numFmtId="0" fontId="7" fillId="0" borderId="62" xfId="0" applyFont="1" applyBorder="1" applyAlignment="1">
      <alignment horizontal="left" vertical="top" wrapText="1"/>
    </xf>
    <xf numFmtId="0" fontId="7" fillId="0" borderId="60" xfId="0" applyFont="1" applyBorder="1" applyAlignment="1">
      <alignment horizontal="left" vertical="top"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16" xfId="0" applyFont="1" applyBorder="1" applyAlignment="1">
      <alignment vertical="top" wrapText="1"/>
    </xf>
    <xf numFmtId="0" fontId="11" fillId="0" borderId="20" xfId="0" applyFont="1" applyBorder="1" applyAlignment="1">
      <alignment vertical="top" wrapText="1"/>
    </xf>
    <xf numFmtId="0" fontId="11" fillId="0" borderId="8" xfId="0" applyFont="1" applyBorder="1" applyAlignment="1">
      <alignment vertical="top" wrapText="1"/>
    </xf>
    <xf numFmtId="0" fontId="11" fillId="0" borderId="9" xfId="0" applyFont="1" applyBorder="1" applyAlignment="1">
      <alignment vertical="top" wrapText="1"/>
    </xf>
    <xf numFmtId="0" fontId="11" fillId="0" borderId="24" xfId="0" applyFont="1" applyBorder="1" applyAlignment="1">
      <alignment vertical="top" wrapText="1"/>
    </xf>
    <xf numFmtId="0" fontId="11" fillId="0" borderId="25" xfId="0" applyFont="1" applyBorder="1" applyAlignment="1">
      <alignment vertical="top" wrapText="1"/>
    </xf>
    <xf numFmtId="0" fontId="7" fillId="0" borderId="80" xfId="0" applyFont="1" applyBorder="1" applyAlignment="1">
      <alignment horizontal="left" vertical="center" wrapText="1"/>
    </xf>
    <xf numFmtId="0" fontId="7" fillId="0" borderId="41" xfId="0" applyFont="1" applyBorder="1" applyAlignment="1">
      <alignment horizontal="left" vertical="center" wrapText="1"/>
    </xf>
    <xf numFmtId="0" fontId="38" fillId="0" borderId="8" xfId="0" applyFont="1" applyBorder="1" applyAlignment="1">
      <alignment vertical="center" wrapText="1"/>
    </xf>
    <xf numFmtId="0" fontId="11" fillId="0" borderId="0" xfId="0" applyFont="1" applyBorder="1" applyAlignment="1">
      <alignment vertical="center" wrapText="1"/>
    </xf>
    <xf numFmtId="0" fontId="18" fillId="0" borderId="0" xfId="0" applyFont="1" applyAlignment="1">
      <alignment vertical="center" shrinkToFit="1"/>
    </xf>
    <xf numFmtId="0" fontId="66" fillId="0" borderId="26" xfId="0" applyFont="1" applyBorder="1" applyAlignment="1">
      <alignment horizontal="left" vertical="center"/>
    </xf>
    <xf numFmtId="0" fontId="9" fillId="0" borderId="16" xfId="0" applyFont="1" applyBorder="1" applyAlignment="1">
      <alignment vertical="center" wrapText="1"/>
    </xf>
    <xf numFmtId="0" fontId="9" fillId="0" borderId="17" xfId="0" applyFont="1" applyBorder="1" applyAlignment="1">
      <alignment vertical="center" wrapText="1"/>
    </xf>
    <xf numFmtId="0" fontId="9" fillId="0" borderId="8" xfId="0" applyFont="1" applyBorder="1" applyAlignment="1">
      <alignment vertical="center" wrapText="1"/>
    </xf>
    <xf numFmtId="0" fontId="9" fillId="0" borderId="0" xfId="0" applyFont="1" applyAlignment="1">
      <alignment vertical="center" wrapText="1"/>
    </xf>
    <xf numFmtId="0" fontId="9" fillId="0" borderId="0" xfId="0" applyFont="1" applyBorder="1" applyAlignment="1">
      <alignment vertical="center" wrapText="1"/>
    </xf>
    <xf numFmtId="0" fontId="9" fillId="0" borderId="24" xfId="0" applyFont="1" applyBorder="1" applyAlignment="1">
      <alignment vertical="center" wrapText="1"/>
    </xf>
    <xf numFmtId="0" fontId="9" fillId="0" borderId="26" xfId="0" applyFont="1" applyBorder="1" applyAlignment="1">
      <alignment vertical="center" wrapText="1"/>
    </xf>
    <xf numFmtId="0" fontId="0" fillId="0" borderId="0" xfId="0" applyBorder="1" applyAlignment="1">
      <alignment vertical="center" wrapText="1"/>
    </xf>
    <xf numFmtId="0" fontId="11" fillId="0" borderId="206" xfId="0" applyFont="1" applyBorder="1" applyAlignment="1">
      <alignment vertical="center"/>
    </xf>
    <xf numFmtId="0" fontId="11" fillId="0" borderId="12" xfId="0" applyFont="1" applyBorder="1" applyAlignment="1">
      <alignment vertical="center"/>
    </xf>
    <xf numFmtId="0" fontId="11" fillId="10" borderId="79" xfId="0" applyFont="1" applyFill="1" applyBorder="1" applyAlignment="1">
      <alignment horizontal="center" vertical="center"/>
    </xf>
    <xf numFmtId="0" fontId="11" fillId="10" borderId="269" xfId="0" applyFont="1" applyFill="1" applyBorder="1" applyAlignment="1">
      <alignment horizontal="center" vertical="center"/>
    </xf>
    <xf numFmtId="0" fontId="11" fillId="0" borderId="80" xfId="0" applyFont="1" applyBorder="1" applyAlignment="1">
      <alignment horizontal="left" vertical="center"/>
    </xf>
    <xf numFmtId="0" fontId="11" fillId="0" borderId="41" xfId="0" applyFont="1" applyBorder="1" applyAlignment="1">
      <alignment horizontal="left" vertical="center"/>
    </xf>
    <xf numFmtId="0" fontId="11" fillId="0" borderId="51" xfId="0" applyFont="1" applyBorder="1" applyAlignment="1">
      <alignment horizontal="center" vertical="center"/>
    </xf>
    <xf numFmtId="0" fontId="11" fillId="0" borderId="83" xfId="0" applyFont="1" applyBorder="1" applyAlignment="1">
      <alignment horizontal="center" vertical="center"/>
    </xf>
    <xf numFmtId="0" fontId="60" fillId="0" borderId="0" xfId="0" applyFont="1" applyAlignment="1">
      <alignment horizontal="right" vertical="center"/>
    </xf>
    <xf numFmtId="0" fontId="5" fillId="9" borderId="16" xfId="0" applyFont="1" applyFill="1" applyBorder="1" applyAlignment="1">
      <alignment horizontal="center" vertical="center" wrapText="1"/>
    </xf>
    <xf numFmtId="0" fontId="5" fillId="9" borderId="17" xfId="0" applyFont="1" applyFill="1" applyBorder="1" applyAlignment="1">
      <alignment horizontal="center" vertical="center"/>
    </xf>
    <xf numFmtId="0" fontId="5" fillId="9" borderId="24" xfId="0" applyFont="1" applyFill="1" applyBorder="1" applyAlignment="1">
      <alignment horizontal="center" vertical="center"/>
    </xf>
    <xf numFmtId="0" fontId="5" fillId="9" borderId="36" xfId="0" applyFont="1" applyFill="1" applyBorder="1" applyAlignment="1">
      <alignment horizontal="center" vertical="center"/>
    </xf>
    <xf numFmtId="0" fontId="5" fillId="9" borderId="37" xfId="0" applyFont="1" applyFill="1" applyBorder="1" applyAlignment="1">
      <alignment horizontal="center" vertical="center"/>
    </xf>
    <xf numFmtId="0" fontId="5" fillId="9" borderId="38" xfId="0" applyFont="1" applyFill="1" applyBorder="1" applyAlignment="1">
      <alignment horizontal="center" vertical="center"/>
    </xf>
    <xf numFmtId="0" fontId="5" fillId="9" borderId="20" xfId="0" applyFont="1" applyFill="1" applyBorder="1" applyAlignment="1">
      <alignment horizontal="center" vertical="center" wrapText="1"/>
    </xf>
    <xf numFmtId="0" fontId="5" fillId="9" borderId="17" xfId="0" applyFont="1" applyFill="1" applyBorder="1" applyAlignment="1">
      <alignment horizontal="center" vertical="center" wrapText="1"/>
    </xf>
    <xf numFmtId="0" fontId="5" fillId="7" borderId="266" xfId="0" applyFont="1" applyFill="1" applyBorder="1" applyAlignment="1">
      <alignment horizontal="center" vertical="center"/>
    </xf>
    <xf numFmtId="0" fontId="5" fillId="7" borderId="73" xfId="0" applyFont="1" applyFill="1" applyBorder="1" applyAlignment="1">
      <alignment horizontal="center" vertical="center"/>
    </xf>
    <xf numFmtId="0" fontId="5" fillId="7" borderId="74" xfId="0" applyFont="1" applyFill="1" applyBorder="1" applyAlignment="1">
      <alignment horizontal="center" vertical="center"/>
    </xf>
    <xf numFmtId="0" fontId="5" fillId="7" borderId="15" xfId="0" applyFont="1" applyFill="1" applyBorder="1" applyAlignment="1">
      <alignment horizontal="center"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20" xfId="0" applyFont="1" applyBorder="1" applyAlignment="1">
      <alignment horizontal="left" vertical="center"/>
    </xf>
    <xf numFmtId="0" fontId="7" fillId="0" borderId="81" xfId="0" applyFont="1" applyBorder="1" applyAlignment="1">
      <alignment horizontal="left" vertical="center" wrapText="1"/>
    </xf>
    <xf numFmtId="38" fontId="7" fillId="0" borderId="0" xfId="6" applyFont="1" applyFill="1" applyBorder="1" applyAlignment="1">
      <alignment vertical="center" wrapText="1"/>
    </xf>
    <xf numFmtId="0" fontId="50" fillId="0" borderId="42" xfId="0" applyFont="1" applyBorder="1" applyAlignment="1">
      <alignment horizontal="center" vertical="center" wrapText="1"/>
    </xf>
    <xf numFmtId="0" fontId="50" fillId="0" borderId="2" xfId="0" applyFont="1" applyBorder="1" applyAlignment="1">
      <alignment horizontal="center" vertical="center" wrapText="1"/>
    </xf>
    <xf numFmtId="0" fontId="0" fillId="0" borderId="40" xfId="0" applyBorder="1" applyAlignment="1">
      <alignment horizontal="left" vertical="center" wrapText="1"/>
    </xf>
    <xf numFmtId="0" fontId="0" fillId="0" borderId="49" xfId="0" applyBorder="1" applyAlignment="1">
      <alignment horizontal="left" vertical="center" wrapText="1"/>
    </xf>
    <xf numFmtId="38" fontId="8" fillId="0" borderId="43" xfId="6" applyFont="1" applyFill="1" applyBorder="1" applyAlignment="1">
      <alignment horizontal="left" vertical="center" wrapText="1"/>
    </xf>
    <xf numFmtId="38" fontId="8" fillId="0" borderId="14" xfId="6" applyFont="1" applyFill="1" applyBorder="1" applyAlignment="1">
      <alignment horizontal="left" vertical="center" wrapText="1"/>
    </xf>
    <xf numFmtId="38" fontId="8" fillId="0" borderId="4" xfId="6" applyFont="1" applyFill="1" applyBorder="1" applyAlignment="1">
      <alignment horizontal="left" vertical="center" wrapText="1"/>
    </xf>
    <xf numFmtId="38" fontId="8" fillId="0" borderId="11" xfId="6" applyFont="1" applyFill="1" applyBorder="1" applyAlignment="1">
      <alignment horizontal="left" vertical="center" wrapText="1"/>
    </xf>
    <xf numFmtId="0" fontId="35" fillId="0" borderId="13"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10" xfId="0" applyFont="1" applyBorder="1" applyAlignment="1">
      <alignment horizontal="center" vertical="center" wrapText="1"/>
    </xf>
    <xf numFmtId="38" fontId="8" fillId="0" borderId="43" xfId="7" applyFont="1" applyFill="1" applyBorder="1" applyAlignment="1">
      <alignment horizontal="left" vertical="center" wrapText="1"/>
    </xf>
    <xf numFmtId="38" fontId="8" fillId="0" borderId="1" xfId="7" applyFont="1" applyFill="1" applyBorder="1" applyAlignment="1">
      <alignment horizontal="left" vertical="center" wrapText="1"/>
    </xf>
    <xf numFmtId="38" fontId="8" fillId="0" borderId="0" xfId="7" applyFont="1" applyFill="1" applyBorder="1" applyAlignment="1">
      <alignment horizontal="left" vertical="center" wrapText="1"/>
    </xf>
    <xf numFmtId="38" fontId="8" fillId="0" borderId="3" xfId="7" applyFont="1" applyFill="1" applyBorder="1" applyAlignment="1">
      <alignment horizontal="left" vertical="center" wrapText="1"/>
    </xf>
    <xf numFmtId="38" fontId="8" fillId="0" borderId="4" xfId="7" applyFont="1" applyFill="1" applyBorder="1" applyAlignment="1">
      <alignment horizontal="left" vertical="center" wrapText="1"/>
    </xf>
    <xf numFmtId="38" fontId="8" fillId="0" borderId="40" xfId="7" applyFont="1" applyFill="1" applyBorder="1" applyAlignment="1">
      <alignment horizontal="left" vertical="center" wrapText="1"/>
    </xf>
    <xf numFmtId="0" fontId="0" fillId="0" borderId="6" xfId="0" applyBorder="1" applyAlignment="1">
      <alignment horizontal="left" vertical="center" wrapText="1"/>
    </xf>
    <xf numFmtId="0" fontId="0" fillId="0" borderId="44" xfId="0" applyBorder="1" applyAlignment="1">
      <alignment horizontal="left" vertical="center" wrapText="1"/>
    </xf>
    <xf numFmtId="0" fontId="8" fillId="5" borderId="4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29" fillId="0" borderId="0" xfId="0" applyFont="1" applyAlignment="1">
      <alignment horizontal="center" vertical="center"/>
    </xf>
    <xf numFmtId="0" fontId="5" fillId="11" borderId="36" xfId="0" applyFont="1" applyFill="1" applyBorder="1" applyAlignment="1">
      <alignment horizontal="center" vertical="center" wrapText="1"/>
    </xf>
    <xf numFmtId="0" fontId="5" fillId="11" borderId="37" xfId="0" applyFont="1" applyFill="1" applyBorder="1" applyAlignment="1">
      <alignment horizontal="center" vertical="center" wrapText="1"/>
    </xf>
    <xf numFmtId="0" fontId="5" fillId="11" borderId="68" xfId="0" applyFont="1" applyFill="1" applyBorder="1" applyAlignment="1">
      <alignment horizontal="center" vertical="center" wrapText="1"/>
    </xf>
    <xf numFmtId="0" fontId="5" fillId="11" borderId="142" xfId="0" applyFont="1" applyFill="1" applyBorder="1" applyAlignment="1">
      <alignment horizontal="center" vertical="center" wrapText="1"/>
    </xf>
    <xf numFmtId="0" fontId="5" fillId="11" borderId="59" xfId="0" applyFont="1" applyFill="1" applyBorder="1" applyAlignment="1">
      <alignment horizontal="center" vertical="center" wrapText="1"/>
    </xf>
    <xf numFmtId="0" fontId="5" fillId="11" borderId="58" xfId="0" applyFont="1" applyFill="1" applyBorder="1" applyAlignment="1">
      <alignment horizontal="center" vertical="center" wrapText="1"/>
    </xf>
    <xf numFmtId="0" fontId="7" fillId="0" borderId="4" xfId="0" applyFont="1" applyBorder="1" applyAlignment="1">
      <alignment horizontal="left" vertical="center" shrinkToFit="1"/>
    </xf>
    <xf numFmtId="0" fontId="7" fillId="0" borderId="6" xfId="0" applyFont="1" applyBorder="1" applyAlignment="1">
      <alignment horizontal="left" vertical="center"/>
    </xf>
    <xf numFmtId="0" fontId="38" fillId="0" borderId="42" xfId="0" applyFont="1" applyBorder="1" applyAlignment="1">
      <alignment horizontal="left" vertical="center" wrapText="1"/>
    </xf>
    <xf numFmtId="0" fontId="0" fillId="0" borderId="14" xfId="0" applyBorder="1" applyAlignment="1">
      <alignment horizontal="left" vertical="center" wrapText="1"/>
    </xf>
    <xf numFmtId="0" fontId="0" fillId="0" borderId="46" xfId="0" applyBorder="1" applyAlignment="1">
      <alignment horizontal="left" vertical="center" wrapText="1"/>
    </xf>
    <xf numFmtId="0" fontId="0" fillId="0" borderId="11" xfId="0" applyBorder="1" applyAlignment="1">
      <alignment horizontal="left" vertical="center" wrapText="1"/>
    </xf>
    <xf numFmtId="38" fontId="7" fillId="0" borderId="1" xfId="7" applyFont="1" applyFill="1" applyBorder="1" applyAlignment="1">
      <alignment vertical="center" wrapText="1"/>
    </xf>
    <xf numFmtId="38" fontId="7" fillId="0" borderId="3" xfId="7" applyFont="1" applyFill="1" applyBorder="1" applyAlignment="1">
      <alignment vertical="center" wrapText="1"/>
    </xf>
    <xf numFmtId="0" fontId="38" fillId="0" borderId="42" xfId="0" applyFont="1" applyBorder="1" applyAlignment="1">
      <alignment vertical="center" wrapText="1"/>
    </xf>
    <xf numFmtId="0" fontId="0" fillId="0" borderId="14" xfId="0" applyBorder="1" applyAlignment="1">
      <alignment vertical="center" wrapText="1"/>
    </xf>
    <xf numFmtId="0" fontId="0" fillId="0" borderId="42" xfId="0" applyBorder="1" applyAlignment="1">
      <alignment vertical="center" wrapText="1"/>
    </xf>
    <xf numFmtId="0" fontId="0" fillId="0" borderId="2" xfId="0" applyBorder="1" applyAlignment="1">
      <alignment vertical="center" wrapText="1"/>
    </xf>
    <xf numFmtId="0" fontId="0" fillId="0" borderId="175" xfId="0" applyBorder="1" applyAlignment="1">
      <alignment horizontal="left" vertical="center" wrapText="1"/>
    </xf>
    <xf numFmtId="0" fontId="0" fillId="0" borderId="25" xfId="0" applyBorder="1" applyAlignment="1">
      <alignment horizontal="left" vertical="center" wrapText="1"/>
    </xf>
    <xf numFmtId="0" fontId="0" fillId="0" borderId="73" xfId="0" applyBorder="1" applyAlignment="1">
      <alignment horizontal="left" vertical="center" wrapText="1"/>
    </xf>
    <xf numFmtId="0" fontId="0" fillId="0" borderId="261" xfId="0" applyBorder="1" applyAlignment="1">
      <alignment horizontal="left" vertical="center" wrapText="1"/>
    </xf>
    <xf numFmtId="0" fontId="35" fillId="0" borderId="24" xfId="0" applyFont="1" applyBorder="1" applyAlignment="1">
      <alignment horizontal="center" vertical="center" wrapText="1"/>
    </xf>
    <xf numFmtId="38" fontId="8" fillId="0" borderId="26" xfId="7" applyFont="1" applyFill="1" applyBorder="1" applyAlignment="1">
      <alignment horizontal="left" vertical="center" wrapText="1"/>
    </xf>
    <xf numFmtId="0" fontId="0" fillId="5" borderId="6" xfId="0" applyFill="1" applyBorder="1" applyAlignment="1">
      <alignment horizontal="left" vertical="center" wrapText="1"/>
    </xf>
    <xf numFmtId="0" fontId="0" fillId="5" borderId="44" xfId="0" applyFill="1" applyBorder="1" applyAlignment="1">
      <alignment horizontal="left" vertical="center" wrapText="1"/>
    </xf>
    <xf numFmtId="0" fontId="54" fillId="5" borderId="42" xfId="0" applyFont="1" applyFill="1" applyBorder="1" applyAlignment="1">
      <alignment vertical="center" wrapText="1"/>
    </xf>
    <xf numFmtId="0" fontId="38" fillId="5" borderId="14" xfId="0" applyFont="1" applyFill="1" applyBorder="1" applyAlignment="1">
      <alignment vertical="center" wrapText="1"/>
    </xf>
    <xf numFmtId="0" fontId="38" fillId="5" borderId="46" xfId="0" applyFont="1" applyFill="1" applyBorder="1" applyAlignment="1">
      <alignment vertical="center" wrapText="1"/>
    </xf>
    <xf numFmtId="0" fontId="38" fillId="5" borderId="11" xfId="0" applyFont="1" applyFill="1" applyBorder="1" applyAlignment="1">
      <alignment vertical="center" wrapText="1"/>
    </xf>
    <xf numFmtId="0" fontId="0" fillId="5" borderId="40" xfId="0" applyFill="1" applyBorder="1" applyAlignment="1">
      <alignment horizontal="left" vertical="center" wrapText="1"/>
    </xf>
    <xf numFmtId="0" fontId="0" fillId="5" borderId="49" xfId="0" applyFill="1" applyBorder="1" applyAlignment="1">
      <alignment horizontal="left" vertical="center" wrapText="1"/>
    </xf>
    <xf numFmtId="0" fontId="7" fillId="0" borderId="0" xfId="0" applyFont="1" applyAlignment="1">
      <alignment horizontal="center" vertical="center"/>
    </xf>
    <xf numFmtId="0" fontId="59" fillId="0" borderId="42" xfId="0" applyFont="1" applyBorder="1" applyAlignment="1">
      <alignment horizontal="left" vertical="top" wrapText="1"/>
    </xf>
    <xf numFmtId="0" fontId="0" fillId="0" borderId="43" xfId="0"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0" xfId="0" applyAlignment="1">
      <alignment horizontal="left" vertical="top"/>
    </xf>
    <xf numFmtId="0" fontId="0" fillId="0" borderId="3" xfId="0" applyBorder="1" applyAlignment="1">
      <alignment horizontal="left" vertical="top"/>
    </xf>
    <xf numFmtId="0" fontId="0" fillId="0" borderId="46" xfId="0" applyBorder="1" applyAlignment="1">
      <alignment horizontal="left" vertical="top"/>
    </xf>
    <xf numFmtId="0" fontId="0" fillId="0" borderId="4" xfId="0" applyBorder="1" applyAlignment="1">
      <alignment horizontal="left" vertical="top"/>
    </xf>
    <xf numFmtId="0" fontId="0" fillId="0" borderId="40" xfId="0" applyBorder="1" applyAlignment="1">
      <alignment horizontal="left" vertical="top"/>
    </xf>
    <xf numFmtId="0" fontId="35" fillId="0" borderId="0" xfId="0" applyFont="1" applyAlignment="1">
      <alignment horizontal="center" vertical="center"/>
    </xf>
    <xf numFmtId="0" fontId="9" fillId="8" borderId="78" xfId="0" applyFont="1" applyFill="1" applyBorder="1" applyAlignment="1">
      <alignment horizontal="left" vertical="center" wrapText="1"/>
    </xf>
    <xf numFmtId="0" fontId="9" fillId="8" borderId="78" xfId="0" applyFont="1" applyFill="1" applyBorder="1" applyAlignment="1">
      <alignment horizontal="left" vertical="center"/>
    </xf>
    <xf numFmtId="0" fontId="9" fillId="8" borderId="69" xfId="0" applyFont="1" applyFill="1" applyBorder="1" applyAlignment="1">
      <alignment horizontal="left" vertical="center"/>
    </xf>
    <xf numFmtId="0" fontId="18" fillId="0" borderId="0" xfId="0" applyFont="1" applyAlignment="1">
      <alignment horizontal="center" vertical="center" wrapText="1"/>
    </xf>
    <xf numFmtId="0" fontId="9" fillId="8" borderId="162" xfId="0" applyFont="1" applyFill="1" applyBorder="1" applyAlignment="1">
      <alignment horizontal="left" vertical="center" wrapText="1"/>
    </xf>
    <xf numFmtId="0" fontId="9" fillId="8" borderId="164" xfId="0" applyFont="1" applyFill="1" applyBorder="1" applyAlignment="1">
      <alignment horizontal="left" vertical="center" wrapText="1"/>
    </xf>
    <xf numFmtId="0" fontId="11" fillId="8" borderId="21" xfId="0" applyFont="1" applyFill="1" applyBorder="1" applyAlignment="1">
      <alignment horizontal="left" vertical="center" wrapText="1"/>
    </xf>
    <xf numFmtId="0" fontId="11" fillId="8" borderId="44" xfId="0" applyFont="1" applyFill="1" applyBorder="1" applyAlignment="1">
      <alignment horizontal="left" vertical="center" wrapText="1"/>
    </xf>
    <xf numFmtId="0" fontId="9" fillId="8" borderId="21" xfId="0" applyFont="1" applyFill="1" applyBorder="1" applyAlignment="1">
      <alignment horizontal="left" vertical="center"/>
    </xf>
    <xf numFmtId="0" fontId="9" fillId="8" borderId="44" xfId="0" applyFont="1" applyFill="1" applyBorder="1" applyAlignment="1">
      <alignment horizontal="left" vertical="center"/>
    </xf>
    <xf numFmtId="0" fontId="9" fillId="8" borderId="69" xfId="0" applyFont="1" applyFill="1" applyBorder="1" applyAlignment="1">
      <alignment horizontal="left" vertical="center" wrapText="1"/>
    </xf>
    <xf numFmtId="0" fontId="9" fillId="8" borderId="13" xfId="0" applyFont="1" applyFill="1" applyBorder="1" applyAlignment="1">
      <alignment horizontal="left" vertical="center" wrapText="1"/>
    </xf>
    <xf numFmtId="0" fontId="9" fillId="8" borderId="8" xfId="0" applyFont="1" applyFill="1" applyBorder="1" applyAlignment="1">
      <alignment horizontal="left" vertical="center" wrapText="1"/>
    </xf>
    <xf numFmtId="0" fontId="9" fillId="8" borderId="10" xfId="0" applyFont="1" applyFill="1" applyBorder="1" applyAlignment="1">
      <alignment horizontal="left" vertical="center" wrapText="1"/>
    </xf>
    <xf numFmtId="0" fontId="9" fillId="8" borderId="21" xfId="0" applyFont="1" applyFill="1" applyBorder="1" applyAlignment="1">
      <alignment horizontal="left" vertical="center" wrapText="1"/>
    </xf>
    <xf numFmtId="0" fontId="9" fillId="8" borderId="44" xfId="0" applyFont="1" applyFill="1" applyBorder="1" applyAlignment="1">
      <alignment horizontal="left" vertical="center" wrapText="1"/>
    </xf>
    <xf numFmtId="0" fontId="20" fillId="0" borderId="26" xfId="0" applyFont="1" applyBorder="1" applyAlignment="1">
      <alignment horizontal="left" vertical="top" wrapText="1"/>
    </xf>
    <xf numFmtId="0" fontId="4" fillId="0" borderId="25" xfId="0" applyFont="1" applyBorder="1" applyAlignment="1">
      <alignment horizontal="left" vertical="top"/>
    </xf>
    <xf numFmtId="0" fontId="27" fillId="0" borderId="0" xfId="0" applyFont="1" applyAlignment="1">
      <alignment horizontal="center" vertical="center" wrapText="1"/>
    </xf>
    <xf numFmtId="0" fontId="74" fillId="0" borderId="0" xfId="0" applyFont="1" applyAlignment="1">
      <alignment horizontal="center" vertical="center" wrapText="1"/>
    </xf>
    <xf numFmtId="0" fontId="9" fillId="8" borderId="162" xfId="0" applyFont="1" applyFill="1" applyBorder="1" applyAlignment="1">
      <alignment horizontal="left" vertical="center"/>
    </xf>
    <xf numFmtId="0" fontId="9" fillId="8" borderId="164" xfId="0" applyFont="1" applyFill="1" applyBorder="1" applyAlignment="1">
      <alignment horizontal="left" vertical="center"/>
    </xf>
    <xf numFmtId="0" fontId="15" fillId="8" borderId="180" xfId="0" applyFont="1" applyFill="1" applyBorder="1" applyAlignment="1">
      <alignment horizontal="left" vertical="center"/>
    </xf>
    <xf numFmtId="0" fontId="15" fillId="8" borderId="185" xfId="0" applyFont="1" applyFill="1" applyBorder="1" applyAlignment="1">
      <alignment horizontal="left" vertical="center"/>
    </xf>
    <xf numFmtId="0" fontId="35" fillId="8" borderId="178" xfId="0" applyFont="1" applyFill="1" applyBorder="1" applyAlignment="1">
      <alignment horizontal="center" vertical="center"/>
    </xf>
    <xf numFmtId="0" fontId="35" fillId="8" borderId="183" xfId="0" applyFont="1" applyFill="1" applyBorder="1" applyAlignment="1">
      <alignment horizontal="center" vertical="center"/>
    </xf>
    <xf numFmtId="0" fontId="35" fillId="8" borderId="181" xfId="0" applyFont="1" applyFill="1" applyBorder="1" applyAlignment="1">
      <alignment horizontal="center" vertical="center"/>
    </xf>
    <xf numFmtId="0" fontId="35" fillId="8" borderId="182" xfId="0" applyFont="1" applyFill="1" applyBorder="1" applyAlignment="1">
      <alignment horizontal="center" vertical="center"/>
    </xf>
    <xf numFmtId="0" fontId="35" fillId="8" borderId="5" xfId="0" applyFont="1" applyFill="1" applyBorder="1" applyAlignment="1">
      <alignment horizontal="center" vertical="center"/>
    </xf>
    <xf numFmtId="0" fontId="35" fillId="8" borderId="44" xfId="0" applyFont="1" applyFill="1" applyBorder="1" applyAlignment="1">
      <alignment horizontal="center" vertical="center"/>
    </xf>
    <xf numFmtId="0" fontId="40" fillId="8" borderId="162" xfId="0" applyFont="1" applyFill="1" applyBorder="1" applyAlignment="1">
      <alignment horizontal="left" vertical="center" wrapText="1"/>
    </xf>
    <xf numFmtId="0" fontId="40" fillId="8" borderId="78" xfId="0" applyFont="1" applyFill="1" applyBorder="1" applyAlignment="1">
      <alignment horizontal="left" vertical="center" wrapText="1"/>
    </xf>
    <xf numFmtId="0" fontId="15" fillId="8" borderId="180" xfId="0" applyFont="1" applyFill="1" applyBorder="1" applyAlignment="1">
      <alignment horizontal="left" vertical="center" wrapText="1"/>
    </xf>
    <xf numFmtId="0" fontId="15" fillId="8" borderId="185" xfId="0" applyFont="1" applyFill="1" applyBorder="1" applyAlignment="1">
      <alignment horizontal="left" vertical="center" wrapText="1"/>
    </xf>
    <xf numFmtId="0" fontId="20" fillId="0" borderId="74" xfId="0" applyFont="1" applyBorder="1" applyAlignment="1">
      <alignment horizontal="left" vertical="top" wrapText="1"/>
    </xf>
    <xf numFmtId="0" fontId="20" fillId="0" borderId="73" xfId="0" applyFont="1" applyBorder="1" applyAlignment="1">
      <alignment horizontal="left" vertical="top" wrapText="1"/>
    </xf>
    <xf numFmtId="0" fontId="4" fillId="0" borderId="15" xfId="0" applyFont="1" applyBorder="1" applyAlignment="1">
      <alignment horizontal="left" vertical="top"/>
    </xf>
    <xf numFmtId="0" fontId="49" fillId="0" borderId="0" xfId="0" applyFont="1" applyAlignment="1">
      <alignment horizontal="center" vertical="center" wrapText="1"/>
    </xf>
    <xf numFmtId="0" fontId="35" fillId="8" borderId="180" xfId="0" applyFont="1" applyFill="1" applyBorder="1" applyAlignment="1">
      <alignment horizontal="center" vertical="center"/>
    </xf>
    <xf numFmtId="0" fontId="35" fillId="8" borderId="185" xfId="0" applyFont="1" applyFill="1" applyBorder="1" applyAlignment="1">
      <alignment horizontal="center" vertical="center"/>
    </xf>
    <xf numFmtId="38" fontId="4" fillId="0" borderId="21" xfId="6" applyFont="1" applyFill="1" applyBorder="1" applyAlignment="1" applyProtection="1">
      <alignment horizontal="left" vertical="center" wrapText="1"/>
    </xf>
    <xf numFmtId="38" fontId="4" fillId="0" borderId="22" xfId="6" applyFont="1" applyFill="1" applyBorder="1" applyAlignment="1" applyProtection="1">
      <alignment horizontal="left" vertical="center" wrapText="1"/>
    </xf>
    <xf numFmtId="176" fontId="13" fillId="0" borderId="0" xfId="0" applyNumberFormat="1" applyFont="1" applyAlignment="1">
      <alignment horizontal="right" vertical="center"/>
    </xf>
    <xf numFmtId="0" fontId="27" fillId="0" borderId="0" xfId="0" applyFont="1" applyAlignment="1">
      <alignment horizontal="center" vertical="center"/>
    </xf>
    <xf numFmtId="0" fontId="0" fillId="0" borderId="0" xfId="0" applyAlignment="1">
      <alignment horizontal="center" vertical="center"/>
    </xf>
    <xf numFmtId="38" fontId="23" fillId="0" borderId="62" xfId="6" applyFont="1" applyBorder="1" applyAlignment="1" applyProtection="1">
      <alignment horizontal="center" vertical="center" wrapText="1"/>
    </xf>
    <xf numFmtId="38" fontId="23" fillId="0" borderId="60" xfId="6" applyFont="1" applyBorder="1" applyAlignment="1" applyProtection="1">
      <alignment horizontal="center" vertical="center" wrapText="1"/>
    </xf>
    <xf numFmtId="38" fontId="23" fillId="0" borderId="10" xfId="6" applyFont="1" applyFill="1" applyBorder="1" applyAlignment="1" applyProtection="1">
      <alignment horizontal="left" vertical="center" wrapText="1"/>
    </xf>
    <xf numFmtId="38" fontId="23" fillId="0" borderId="11" xfId="6" applyFont="1" applyFill="1" applyBorder="1" applyAlignment="1" applyProtection="1">
      <alignment horizontal="left" vertical="center" wrapText="1"/>
    </xf>
    <xf numFmtId="38" fontId="4" fillId="0" borderId="88" xfId="6" applyFont="1" applyFill="1" applyBorder="1" applyAlignment="1" applyProtection="1">
      <alignment horizontal="left" vertical="center" wrapText="1"/>
    </xf>
    <xf numFmtId="38" fontId="4" fillId="0" borderId="89" xfId="6" applyFont="1" applyFill="1" applyBorder="1" applyAlignment="1" applyProtection="1">
      <alignment horizontal="left" vertical="center" wrapText="1"/>
    </xf>
    <xf numFmtId="38" fontId="4" fillId="0" borderId="93" xfId="6" applyFont="1" applyFill="1" applyBorder="1" applyAlignment="1" applyProtection="1">
      <alignment horizontal="left" vertical="center" wrapText="1"/>
    </xf>
    <xf numFmtId="38" fontId="4" fillId="0" borderId="94" xfId="6" applyFont="1" applyFill="1" applyBorder="1" applyAlignment="1" applyProtection="1">
      <alignment horizontal="left" vertical="center" wrapText="1"/>
    </xf>
    <xf numFmtId="38" fontId="4" fillId="0" borderId="95" xfId="6" applyFont="1" applyFill="1" applyBorder="1" applyAlignment="1" applyProtection="1">
      <alignment horizontal="left" vertical="center" wrapText="1"/>
    </xf>
    <xf numFmtId="38" fontId="4" fillId="0" borderId="96" xfId="6" applyFont="1" applyFill="1" applyBorder="1" applyAlignment="1" applyProtection="1">
      <alignment horizontal="left" vertical="center" wrapText="1"/>
    </xf>
    <xf numFmtId="38" fontId="14" fillId="0" borderId="95" xfId="6" applyFont="1" applyFill="1" applyBorder="1" applyAlignment="1" applyProtection="1">
      <alignment horizontal="left" vertical="center" wrapText="1"/>
    </xf>
    <xf numFmtId="38" fontId="14" fillId="0" borderId="96" xfId="6" applyFont="1" applyFill="1" applyBorder="1" applyAlignment="1" applyProtection="1">
      <alignment horizontal="left" vertical="center" wrapText="1"/>
    </xf>
    <xf numFmtId="38" fontId="23" fillId="0" borderId="21" xfId="6" applyFont="1" applyFill="1" applyBorder="1" applyAlignment="1" applyProtection="1">
      <alignment horizontal="left" vertical="center" wrapText="1"/>
    </xf>
    <xf numFmtId="38" fontId="23" fillId="0" borderId="22" xfId="6" applyFont="1" applyFill="1" applyBorder="1" applyAlignment="1" applyProtection="1">
      <alignment horizontal="left" vertical="center" wrapText="1"/>
    </xf>
    <xf numFmtId="38" fontId="4" fillId="0" borderId="21" xfId="6" applyFont="1" applyFill="1" applyBorder="1" applyAlignment="1" applyProtection="1">
      <alignment horizontal="right" vertical="center" wrapText="1"/>
    </xf>
    <xf numFmtId="38" fontId="4" fillId="0" borderId="14" xfId="6" applyFont="1" applyFill="1" applyBorder="1" applyAlignment="1" applyProtection="1">
      <alignment horizontal="right" vertical="center" wrapText="1"/>
    </xf>
    <xf numFmtId="38" fontId="30" fillId="0" borderId="105" xfId="6" applyFont="1" applyFill="1" applyBorder="1" applyAlignment="1" applyProtection="1">
      <alignment horizontal="center" vertical="center" wrapText="1"/>
    </xf>
    <xf numFmtId="38" fontId="30" fillId="0" borderId="106" xfId="6" applyFont="1" applyFill="1" applyBorder="1" applyAlignment="1" applyProtection="1">
      <alignment horizontal="center" vertical="center" wrapText="1"/>
    </xf>
    <xf numFmtId="0" fontId="64" fillId="0" borderId="0" xfId="0" applyFont="1" applyAlignment="1">
      <alignment horizontal="center" vertical="center"/>
    </xf>
    <xf numFmtId="0" fontId="11" fillId="0" borderId="0" xfId="0" applyFont="1" applyAlignment="1">
      <alignment horizontal="center" vertical="center"/>
    </xf>
    <xf numFmtId="0" fontId="8" fillId="4" borderId="145" xfId="0" applyFont="1" applyFill="1" applyBorder="1" applyAlignment="1">
      <alignment horizontal="center" vertical="center" wrapText="1"/>
    </xf>
    <xf numFmtId="0" fontId="8" fillId="4" borderId="54" xfId="0" applyFont="1" applyFill="1" applyBorder="1" applyAlignment="1">
      <alignment horizontal="center" vertical="center" wrapText="1"/>
    </xf>
    <xf numFmtId="0" fontId="8" fillId="4" borderId="146" xfId="0" applyFont="1" applyFill="1" applyBorder="1" applyAlignment="1">
      <alignment horizontal="center" vertical="center"/>
    </xf>
    <xf numFmtId="0" fontId="8" fillId="4" borderId="147" xfId="0" applyFont="1" applyFill="1" applyBorder="1" applyAlignment="1">
      <alignment horizontal="center" vertical="center"/>
    </xf>
    <xf numFmtId="0" fontId="8" fillId="4" borderId="42" xfId="0" applyFont="1" applyFill="1" applyBorder="1" applyAlignment="1">
      <alignment horizontal="center" vertical="center"/>
    </xf>
    <xf numFmtId="0" fontId="8" fillId="4" borderId="1" xfId="0" applyFont="1" applyFill="1" applyBorder="1" applyAlignment="1">
      <alignment horizontal="center" vertical="center"/>
    </xf>
    <xf numFmtId="0" fontId="0" fillId="0" borderId="145" xfId="0" applyBorder="1" applyAlignment="1">
      <alignment horizontal="center" vertical="center"/>
    </xf>
    <xf numFmtId="0" fontId="0" fillId="0" borderId="49" xfId="0" applyBorder="1" applyAlignment="1">
      <alignment horizontal="center" vertical="center"/>
    </xf>
    <xf numFmtId="38" fontId="0" fillId="0" borderId="145" xfId="9" applyFont="1" applyBorder="1" applyAlignment="1">
      <alignment horizontal="right" vertical="center"/>
    </xf>
    <xf numFmtId="38" fontId="0" fillId="0" borderId="49" xfId="9" applyFont="1" applyBorder="1" applyAlignment="1">
      <alignment horizontal="right" vertical="center"/>
    </xf>
    <xf numFmtId="0" fontId="8" fillId="4" borderId="48" xfId="0" applyFont="1" applyFill="1" applyBorder="1" applyAlignment="1">
      <alignment horizontal="center" vertical="center"/>
    </xf>
    <xf numFmtId="0" fontId="8" fillId="4" borderId="49" xfId="0" applyFont="1" applyFill="1" applyBorder="1" applyAlignment="1">
      <alignment horizontal="center" vertical="center"/>
    </xf>
    <xf numFmtId="0" fontId="8" fillId="4" borderId="48" xfId="0" applyFont="1" applyFill="1" applyBorder="1" applyAlignment="1">
      <alignment horizontal="center" vertical="center" wrapText="1"/>
    </xf>
    <xf numFmtId="0" fontId="8" fillId="4" borderId="49"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8" fillId="4" borderId="0" xfId="0" applyFont="1" applyFill="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44" xfId="0" applyFont="1" applyFill="1" applyBorder="1" applyAlignment="1">
      <alignment horizontal="center" vertical="center"/>
    </xf>
    <xf numFmtId="0" fontId="0" fillId="0" borderId="153" xfId="0" applyBorder="1" applyAlignment="1">
      <alignment horizontal="center" vertical="center"/>
    </xf>
    <xf numFmtId="38" fontId="0" fillId="0" borderId="153" xfId="9" applyFont="1" applyBorder="1" applyAlignment="1">
      <alignment horizontal="right" vertical="center"/>
    </xf>
    <xf numFmtId="0" fontId="8" fillId="0" borderId="156" xfId="0" applyFont="1" applyBorder="1" applyAlignment="1">
      <alignment horizontal="right" vertical="center"/>
    </xf>
    <xf numFmtId="0" fontId="8" fillId="0" borderId="157" xfId="0" applyFont="1" applyBorder="1" applyAlignment="1">
      <alignment horizontal="right" vertical="center"/>
    </xf>
    <xf numFmtId="0" fontId="8" fillId="0" borderId="158" xfId="0" applyFont="1" applyBorder="1" applyAlignment="1">
      <alignment horizontal="right" vertical="center"/>
    </xf>
    <xf numFmtId="0" fontId="83" fillId="0" borderId="17" xfId="0" applyFont="1" applyBorder="1" applyAlignment="1">
      <alignment horizontal="left" vertical="center" wrapText="1"/>
    </xf>
  </cellXfs>
  <cellStyles count="10">
    <cellStyle name="Hyperlink" xfId="5" xr:uid="{00000000-0005-0000-0000-000000000000}"/>
    <cellStyle name="ハイパーリンク" xfId="3" builtinId="8"/>
    <cellStyle name="桁区切り" xfId="6" builtinId="6"/>
    <cellStyle name="桁区切り 2" xfId="7" xr:uid="{0B3FC86E-6616-4D35-A6FF-8CB9BA9BE0C7}"/>
    <cellStyle name="桁区切り 3" xfId="8" xr:uid="{33B140B7-CC84-4950-BA87-C431D46F98D0}"/>
    <cellStyle name="桁区切り 4" xfId="9" xr:uid="{A982D091-3765-4670-9DC2-F164DAAE1719}"/>
    <cellStyle name="通貨" xfId="2" builtinId="7"/>
    <cellStyle name="標準" xfId="0" builtinId="0"/>
    <cellStyle name="標準 2" xfId="1" xr:uid="{00000000-0005-0000-0000-000004000000}"/>
    <cellStyle name="標準 3" xfId="4" xr:uid="{00000000-0005-0000-0000-000005000000}"/>
  </cellStyles>
  <dxfs count="163">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color rgb="FF00B0F0"/>
      </font>
      <numFmt numFmtId="0" formatCode="General"/>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s>
  <tableStyles count="0" defaultTableStyle="TableStyleMedium2" defaultPivotStyle="PivotStyleLight16"/>
  <colors>
    <mruColors>
      <color rgb="FFFFD5FF"/>
      <color rgb="FFD9E1F2"/>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ffd\shared\270_&#35519;&#36948;&#37096;\2_&#37096;&#20869;&#20840;&#21729;\310_&#22865;&#32004;&#31532;&#20108;&#35506;\3_&#27665;&#38291;&#36899;&#25658;&#29677;\02_&#12460;&#12452;&#12489;&#12521;&#12452;&#12531;\02_03_01_&#31934;&#31639;&#12460;&#12452;&#12489;&#12521;&#12452;&#12531;\&#12304;201909&#29256;&#12305;&#31934;&#31639;&#12460;&#12452;&#12489;&#12521;&#12452;&#12531;\&#27096;&#24335;201909\&#31934;&#31639;&#12460;&#12452;&#12489;&#12521;&#12452;&#12531;&#65288;2019&#24180;9&#26376;&#25913;&#35330;&#65289;_&#21029;&#32025;&#27096;&#24335;&#12469;&#12531;&#12503;&#125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jica365.sharepoint.com/Users/32451/Documents/&#12510;&#12491;&#12517;&#12450;&#12523;&#29677;&#38306;&#36899;/&#25171;&#21512;&#31807;&#23450;&#22411;&#21270;rev/seisan_guideline_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32451/Documents/&#12510;&#12491;&#12517;&#12450;&#12523;&#29677;&#38306;&#36899;/&#25171;&#21512;&#31807;&#23450;&#22411;&#21270;rev/seisan_guideline_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affd\shared\Users\Takeshi\Documents\D&#12489;&#12521;&#12452;&#12502;&#12398;&#12487;&#12540;&#12479;\TAKESHI\&#27494;&#24535;Excel\&#20250;&#31038;\JICA\8_&#35211;&#31309;&#37329;&#38989;&#20869;&#35379;&#26360;&#65288;&#20849;&#36890;&#65289;\&#25913;&#35330;&#20013;201609&#20844;&#31034;&#26696;&#20214;&#21270;&#35519;&#26619;&#35211;&#31309;&#37329;&#38989;&#20869;&#35379;&#26360;&#12289;&#35352;&#20837;&#12469;&#12531;&#12503;&#12523;&#9312;%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33142/Desktop/0824&#27665;&#36899;&#21152;&#24037;&#29992;04_&#27096;&#24335;4&#65374;25&#26989;&#21209;&#23455;&#26045;&#22865;&#32004;&#31934;&#31639;&#27096;&#24335;v3(2016.8.3&#27770;&#35009;&#29256;)&#20462;&#2749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taffd\shared\Users\Takeshi\Desktop\1_&#20419;&#36914;\2_&#26989;&#21209;&#23455;&#26045;\2014&#31532;&#65297;&#22238;&#29256;\&#36865;&#20184;&#29992;\20150209_&#20419;&#36914;&#26989;&#21209;&#23455;&#26045;&#12456;&#12463;&#12475;&#12523;&#27096;&#24335;&#12469;&#12531;&#12503;&#12523;&#21069;&#25173;&#289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入力方法(1)"/>
      <sheetName val="修正"/>
      <sheetName val="入力方法"/>
      <sheetName val="①入力シート"/>
      <sheetName val="②従事者明細"/>
      <sheetName val="③契約金額"/>
      <sheetName val="様式1（契約金額精算報告書の提出）"/>
      <sheetName val="様式2（契約金額精算報告書）"/>
      <sheetName val="様式3（チェックリスト）"/>
      <sheetName val="様式4（内訳書）"/>
      <sheetName val="様式5（流用計算書 ）"/>
      <sheetName val="様式5-1（打合簿あり流用明細）"/>
      <sheetName val="様式5-2（打合簿なし流用明細）"/>
      <sheetName val="様式6（業務従事者）"/>
      <sheetName val="様式7　従事計画・実績表 (解説入り)"/>
      <sheetName val="様式7従事計画・実績表 (解説入り)o"/>
      <sheetName val="様式7（従事計画・実績表 (解説無し)入力用）"/>
      <sheetName val="従事計画・実績表の記入方法"/>
      <sheetName val="様式8（直接人件費）様式9（その他原価・一般管理費等）"/>
      <sheetName val="様式10（機材購入・輸送費）"/>
      <sheetName val="様式10別紙（機材等製造労務費明細）"/>
      <sheetName val="様式11（航空賃）"/>
      <sheetName val="様式12（航空賃　証拠書類附属書)"/>
      <sheetName val="様式13（日当・宿泊・内国旅費）"/>
      <sheetName val="様式13（日当宿泊料）"/>
      <sheetName val="様式14（現地活動費明細） (2)"/>
      <sheetName val="様式14（現地活動費）"/>
      <sheetName val="様式15（現地活動費　支出実績総括表）"/>
      <sheetName val="様式16（出納簿）（車）"/>
      <sheetName val="様式16（出納簿）(車) (2)"/>
      <sheetName val="様式16（出納簿）(車) (3)"/>
      <sheetName val="様式16（出納簿）(車) (4)"/>
      <sheetName val="様式16（出納簿）(傭人)"/>
      <sheetName val="様式16（出納簿）(傭人) (2)"/>
      <sheetName val="様式16（出納簿）(傭人) (3)"/>
      <sheetName val="様式16（出納簿）(傭人) (4)"/>
      <sheetName val="様式16（出納簿）(交通)"/>
      <sheetName val="様式16（出納簿）(交通) (2)"/>
      <sheetName val="様式16（出納簿）(交通) (3)"/>
      <sheetName val="様式16（出納簿）(再委託)"/>
      <sheetName val="様式16（出納簿）(再委託) (2)"/>
      <sheetName val="様式16（出納簿）(セミナー)"/>
      <sheetName val="様式17(本邦受入活動費)"/>
      <sheetName val="様式18（管理費）"/>
      <sheetName val="様式19（証書貼付台紙)"/>
      <sheetName val="様式く外部人材関連 "/>
      <sheetName val="様式20業務完了届"/>
      <sheetName val="様式21請求書"/>
      <sheetName val="様式く外部人材履行結果検査調書 "/>
      <sheetName val="様式さ機材等納入結果検査調書"/>
      <sheetName val="仕切紙"/>
      <sheetName val="総括表"/>
      <sheetName val="実施明細"/>
    </sheetNames>
    <sheetDataSet>
      <sheetData sheetId="0"/>
      <sheetData sheetId="1"/>
      <sheetData sheetId="2"/>
      <sheetData sheetId="3"/>
      <sheetData sheetId="4">
        <row r="22">
          <cell r="B22">
            <v>0.08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入力方法(1)"/>
      <sheetName val="修正"/>
      <sheetName val="入力方法"/>
      <sheetName val="①入力シート"/>
      <sheetName val="②従事者明細"/>
      <sheetName val="③契約金額"/>
      <sheetName val="様式1（契約金額精算報告書の提出）"/>
      <sheetName val="様式2（契約金額精算報告書）"/>
      <sheetName val="様式3（チェックリスト）"/>
      <sheetName val="様式4（内訳書）"/>
      <sheetName val="様式5（流用計算書 ）"/>
      <sheetName val="様式5-1（打合簿あり流用明細）"/>
      <sheetName val="様式5-2（打合簿なし流用明細）"/>
      <sheetName val="様式6（業務従事者）"/>
      <sheetName val="様式7　従事計画・実績表 (解説入り)"/>
      <sheetName val="様式7従事計画・実績表 (解説入り)o"/>
      <sheetName val="様式7（従事計画・実績表 (解説無し)入力用）"/>
      <sheetName val="従事計画・実績表の記入方法"/>
      <sheetName val="様式8（直接人件費）様式9（その他原価・一般管理費等）"/>
      <sheetName val="様式10（機材購入・輸送費）"/>
      <sheetName val="様式10別紙（機材等製造労務費明細）"/>
      <sheetName val="様式11（航空賃）"/>
      <sheetName val="様式12（航空賃　証拠書類附属書)"/>
      <sheetName val="様式13（日当・宿泊・内国旅費）"/>
      <sheetName val="様式13（日当宿泊料）"/>
      <sheetName val="様式14（現地活動費明細） (2)"/>
      <sheetName val="様式14（現地活動費）"/>
      <sheetName val="様式15（現地活動費　支出実績総括表）"/>
      <sheetName val="様式16（出納簿）（車）"/>
      <sheetName val="様式16（出納簿）(車) (2)"/>
      <sheetName val="様式16（出納簿）(車) (3)"/>
      <sheetName val="様式16（出納簿）(車) (4)"/>
      <sheetName val="様式16（出納簿）(交通)"/>
      <sheetName val="様式16（出納簿）(傭人)"/>
      <sheetName val="様式16（出納簿）(傭人) (2)"/>
      <sheetName val="様式16（出納簿）(傭人) (3)"/>
      <sheetName val="様式16（出納簿）(傭人) (4)"/>
      <sheetName val="様式16（出納簿）(交通) (2)"/>
      <sheetName val="様式16（出納簿）(交通) (3)"/>
      <sheetName val="様式16（出納簿）(再委託)"/>
      <sheetName val="様式16（出納簿）(再委託) (2)"/>
      <sheetName val="様式16（出納簿）(セミナー)"/>
      <sheetName val="様式17(本邦受入活動費)"/>
      <sheetName val="様式18（管理費）"/>
      <sheetName val="様式19（証書貼付台紙)"/>
      <sheetName val="様式く外部人材関連 "/>
      <sheetName val="様式20業務完了届"/>
      <sheetName val="様式21請求書"/>
      <sheetName val="様式く外部人材履行結果検査調書 "/>
      <sheetName val="様式さ機材等納入結果検査調書"/>
      <sheetName val="様式-お　受領書"/>
      <sheetName val="仕切紙"/>
      <sheetName val="総括表"/>
      <sheetName val="実施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入力方法(1)"/>
      <sheetName val="修正"/>
      <sheetName val="入力方法"/>
      <sheetName val="①入力シート"/>
      <sheetName val="②従事者明細"/>
      <sheetName val="③契約金額"/>
      <sheetName val="様式1（契約金額精算報告書の提出）"/>
      <sheetName val="様式2（契約金額精算報告書）"/>
      <sheetName val="様式3（チェックリスト）"/>
      <sheetName val="様式4（内訳書）"/>
      <sheetName val="様式5（流用計算書 ）"/>
      <sheetName val="様式5-1（打合簿あり流用明細）"/>
      <sheetName val="様式5-2（打合簿なし流用明細）"/>
      <sheetName val="様式6（業務従事者）"/>
      <sheetName val="様式7　従事計画・実績表 (解説入り)"/>
      <sheetName val="様式7従事計画・実績表 (解説入り)o"/>
      <sheetName val="様式7（従事計画・実績表 (解説無し)入力用）"/>
      <sheetName val="従事計画・実績表の記入方法"/>
      <sheetName val="様式8（直接人件費）様式9（その他原価・一般管理費等）"/>
      <sheetName val="様式10（機材購入・輸送費）"/>
      <sheetName val="様式10別紙（機材等製造労務費明細）"/>
      <sheetName val="様式11（航空賃）"/>
      <sheetName val="様式12（航空賃　証拠書類附属書)"/>
      <sheetName val="様式13（日当・宿泊・内国旅費）"/>
      <sheetName val="様式13（日当宿泊料）"/>
      <sheetName val="様式14（現地活動費明細） (2)"/>
      <sheetName val="様式14（現地活動費）"/>
      <sheetName val="様式15（現地活動費　支出実績総括表）"/>
      <sheetName val="様式16（出納簿）（車）"/>
      <sheetName val="様式16（出納簿）(車) (2)"/>
      <sheetName val="様式16（出納簿）(車) (3)"/>
      <sheetName val="様式16（出納簿）(車) (4)"/>
      <sheetName val="様式16（出納簿）(交通)"/>
      <sheetName val="様式16（出納簿）(傭人)"/>
      <sheetName val="様式16（出納簿）(傭人) (2)"/>
      <sheetName val="様式16（出納簿）(傭人) (3)"/>
      <sheetName val="様式16（出納簿）(傭人) (4)"/>
      <sheetName val="様式16（出納簿）(交通) (2)"/>
      <sheetName val="様式16（出納簿）(交通) (3)"/>
      <sheetName val="様式16（出納簿）(再委託)"/>
      <sheetName val="様式16（出納簿）(再委託) (2)"/>
      <sheetName val="様式16（出納簿）(セミナー)"/>
      <sheetName val="様式17(本邦受入活動費)"/>
      <sheetName val="様式18（管理費）"/>
      <sheetName val="様式19（証書貼付台紙)"/>
      <sheetName val="様式く外部人材関連 "/>
      <sheetName val="様式20業務完了届"/>
      <sheetName val="様式21請求書"/>
      <sheetName val="様式く外部人材履行結果検査調書 "/>
      <sheetName val="様式さ機材等納入結果検査調書"/>
      <sheetName val="様式-お　受領書"/>
      <sheetName val="仕切紙"/>
      <sheetName val="総括表"/>
      <sheetName val="実施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 val="国別研修費（様式21）"/>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s>
    <sheetDataSet>
      <sheetData sheetId="0" refreshError="1"/>
      <sheetData sheetId="1" refreshError="1"/>
      <sheetData sheetId="2" refreshError="1"/>
      <sheetData sheetId="3" refreshError="1"/>
      <sheetData sheetId="4">
        <row r="2">
          <cell r="G2" t="str">
            <v>普通</v>
          </cell>
        </row>
        <row r="3">
          <cell r="G3" t="str">
            <v>当座</v>
          </cell>
        </row>
      </sheetData>
      <sheetData sheetId="5" refreshError="1"/>
      <sheetData sheetId="6"/>
      <sheetData sheetId="7" refreshError="1"/>
      <sheetData sheetId="8" refreshError="1"/>
      <sheetData sheetId="9">
        <row r="2">
          <cell r="X2" t="str">
            <v>現地</v>
          </cell>
        </row>
        <row r="3">
          <cell r="X3" t="str">
            <v>国内</v>
          </cell>
        </row>
      </sheetData>
      <sheetData sheetId="10" refreshError="1"/>
      <sheetData sheetId="11" refreshError="1"/>
      <sheetData sheetId="12" refreshError="1"/>
      <sheetData sheetId="13">
        <row r="2">
          <cell r="K2" t="str">
            <v>有</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s>
    <sheetDataSet>
      <sheetData sheetId="0" refreshError="1"/>
      <sheetData sheetId="1" refreshError="1">
        <row r="4">
          <cell r="A4">
            <v>1</v>
          </cell>
          <cell r="K4" t="str">
            <v>A</v>
          </cell>
        </row>
        <row r="5">
          <cell r="K5" t="str">
            <v>B</v>
          </cell>
        </row>
        <row r="6">
          <cell r="K6" t="str">
            <v>C</v>
          </cell>
        </row>
        <row r="7">
          <cell r="K7" t="str">
            <v>Z</v>
          </cell>
        </row>
      </sheetData>
      <sheetData sheetId="2" refreshError="1"/>
      <sheetData sheetId="3" refreshError="1">
        <row r="4">
          <cell r="O4" t="str">
            <v>見積金額内訳書</v>
          </cell>
        </row>
        <row r="5">
          <cell r="O5" t="str">
            <v>契約金額内訳書</v>
          </cell>
        </row>
        <row r="6">
          <cell r="O6" t="str">
            <v>最終見積金額内訳書</v>
          </cell>
        </row>
      </sheetData>
      <sheetData sheetId="4" refreshError="1"/>
      <sheetData sheetId="5" refreshError="1"/>
      <sheetData sheetId="6" refreshError="1"/>
      <sheetData sheetId="7" refreshError="1">
        <row r="26">
          <cell r="C26" t="str">
            <v>①</v>
          </cell>
        </row>
        <row r="27">
          <cell r="C27" t="str">
            <v>②</v>
          </cell>
        </row>
        <row r="28">
          <cell r="C28" t="str">
            <v>③</v>
          </cell>
        </row>
        <row r="29">
          <cell r="C29">
            <v>0</v>
          </cell>
        </row>
      </sheetData>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等"/>
      <sheetName val="様式2_3機材"/>
      <sheetName val="様式2_4旅費"/>
      <sheetName val="様式2_5現地活動費"/>
      <sheetName val="様式2_6本邦受入活動費OR国内研修費&amp;管理費"/>
      <sheetName val="機材様式（別紙明細）"/>
      <sheetName val="業務従事者名簿"/>
      <sheetName val="年度毎内訳"/>
    </sheetNames>
    <sheetDataSet>
      <sheetData sheetId="0"/>
      <sheetData sheetId="1">
        <row r="3">
          <cell r="U3" t="str">
            <v>A</v>
          </cell>
        </row>
      </sheetData>
      <sheetData sheetId="2"/>
      <sheetData sheetId="3">
        <row r="4">
          <cell r="O4" t="str">
            <v>見積金額内訳書</v>
          </cell>
        </row>
        <row r="10">
          <cell r="O10" t="str">
            <v>事業名</v>
          </cell>
        </row>
        <row r="11">
          <cell r="O11" t="str">
            <v>中小企業海外展開支援事業（基礎調査）</v>
          </cell>
        </row>
        <row r="12">
          <cell r="O12" t="str">
            <v>中小企業海外展開支援事業（案件化調査）</v>
          </cell>
        </row>
        <row r="13">
          <cell r="O13" t="str">
            <v>中小企業海外展開支援事業（普及・実証事業）</v>
          </cell>
        </row>
        <row r="14">
          <cell r="O14" t="str">
            <v>協力準備調査（PPPインフラ事業）</v>
          </cell>
        </row>
        <row r="15">
          <cell r="O15" t="str">
            <v>協力準備調査（BOPビジネス連携促進）</v>
          </cell>
        </row>
        <row r="16">
          <cell r="O16" t="str">
            <v>開発途上国の社会・経済開発のための民間技術普及促進事業</v>
          </cell>
        </row>
      </sheetData>
      <sheetData sheetId="4"/>
      <sheetData sheetId="5"/>
      <sheetData sheetId="6"/>
      <sheetData sheetId="7">
        <row r="2">
          <cell r="AA2">
            <v>3800</v>
          </cell>
        </row>
      </sheetData>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4（内訳書）"/>
      <sheetName val="様式5流用明細"/>
      <sheetName val="様式6直接人件費明細書"/>
      <sheetName val="様式7業務従事者名簿"/>
      <sheetName val="様式８従事計画・実績表"/>
      <sheetName val="様式9その他原価及び管理費等"/>
      <sheetName val="様式10航空賃"/>
      <sheetName val="様式11証拠書類附属書（航空）"/>
      <sheetName val="様式12旅費(その他）(日当等）"/>
      <sheetName val="様式12a旅費(その他）(日当等）7か国用"/>
      <sheetName val="様式12b旅費(その他）(日当等）アフガニスタン用"/>
      <sheetName val="様式13戦争特約保険料"/>
      <sheetName val="様式14一般業務費"/>
      <sheetName val="様式15（現地活動費）"/>
      <sheetName val="様式16一般業務費出納簿"/>
      <sheetName val="様式17定率化"/>
      <sheetName val="様式18成果品作成費"/>
      <sheetName val="様式19機材費"/>
      <sheetName val="様式20再委託費"/>
      <sheetName val="様式21国別研修費"/>
      <sheetName val="様式21-1研修詳細計画表"/>
      <sheetName val="様式22研修詳細計画表"/>
      <sheetName val="様式23国別研修費"/>
      <sheetName val="様式24証拠書類附属書"/>
      <sheetName val="様式25定率化報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 val="単価・従事者明細"/>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3">
          <cell r="F3">
            <v>1</v>
          </cell>
          <cell r="G3" t="str">
            <v>済旅</v>
          </cell>
        </row>
        <row r="4">
          <cell r="F4">
            <v>2</v>
          </cell>
          <cell r="G4" t="str">
            <v>済人</v>
          </cell>
        </row>
        <row r="5">
          <cell r="G5" t="str">
            <v>済両方</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促進‐④別添"/>
      <sheetName val="促進‐⑨別添１"/>
      <sheetName val="別添２"/>
      <sheetName val="入力シート"/>
      <sheetName val="データ履歴"/>
      <sheetName val="単価・従事者明細"/>
      <sheetName val="コメント"/>
      <sheetName val="様式あ月報1"/>
      <sheetName val="月報2"/>
      <sheetName val="月報3"/>
      <sheetName val="様式7（従事計画表）"/>
      <sheetName val="様式い現地活動費"/>
      <sheetName val="様式う前払請求書"/>
      <sheetName val="別紙前払請求内訳 "/>
      <sheetName val="様式え保証書"/>
      <sheetName val="様式お受領書"/>
      <sheetName val="様式お返却依頼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L2" t="str">
            <v>前払無</v>
          </cell>
        </row>
      </sheetData>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192CC-1CFC-40D9-A3DD-4D37DFAEF98C}">
  <sheetPr codeName="Sheet7"/>
  <dimension ref="A1:C12"/>
  <sheetViews>
    <sheetView showGridLines="0" zoomScale="82" zoomScaleNormal="82" zoomScaleSheetLayoutView="96" workbookViewId="0">
      <selection activeCell="B3" sqref="B3"/>
    </sheetView>
  </sheetViews>
  <sheetFormatPr defaultColWidth="9" defaultRowHeight="14.25"/>
  <cols>
    <col min="1" max="1" width="1.875" style="164" customWidth="1"/>
    <col min="2" max="2" width="3.5" style="165" bestFit="1" customWidth="1"/>
    <col min="3" max="3" width="94.125" style="163" customWidth="1"/>
    <col min="4" max="16384" width="9" style="164"/>
  </cols>
  <sheetData>
    <row r="1" spans="1:3" ht="12" customHeight="1">
      <c r="A1" s="166"/>
      <c r="B1" s="167"/>
    </row>
    <row r="2" spans="1:3" ht="21.95" customHeight="1">
      <c r="B2" s="471" t="s">
        <v>406</v>
      </c>
      <c r="C2" s="471"/>
    </row>
    <row r="3" spans="1:3" ht="38.450000000000003" customHeight="1">
      <c r="B3" s="408">
        <v>1</v>
      </c>
      <c r="C3" s="168" t="s">
        <v>390</v>
      </c>
    </row>
    <row r="4" spans="1:3" ht="54" customHeight="1">
      <c r="B4" s="472">
        <v>2</v>
      </c>
      <c r="C4" s="405" t="s">
        <v>403</v>
      </c>
    </row>
    <row r="5" spans="1:3" ht="41.25" customHeight="1">
      <c r="B5" s="473"/>
      <c r="C5" s="406" t="s">
        <v>402</v>
      </c>
    </row>
    <row r="6" spans="1:3" ht="41.25" customHeight="1">
      <c r="B6" s="474"/>
      <c r="C6" s="407" t="s">
        <v>405</v>
      </c>
    </row>
    <row r="7" spans="1:3" ht="41.25" customHeight="1">
      <c r="B7" s="408">
        <v>3</v>
      </c>
      <c r="C7" s="168" t="s">
        <v>388</v>
      </c>
    </row>
    <row r="8" spans="1:3" ht="41.25" customHeight="1">
      <c r="B8" s="408">
        <v>4</v>
      </c>
      <c r="C8" s="168" t="s">
        <v>404</v>
      </c>
    </row>
    <row r="9" spans="1:3" ht="41.25" customHeight="1">
      <c r="B9" s="408">
        <v>5</v>
      </c>
      <c r="C9" s="168" t="s">
        <v>387</v>
      </c>
    </row>
    <row r="10" spans="1:3" ht="41.25" customHeight="1">
      <c r="B10" s="408">
        <v>6</v>
      </c>
      <c r="C10" s="168" t="s">
        <v>391</v>
      </c>
    </row>
    <row r="11" spans="1:3" ht="48.6" customHeight="1">
      <c r="B11" s="408">
        <v>7</v>
      </c>
      <c r="C11" s="168" t="s">
        <v>389</v>
      </c>
    </row>
    <row r="12" spans="1:3" ht="27" customHeight="1"/>
  </sheetData>
  <mergeCells count="2">
    <mergeCell ref="B2:C2"/>
    <mergeCell ref="B4:B6"/>
  </mergeCells>
  <phoneticPr fontId="3"/>
  <pageMargins left="0.70866141732283472" right="0.70866141732283472" top="0.74803149606299213" bottom="0.74803149606299213" header="0.31496062992125984" footer="0.31496062992125984"/>
  <pageSetup paperSize="9" scale="80" orientation="portrait" horizontalDpi="300" verticalDpi="3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98204-8441-49B2-BD64-69D00F3DBC72}">
  <sheetPr codeName="Sheet3">
    <tabColor theme="9" tint="0.79998168889431442"/>
  </sheetPr>
  <dimension ref="A1:G65"/>
  <sheetViews>
    <sheetView showGridLines="0" view="pageBreakPreview" zoomScaleNormal="100" zoomScaleSheetLayoutView="100" workbookViewId="0">
      <selection activeCell="A2" sqref="A2:G3"/>
    </sheetView>
  </sheetViews>
  <sheetFormatPr defaultRowHeight="14.25"/>
  <cols>
    <col min="1" max="1" width="25.625" customWidth="1"/>
    <col min="2" max="2" width="7.875" customWidth="1"/>
    <col min="3" max="3" width="15.5" customWidth="1"/>
    <col min="4" max="7" width="16.375" customWidth="1"/>
  </cols>
  <sheetData>
    <row r="1" spans="1:7" ht="15.75">
      <c r="G1" s="51" t="str">
        <f>'情報入力 事例一覧'!D1</f>
        <v>2024年9月改定</v>
      </c>
    </row>
    <row r="2" spans="1:7">
      <c r="A2" s="1130" t="s">
        <v>321</v>
      </c>
      <c r="B2" s="1130"/>
      <c r="C2" s="1130"/>
      <c r="D2" s="1130"/>
      <c r="E2" s="1130"/>
      <c r="F2" s="1130"/>
      <c r="G2" s="1130"/>
    </row>
    <row r="3" spans="1:7" ht="21">
      <c r="A3" s="1131" t="s">
        <v>322</v>
      </c>
      <c r="B3" s="1132"/>
      <c r="C3" s="1132"/>
      <c r="D3" s="1132"/>
      <c r="E3" s="1132"/>
      <c r="F3" s="1132"/>
      <c r="G3" s="1132"/>
    </row>
    <row r="4" spans="1:7" ht="7.35" customHeight="1">
      <c r="A4" s="177"/>
      <c r="B4" s="57"/>
      <c r="C4" s="57"/>
      <c r="D4" s="57"/>
      <c r="E4" s="57"/>
      <c r="F4" s="57"/>
      <c r="G4" s="57"/>
    </row>
    <row r="5" spans="1:7" ht="24" customHeight="1" thickBot="1">
      <c r="A5" s="177"/>
      <c r="B5" s="57"/>
      <c r="C5" s="12" t="s">
        <v>323</v>
      </c>
      <c r="D5" s="12" t="s">
        <v>324</v>
      </c>
      <c r="E5" s="12" t="s">
        <v>325</v>
      </c>
      <c r="F5" s="12" t="s">
        <v>326</v>
      </c>
      <c r="G5" s="12" t="s">
        <v>327</v>
      </c>
    </row>
    <row r="6" spans="1:7" ht="46.35" customHeight="1" thickBot="1">
      <c r="A6" s="1133" t="s">
        <v>328</v>
      </c>
      <c r="B6" s="1134"/>
      <c r="C6" s="13" t="s">
        <v>329</v>
      </c>
      <c r="D6" s="14" t="s">
        <v>330</v>
      </c>
      <c r="E6" s="14" t="s">
        <v>331</v>
      </c>
      <c r="F6" s="14" t="s">
        <v>332</v>
      </c>
      <c r="G6" s="15" t="s">
        <v>333</v>
      </c>
    </row>
    <row r="7" spans="1:7" ht="20.100000000000001" customHeight="1">
      <c r="A7" s="1135" t="s">
        <v>334</v>
      </c>
      <c r="B7" s="1136"/>
      <c r="C7" s="16">
        <f>C8+C12+C15</f>
        <v>0</v>
      </c>
      <c r="D7" s="17">
        <f>D8+D12+D15</f>
        <v>0</v>
      </c>
      <c r="E7" s="17">
        <f t="shared" ref="E7:E21" si="0">C7-D7</f>
        <v>0</v>
      </c>
      <c r="F7" s="17">
        <f>F8+F12+F15</f>
        <v>0</v>
      </c>
      <c r="G7" s="18">
        <f>G8+G12+G15</f>
        <v>0</v>
      </c>
    </row>
    <row r="8" spans="1:7" ht="22.5" customHeight="1">
      <c r="A8" s="1128" t="s">
        <v>335</v>
      </c>
      <c r="B8" s="1129"/>
      <c r="C8" s="19">
        <f>C9+C10+C11</f>
        <v>0</v>
      </c>
      <c r="D8" s="20">
        <f>D9+D10+D11</f>
        <v>0</v>
      </c>
      <c r="E8" s="20">
        <f t="shared" si="0"/>
        <v>0</v>
      </c>
      <c r="F8" s="20">
        <f>F9+F10+F11</f>
        <v>0</v>
      </c>
      <c r="G8" s="21">
        <f>G9+G10+G11</f>
        <v>0</v>
      </c>
    </row>
    <row r="9" spans="1:7" ht="20.100000000000001" customHeight="1">
      <c r="A9" s="1137" t="s">
        <v>336</v>
      </c>
      <c r="B9" s="1138"/>
      <c r="C9" s="22">
        <v>0</v>
      </c>
      <c r="D9" s="23">
        <v>0</v>
      </c>
      <c r="E9" s="23">
        <f t="shared" si="0"/>
        <v>0</v>
      </c>
      <c r="F9" s="23">
        <v>0</v>
      </c>
      <c r="G9" s="24">
        <f>C9+F9</f>
        <v>0</v>
      </c>
    </row>
    <row r="10" spans="1:7" ht="20.100000000000001" customHeight="1">
      <c r="A10" s="1139" t="s">
        <v>337</v>
      </c>
      <c r="B10" s="1140"/>
      <c r="C10" s="22">
        <v>0</v>
      </c>
      <c r="D10" s="23">
        <v>0</v>
      </c>
      <c r="E10" s="23">
        <f t="shared" si="0"/>
        <v>0</v>
      </c>
      <c r="F10" s="23">
        <v>0</v>
      </c>
      <c r="G10" s="24">
        <f>C10+F10</f>
        <v>0</v>
      </c>
    </row>
    <row r="11" spans="1:7" ht="20.100000000000001" customHeight="1">
      <c r="A11" s="1141" t="s">
        <v>338</v>
      </c>
      <c r="B11" s="1142"/>
      <c r="C11" s="25">
        <v>0</v>
      </c>
      <c r="D11" s="26">
        <v>0</v>
      </c>
      <c r="E11" s="26">
        <f t="shared" si="0"/>
        <v>0</v>
      </c>
      <c r="F11" s="26">
        <v>0</v>
      </c>
      <c r="G11" s="27">
        <f>C11+F11</f>
        <v>0</v>
      </c>
    </row>
    <row r="12" spans="1:7" ht="20.100000000000001" customHeight="1">
      <c r="A12" s="1128" t="s">
        <v>339</v>
      </c>
      <c r="B12" s="1129"/>
      <c r="C12" s="19">
        <f>C13+C14</f>
        <v>0</v>
      </c>
      <c r="D12" s="20">
        <f>D13+D14</f>
        <v>0</v>
      </c>
      <c r="E12" s="20">
        <f t="shared" si="0"/>
        <v>0</v>
      </c>
      <c r="F12" s="20">
        <f>F13+F14</f>
        <v>0</v>
      </c>
      <c r="G12" s="21">
        <f>G13+G14</f>
        <v>0</v>
      </c>
    </row>
    <row r="13" spans="1:7" ht="20.100000000000001" customHeight="1">
      <c r="A13" s="1137" t="s">
        <v>340</v>
      </c>
      <c r="B13" s="1138"/>
      <c r="C13" s="22">
        <v>0</v>
      </c>
      <c r="D13" s="23">
        <v>0</v>
      </c>
      <c r="E13" s="23">
        <f t="shared" si="0"/>
        <v>0</v>
      </c>
      <c r="F13" s="23">
        <v>0</v>
      </c>
      <c r="G13" s="24">
        <f>C13+F13</f>
        <v>0</v>
      </c>
    </row>
    <row r="14" spans="1:7" ht="20.100000000000001" customHeight="1">
      <c r="A14" s="1141" t="s">
        <v>341</v>
      </c>
      <c r="B14" s="1142"/>
      <c r="C14" s="25">
        <v>0</v>
      </c>
      <c r="D14" s="26">
        <v>0</v>
      </c>
      <c r="E14" s="26">
        <f t="shared" si="0"/>
        <v>0</v>
      </c>
      <c r="F14" s="26">
        <v>0</v>
      </c>
      <c r="G14" s="27">
        <f>C14+F14</f>
        <v>0</v>
      </c>
    </row>
    <row r="15" spans="1:7" ht="20.100000000000001" customHeight="1">
      <c r="A15" s="1128" t="s">
        <v>342</v>
      </c>
      <c r="B15" s="1129"/>
      <c r="C15" s="19">
        <f>C16+C17</f>
        <v>0</v>
      </c>
      <c r="D15" s="20">
        <f>D16+D17</f>
        <v>0</v>
      </c>
      <c r="E15" s="20">
        <f t="shared" si="0"/>
        <v>0</v>
      </c>
      <c r="F15" s="20">
        <f>F16+F17</f>
        <v>0</v>
      </c>
      <c r="G15" s="21">
        <f>G16+G17</f>
        <v>0</v>
      </c>
    </row>
    <row r="16" spans="1:7" ht="20.100000000000001" customHeight="1">
      <c r="A16" s="1137" t="s">
        <v>343</v>
      </c>
      <c r="B16" s="1138"/>
      <c r="C16" s="22">
        <v>0</v>
      </c>
      <c r="D16" s="23">
        <v>0</v>
      </c>
      <c r="E16" s="23">
        <f t="shared" si="0"/>
        <v>0</v>
      </c>
      <c r="F16" s="23">
        <v>0</v>
      </c>
      <c r="G16" s="24">
        <f>C16+F16</f>
        <v>0</v>
      </c>
    </row>
    <row r="17" spans="1:7" ht="20.100000000000001" customHeight="1">
      <c r="A17" s="1143" t="s">
        <v>344</v>
      </c>
      <c r="B17" s="1144"/>
      <c r="C17" s="25">
        <v>0</v>
      </c>
      <c r="D17" s="26">
        <v>0</v>
      </c>
      <c r="E17" s="26">
        <f t="shared" si="0"/>
        <v>0</v>
      </c>
      <c r="F17" s="26">
        <v>0</v>
      </c>
      <c r="G17" s="27">
        <f>C17+F17</f>
        <v>0</v>
      </c>
    </row>
    <row r="18" spans="1:7" ht="20.100000000000001" customHeight="1">
      <c r="A18" s="1145" t="s">
        <v>345</v>
      </c>
      <c r="B18" s="1146"/>
      <c r="C18" s="28">
        <v>0</v>
      </c>
      <c r="D18" s="29">
        <v>0</v>
      </c>
      <c r="E18" s="29">
        <f t="shared" si="0"/>
        <v>0</v>
      </c>
      <c r="F18" s="29">
        <v>0</v>
      </c>
      <c r="G18" s="30">
        <f>C18+F18</f>
        <v>0</v>
      </c>
    </row>
    <row r="19" spans="1:7" ht="20.100000000000001" customHeight="1" thickBot="1">
      <c r="A19" s="1147" t="s">
        <v>346</v>
      </c>
      <c r="B19" s="1148"/>
      <c r="C19" s="31">
        <f>C7+C18</f>
        <v>0</v>
      </c>
      <c r="D19" s="32">
        <f>D7+D18</f>
        <v>0</v>
      </c>
      <c r="E19" s="32">
        <f t="shared" si="0"/>
        <v>0</v>
      </c>
      <c r="F19" s="32">
        <f>F7+F18</f>
        <v>0</v>
      </c>
      <c r="G19" s="33">
        <f>G7+G18</f>
        <v>0</v>
      </c>
    </row>
    <row r="20" spans="1:7" ht="28.5" thickTop="1" thickBot="1">
      <c r="A20" s="34" t="s">
        <v>347</v>
      </c>
      <c r="B20" s="162">
        <v>0.17</v>
      </c>
      <c r="C20" s="35">
        <f>ROUNDDOWN(C19*B20, -3)</f>
        <v>0</v>
      </c>
      <c r="D20" s="36">
        <f>ROUNDDOWN(D19*B20, -3)</f>
        <v>0</v>
      </c>
      <c r="E20" s="36">
        <f t="shared" si="0"/>
        <v>0</v>
      </c>
      <c r="F20" s="36">
        <f>ROUNDDOWN(F19*B20, -3)</f>
        <v>0</v>
      </c>
      <c r="G20" s="37">
        <f>ROUNDDOWN(G19*B20, -3)</f>
        <v>0</v>
      </c>
    </row>
    <row r="21" spans="1:7" ht="27.75" customHeight="1" thickTop="1" thickBot="1">
      <c r="A21" s="1149" t="s">
        <v>348</v>
      </c>
      <c r="B21" s="1150"/>
      <c r="C21" s="38">
        <f>C7+C18+C20</f>
        <v>0</v>
      </c>
      <c r="D21" s="39">
        <f>D7+D18+D20</f>
        <v>0</v>
      </c>
      <c r="E21" s="39">
        <f t="shared" si="0"/>
        <v>0</v>
      </c>
      <c r="F21" s="39">
        <f>F7+F18+F20</f>
        <v>0</v>
      </c>
      <c r="G21" s="40">
        <f>G7+G18+G20</f>
        <v>0</v>
      </c>
    </row>
    <row r="22" spans="1:7" ht="25.5" customHeight="1"/>
    <row r="23" spans="1:7" ht="15.75">
      <c r="G23" s="51" t="str">
        <f>G1</f>
        <v>2024年9月改定</v>
      </c>
    </row>
    <row r="24" spans="1:7">
      <c r="A24" s="1130" t="s">
        <v>321</v>
      </c>
      <c r="B24" s="1130"/>
      <c r="C24" s="1130"/>
      <c r="D24" s="1130"/>
      <c r="E24" s="1130"/>
      <c r="F24" s="1130"/>
      <c r="G24" s="1130"/>
    </row>
    <row r="25" spans="1:7" ht="21">
      <c r="A25" s="1151" t="s">
        <v>349</v>
      </c>
      <c r="B25" s="1152"/>
      <c r="C25" s="1152"/>
      <c r="D25" s="1152"/>
      <c r="E25" s="1152"/>
      <c r="F25" s="1152"/>
      <c r="G25" s="1152"/>
    </row>
    <row r="26" spans="1:7" ht="21">
      <c r="A26" s="177"/>
      <c r="B26" s="57"/>
      <c r="C26" s="57"/>
      <c r="D26" s="57"/>
      <c r="E26" s="57"/>
      <c r="F26" s="57"/>
      <c r="G26" s="57"/>
    </row>
    <row r="27" spans="1:7" ht="21.75" thickBot="1">
      <c r="A27" s="177"/>
      <c r="B27" s="57"/>
      <c r="C27" s="12" t="s">
        <v>323</v>
      </c>
      <c r="D27" s="12" t="s">
        <v>324</v>
      </c>
      <c r="E27" s="12" t="s">
        <v>325</v>
      </c>
      <c r="F27" s="12" t="s">
        <v>326</v>
      </c>
      <c r="G27" s="12" t="s">
        <v>327</v>
      </c>
    </row>
    <row r="28" spans="1:7" ht="38.25" thickBot="1">
      <c r="A28" s="1133" t="s">
        <v>328</v>
      </c>
      <c r="B28" s="1134"/>
      <c r="C28" s="13" t="s">
        <v>329</v>
      </c>
      <c r="D28" s="14" t="s">
        <v>330</v>
      </c>
      <c r="E28" s="14" t="s">
        <v>331</v>
      </c>
      <c r="F28" s="284" t="s">
        <v>350</v>
      </c>
      <c r="G28" s="285" t="s">
        <v>351</v>
      </c>
    </row>
    <row r="29" spans="1:7" ht="20.45" customHeight="1">
      <c r="A29" s="1135" t="s">
        <v>334</v>
      </c>
      <c r="B29" s="1136"/>
      <c r="C29" s="16">
        <f>C30+C34+C37</f>
        <v>0</v>
      </c>
      <c r="D29" s="17">
        <f>D30+D34+D37</f>
        <v>0</v>
      </c>
      <c r="E29" s="17">
        <f t="shared" ref="E29:E43" si="1">C29-D29</f>
        <v>0</v>
      </c>
      <c r="F29" s="17">
        <f>F30+F34+F37</f>
        <v>0</v>
      </c>
      <c r="G29" s="18">
        <f>G30+G34+G37</f>
        <v>0</v>
      </c>
    </row>
    <row r="30" spans="1:7" ht="20.45" customHeight="1">
      <c r="A30" s="1128" t="s">
        <v>335</v>
      </c>
      <c r="B30" s="1129"/>
      <c r="C30" s="19">
        <f>C31+C32+C33</f>
        <v>0</v>
      </c>
      <c r="D30" s="20">
        <f>D31+D32+D33</f>
        <v>0</v>
      </c>
      <c r="E30" s="20">
        <f t="shared" si="1"/>
        <v>0</v>
      </c>
      <c r="F30" s="20">
        <f>F31+F32+F33</f>
        <v>0</v>
      </c>
      <c r="G30" s="21">
        <f>G31+G32+G33</f>
        <v>0</v>
      </c>
    </row>
    <row r="31" spans="1:7" ht="20.45" customHeight="1">
      <c r="A31" s="1137" t="s">
        <v>336</v>
      </c>
      <c r="B31" s="1138"/>
      <c r="C31" s="22"/>
      <c r="D31" s="23"/>
      <c r="E31" s="23">
        <f t="shared" si="1"/>
        <v>0</v>
      </c>
      <c r="F31" s="23">
        <v>0</v>
      </c>
      <c r="G31" s="24">
        <f>C31+F31</f>
        <v>0</v>
      </c>
    </row>
    <row r="32" spans="1:7" ht="20.45" customHeight="1">
      <c r="A32" s="1139" t="s">
        <v>337</v>
      </c>
      <c r="B32" s="1140"/>
      <c r="C32" s="22"/>
      <c r="D32" s="23"/>
      <c r="E32" s="23">
        <f t="shared" si="1"/>
        <v>0</v>
      </c>
      <c r="F32" s="23">
        <v>0</v>
      </c>
      <c r="G32" s="24">
        <f>C32+F32</f>
        <v>0</v>
      </c>
    </row>
    <row r="33" spans="1:7" ht="20.45" customHeight="1">
      <c r="A33" s="1141" t="s">
        <v>338</v>
      </c>
      <c r="B33" s="1142"/>
      <c r="C33" s="25"/>
      <c r="D33" s="26"/>
      <c r="E33" s="26">
        <f t="shared" si="1"/>
        <v>0</v>
      </c>
      <c r="F33" s="26">
        <v>0</v>
      </c>
      <c r="G33" s="27">
        <f>C33+F33</f>
        <v>0</v>
      </c>
    </row>
    <row r="34" spans="1:7" ht="20.45" customHeight="1">
      <c r="A34" s="1128" t="s">
        <v>339</v>
      </c>
      <c r="B34" s="1129"/>
      <c r="C34" s="19">
        <f>C35+C36</f>
        <v>0</v>
      </c>
      <c r="D34" s="20">
        <f>D35+D36</f>
        <v>0</v>
      </c>
      <c r="E34" s="20">
        <f t="shared" si="1"/>
        <v>0</v>
      </c>
      <c r="F34" s="20">
        <f>F35+F36</f>
        <v>0</v>
      </c>
      <c r="G34" s="21">
        <f>G35+G36</f>
        <v>0</v>
      </c>
    </row>
    <row r="35" spans="1:7" ht="20.45" customHeight="1">
      <c r="A35" s="1137" t="s">
        <v>340</v>
      </c>
      <c r="B35" s="1138"/>
      <c r="C35" s="22"/>
      <c r="D35" s="23"/>
      <c r="E35" s="23">
        <f t="shared" si="1"/>
        <v>0</v>
      </c>
      <c r="F35" s="23">
        <v>0</v>
      </c>
      <c r="G35" s="24">
        <f>C35+F35</f>
        <v>0</v>
      </c>
    </row>
    <row r="36" spans="1:7" ht="20.45" customHeight="1">
      <c r="A36" s="1141" t="s">
        <v>341</v>
      </c>
      <c r="B36" s="1142"/>
      <c r="C36" s="25"/>
      <c r="D36" s="26"/>
      <c r="E36" s="26">
        <f t="shared" si="1"/>
        <v>0</v>
      </c>
      <c r="F36" s="26">
        <v>0</v>
      </c>
      <c r="G36" s="27">
        <f>C36+F36</f>
        <v>0</v>
      </c>
    </row>
    <row r="37" spans="1:7" ht="20.45" customHeight="1">
      <c r="A37" s="1128" t="s">
        <v>342</v>
      </c>
      <c r="B37" s="1129"/>
      <c r="C37" s="19">
        <f>C38+C39</f>
        <v>0</v>
      </c>
      <c r="D37" s="20">
        <f>D38+D39</f>
        <v>0</v>
      </c>
      <c r="E37" s="20">
        <f t="shared" si="1"/>
        <v>0</v>
      </c>
      <c r="F37" s="20">
        <f>F38+F39</f>
        <v>0</v>
      </c>
      <c r="G37" s="21">
        <f>G38+G39</f>
        <v>0</v>
      </c>
    </row>
    <row r="38" spans="1:7" ht="20.45" customHeight="1">
      <c r="A38" s="1137" t="s">
        <v>343</v>
      </c>
      <c r="B38" s="1138"/>
      <c r="C38" s="22">
        <v>0</v>
      </c>
      <c r="D38" s="23">
        <v>0</v>
      </c>
      <c r="E38" s="23">
        <f t="shared" si="1"/>
        <v>0</v>
      </c>
      <c r="F38" s="23">
        <v>0</v>
      </c>
      <c r="G38" s="24">
        <f>C38+F38</f>
        <v>0</v>
      </c>
    </row>
    <row r="39" spans="1:7" ht="20.45" customHeight="1">
      <c r="A39" s="1143" t="s">
        <v>344</v>
      </c>
      <c r="B39" s="1144"/>
      <c r="C39" s="25"/>
      <c r="D39" s="26"/>
      <c r="E39" s="26">
        <f t="shared" si="1"/>
        <v>0</v>
      </c>
      <c r="F39" s="26">
        <v>0</v>
      </c>
      <c r="G39" s="27">
        <f>C39+F39</f>
        <v>0</v>
      </c>
    </row>
    <row r="40" spans="1:7" ht="20.45" customHeight="1">
      <c r="A40" s="1145" t="s">
        <v>345</v>
      </c>
      <c r="B40" s="1146"/>
      <c r="C40" s="28"/>
      <c r="D40" s="29"/>
      <c r="E40" s="29">
        <f t="shared" si="1"/>
        <v>0</v>
      </c>
      <c r="F40" s="29">
        <v>0</v>
      </c>
      <c r="G40" s="30">
        <f>C40+F40</f>
        <v>0</v>
      </c>
    </row>
    <row r="41" spans="1:7" ht="20.45" customHeight="1" thickBot="1">
      <c r="A41" s="1147" t="s">
        <v>346</v>
      </c>
      <c r="B41" s="1148"/>
      <c r="C41" s="31">
        <f>C29+C40</f>
        <v>0</v>
      </c>
      <c r="D41" s="32">
        <f>D29+D40</f>
        <v>0</v>
      </c>
      <c r="E41" s="32">
        <f t="shared" si="1"/>
        <v>0</v>
      </c>
      <c r="F41" s="32">
        <f>F29+F40</f>
        <v>0</v>
      </c>
      <c r="G41" s="33">
        <f>G29+G40</f>
        <v>0</v>
      </c>
    </row>
    <row r="42" spans="1:7" ht="26.45" customHeight="1" thickTop="1" thickBot="1">
      <c r="A42" s="34" t="s">
        <v>347</v>
      </c>
      <c r="B42" s="162">
        <v>0.17</v>
      </c>
      <c r="C42" s="35">
        <f>ROUNDDOWN(C41*B42, -3)</f>
        <v>0</v>
      </c>
      <c r="D42" s="36">
        <f>ROUNDDOWN(D41*B42, -3)</f>
        <v>0</v>
      </c>
      <c r="E42" s="36">
        <f t="shared" si="1"/>
        <v>0</v>
      </c>
      <c r="F42" s="36">
        <f>ROUNDDOWN(F41*B42, -3)</f>
        <v>0</v>
      </c>
      <c r="G42" s="37">
        <f>ROUNDDOWN(G41*B42, -3)</f>
        <v>0</v>
      </c>
    </row>
    <row r="43" spans="1:7" ht="20.45" customHeight="1" thickTop="1" thickBot="1">
      <c r="A43" s="1149" t="s">
        <v>348</v>
      </c>
      <c r="B43" s="1150"/>
      <c r="C43" s="38">
        <f>C29+C40+C42</f>
        <v>0</v>
      </c>
      <c r="D43" s="39">
        <f>D29+D40+D42</f>
        <v>0</v>
      </c>
      <c r="E43" s="39">
        <f t="shared" si="1"/>
        <v>0</v>
      </c>
      <c r="F43" s="39">
        <f>F29+F40+F42</f>
        <v>0</v>
      </c>
      <c r="G43" s="40">
        <f>G29+G40+G42</f>
        <v>0</v>
      </c>
    </row>
    <row r="44" spans="1:7" ht="21.6" customHeight="1"/>
    <row r="45" spans="1:7" ht="15.75">
      <c r="G45" s="51" t="str">
        <f>G1</f>
        <v>2024年9月改定</v>
      </c>
    </row>
    <row r="46" spans="1:7">
      <c r="A46" s="1130" t="s">
        <v>321</v>
      </c>
      <c r="B46" s="1130"/>
      <c r="C46" s="1130"/>
      <c r="D46" s="1130"/>
      <c r="E46" s="1130"/>
      <c r="F46" s="1130"/>
      <c r="G46" s="1130"/>
    </row>
    <row r="47" spans="1:7" ht="21">
      <c r="A47" s="1151" t="s">
        <v>352</v>
      </c>
      <c r="B47" s="1152"/>
      <c r="C47" s="1152"/>
      <c r="D47" s="1152"/>
      <c r="E47" s="1152"/>
      <c r="F47" s="1152"/>
      <c r="G47" s="1152"/>
    </row>
    <row r="48" spans="1:7" ht="21">
      <c r="A48" s="177"/>
      <c r="B48" s="57"/>
      <c r="C48" s="57"/>
      <c r="D48" s="57"/>
      <c r="E48" s="57"/>
      <c r="F48" s="57"/>
      <c r="G48" s="57"/>
    </row>
    <row r="49" spans="1:7" ht="21.75" thickBot="1">
      <c r="A49" s="177"/>
      <c r="B49" s="57"/>
      <c r="C49" s="12" t="s">
        <v>323</v>
      </c>
      <c r="D49" s="12" t="s">
        <v>324</v>
      </c>
      <c r="E49" s="12" t="s">
        <v>325</v>
      </c>
      <c r="F49" s="12" t="s">
        <v>326</v>
      </c>
      <c r="G49" s="12" t="s">
        <v>353</v>
      </c>
    </row>
    <row r="50" spans="1:7" ht="38.25" thickBot="1">
      <c r="A50" s="1133" t="s">
        <v>328</v>
      </c>
      <c r="B50" s="1134"/>
      <c r="C50" s="13" t="s">
        <v>329</v>
      </c>
      <c r="D50" s="14" t="s">
        <v>330</v>
      </c>
      <c r="E50" s="14" t="s">
        <v>331</v>
      </c>
      <c r="F50" s="284" t="s">
        <v>354</v>
      </c>
      <c r="G50" s="285" t="s">
        <v>355</v>
      </c>
    </row>
    <row r="51" spans="1:7" ht="20.45" customHeight="1">
      <c r="A51" s="1135" t="s">
        <v>334</v>
      </c>
      <c r="B51" s="1136"/>
      <c r="C51" s="16">
        <f>C52+C56+C59</f>
        <v>0</v>
      </c>
      <c r="D51" s="17">
        <f>D52+D56+D59</f>
        <v>0</v>
      </c>
      <c r="E51" s="17">
        <f t="shared" ref="E51:E65" si="2">C51-D51</f>
        <v>0</v>
      </c>
      <c r="F51" s="17">
        <f>F52+F56+F59</f>
        <v>0</v>
      </c>
      <c r="G51" s="18">
        <f>G52+G56+G59</f>
        <v>0</v>
      </c>
    </row>
    <row r="52" spans="1:7" ht="20.45" customHeight="1">
      <c r="A52" s="1128" t="s">
        <v>335</v>
      </c>
      <c r="B52" s="1129"/>
      <c r="C52" s="19">
        <f>C53+C54+C55</f>
        <v>0</v>
      </c>
      <c r="D52" s="20">
        <f>D53+D54+D55</f>
        <v>0</v>
      </c>
      <c r="E52" s="20">
        <f t="shared" si="2"/>
        <v>0</v>
      </c>
      <c r="F52" s="20">
        <f>F53+F54+F55</f>
        <v>0</v>
      </c>
      <c r="G52" s="21">
        <f>G53+G54+G55</f>
        <v>0</v>
      </c>
    </row>
    <row r="53" spans="1:7" ht="20.45" customHeight="1">
      <c r="A53" s="1137" t="s">
        <v>336</v>
      </c>
      <c r="B53" s="1138"/>
      <c r="C53" s="22"/>
      <c r="D53" s="23"/>
      <c r="E53" s="23">
        <f t="shared" si="2"/>
        <v>0</v>
      </c>
      <c r="F53" s="23">
        <v>0</v>
      </c>
      <c r="G53" s="24">
        <f>C53-F53</f>
        <v>0</v>
      </c>
    </row>
    <row r="54" spans="1:7" ht="20.45" customHeight="1">
      <c r="A54" s="1139" t="s">
        <v>337</v>
      </c>
      <c r="B54" s="1140"/>
      <c r="C54" s="22"/>
      <c r="D54" s="23"/>
      <c r="E54" s="23">
        <f t="shared" si="2"/>
        <v>0</v>
      </c>
      <c r="F54" s="23">
        <v>0</v>
      </c>
      <c r="G54" s="24">
        <f>C54-F54</f>
        <v>0</v>
      </c>
    </row>
    <row r="55" spans="1:7" ht="20.45" customHeight="1">
      <c r="A55" s="1141" t="s">
        <v>338</v>
      </c>
      <c r="B55" s="1142"/>
      <c r="C55" s="25"/>
      <c r="D55" s="26"/>
      <c r="E55" s="26">
        <f t="shared" si="2"/>
        <v>0</v>
      </c>
      <c r="F55" s="26">
        <v>0</v>
      </c>
      <c r="G55" s="27">
        <f>C55-F55</f>
        <v>0</v>
      </c>
    </row>
    <row r="56" spans="1:7" ht="20.45" customHeight="1">
      <c r="A56" s="1128" t="s">
        <v>339</v>
      </c>
      <c r="B56" s="1129"/>
      <c r="C56" s="19">
        <f>C57+C58</f>
        <v>0</v>
      </c>
      <c r="D56" s="20">
        <f>D57+D58</f>
        <v>0</v>
      </c>
      <c r="E56" s="20">
        <f t="shared" si="2"/>
        <v>0</v>
      </c>
      <c r="F56" s="20">
        <f>F57+F58</f>
        <v>0</v>
      </c>
      <c r="G56" s="21">
        <f>G57+G58</f>
        <v>0</v>
      </c>
    </row>
    <row r="57" spans="1:7" ht="20.45" customHeight="1">
      <c r="A57" s="1137" t="s">
        <v>340</v>
      </c>
      <c r="B57" s="1138"/>
      <c r="C57" s="22"/>
      <c r="D57" s="23"/>
      <c r="E57" s="23">
        <f t="shared" si="2"/>
        <v>0</v>
      </c>
      <c r="F57" s="23">
        <v>0</v>
      </c>
      <c r="G57" s="24">
        <f>C57-F57</f>
        <v>0</v>
      </c>
    </row>
    <row r="58" spans="1:7" ht="20.45" customHeight="1">
      <c r="A58" s="1141" t="s">
        <v>341</v>
      </c>
      <c r="B58" s="1142"/>
      <c r="C58" s="25"/>
      <c r="D58" s="26"/>
      <c r="E58" s="26">
        <f t="shared" si="2"/>
        <v>0</v>
      </c>
      <c r="F58" s="26">
        <v>0</v>
      </c>
      <c r="G58" s="24">
        <f>C58-F58</f>
        <v>0</v>
      </c>
    </row>
    <row r="59" spans="1:7" ht="20.45" customHeight="1">
      <c r="A59" s="1128" t="s">
        <v>342</v>
      </c>
      <c r="B59" s="1129"/>
      <c r="C59" s="19">
        <f>C60+C61</f>
        <v>0</v>
      </c>
      <c r="D59" s="20">
        <f>D60+D61</f>
        <v>0</v>
      </c>
      <c r="E59" s="20">
        <f t="shared" si="2"/>
        <v>0</v>
      </c>
      <c r="F59" s="20">
        <f>F60+F61</f>
        <v>0</v>
      </c>
      <c r="G59" s="21">
        <f>G60+G61</f>
        <v>0</v>
      </c>
    </row>
    <row r="60" spans="1:7" ht="20.45" customHeight="1">
      <c r="A60" s="1137" t="s">
        <v>343</v>
      </c>
      <c r="B60" s="1138"/>
      <c r="C60" s="22">
        <v>0</v>
      </c>
      <c r="D60" s="23">
        <v>0</v>
      </c>
      <c r="E60" s="23">
        <f t="shared" si="2"/>
        <v>0</v>
      </c>
      <c r="F60" s="23">
        <v>0</v>
      </c>
      <c r="G60" s="24">
        <f>C60-F60</f>
        <v>0</v>
      </c>
    </row>
    <row r="61" spans="1:7" ht="20.45" customHeight="1">
      <c r="A61" s="1143" t="s">
        <v>344</v>
      </c>
      <c r="B61" s="1144"/>
      <c r="C61" s="25"/>
      <c r="D61" s="26"/>
      <c r="E61" s="26">
        <f t="shared" si="2"/>
        <v>0</v>
      </c>
      <c r="F61" s="26">
        <v>0</v>
      </c>
      <c r="G61" s="24">
        <f>C61-F61</f>
        <v>0</v>
      </c>
    </row>
    <row r="62" spans="1:7" ht="20.45" customHeight="1">
      <c r="A62" s="1145" t="s">
        <v>345</v>
      </c>
      <c r="B62" s="1146"/>
      <c r="C62" s="28"/>
      <c r="D62" s="29"/>
      <c r="E62" s="29">
        <f t="shared" si="2"/>
        <v>0</v>
      </c>
      <c r="F62" s="29">
        <v>0</v>
      </c>
      <c r="G62" s="30">
        <f>C62-F62</f>
        <v>0</v>
      </c>
    </row>
    <row r="63" spans="1:7" ht="20.45" customHeight="1" thickBot="1">
      <c r="A63" s="1147" t="s">
        <v>346</v>
      </c>
      <c r="B63" s="1148"/>
      <c r="C63" s="31">
        <f>C51+C62</f>
        <v>0</v>
      </c>
      <c r="D63" s="32">
        <f>D51+D62</f>
        <v>0</v>
      </c>
      <c r="E63" s="32">
        <f t="shared" si="2"/>
        <v>0</v>
      </c>
      <c r="F63" s="32">
        <f>F51+F62</f>
        <v>0</v>
      </c>
      <c r="G63" s="33">
        <f>G51+G62</f>
        <v>0</v>
      </c>
    </row>
    <row r="64" spans="1:7" ht="28.5" thickTop="1" thickBot="1">
      <c r="A64" s="34" t="s">
        <v>347</v>
      </c>
      <c r="B64" s="162">
        <v>0.17</v>
      </c>
      <c r="C64" s="35">
        <f>ROUNDDOWN(C63*B64, -3)</f>
        <v>0</v>
      </c>
      <c r="D64" s="36">
        <f>ROUNDDOWN(D63*B64, -3)</f>
        <v>0</v>
      </c>
      <c r="E64" s="36">
        <f t="shared" si="2"/>
        <v>0</v>
      </c>
      <c r="F64" s="36">
        <f>ROUNDDOWN(F63*B64, -3)</f>
        <v>0</v>
      </c>
      <c r="G64" s="37">
        <f>ROUNDDOWN(G63*B64, -3)</f>
        <v>0</v>
      </c>
    </row>
    <row r="65" spans="1:7" ht="21.6" customHeight="1" thickTop="1" thickBot="1">
      <c r="A65" s="1149" t="s">
        <v>348</v>
      </c>
      <c r="B65" s="1150"/>
      <c r="C65" s="38">
        <f>C51+C62+C64</f>
        <v>0</v>
      </c>
      <c r="D65" s="39">
        <f>D51+D62+D64</f>
        <v>0</v>
      </c>
      <c r="E65" s="39">
        <f t="shared" si="2"/>
        <v>0</v>
      </c>
      <c r="F65" s="39">
        <f>F51+F62+F64</f>
        <v>0</v>
      </c>
      <c r="G65" s="40">
        <f>G51+G62+G64</f>
        <v>0</v>
      </c>
    </row>
  </sheetData>
  <mergeCells count="51">
    <mergeCell ref="A61:B61"/>
    <mergeCell ref="A62:B62"/>
    <mergeCell ref="A63:B63"/>
    <mergeCell ref="A65:B65"/>
    <mergeCell ref="A56:B56"/>
    <mergeCell ref="A57:B57"/>
    <mergeCell ref="A58:B58"/>
    <mergeCell ref="A59:B59"/>
    <mergeCell ref="A60:B60"/>
    <mergeCell ref="A51:B51"/>
    <mergeCell ref="A52:B52"/>
    <mergeCell ref="A53:B53"/>
    <mergeCell ref="A54:B54"/>
    <mergeCell ref="A55:B55"/>
    <mergeCell ref="A41:B41"/>
    <mergeCell ref="A43:B43"/>
    <mergeCell ref="A46:G46"/>
    <mergeCell ref="A47:G47"/>
    <mergeCell ref="A50:B50"/>
    <mergeCell ref="A36:B36"/>
    <mergeCell ref="A37:B37"/>
    <mergeCell ref="A38:B38"/>
    <mergeCell ref="A39:B39"/>
    <mergeCell ref="A40:B40"/>
    <mergeCell ref="A31:B31"/>
    <mergeCell ref="A32:B32"/>
    <mergeCell ref="A33:B33"/>
    <mergeCell ref="A34:B34"/>
    <mergeCell ref="A35:B35"/>
    <mergeCell ref="A24:G24"/>
    <mergeCell ref="A25:G25"/>
    <mergeCell ref="A28:B28"/>
    <mergeCell ref="A29:B29"/>
    <mergeCell ref="A30:B30"/>
    <mergeCell ref="A16:B16"/>
    <mergeCell ref="A17:B17"/>
    <mergeCell ref="A18:B18"/>
    <mergeCell ref="A19:B19"/>
    <mergeCell ref="A21:B21"/>
    <mergeCell ref="A15:B15"/>
    <mergeCell ref="A2:G2"/>
    <mergeCell ref="A3:G3"/>
    <mergeCell ref="A6:B6"/>
    <mergeCell ref="A7:B7"/>
    <mergeCell ref="A8:B8"/>
    <mergeCell ref="A9:B9"/>
    <mergeCell ref="A10:B10"/>
    <mergeCell ref="A11:B11"/>
    <mergeCell ref="A12:B12"/>
    <mergeCell ref="A13:B13"/>
    <mergeCell ref="A14:B14"/>
  </mergeCells>
  <phoneticPr fontId="3"/>
  <pageMargins left="0.7" right="0.7" top="0.75" bottom="0.75" header="0.3" footer="0.3"/>
  <pageSetup paperSize="9" orientation="landscape" r:id="rId1"/>
  <rowBreaks count="2" manualBreakCount="2">
    <brk id="22" max="16383" man="1"/>
    <brk id="44"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761F9-144E-4753-989E-EEB7542C817C}">
  <sheetPr codeName="Sheet9">
    <tabColor theme="9" tint="0.79998168889431442"/>
    <pageSetUpPr fitToPage="1"/>
  </sheetPr>
  <dimension ref="B1:M32"/>
  <sheetViews>
    <sheetView view="pageBreakPreview" zoomScale="86" zoomScaleNormal="100" zoomScaleSheetLayoutView="86" workbookViewId="0">
      <selection activeCell="A2" sqref="A2:D3"/>
    </sheetView>
  </sheetViews>
  <sheetFormatPr defaultRowHeight="14.25"/>
  <cols>
    <col min="1" max="1" width="1.875" customWidth="1"/>
    <col min="2" max="2" width="12.375" customWidth="1"/>
    <col min="3" max="3" width="21.125" customWidth="1"/>
    <col min="4" max="4" width="21.625" customWidth="1"/>
    <col min="5" max="5" width="10.125" bestFit="1" customWidth="1"/>
    <col min="6" max="6" width="10.125" style="57" bestFit="1" customWidth="1"/>
    <col min="7" max="7" width="5.625" bestFit="1" customWidth="1"/>
    <col min="8" max="8" width="7.5" customWidth="1"/>
    <col min="9" max="9" width="5.625" bestFit="1" customWidth="1"/>
    <col min="10" max="10" width="8.125" customWidth="1"/>
    <col min="11" max="11" width="5.625" bestFit="1" customWidth="1"/>
    <col min="12" max="12" width="7.625" bestFit="1" customWidth="1"/>
    <col min="13" max="13" width="12.625" customWidth="1"/>
  </cols>
  <sheetData>
    <row r="1" spans="2:13">
      <c r="M1" s="42" t="str">
        <f>'情報入力 事例一覧'!D1</f>
        <v>2024年9月改定</v>
      </c>
    </row>
    <row r="2" spans="2:13" ht="27.6" customHeight="1">
      <c r="B2" s="58" t="s">
        <v>356</v>
      </c>
      <c r="D2" s="58"/>
      <c r="E2" s="58"/>
      <c r="F2" s="43"/>
      <c r="G2" s="58"/>
      <c r="H2" s="58"/>
      <c r="I2" s="58"/>
      <c r="J2" s="58"/>
      <c r="K2" s="58"/>
      <c r="L2" s="5"/>
    </row>
    <row r="3" spans="2:13" ht="17.45" customHeight="1">
      <c r="B3" s="1153" t="s">
        <v>357</v>
      </c>
      <c r="C3" s="1153" t="s">
        <v>358</v>
      </c>
      <c r="D3" s="1153" t="s">
        <v>52</v>
      </c>
      <c r="E3" s="1153" t="s">
        <v>359</v>
      </c>
      <c r="F3" s="1167" t="s">
        <v>360</v>
      </c>
      <c r="G3" s="1170" t="s">
        <v>361</v>
      </c>
      <c r="H3" s="1171"/>
      <c r="I3" s="1171"/>
      <c r="J3" s="1171"/>
      <c r="K3" s="1171"/>
      <c r="L3" s="1172"/>
      <c r="M3" s="1153" t="s">
        <v>362</v>
      </c>
    </row>
    <row r="4" spans="2:13" ht="26.1" customHeight="1">
      <c r="B4" s="1163"/>
      <c r="C4" s="1163"/>
      <c r="D4" s="1163"/>
      <c r="E4" s="1165"/>
      <c r="F4" s="1168"/>
      <c r="G4" s="1155" t="s">
        <v>125</v>
      </c>
      <c r="H4" s="1156"/>
      <c r="I4" s="1155" t="s">
        <v>126</v>
      </c>
      <c r="J4" s="1156"/>
      <c r="K4" s="1157" t="s">
        <v>363</v>
      </c>
      <c r="L4" s="1158"/>
      <c r="M4" s="1154"/>
    </row>
    <row r="5" spans="2:13" ht="29.1" customHeight="1">
      <c r="B5" s="1164"/>
      <c r="C5" s="1164"/>
      <c r="D5" s="1164"/>
      <c r="E5" s="1166"/>
      <c r="F5" s="1169"/>
      <c r="G5" s="59" t="s">
        <v>364</v>
      </c>
      <c r="H5" s="60" t="s">
        <v>365</v>
      </c>
      <c r="I5" s="59" t="s">
        <v>364</v>
      </c>
      <c r="J5" s="60" t="s">
        <v>366</v>
      </c>
      <c r="K5" s="61" t="s">
        <v>367</v>
      </c>
      <c r="L5" s="62" t="s">
        <v>368</v>
      </c>
      <c r="M5" s="63" t="s">
        <v>369</v>
      </c>
    </row>
    <row r="6" spans="2:13" ht="24.95" customHeight="1">
      <c r="B6" s="1159"/>
      <c r="C6" s="178"/>
      <c r="D6" s="1159"/>
      <c r="E6" s="1161">
        <v>200000</v>
      </c>
      <c r="F6" s="64" t="s">
        <v>370</v>
      </c>
      <c r="G6" s="157"/>
      <c r="H6" s="65">
        <f>ROUND(G6/30,2)</f>
        <v>0</v>
      </c>
      <c r="I6" s="157"/>
      <c r="J6" s="65">
        <f>ROUND(I6/30,2)</f>
        <v>0</v>
      </c>
      <c r="K6" s="66">
        <f t="shared" ref="K6:L11" si="0">I6-G6</f>
        <v>0</v>
      </c>
      <c r="L6" s="67">
        <f t="shared" si="0"/>
        <v>0</v>
      </c>
      <c r="M6" s="68">
        <f>E6*L6</f>
        <v>0</v>
      </c>
    </row>
    <row r="7" spans="2:13" ht="24.95" customHeight="1">
      <c r="B7" s="1160"/>
      <c r="C7" s="180"/>
      <c r="D7" s="1160"/>
      <c r="E7" s="1162"/>
      <c r="F7" s="69" t="s">
        <v>371</v>
      </c>
      <c r="G7" s="158"/>
      <c r="H7" s="65">
        <f>ROUND(G7/20,2)</f>
        <v>0</v>
      </c>
      <c r="I7" s="158"/>
      <c r="J7" s="65">
        <f>ROUND(I7/20,2)</f>
        <v>0</v>
      </c>
      <c r="K7" s="70">
        <f t="shared" si="0"/>
        <v>0</v>
      </c>
      <c r="L7" s="71">
        <f t="shared" si="0"/>
        <v>0</v>
      </c>
      <c r="M7" s="72">
        <f>E6*L7</f>
        <v>0</v>
      </c>
    </row>
    <row r="8" spans="2:13" ht="24.95" customHeight="1">
      <c r="B8" s="73"/>
      <c r="C8" s="73"/>
      <c r="D8" s="73"/>
      <c r="E8" s="1161">
        <v>200000</v>
      </c>
      <c r="F8" s="74" t="s">
        <v>370</v>
      </c>
      <c r="G8" s="159"/>
      <c r="H8" s="75">
        <f>ROUND(G8/30,2)</f>
        <v>0</v>
      </c>
      <c r="I8" s="159"/>
      <c r="J8" s="75">
        <f>ROUND(I8/30,2)</f>
        <v>0</v>
      </c>
      <c r="K8" s="76">
        <f t="shared" si="0"/>
        <v>0</v>
      </c>
      <c r="L8" s="77">
        <f t="shared" si="0"/>
        <v>0</v>
      </c>
      <c r="M8" s="68">
        <f>E8*L8</f>
        <v>0</v>
      </c>
    </row>
    <row r="9" spans="2:13" ht="24.95" customHeight="1">
      <c r="B9" s="78"/>
      <c r="C9" s="78"/>
      <c r="D9" s="78"/>
      <c r="E9" s="1162"/>
      <c r="F9" s="69" t="s">
        <v>371</v>
      </c>
      <c r="G9" s="158"/>
      <c r="H9" s="79">
        <f>ROUND(G9/20,2)</f>
        <v>0</v>
      </c>
      <c r="I9" s="158"/>
      <c r="J9" s="79">
        <f>ROUND(I9/20,2)</f>
        <v>0</v>
      </c>
      <c r="K9" s="70">
        <f t="shared" si="0"/>
        <v>0</v>
      </c>
      <c r="L9" s="71">
        <f t="shared" si="0"/>
        <v>0</v>
      </c>
      <c r="M9" s="72">
        <f>E8*L9</f>
        <v>0</v>
      </c>
    </row>
    <row r="10" spans="2:13" ht="24.95" customHeight="1">
      <c r="B10" s="1159"/>
      <c r="C10" s="178"/>
      <c r="D10" s="1159"/>
      <c r="E10" s="1161">
        <v>200000</v>
      </c>
      <c r="F10" s="74" t="s">
        <v>370</v>
      </c>
      <c r="G10" s="157"/>
      <c r="H10" s="65">
        <f>ROUND(G10/30,2)</f>
        <v>0</v>
      </c>
      <c r="I10" s="157"/>
      <c r="J10" s="65">
        <f>ROUND(I10/30,2)</f>
        <v>0</v>
      </c>
      <c r="K10" s="66">
        <f t="shared" si="0"/>
        <v>0</v>
      </c>
      <c r="L10" s="67">
        <f t="shared" si="0"/>
        <v>0</v>
      </c>
      <c r="M10" s="68">
        <f>E10*L10</f>
        <v>0</v>
      </c>
    </row>
    <row r="11" spans="2:13" ht="24.95" customHeight="1" thickBot="1">
      <c r="B11" s="1173"/>
      <c r="C11" s="179"/>
      <c r="D11" s="1173"/>
      <c r="E11" s="1174"/>
      <c r="F11" s="69" t="s">
        <v>371</v>
      </c>
      <c r="G11" s="160"/>
      <c r="H11" s="80">
        <f>ROUND(G11/20,2)</f>
        <v>0</v>
      </c>
      <c r="I11" s="160"/>
      <c r="J11" s="80">
        <f>ROUND(I11/20,2)</f>
        <v>0</v>
      </c>
      <c r="K11" s="81">
        <f t="shared" si="0"/>
        <v>0</v>
      </c>
      <c r="L11" s="82">
        <f t="shared" si="0"/>
        <v>0</v>
      </c>
      <c r="M11" s="72">
        <f>E10*L11</f>
        <v>0</v>
      </c>
    </row>
    <row r="12" spans="2:13" ht="30.95" customHeight="1" thickTop="1">
      <c r="B12" s="1175" t="s">
        <v>372</v>
      </c>
      <c r="C12" s="1176"/>
      <c r="D12" s="1176"/>
      <c r="E12" s="1176"/>
      <c r="F12" s="1177"/>
      <c r="G12" s="83"/>
      <c r="H12" s="84"/>
      <c r="I12" s="83"/>
      <c r="J12" s="84"/>
      <c r="K12" s="83"/>
      <c r="L12" s="84"/>
      <c r="M12" s="161">
        <f>SUM(M6:M11)</f>
        <v>0</v>
      </c>
    </row>
    <row r="13" spans="2:13" ht="22.5" customHeight="1">
      <c r="M13" s="85" t="s">
        <v>373</v>
      </c>
    </row>
    <row r="20" spans="2:12" s="57" customFormat="1" ht="19.350000000000001" customHeight="1">
      <c r="B20" s="1"/>
      <c r="C20" s="1"/>
      <c r="D20" s="1"/>
      <c r="E20" s="1"/>
      <c r="G20"/>
      <c r="H20"/>
      <c r="I20"/>
      <c r="J20"/>
      <c r="K20"/>
      <c r="L20"/>
    </row>
    <row r="21" spans="2:12" s="57" customFormat="1">
      <c r="B21" s="1"/>
      <c r="C21" s="1"/>
      <c r="D21" s="1"/>
      <c r="E21" s="1"/>
      <c r="G21"/>
      <c r="H21"/>
      <c r="I21"/>
      <c r="J21"/>
      <c r="K21"/>
      <c r="L21"/>
    </row>
    <row r="22" spans="2:12" s="57" customFormat="1" ht="27" customHeight="1">
      <c r="B22" s="1"/>
      <c r="D22" s="1"/>
      <c r="E22" s="1"/>
      <c r="G22"/>
      <c r="H22"/>
      <c r="I22"/>
      <c r="J22"/>
      <c r="K22"/>
      <c r="L22"/>
    </row>
    <row r="23" spans="2:12" s="57" customFormat="1" ht="18.600000000000001" customHeight="1">
      <c r="B23" s="1"/>
      <c r="C23" s="1"/>
      <c r="D23" s="1"/>
      <c r="E23" s="1"/>
      <c r="G23"/>
      <c r="H23"/>
      <c r="I23"/>
      <c r="J23"/>
      <c r="K23"/>
      <c r="L23"/>
    </row>
    <row r="24" spans="2:12" s="57" customFormat="1">
      <c r="B24" s="1"/>
      <c r="C24" s="1"/>
      <c r="D24" s="1"/>
      <c r="E24" s="1"/>
      <c r="G24"/>
      <c r="H24"/>
      <c r="I24"/>
      <c r="J24"/>
      <c r="K24"/>
      <c r="L24"/>
    </row>
    <row r="25" spans="2:12" s="57" customFormat="1">
      <c r="B25" s="1"/>
      <c r="C25" s="1"/>
      <c r="D25" s="1"/>
      <c r="E25" s="1"/>
      <c r="G25"/>
      <c r="H25"/>
      <c r="I25"/>
      <c r="J25"/>
      <c r="K25"/>
      <c r="L25"/>
    </row>
    <row r="26" spans="2:12" s="57" customFormat="1">
      <c r="B26" s="1"/>
      <c r="C26" s="1"/>
      <c r="D26" s="1"/>
      <c r="E26" s="1"/>
      <c r="G26"/>
      <c r="H26"/>
      <c r="I26"/>
      <c r="J26"/>
      <c r="K26"/>
      <c r="L26"/>
    </row>
    <row r="27" spans="2:12" s="57" customFormat="1">
      <c r="B27" s="1"/>
      <c r="C27" s="1"/>
      <c r="D27" s="1"/>
      <c r="E27" s="1"/>
      <c r="G27"/>
      <c r="H27"/>
      <c r="I27"/>
      <c r="J27"/>
      <c r="K27"/>
      <c r="L27"/>
    </row>
    <row r="28" spans="2:12" s="57" customFormat="1">
      <c r="B28" s="1"/>
      <c r="C28" s="1"/>
      <c r="D28" s="1"/>
      <c r="E28" s="1"/>
      <c r="G28"/>
      <c r="H28"/>
      <c r="I28"/>
      <c r="J28"/>
      <c r="K28"/>
      <c r="L28"/>
    </row>
    <row r="29" spans="2:12" s="57" customFormat="1">
      <c r="B29" s="1"/>
      <c r="C29" s="1"/>
      <c r="D29" s="1"/>
      <c r="E29" s="1"/>
      <c r="G29"/>
      <c r="H29"/>
      <c r="I29"/>
      <c r="J29"/>
      <c r="K29"/>
      <c r="L29"/>
    </row>
    <row r="30" spans="2:12" s="57" customFormat="1">
      <c r="B30" s="1"/>
      <c r="C30" s="1"/>
      <c r="D30" s="1"/>
      <c r="E30" s="1"/>
      <c r="G30"/>
      <c r="H30"/>
      <c r="I30"/>
      <c r="J30"/>
      <c r="K30"/>
      <c r="L30"/>
    </row>
    <row r="31" spans="2:12" s="57" customFormat="1">
      <c r="B31" s="1"/>
      <c r="C31" s="1"/>
      <c r="D31" s="1"/>
      <c r="E31" s="1"/>
      <c r="G31"/>
      <c r="H31"/>
      <c r="I31"/>
      <c r="J31"/>
      <c r="K31"/>
      <c r="L31"/>
    </row>
    <row r="32" spans="2:12" s="57" customFormat="1">
      <c r="B32" s="1"/>
      <c r="C32" s="1"/>
      <c r="D32" s="1"/>
      <c r="E32" s="1"/>
      <c r="G32"/>
      <c r="H32"/>
      <c r="I32"/>
      <c r="J32"/>
      <c r="K32"/>
      <c r="L32"/>
    </row>
  </sheetData>
  <mergeCells count="18">
    <mergeCell ref="E8:E9"/>
    <mergeCell ref="B10:B11"/>
    <mergeCell ref="D10:D11"/>
    <mergeCell ref="E10:E11"/>
    <mergeCell ref="B12:F12"/>
    <mergeCell ref="M3:M4"/>
    <mergeCell ref="G4:H4"/>
    <mergeCell ref="I4:J4"/>
    <mergeCell ref="K4:L4"/>
    <mergeCell ref="B6:B7"/>
    <mergeCell ref="D6:D7"/>
    <mergeCell ref="E6:E7"/>
    <mergeCell ref="B3:B5"/>
    <mergeCell ref="C3:C5"/>
    <mergeCell ref="D3:D5"/>
    <mergeCell ref="E3:E5"/>
    <mergeCell ref="F3:F5"/>
    <mergeCell ref="G3:L3"/>
  </mergeCells>
  <phoneticPr fontId="3"/>
  <printOptions horizontalCentered="1"/>
  <pageMargins left="0.70866141732283472" right="0.70866141732283472" top="0.74803149606299213" bottom="0.74803149606299213" header="0.31496062992125984" footer="0.31496062992125984"/>
  <pageSetup paperSize="9" scale="9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94EEB-5F46-4CA7-AA00-96038991BFFA}">
  <sheetPr codeName="Sheet18"/>
  <dimension ref="B2:B3"/>
  <sheetViews>
    <sheetView workbookViewId="0"/>
  </sheetViews>
  <sheetFormatPr defaultRowHeight="14.25"/>
  <sheetData>
    <row r="2" spans="2:2" ht="27.95" customHeight="1">
      <c r="B2" t="s">
        <v>374</v>
      </c>
    </row>
    <row r="3" spans="2:2" ht="27.95" customHeight="1">
      <c r="B3" t="s">
        <v>225</v>
      </c>
    </row>
  </sheetData>
  <phoneticPr fontId="3"/>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
    <pageSetUpPr fitToPage="1"/>
  </sheetPr>
  <dimension ref="A1:E43"/>
  <sheetViews>
    <sheetView showGridLines="0" view="pageBreakPreview" topLeftCell="A13" zoomScale="60" zoomScaleNormal="66" workbookViewId="0">
      <selection activeCell="A2" sqref="A2:D3"/>
    </sheetView>
  </sheetViews>
  <sheetFormatPr defaultRowHeight="14.25"/>
  <cols>
    <col min="1" max="1" width="6.375" customWidth="1"/>
    <col min="2" max="2" width="48.75" customWidth="1"/>
    <col min="3" max="3" width="70.125" customWidth="1"/>
    <col min="4" max="4" width="63.125" customWidth="1"/>
    <col min="5" max="5" width="3.125" customWidth="1"/>
  </cols>
  <sheetData>
    <row r="1" spans="1:5">
      <c r="D1" s="283" t="s">
        <v>420</v>
      </c>
    </row>
    <row r="2" spans="1:5" ht="29.1" customHeight="1">
      <c r="A2" s="482" t="s">
        <v>419</v>
      </c>
      <c r="B2" s="482"/>
      <c r="C2" s="482"/>
      <c r="D2" s="482"/>
    </row>
    <row r="3" spans="1:5" ht="21.6" customHeight="1" thickBot="1">
      <c r="A3" s="483"/>
      <c r="B3" s="483"/>
      <c r="C3" s="483"/>
      <c r="D3" s="483"/>
    </row>
    <row r="4" spans="1:5" s="1" customFormat="1" ht="33" customHeight="1">
      <c r="A4" s="413" t="s">
        <v>401</v>
      </c>
      <c r="B4" s="410"/>
      <c r="C4" s="411"/>
      <c r="D4" s="412"/>
    </row>
    <row r="5" spans="1:5" ht="21.6" customHeight="1">
      <c r="A5" s="496" t="s">
        <v>397</v>
      </c>
      <c r="B5" s="497"/>
      <c r="C5" s="494" t="s">
        <v>1</v>
      </c>
      <c r="D5" s="495"/>
    </row>
    <row r="6" spans="1:5" ht="21.6" customHeight="1">
      <c r="A6" s="484" t="s">
        <v>398</v>
      </c>
      <c r="B6" s="485"/>
      <c r="C6" s="492" t="s">
        <v>3</v>
      </c>
      <c r="D6" s="493"/>
    </row>
    <row r="7" spans="1:5" ht="26.45" customHeight="1">
      <c r="A7" s="484" t="s">
        <v>399</v>
      </c>
      <c r="B7" s="485"/>
      <c r="C7" s="492" t="s">
        <v>425</v>
      </c>
      <c r="D7" s="493"/>
    </row>
    <row r="8" spans="1:5" ht="21.75" customHeight="1">
      <c r="A8" s="484" t="s">
        <v>4</v>
      </c>
      <c r="B8" s="485"/>
      <c r="C8" s="490" t="s">
        <v>5</v>
      </c>
      <c r="D8" s="491"/>
    </row>
    <row r="9" spans="1:5" ht="21.75" customHeight="1">
      <c r="A9" s="484" t="s">
        <v>400</v>
      </c>
      <c r="B9" s="485"/>
      <c r="C9" s="490" t="s">
        <v>7</v>
      </c>
      <c r="D9" s="491"/>
    </row>
    <row r="10" spans="1:5" ht="21.75" customHeight="1" thickBot="1">
      <c r="A10" s="486" t="s">
        <v>451</v>
      </c>
      <c r="B10" s="487"/>
      <c r="C10" s="488" t="s">
        <v>8</v>
      </c>
      <c r="D10" s="489"/>
    </row>
    <row r="11" spans="1:5" ht="26.25" customHeight="1" thickBot="1">
      <c r="A11" s="368"/>
      <c r="B11" s="144"/>
      <c r="C11" s="145"/>
    </row>
    <row r="12" spans="1:5" s="1" customFormat="1" ht="30.75" customHeight="1">
      <c r="A12" s="479" t="s">
        <v>396</v>
      </c>
      <c r="B12" s="480"/>
      <c r="C12" s="480"/>
      <c r="D12" s="481"/>
    </row>
    <row r="13" spans="1:5" s="1" customFormat="1" ht="286.5" customHeight="1" thickBot="1">
      <c r="A13" s="502" t="s">
        <v>9</v>
      </c>
      <c r="B13" s="424" t="s">
        <v>10</v>
      </c>
      <c r="C13" s="505" t="s">
        <v>423</v>
      </c>
      <c r="D13" s="506"/>
      <c r="E13" s="41"/>
    </row>
    <row r="14" spans="1:5" s="1" customFormat="1" ht="192.75" customHeight="1">
      <c r="A14" s="503"/>
      <c r="B14" s="414" t="s">
        <v>11</v>
      </c>
      <c r="C14" s="500" t="s">
        <v>422</v>
      </c>
      <c r="D14" s="501"/>
      <c r="E14" s="41"/>
    </row>
    <row r="15" spans="1:5" s="1" customFormat="1" ht="96" customHeight="1">
      <c r="A15" s="504"/>
      <c r="B15" s="415" t="s">
        <v>12</v>
      </c>
      <c r="C15" s="498" t="s">
        <v>386</v>
      </c>
      <c r="D15" s="499"/>
      <c r="E15" s="41"/>
    </row>
    <row r="16" spans="1:5" s="1" customFormat="1" ht="24.95" customHeight="1">
      <c r="A16" s="507" t="s">
        <v>384</v>
      </c>
      <c r="B16" s="416" t="s">
        <v>14</v>
      </c>
      <c r="C16" s="419" t="s">
        <v>15</v>
      </c>
      <c r="D16" s="400"/>
    </row>
    <row r="17" spans="1:5" ht="24.95" customHeight="1">
      <c r="A17" s="508"/>
      <c r="B17" s="425" t="s">
        <v>16</v>
      </c>
      <c r="C17" s="459" t="s">
        <v>437</v>
      </c>
      <c r="D17" s="401"/>
    </row>
    <row r="18" spans="1:5" ht="24.95" customHeight="1">
      <c r="A18" s="508"/>
      <c r="B18" s="416" t="s">
        <v>17</v>
      </c>
      <c r="C18" s="459" t="s">
        <v>438</v>
      </c>
      <c r="D18" s="401"/>
    </row>
    <row r="19" spans="1:5" ht="24.95" customHeight="1">
      <c r="A19" s="508"/>
      <c r="B19" s="417" t="s">
        <v>18</v>
      </c>
      <c r="C19" s="420" t="s">
        <v>439</v>
      </c>
      <c r="D19" s="402"/>
    </row>
    <row r="20" spans="1:5" s="1" customFormat="1" ht="24.95" customHeight="1">
      <c r="A20" s="508"/>
      <c r="B20" s="416" t="s">
        <v>13</v>
      </c>
      <c r="C20" s="421"/>
      <c r="D20" s="401"/>
    </row>
    <row r="21" spans="1:5" ht="24.95" customHeight="1">
      <c r="A21" s="508"/>
      <c r="B21" s="416" t="s">
        <v>20</v>
      </c>
      <c r="C21" s="422"/>
      <c r="D21" s="403"/>
      <c r="E21" s="170"/>
    </row>
    <row r="22" spans="1:5" ht="24.95" customHeight="1" thickBot="1">
      <c r="A22" s="509"/>
      <c r="B22" s="418"/>
      <c r="C22" s="423"/>
      <c r="D22" s="404"/>
    </row>
    <row r="24" spans="1:5" ht="14.25" customHeight="1">
      <c r="A24" s="476" t="s">
        <v>408</v>
      </c>
      <c r="B24" s="476"/>
      <c r="C24" s="476"/>
      <c r="D24" s="476"/>
    </row>
    <row r="25" spans="1:5" ht="14.25" customHeight="1">
      <c r="A25" s="476"/>
      <c r="B25" s="476"/>
      <c r="C25" s="476"/>
      <c r="D25" s="476"/>
    </row>
    <row r="26" spans="1:5" ht="25.5" customHeight="1">
      <c r="A26" s="475">
        <v>1</v>
      </c>
      <c r="B26" s="477" t="s">
        <v>409</v>
      </c>
      <c r="C26" s="477"/>
      <c r="D26" s="477"/>
    </row>
    <row r="27" spans="1:5" ht="25.5" customHeight="1">
      <c r="A27" s="475"/>
      <c r="B27" s="477"/>
      <c r="C27" s="477"/>
      <c r="D27" s="477"/>
    </row>
    <row r="28" spans="1:5" ht="25.5" customHeight="1">
      <c r="A28" s="475">
        <v>2</v>
      </c>
      <c r="B28" s="478" t="s">
        <v>410</v>
      </c>
      <c r="C28" s="478"/>
      <c r="D28" s="478"/>
    </row>
    <row r="29" spans="1:5" ht="25.5" customHeight="1">
      <c r="A29" s="475"/>
      <c r="B29" s="478"/>
      <c r="C29" s="478"/>
      <c r="D29" s="478"/>
    </row>
    <row r="30" spans="1:5" ht="25.5" customHeight="1">
      <c r="A30" s="475"/>
      <c r="B30" s="478"/>
      <c r="C30" s="478"/>
      <c r="D30" s="478"/>
    </row>
    <row r="31" spans="1:5" ht="25.5" customHeight="1">
      <c r="A31" s="475"/>
      <c r="B31" s="478"/>
      <c r="C31" s="478"/>
      <c r="D31" s="478"/>
    </row>
    <row r="32" spans="1:5" ht="25.5" customHeight="1">
      <c r="A32" s="475">
        <v>3</v>
      </c>
      <c r="B32" s="478" t="s">
        <v>411</v>
      </c>
      <c r="C32" s="478"/>
      <c r="D32" s="478"/>
    </row>
    <row r="33" spans="1:4" ht="25.5" customHeight="1">
      <c r="A33" s="475"/>
      <c r="B33" s="478"/>
      <c r="C33" s="478"/>
      <c r="D33" s="478"/>
    </row>
    <row r="34" spans="1:4" ht="25.5" customHeight="1">
      <c r="A34" s="475"/>
      <c r="B34" s="478"/>
      <c r="C34" s="478"/>
      <c r="D34" s="478"/>
    </row>
    <row r="35" spans="1:4" ht="25.5" customHeight="1">
      <c r="A35" s="475">
        <v>4</v>
      </c>
      <c r="B35" s="478" t="s">
        <v>424</v>
      </c>
      <c r="C35" s="478"/>
      <c r="D35" s="478"/>
    </row>
    <row r="36" spans="1:4" ht="25.5" customHeight="1">
      <c r="A36" s="475"/>
      <c r="B36" s="478"/>
      <c r="C36" s="478"/>
      <c r="D36" s="478"/>
    </row>
    <row r="37" spans="1:4" ht="25.5" customHeight="1">
      <c r="A37" s="475">
        <v>5</v>
      </c>
      <c r="B37" s="478" t="s">
        <v>412</v>
      </c>
      <c r="C37" s="478"/>
      <c r="D37" s="478"/>
    </row>
    <row r="38" spans="1:4" ht="25.5" customHeight="1">
      <c r="A38" s="475"/>
      <c r="B38" s="478"/>
      <c r="C38" s="478"/>
      <c r="D38" s="478"/>
    </row>
    <row r="39" spans="1:4" ht="25.5" customHeight="1">
      <c r="A39" s="475">
        <v>6</v>
      </c>
      <c r="B39" s="478" t="s">
        <v>413</v>
      </c>
      <c r="C39" s="478"/>
      <c r="D39" s="478"/>
    </row>
    <row r="40" spans="1:4" ht="25.5" customHeight="1">
      <c r="A40" s="475"/>
      <c r="B40" s="478"/>
      <c r="C40" s="478"/>
      <c r="D40" s="478"/>
    </row>
    <row r="41" spans="1:4" ht="25.5" customHeight="1">
      <c r="A41" s="475">
        <v>7</v>
      </c>
      <c r="B41" s="478" t="s">
        <v>414</v>
      </c>
      <c r="C41" s="478"/>
      <c r="D41" s="478"/>
    </row>
    <row r="42" spans="1:4" ht="25.5" customHeight="1">
      <c r="A42" s="475"/>
      <c r="B42" s="478"/>
      <c r="C42" s="478"/>
      <c r="D42" s="478"/>
    </row>
    <row r="43" spans="1:4" ht="25.5" customHeight="1">
      <c r="A43" s="475"/>
      <c r="B43" s="478"/>
      <c r="C43" s="478"/>
      <c r="D43" s="478"/>
    </row>
  </sheetData>
  <mergeCells count="34">
    <mergeCell ref="C15:D15"/>
    <mergeCell ref="C14:D14"/>
    <mergeCell ref="A13:A15"/>
    <mergeCell ref="C13:D13"/>
    <mergeCell ref="A16:A22"/>
    <mergeCell ref="A12:D12"/>
    <mergeCell ref="A2:D3"/>
    <mergeCell ref="A6:B6"/>
    <mergeCell ref="A7:B7"/>
    <mergeCell ref="A8:B8"/>
    <mergeCell ref="A9:B9"/>
    <mergeCell ref="A10:B10"/>
    <mergeCell ref="C10:D10"/>
    <mergeCell ref="C9:D9"/>
    <mergeCell ref="C8:D8"/>
    <mergeCell ref="C6:D6"/>
    <mergeCell ref="C5:D5"/>
    <mergeCell ref="C7:D7"/>
    <mergeCell ref="A5:B5"/>
    <mergeCell ref="A39:A40"/>
    <mergeCell ref="A41:A43"/>
    <mergeCell ref="A24:D25"/>
    <mergeCell ref="B26:D27"/>
    <mergeCell ref="B28:D31"/>
    <mergeCell ref="B32:D34"/>
    <mergeCell ref="B35:D36"/>
    <mergeCell ref="B37:D38"/>
    <mergeCell ref="B39:D40"/>
    <mergeCell ref="B41:D43"/>
    <mergeCell ref="A32:A34"/>
    <mergeCell ref="A35:A36"/>
    <mergeCell ref="A37:A38"/>
    <mergeCell ref="A26:A27"/>
    <mergeCell ref="A28:A31"/>
  </mergeCells>
  <phoneticPr fontId="3"/>
  <hyperlinks>
    <hyperlink ref="B20" location="添付_契約金額費目の流用・減額・増額表!A1" display="契約金額費目の流用・増額・減額表" xr:uid="{38D45BE6-850A-4CF6-8865-ACF7E4080FCC}"/>
    <hyperlink ref="B16" location="別紙_理由説明書!A1" display="理由説明書" xr:uid="{CA9A20B7-8073-43B6-889A-5DDCBA685ED6}"/>
    <hyperlink ref="B21" location="添付_人月振替表!A1" display="人月振替表" xr:uid="{4D92D149-AA1A-4390-86A1-AF551524FAC7}"/>
    <hyperlink ref="B17" location="添付_調達方法の提案!A1" display="調達方法の提案" xr:uid="{6E188B90-34F6-40DB-B339-039A4FD29FEB}"/>
    <hyperlink ref="B18" location="添付_特命随契・銘柄指定の理由書!A1" display="特命随契・銘柄指定の理由書" xr:uid="{2EE8CAE9-9B0D-48B3-A86B-5889B9088D48}"/>
    <hyperlink ref="B19" location="調達経緯報告書!A1" display="調達経緯報告書" xr:uid="{77D23520-447A-43EE-9057-D479D941D57C}"/>
    <hyperlink ref="B14" location="'3者打合簿①'!A1" display="３者打合簿①" xr:uid="{6ABB8BC6-7266-4136-8279-3C49DF244AED}"/>
    <hyperlink ref="B13" location="'2者打合簿'!A1" display="２者打合簿" xr:uid="{B8983E0E-A556-4B7A-AB35-EB762CB978BB}"/>
    <hyperlink ref="B15" location="'3者打合簿②'!A1" display="３者打合簿②" xr:uid="{2546661C-40FD-44D5-9D6B-F8A86F4538E1}"/>
  </hyperlinks>
  <pageMargins left="0.25" right="0.25" top="0.75" bottom="0.75" header="0.3" footer="0.3"/>
  <pageSetup paperSize="8"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EC376-B069-4D26-BC0A-A142329A5F2E}">
  <sheetPr>
    <tabColor theme="4" tint="0.79998168889431442"/>
    <pageSetUpPr fitToPage="1"/>
  </sheetPr>
  <dimension ref="A1:V117"/>
  <sheetViews>
    <sheetView showGridLines="0" tabSelected="1" view="pageBreakPreview" topLeftCell="D1" zoomScale="59" zoomScaleNormal="70" zoomScaleSheetLayoutView="59" workbookViewId="0">
      <pane ySplit="9" topLeftCell="A95" activePane="bottomLeft" state="frozen"/>
      <selection activeCell="A2" sqref="A2:D3"/>
      <selection pane="bottomLeft" activeCell="J88" sqref="J88:K94"/>
    </sheetView>
  </sheetViews>
  <sheetFormatPr defaultColWidth="8.625" defaultRowHeight="24" customHeight="1"/>
  <cols>
    <col min="1" max="1" width="10.375" style="1" customWidth="1"/>
    <col min="2" max="2" width="18.25" style="1" bestFit="1" customWidth="1"/>
    <col min="3" max="3" width="7.125" style="145" customWidth="1"/>
    <col min="4" max="4" width="6.5" style="170" customWidth="1"/>
    <col min="5" max="5" width="13" style="169" bestFit="1" customWidth="1"/>
    <col min="6" max="6" width="36.5" style="1" customWidth="1"/>
    <col min="7" max="7" width="10.625" style="169" bestFit="1" customWidth="1"/>
    <col min="8" max="8" width="25.125" style="1" customWidth="1"/>
    <col min="9" max="9" width="24.875" style="1" customWidth="1"/>
    <col min="10" max="10" width="5.5" style="1" customWidth="1"/>
    <col min="11" max="11" width="66" style="187" customWidth="1"/>
    <col min="12" max="12" width="6" style="187" customWidth="1"/>
    <col min="13" max="13" width="16.625" style="187" customWidth="1"/>
    <col min="14" max="14" width="16" style="187" customWidth="1"/>
    <col min="15" max="15" width="20" style="1" customWidth="1"/>
    <col min="16" max="16" width="19.25" style="145" customWidth="1"/>
    <col min="17" max="17" width="21" style="1" customWidth="1"/>
    <col min="18" max="18" width="25.25" style="1" bestFit="1" customWidth="1"/>
    <col min="19" max="16384" width="8.625" style="1"/>
  </cols>
  <sheetData>
    <row r="1" spans="1:17" ht="14.25">
      <c r="A1" s="143"/>
      <c r="Q1" s="169" t="str">
        <f>'情報入力 事例一覧'!D1</f>
        <v>2024年9月改定</v>
      </c>
    </row>
    <row r="2" spans="1:17" ht="24.6" customHeight="1">
      <c r="A2" s="642" t="s">
        <v>21</v>
      </c>
      <c r="B2" s="642"/>
      <c r="C2" s="642"/>
      <c r="D2" s="642"/>
      <c r="E2" s="642"/>
      <c r="F2" s="642"/>
      <c r="G2" s="642"/>
      <c r="H2" s="642"/>
      <c r="I2" s="642"/>
      <c r="J2" s="642"/>
      <c r="K2" s="642"/>
      <c r="L2" s="642"/>
      <c r="M2" s="642"/>
      <c r="N2" s="642"/>
      <c r="O2" s="642"/>
      <c r="P2" s="642"/>
      <c r="Q2" s="642"/>
    </row>
    <row r="3" spans="1:17" ht="30" customHeight="1">
      <c r="O3" s="221" t="s">
        <v>22</v>
      </c>
      <c r="P3" s="643" t="s">
        <v>23</v>
      </c>
      <c r="Q3" s="643"/>
    </row>
    <row r="4" spans="1:17" ht="42" customHeight="1">
      <c r="B4" s="222" t="s">
        <v>0</v>
      </c>
      <c r="C4" s="644" t="str">
        <f>'情報入力 事例一覧'!C5</f>
        <v>●●国＋（案件名）＋（スキーム名）＋（＿期）</v>
      </c>
      <c r="D4" s="644"/>
      <c r="E4" s="644"/>
      <c r="F4" s="644"/>
      <c r="G4" s="644"/>
      <c r="H4" s="644"/>
      <c r="I4" s="146"/>
      <c r="O4" s="221" t="s">
        <v>24</v>
      </c>
      <c r="P4" s="222" t="str">
        <f>'情報入力 事例一覧'!C8</f>
        <v>ＡＡ　ＡＡ</v>
      </c>
      <c r="Q4" s="222" t="s">
        <v>25</v>
      </c>
    </row>
    <row r="5" spans="1:17" ht="42" customHeight="1">
      <c r="B5" s="222" t="s">
        <v>2</v>
      </c>
      <c r="C5" s="511" t="str">
        <f>'情報入力 事例一覧'!C6</f>
        <v>公益財団法人JICA協会</v>
      </c>
      <c r="D5" s="511"/>
      <c r="E5" s="511"/>
      <c r="F5" s="511"/>
      <c r="G5" s="511"/>
      <c r="H5" s="511"/>
      <c r="I5" s="145"/>
      <c r="O5" s="221" t="s">
        <v>26</v>
      </c>
      <c r="P5" s="222" t="str">
        <f>'情報入力 事例一覧'!C9</f>
        <v>ＢＢ　ＢＢ</v>
      </c>
      <c r="Q5" s="222" t="s">
        <v>25</v>
      </c>
    </row>
    <row r="6" spans="1:17" ht="34.5" customHeight="1">
      <c r="B6" s="409" t="s">
        <v>392</v>
      </c>
      <c r="C6" s="511" t="str">
        <f>'情報入力 事例一覧'!C7</f>
        <v>20a025●●</v>
      </c>
      <c r="D6" s="511"/>
      <c r="E6" s="511"/>
      <c r="F6" s="511"/>
      <c r="G6" s="511"/>
      <c r="H6" s="511"/>
      <c r="J6" s="5"/>
      <c r="K6" s="176"/>
      <c r="L6" s="176"/>
      <c r="M6" s="176"/>
      <c r="N6" s="176"/>
      <c r="O6" s="171"/>
      <c r="P6" s="202"/>
      <c r="Q6" s="171"/>
    </row>
    <row r="7" spans="1:17" ht="36" customHeight="1" thickBot="1">
      <c r="A7" s="222" t="s">
        <v>27</v>
      </c>
      <c r="J7" s="5"/>
      <c r="K7" s="176"/>
      <c r="L7" s="176"/>
      <c r="M7" s="176"/>
      <c r="N7" s="176"/>
      <c r="O7" s="609"/>
      <c r="P7" s="609"/>
      <c r="Q7" s="171"/>
    </row>
    <row r="8" spans="1:17" ht="24" customHeight="1">
      <c r="A8" s="695" t="s">
        <v>28</v>
      </c>
      <c r="B8" s="696"/>
      <c r="C8" s="696"/>
      <c r="D8" s="697"/>
      <c r="E8" s="790" t="s">
        <v>29</v>
      </c>
      <c r="F8" s="696"/>
      <c r="G8" s="696"/>
      <c r="H8" s="696"/>
      <c r="I8" s="791"/>
      <c r="J8" s="687" t="s">
        <v>30</v>
      </c>
      <c r="K8" s="692"/>
      <c r="L8" s="687" t="s">
        <v>31</v>
      </c>
      <c r="M8" s="691"/>
      <c r="N8" s="691"/>
      <c r="O8" s="692"/>
      <c r="P8" s="687" t="s">
        <v>32</v>
      </c>
      <c r="Q8" s="688"/>
    </row>
    <row r="9" spans="1:17" ht="24" customHeight="1" thickBot="1">
      <c r="A9" s="698"/>
      <c r="B9" s="699"/>
      <c r="C9" s="699"/>
      <c r="D9" s="700"/>
      <c r="E9" s="698"/>
      <c r="F9" s="699"/>
      <c r="G9" s="699"/>
      <c r="H9" s="699"/>
      <c r="I9" s="792"/>
      <c r="J9" s="689"/>
      <c r="K9" s="694"/>
      <c r="L9" s="689"/>
      <c r="M9" s="693"/>
      <c r="N9" s="693"/>
      <c r="O9" s="694"/>
      <c r="P9" s="689"/>
      <c r="Q9" s="690"/>
    </row>
    <row r="10" spans="1:17" ht="24" customHeight="1" thickBot="1">
      <c r="A10" s="742" t="s">
        <v>33</v>
      </c>
      <c r="B10" s="743"/>
      <c r="C10" s="743"/>
      <c r="D10" s="744"/>
      <c r="E10" s="521" t="s">
        <v>34</v>
      </c>
      <c r="F10" s="522"/>
      <c r="G10" s="523" t="s">
        <v>35</v>
      </c>
      <c r="H10" s="524"/>
      <c r="I10" s="525"/>
      <c r="J10" s="303"/>
      <c r="K10" s="304"/>
      <c r="L10" s="303"/>
      <c r="M10" s="305"/>
      <c r="N10" s="305"/>
      <c r="O10" s="304"/>
      <c r="P10" s="636" t="s">
        <v>36</v>
      </c>
      <c r="Q10" s="637"/>
    </row>
    <row r="11" spans="1:17" ht="50.1" customHeight="1">
      <c r="A11" s="673"/>
      <c r="B11" s="674"/>
      <c r="C11" s="674"/>
      <c r="D11" s="675"/>
      <c r="E11" s="445" t="s">
        <v>433</v>
      </c>
      <c r="F11" s="626" t="s">
        <v>37</v>
      </c>
      <c r="G11" s="624" t="s">
        <v>38</v>
      </c>
      <c r="H11" s="620" t="s">
        <v>23</v>
      </c>
      <c r="I11" s="621"/>
      <c r="J11" s="44" t="s">
        <v>39</v>
      </c>
      <c r="K11" s="302" t="s">
        <v>40</v>
      </c>
      <c r="L11" s="528"/>
      <c r="M11" s="556"/>
      <c r="N11" s="556"/>
      <c r="O11" s="529"/>
      <c r="P11" s="638"/>
      <c r="Q11" s="639"/>
    </row>
    <row r="12" spans="1:17" ht="32.1" customHeight="1">
      <c r="A12" s="673"/>
      <c r="B12" s="674"/>
      <c r="C12" s="674"/>
      <c r="D12" s="675"/>
      <c r="E12" s="444" t="s">
        <v>432</v>
      </c>
      <c r="F12" s="611"/>
      <c r="G12" s="625"/>
      <c r="H12" s="622"/>
      <c r="I12" s="623"/>
      <c r="J12" s="224" t="s">
        <v>39</v>
      </c>
      <c r="K12" s="227" t="s">
        <v>41</v>
      </c>
      <c r="L12" s="528"/>
      <c r="M12" s="556"/>
      <c r="N12" s="556"/>
      <c r="O12" s="529"/>
      <c r="P12" s="638"/>
      <c r="Q12" s="639"/>
    </row>
    <row r="13" spans="1:17" ht="53.45" customHeight="1">
      <c r="A13" s="673"/>
      <c r="B13" s="674"/>
      <c r="C13" s="674"/>
      <c r="D13" s="675"/>
      <c r="E13" s="288" t="s">
        <v>42</v>
      </c>
      <c r="F13" s="226" t="s">
        <v>43</v>
      </c>
      <c r="G13" s="617"/>
      <c r="H13" s="618"/>
      <c r="I13" s="619"/>
      <c r="J13" s="627" t="s">
        <v>44</v>
      </c>
      <c r="K13" s="628"/>
      <c r="L13" s="614"/>
      <c r="M13" s="615"/>
      <c r="N13" s="615"/>
      <c r="O13" s="616"/>
      <c r="P13" s="638"/>
      <c r="Q13" s="639"/>
    </row>
    <row r="14" spans="1:17" ht="50.1" customHeight="1">
      <c r="A14" s="673"/>
      <c r="B14" s="674"/>
      <c r="C14" s="674"/>
      <c r="D14" s="675"/>
      <c r="E14" s="612" t="s">
        <v>45</v>
      </c>
      <c r="F14" s="610" t="s">
        <v>37</v>
      </c>
      <c r="G14" s="629" t="s">
        <v>38</v>
      </c>
      <c r="H14" s="630" t="s">
        <v>23</v>
      </c>
      <c r="I14" s="631"/>
      <c r="J14" s="45" t="s">
        <v>39</v>
      </c>
      <c r="K14" s="46" t="s">
        <v>40</v>
      </c>
      <c r="L14" s="632"/>
      <c r="M14" s="633"/>
      <c r="N14" s="633"/>
      <c r="O14" s="634"/>
      <c r="P14" s="638"/>
      <c r="Q14" s="639"/>
    </row>
    <row r="15" spans="1:17" ht="29.85" customHeight="1">
      <c r="A15" s="673"/>
      <c r="B15" s="674"/>
      <c r="C15" s="674"/>
      <c r="D15" s="675"/>
      <c r="E15" s="613"/>
      <c r="F15" s="611"/>
      <c r="G15" s="625"/>
      <c r="H15" s="622"/>
      <c r="I15" s="623"/>
      <c r="J15" s="224" t="s">
        <v>39</v>
      </c>
      <c r="K15" s="227" t="s">
        <v>41</v>
      </c>
      <c r="L15" s="528"/>
      <c r="M15" s="556"/>
      <c r="N15" s="556"/>
      <c r="O15" s="529"/>
      <c r="P15" s="638"/>
      <c r="Q15" s="639"/>
    </row>
    <row r="16" spans="1:17" ht="53.25" customHeight="1" thickBot="1">
      <c r="A16" s="676"/>
      <c r="B16" s="677"/>
      <c r="C16" s="677"/>
      <c r="D16" s="678"/>
      <c r="E16" s="289" t="s">
        <v>42</v>
      </c>
      <c r="F16" s="226" t="s">
        <v>43</v>
      </c>
      <c r="G16" s="860"/>
      <c r="H16" s="861"/>
      <c r="I16" s="862"/>
      <c r="J16" s="858" t="s">
        <v>44</v>
      </c>
      <c r="K16" s="859"/>
      <c r="L16" s="530"/>
      <c r="M16" s="635"/>
      <c r="N16" s="635"/>
      <c r="O16" s="531"/>
      <c r="P16" s="640"/>
      <c r="Q16" s="641"/>
    </row>
    <row r="17" spans="1:22" ht="147" customHeight="1" thickBot="1">
      <c r="A17" s="660" t="s">
        <v>46</v>
      </c>
      <c r="B17" s="661"/>
      <c r="C17" s="661"/>
      <c r="D17" s="662"/>
      <c r="E17" s="701"/>
      <c r="F17" s="702"/>
      <c r="G17" s="702"/>
      <c r="H17" s="702"/>
      <c r="I17" s="703"/>
      <c r="J17" s="679"/>
      <c r="K17" s="680"/>
      <c r="L17" s="657"/>
      <c r="M17" s="658"/>
      <c r="N17" s="658"/>
      <c r="O17" s="659"/>
      <c r="P17" s="560" t="s">
        <v>431</v>
      </c>
      <c r="Q17" s="561"/>
    </row>
    <row r="18" spans="1:22" ht="27.6" customHeight="1" thickBot="1">
      <c r="A18" s="796" t="s">
        <v>47</v>
      </c>
      <c r="B18" s="797"/>
      <c r="C18" s="797"/>
      <c r="D18" s="798"/>
      <c r="E18" s="521" t="s">
        <v>34</v>
      </c>
      <c r="F18" s="522"/>
      <c r="G18" s="523" t="s">
        <v>35</v>
      </c>
      <c r="H18" s="524"/>
      <c r="I18" s="525"/>
      <c r="J18" s="300"/>
      <c r="K18" s="301"/>
      <c r="L18" s="374"/>
      <c r="M18" s="374"/>
      <c r="N18" s="374"/>
      <c r="O18" s="318"/>
      <c r="P18" s="856" t="s">
        <v>48</v>
      </c>
      <c r="Q18" s="857"/>
    </row>
    <row r="19" spans="1:22" ht="39" customHeight="1">
      <c r="A19" s="799"/>
      <c r="B19" s="800"/>
      <c r="C19" s="800"/>
      <c r="D19" s="801"/>
      <c r="E19" s="231" t="s">
        <v>49</v>
      </c>
      <c r="F19" s="269"/>
      <c r="G19" s="261" t="s">
        <v>49</v>
      </c>
      <c r="H19" s="663"/>
      <c r="I19" s="664"/>
      <c r="J19" s="549" t="s">
        <v>50</v>
      </c>
      <c r="K19" s="529"/>
      <c r="L19" s="275" t="s">
        <v>51</v>
      </c>
      <c r="M19" s="1"/>
      <c r="N19" s="1"/>
      <c r="O19" s="345"/>
      <c r="P19" s="761"/>
      <c r="Q19" s="762"/>
      <c r="R19" s="276"/>
      <c r="S19" s="276"/>
      <c r="T19" s="275"/>
      <c r="U19" s="275"/>
      <c r="V19" s="187"/>
    </row>
    <row r="20" spans="1:22" ht="39" customHeight="1">
      <c r="A20" s="799"/>
      <c r="B20" s="800"/>
      <c r="C20" s="800"/>
      <c r="D20" s="801"/>
      <c r="E20" s="232" t="s">
        <v>52</v>
      </c>
      <c r="F20" s="270"/>
      <c r="G20" s="232" t="s">
        <v>52</v>
      </c>
      <c r="H20" s="665"/>
      <c r="I20" s="666"/>
      <c r="J20" s="369" t="s">
        <v>39</v>
      </c>
      <c r="K20" s="286" t="s">
        <v>53</v>
      </c>
      <c r="L20" s="319" t="s">
        <v>39</v>
      </c>
      <c r="M20" s="581" t="s">
        <v>54</v>
      </c>
      <c r="N20" s="581"/>
      <c r="O20" s="606"/>
      <c r="P20" s="761"/>
      <c r="Q20" s="762"/>
      <c r="R20" s="275"/>
      <c r="S20" s="276"/>
      <c r="T20" s="275"/>
      <c r="U20" s="275"/>
      <c r="V20" s="187"/>
    </row>
    <row r="21" spans="1:22" ht="39" customHeight="1">
      <c r="A21" s="799"/>
      <c r="B21" s="800"/>
      <c r="C21" s="800"/>
      <c r="D21" s="801"/>
      <c r="E21" s="232" t="s">
        <v>55</v>
      </c>
      <c r="F21" s="270"/>
      <c r="G21" s="232" t="s">
        <v>55</v>
      </c>
      <c r="H21" s="665"/>
      <c r="I21" s="666"/>
      <c r="J21" s="369" t="s">
        <v>39</v>
      </c>
      <c r="K21" s="48" t="s">
        <v>56</v>
      </c>
      <c r="L21" s="319" t="s">
        <v>39</v>
      </c>
      <c r="M21" s="556" t="s">
        <v>57</v>
      </c>
      <c r="N21" s="556"/>
      <c r="O21" s="529"/>
      <c r="P21" s="761"/>
      <c r="Q21" s="762"/>
      <c r="R21" s="275"/>
      <c r="S21" s="276"/>
      <c r="T21" s="275"/>
      <c r="U21" s="275"/>
      <c r="V21" s="187"/>
    </row>
    <row r="22" spans="1:22" ht="39" customHeight="1">
      <c r="A22" s="799"/>
      <c r="B22" s="800"/>
      <c r="C22" s="800"/>
      <c r="D22" s="801"/>
      <c r="E22" s="233" t="s">
        <v>58</v>
      </c>
      <c r="F22" s="271"/>
      <c r="G22" s="232" t="s">
        <v>58</v>
      </c>
      <c r="H22" s="8"/>
      <c r="I22" s="47"/>
      <c r="J22" s="228" t="s">
        <v>39</v>
      </c>
      <c r="K22" s="193" t="s">
        <v>59</v>
      </c>
      <c r="L22" s="319" t="s">
        <v>39</v>
      </c>
      <c r="M22" s="1" t="s">
        <v>60</v>
      </c>
      <c r="O22" s="345"/>
      <c r="P22" s="761"/>
      <c r="Q22" s="762"/>
      <c r="R22" s="275"/>
      <c r="S22" s="276"/>
      <c r="T22" s="275"/>
      <c r="U22" s="275"/>
      <c r="V22" s="187"/>
    </row>
    <row r="23" spans="1:22" ht="39" customHeight="1">
      <c r="A23" s="799"/>
      <c r="B23" s="800"/>
      <c r="C23" s="800"/>
      <c r="D23" s="801"/>
      <c r="E23" s="232" t="s">
        <v>61</v>
      </c>
      <c r="F23" s="270"/>
      <c r="G23" s="232" t="s">
        <v>61</v>
      </c>
      <c r="H23" s="8"/>
      <c r="I23" s="47"/>
      <c r="J23" s="815" t="s">
        <v>62</v>
      </c>
      <c r="K23" s="816"/>
      <c r="L23" s="370" t="s">
        <v>63</v>
      </c>
      <c r="O23" s="345"/>
      <c r="P23" s="761"/>
      <c r="Q23" s="762"/>
      <c r="R23" s="275"/>
      <c r="S23" s="276"/>
      <c r="T23" s="275"/>
      <c r="U23" s="275"/>
      <c r="V23" s="187"/>
    </row>
    <row r="24" spans="1:22" ht="39" customHeight="1">
      <c r="A24" s="799"/>
      <c r="B24" s="800"/>
      <c r="C24" s="800"/>
      <c r="D24" s="801"/>
      <c r="E24" s="232" t="s">
        <v>64</v>
      </c>
      <c r="F24" s="270"/>
      <c r="G24" s="232" t="s">
        <v>64</v>
      </c>
      <c r="H24" s="192"/>
      <c r="I24" s="193"/>
      <c r="J24" s="817"/>
      <c r="K24" s="805"/>
      <c r="L24" s="320" t="s">
        <v>39</v>
      </c>
      <c r="M24" s="812" t="s">
        <v>65</v>
      </c>
      <c r="N24" s="812"/>
      <c r="O24" s="813"/>
      <c r="P24" s="761"/>
      <c r="Q24" s="762"/>
      <c r="R24" s="275"/>
      <c r="S24" s="276"/>
      <c r="T24" s="275"/>
      <c r="U24" s="275"/>
      <c r="V24" s="187"/>
    </row>
    <row r="25" spans="1:22" ht="32.1" customHeight="1" thickBot="1">
      <c r="A25" s="802"/>
      <c r="B25" s="803"/>
      <c r="C25" s="803"/>
      <c r="D25" s="804"/>
      <c r="E25" s="376" t="s">
        <v>42</v>
      </c>
      <c r="F25" s="377" t="s">
        <v>43</v>
      </c>
      <c r="G25" s="667"/>
      <c r="H25" s="668"/>
      <c r="I25" s="669"/>
      <c r="J25" s="818"/>
      <c r="K25" s="819"/>
      <c r="L25" s="378" t="s">
        <v>39</v>
      </c>
      <c r="M25" s="583" t="s">
        <v>66</v>
      </c>
      <c r="N25" s="583"/>
      <c r="O25" s="814"/>
      <c r="P25" s="765"/>
      <c r="Q25" s="766"/>
      <c r="R25" s="275"/>
      <c r="S25" s="276"/>
      <c r="T25" s="275"/>
      <c r="U25" s="275"/>
      <c r="V25" s="187"/>
    </row>
    <row r="26" spans="1:22" ht="31.5" customHeight="1">
      <c r="A26" s="670" t="s">
        <v>67</v>
      </c>
      <c r="B26" s="671"/>
      <c r="C26" s="671"/>
      <c r="D26" s="672"/>
      <c r="E26" s="651" t="s">
        <v>68</v>
      </c>
      <c r="F26" s="652"/>
      <c r="G26" s="231" t="s">
        <v>49</v>
      </c>
      <c r="H26" s="655"/>
      <c r="I26" s="656"/>
      <c r="J26" s="681"/>
      <c r="K26" s="682"/>
      <c r="L26" s="384" t="s">
        <v>51</v>
      </c>
      <c r="M26" s="385"/>
      <c r="N26" s="385"/>
      <c r="O26" s="386"/>
      <c r="P26" s="645" t="s">
        <v>69</v>
      </c>
      <c r="Q26" s="646"/>
      <c r="S26" s="276"/>
      <c r="V26" s="187"/>
    </row>
    <row r="27" spans="1:22" ht="31.5" customHeight="1">
      <c r="A27" s="673"/>
      <c r="B27" s="674"/>
      <c r="C27" s="674"/>
      <c r="D27" s="675"/>
      <c r="E27" s="549"/>
      <c r="F27" s="550"/>
      <c r="G27" s="232" t="s">
        <v>52</v>
      </c>
      <c r="H27" s="649"/>
      <c r="I27" s="650"/>
      <c r="J27" s="683"/>
      <c r="K27" s="684"/>
      <c r="L27" s="319" t="s">
        <v>39</v>
      </c>
      <c r="M27" s="1" t="s">
        <v>60</v>
      </c>
      <c r="O27" s="345"/>
      <c r="P27" s="647"/>
      <c r="Q27" s="597"/>
      <c r="S27" s="276"/>
      <c r="V27" s="187"/>
    </row>
    <row r="28" spans="1:22" ht="31.5" customHeight="1">
      <c r="A28" s="673"/>
      <c r="B28" s="674"/>
      <c r="C28" s="674"/>
      <c r="D28" s="675"/>
      <c r="E28" s="549"/>
      <c r="F28" s="550"/>
      <c r="G28" s="232" t="s">
        <v>55</v>
      </c>
      <c r="H28" s="649"/>
      <c r="I28" s="650"/>
      <c r="J28" s="683"/>
      <c r="K28" s="684"/>
      <c r="L28" s="321" t="s">
        <v>63</v>
      </c>
      <c r="P28" s="647"/>
      <c r="Q28" s="597"/>
      <c r="S28" s="276"/>
      <c r="V28" s="187"/>
    </row>
    <row r="29" spans="1:22" ht="31.5" customHeight="1">
      <c r="A29" s="673"/>
      <c r="B29" s="674"/>
      <c r="C29" s="674"/>
      <c r="D29" s="675"/>
      <c r="E29" s="549"/>
      <c r="F29" s="550"/>
      <c r="G29" s="233" t="s">
        <v>58</v>
      </c>
      <c r="H29" s="649"/>
      <c r="I29" s="650"/>
      <c r="J29" s="683"/>
      <c r="K29" s="684"/>
      <c r="L29" s="322" t="s">
        <v>39</v>
      </c>
      <c r="M29" s="704" t="s">
        <v>66</v>
      </c>
      <c r="N29" s="704"/>
      <c r="O29" s="805"/>
      <c r="P29" s="647"/>
      <c r="Q29" s="597"/>
      <c r="S29" s="276"/>
      <c r="V29" s="187"/>
    </row>
    <row r="30" spans="1:22" ht="31.5" customHeight="1">
      <c r="A30" s="673"/>
      <c r="B30" s="674"/>
      <c r="C30" s="674"/>
      <c r="D30" s="675"/>
      <c r="E30" s="549"/>
      <c r="F30" s="550"/>
      <c r="G30" s="232" t="s">
        <v>70</v>
      </c>
      <c r="H30" s="8"/>
      <c r="I30" s="2"/>
      <c r="J30" s="683"/>
      <c r="K30" s="684"/>
      <c r="L30" s="44" t="s">
        <v>39</v>
      </c>
      <c r="M30" s="198" t="s">
        <v>71</v>
      </c>
      <c r="N30" s="371"/>
      <c r="O30" s="356"/>
      <c r="P30" s="647"/>
      <c r="Q30" s="597"/>
      <c r="S30" s="276"/>
      <c r="V30" s="187"/>
    </row>
    <row r="31" spans="1:22" ht="31.5" customHeight="1" thickBot="1">
      <c r="A31" s="676"/>
      <c r="B31" s="677"/>
      <c r="C31" s="677"/>
      <c r="D31" s="678"/>
      <c r="E31" s="653"/>
      <c r="F31" s="654"/>
      <c r="G31" s="294" t="s">
        <v>64</v>
      </c>
      <c r="H31" s="295" t="s">
        <v>72</v>
      </c>
      <c r="I31" s="296"/>
      <c r="J31" s="685"/>
      <c r="K31" s="686"/>
      <c r="L31" s="323"/>
      <c r="M31" s="562" t="s">
        <v>73</v>
      </c>
      <c r="N31" s="562"/>
      <c r="O31" s="563"/>
      <c r="P31" s="648"/>
      <c r="Q31" s="599"/>
      <c r="S31" s="276"/>
      <c r="V31" s="187"/>
    </row>
    <row r="32" spans="1:22" ht="30" customHeight="1">
      <c r="A32" s="742" t="s">
        <v>74</v>
      </c>
      <c r="B32" s="743"/>
      <c r="C32" s="743"/>
      <c r="D32" s="744"/>
      <c r="E32" s="547" t="s">
        <v>75</v>
      </c>
      <c r="F32" s="548"/>
      <c r="G32" s="297" t="s">
        <v>49</v>
      </c>
      <c r="H32" s="190"/>
      <c r="I32" s="194"/>
      <c r="J32" s="717"/>
      <c r="K32" s="718"/>
      <c r="L32" s="324" t="s">
        <v>51</v>
      </c>
      <c r="M32" s="325"/>
      <c r="N32" s="325"/>
      <c r="O32" s="326"/>
      <c r="P32" s="594" t="s">
        <v>76</v>
      </c>
      <c r="Q32" s="595"/>
      <c r="R32" s="704"/>
      <c r="S32" s="704"/>
    </row>
    <row r="33" spans="1:19" ht="30" customHeight="1">
      <c r="A33" s="673"/>
      <c r="B33" s="674"/>
      <c r="C33" s="674"/>
      <c r="D33" s="675"/>
      <c r="E33" s="549"/>
      <c r="F33" s="550"/>
      <c r="G33" s="298" t="s">
        <v>52</v>
      </c>
      <c r="H33" s="8"/>
      <c r="I33" s="2"/>
      <c r="J33" s="719"/>
      <c r="K33" s="720"/>
      <c r="L33" s="319" t="s">
        <v>39</v>
      </c>
      <c r="M33" s="1" t="s">
        <v>60</v>
      </c>
      <c r="N33" s="275"/>
      <c r="O33" s="327"/>
      <c r="P33" s="596"/>
      <c r="Q33" s="597"/>
      <c r="R33" s="704"/>
      <c r="S33" s="704"/>
    </row>
    <row r="34" spans="1:19" ht="42" customHeight="1">
      <c r="A34" s="673"/>
      <c r="B34" s="674"/>
      <c r="C34" s="674"/>
      <c r="D34" s="675"/>
      <c r="E34" s="549"/>
      <c r="F34" s="550"/>
      <c r="G34" s="298" t="s">
        <v>55</v>
      </c>
      <c r="H34" s="8"/>
      <c r="I34" s="2"/>
      <c r="J34" s="719"/>
      <c r="K34" s="720"/>
      <c r="L34" s="319" t="s">
        <v>39</v>
      </c>
      <c r="M34" s="581" t="s">
        <v>77</v>
      </c>
      <c r="N34" s="581"/>
      <c r="O34" s="606"/>
      <c r="P34" s="596"/>
      <c r="Q34" s="597"/>
      <c r="R34" s="704"/>
      <c r="S34" s="704"/>
    </row>
    <row r="35" spans="1:19" ht="30" customHeight="1">
      <c r="A35" s="673"/>
      <c r="B35" s="674"/>
      <c r="C35" s="674"/>
      <c r="D35" s="675"/>
      <c r="E35" s="549"/>
      <c r="F35" s="550"/>
      <c r="G35" s="298" t="s">
        <v>58</v>
      </c>
      <c r="H35" s="8"/>
      <c r="I35" s="2"/>
      <c r="J35" s="719"/>
      <c r="K35" s="720"/>
      <c r="L35" s="328"/>
      <c r="O35" s="345"/>
      <c r="P35" s="596"/>
      <c r="Q35" s="597"/>
      <c r="R35" s="704"/>
      <c r="S35" s="704"/>
    </row>
    <row r="36" spans="1:19" ht="30" customHeight="1" thickBot="1">
      <c r="A36" s="676"/>
      <c r="B36" s="677"/>
      <c r="C36" s="677"/>
      <c r="D36" s="678"/>
      <c r="E36" s="551"/>
      <c r="F36" s="552"/>
      <c r="G36" s="299" t="s">
        <v>61</v>
      </c>
      <c r="H36" s="191"/>
      <c r="I36" s="7"/>
      <c r="J36" s="721"/>
      <c r="K36" s="722"/>
      <c r="L36" s="351"/>
      <c r="M36" s="352"/>
      <c r="N36" s="352"/>
      <c r="O36" s="353"/>
      <c r="P36" s="598"/>
      <c r="Q36" s="599"/>
      <c r="R36" s="704"/>
      <c r="S36" s="704"/>
    </row>
    <row r="37" spans="1:19" ht="30" customHeight="1">
      <c r="A37" s="778" t="s">
        <v>78</v>
      </c>
      <c r="B37" s="779"/>
      <c r="C37" s="779"/>
      <c r="D37" s="780"/>
      <c r="E37" s="705" t="s">
        <v>79</v>
      </c>
      <c r="F37" s="706"/>
      <c r="G37" s="237" t="s">
        <v>80</v>
      </c>
      <c r="H37" s="235" t="s">
        <v>81</v>
      </c>
      <c r="I37" s="236" t="s">
        <v>82</v>
      </c>
      <c r="J37" s="707"/>
      <c r="K37" s="708"/>
      <c r="L37" s="275" t="s">
        <v>51</v>
      </c>
      <c r="M37" s="329"/>
      <c r="N37" s="329"/>
      <c r="O37" s="330"/>
      <c r="P37" s="713" t="s">
        <v>445</v>
      </c>
      <c r="Q37" s="565"/>
      <c r="S37" s="276"/>
    </row>
    <row r="38" spans="1:19" ht="30" customHeight="1">
      <c r="A38" s="781"/>
      <c r="B38" s="782"/>
      <c r="C38" s="782"/>
      <c r="D38" s="783"/>
      <c r="E38" s="145" t="s">
        <v>83</v>
      </c>
      <c r="F38" s="262"/>
      <c r="G38" s="255" t="s">
        <v>84</v>
      </c>
      <c r="H38" s="4"/>
      <c r="I38" s="49"/>
      <c r="J38" s="709"/>
      <c r="K38" s="710"/>
      <c r="L38" s="758" t="s">
        <v>39</v>
      </c>
      <c r="M38" s="757" t="s">
        <v>85</v>
      </c>
      <c r="N38" s="757"/>
      <c r="O38" s="684"/>
      <c r="P38" s="714"/>
      <c r="Q38" s="567"/>
      <c r="R38" s="187"/>
      <c r="S38" s="276"/>
    </row>
    <row r="39" spans="1:19" ht="30" customHeight="1">
      <c r="A39" s="781"/>
      <c r="B39" s="782"/>
      <c r="C39" s="782"/>
      <c r="D39" s="783"/>
      <c r="E39" s="198" t="s">
        <v>86</v>
      </c>
      <c r="F39" s="262"/>
      <c r="G39" s="256" t="s">
        <v>87</v>
      </c>
      <c r="H39" s="229" t="s">
        <v>88</v>
      </c>
      <c r="I39" s="230" t="s">
        <v>88</v>
      </c>
      <c r="J39" s="709"/>
      <c r="K39" s="710"/>
      <c r="L39" s="758"/>
      <c r="M39" s="757"/>
      <c r="N39" s="757"/>
      <c r="O39" s="684"/>
      <c r="P39" s="714"/>
      <c r="Q39" s="567"/>
      <c r="S39" s="276"/>
    </row>
    <row r="40" spans="1:19" ht="30" customHeight="1">
      <c r="A40" s="781"/>
      <c r="B40" s="782"/>
      <c r="C40" s="782"/>
      <c r="D40" s="783"/>
      <c r="E40" s="198" t="s">
        <v>89</v>
      </c>
      <c r="F40" s="266"/>
      <c r="G40" s="257" t="s">
        <v>90</v>
      </c>
      <c r="H40" s="250" t="s">
        <v>91</v>
      </c>
      <c r="I40" s="189" t="s">
        <v>91</v>
      </c>
      <c r="J40" s="709"/>
      <c r="K40" s="710"/>
      <c r="L40" s="758" t="s">
        <v>39</v>
      </c>
      <c r="M40" s="757" t="s">
        <v>92</v>
      </c>
      <c r="N40" s="757"/>
      <c r="O40" s="684"/>
      <c r="P40" s="714"/>
      <c r="Q40" s="567"/>
      <c r="S40" s="276"/>
    </row>
    <row r="41" spans="1:19" ht="30" customHeight="1">
      <c r="A41" s="781"/>
      <c r="B41" s="782"/>
      <c r="C41" s="782"/>
      <c r="D41" s="783"/>
      <c r="E41" s="372"/>
      <c r="F41" s="263"/>
      <c r="G41" s="723" t="s">
        <v>93</v>
      </c>
      <c r="H41" s="725"/>
      <c r="I41" s="727"/>
      <c r="J41" s="709"/>
      <c r="K41" s="710"/>
      <c r="L41" s="758"/>
      <c r="M41" s="757"/>
      <c r="N41" s="757"/>
      <c r="O41" s="684"/>
      <c r="P41" s="714"/>
      <c r="Q41" s="567"/>
      <c r="R41" s="176"/>
      <c r="S41" s="276"/>
    </row>
    <row r="42" spans="1:19" ht="30" customHeight="1">
      <c r="A42" s="781"/>
      <c r="B42" s="782"/>
      <c r="C42" s="782"/>
      <c r="D42" s="783"/>
      <c r="E42" s="372"/>
      <c r="F42" s="263"/>
      <c r="G42" s="724"/>
      <c r="H42" s="726"/>
      <c r="I42" s="728"/>
      <c r="J42" s="709"/>
      <c r="K42" s="710"/>
      <c r="L42" s="733" t="s">
        <v>63</v>
      </c>
      <c r="M42" s="734"/>
      <c r="N42" s="734"/>
      <c r="O42" s="735"/>
      <c r="P42" s="714"/>
      <c r="Q42" s="567"/>
      <c r="R42" s="176"/>
      <c r="S42" s="276"/>
    </row>
    <row r="43" spans="1:19" ht="30" customHeight="1">
      <c r="A43" s="781"/>
      <c r="B43" s="782"/>
      <c r="C43" s="782"/>
      <c r="D43" s="783"/>
      <c r="E43" s="729"/>
      <c r="F43" s="730"/>
      <c r="G43" s="255" t="s">
        <v>94</v>
      </c>
      <c r="H43" s="250" t="s">
        <v>95</v>
      </c>
      <c r="I43" s="252" t="s">
        <v>95</v>
      </c>
      <c r="J43" s="709"/>
      <c r="K43" s="710"/>
      <c r="L43" s="331" t="s">
        <v>39</v>
      </c>
      <c r="M43" s="704" t="s">
        <v>65</v>
      </c>
      <c r="N43" s="704"/>
      <c r="O43" s="736"/>
      <c r="P43" s="714"/>
      <c r="Q43" s="567"/>
      <c r="R43" s="187"/>
      <c r="S43" s="276"/>
    </row>
    <row r="44" spans="1:19" ht="30" customHeight="1">
      <c r="A44" s="781"/>
      <c r="B44" s="782"/>
      <c r="C44" s="782"/>
      <c r="D44" s="783"/>
      <c r="E44" s="731"/>
      <c r="F44" s="732"/>
      <c r="G44" s="254" t="s">
        <v>96</v>
      </c>
      <c r="H44" s="205" t="s">
        <v>97</v>
      </c>
      <c r="I44" s="188" t="s">
        <v>98</v>
      </c>
      <c r="J44" s="709"/>
      <c r="K44" s="710"/>
      <c r="L44" s="44" t="s">
        <v>39</v>
      </c>
      <c r="M44" s="581" t="s">
        <v>99</v>
      </c>
      <c r="N44" s="581"/>
      <c r="O44" s="606"/>
      <c r="P44" s="714"/>
      <c r="Q44" s="567"/>
      <c r="R44" s="187"/>
      <c r="S44" s="276"/>
    </row>
    <row r="45" spans="1:19" ht="30" customHeight="1">
      <c r="A45" s="781"/>
      <c r="B45" s="782"/>
      <c r="C45" s="782"/>
      <c r="D45" s="783"/>
      <c r="E45" s="372"/>
      <c r="F45" s="263"/>
      <c r="G45" s="258" t="s">
        <v>100</v>
      </c>
      <c r="H45" s="250" t="s">
        <v>101</v>
      </c>
      <c r="I45" s="189" t="s">
        <v>101</v>
      </c>
      <c r="J45" s="709"/>
      <c r="K45" s="710"/>
      <c r="L45" s="332" t="s">
        <v>39</v>
      </c>
      <c r="M45" s="607" t="s">
        <v>102</v>
      </c>
      <c r="N45" s="607"/>
      <c r="O45" s="608"/>
      <c r="P45" s="714"/>
      <c r="Q45" s="567"/>
      <c r="R45" s="195"/>
      <c r="S45" s="276"/>
    </row>
    <row r="46" spans="1:19" ht="30" customHeight="1">
      <c r="A46" s="781"/>
      <c r="B46" s="782"/>
      <c r="C46" s="782"/>
      <c r="D46" s="783"/>
      <c r="E46" s="372"/>
      <c r="F46" s="263"/>
      <c r="G46" s="258" t="s">
        <v>103</v>
      </c>
      <c r="H46" s="250" t="s">
        <v>95</v>
      </c>
      <c r="I46" s="252" t="s">
        <v>95</v>
      </c>
      <c r="J46" s="709"/>
      <c r="K46" s="710"/>
      <c r="L46" s="737" t="s">
        <v>104</v>
      </c>
      <c r="M46" s="738"/>
      <c r="N46" s="738"/>
      <c r="O46" s="739"/>
      <c r="P46" s="714"/>
      <c r="Q46" s="567"/>
      <c r="R46" s="195"/>
      <c r="S46" s="276"/>
    </row>
    <row r="47" spans="1:19" ht="41.45" customHeight="1" thickBot="1">
      <c r="A47" s="784"/>
      <c r="B47" s="785"/>
      <c r="C47" s="785"/>
      <c r="D47" s="786"/>
      <c r="E47" s="290"/>
      <c r="F47" s="264"/>
      <c r="G47" s="259" t="s">
        <v>105</v>
      </c>
      <c r="H47" s="251" t="s">
        <v>95</v>
      </c>
      <c r="I47" s="253" t="s">
        <v>95</v>
      </c>
      <c r="J47" s="711"/>
      <c r="K47" s="712"/>
      <c r="L47" s="740"/>
      <c r="M47" s="562"/>
      <c r="N47" s="562"/>
      <c r="O47" s="741"/>
      <c r="P47" s="715"/>
      <c r="Q47" s="716"/>
      <c r="R47" s="195"/>
      <c r="S47" s="276"/>
    </row>
    <row r="48" spans="1:19" ht="44.25" customHeight="1">
      <c r="A48" s="787" t="s">
        <v>106</v>
      </c>
      <c r="B48" s="788"/>
      <c r="C48" s="788"/>
      <c r="D48" s="789"/>
      <c r="E48" s="705" t="s">
        <v>79</v>
      </c>
      <c r="F48" s="706"/>
      <c r="G48" s="237" t="s">
        <v>80</v>
      </c>
      <c r="H48" s="238" t="s">
        <v>107</v>
      </c>
      <c r="I48" s="239" t="s">
        <v>108</v>
      </c>
      <c r="J48" s="806"/>
      <c r="K48" s="807"/>
      <c r="L48" s="275" t="s">
        <v>51</v>
      </c>
      <c r="N48" s="333"/>
      <c r="O48" s="334"/>
      <c r="P48" s="564" t="s">
        <v>446</v>
      </c>
      <c r="Q48" s="542"/>
      <c r="S48" s="276"/>
    </row>
    <row r="49" spans="1:19" ht="30" customHeight="1">
      <c r="A49" s="781"/>
      <c r="B49" s="782"/>
      <c r="C49" s="782"/>
      <c r="D49" s="783"/>
      <c r="E49" s="145" t="s">
        <v>83</v>
      </c>
      <c r="F49" s="262"/>
      <c r="G49" s="243" t="s">
        <v>84</v>
      </c>
      <c r="H49" s="4"/>
      <c r="I49" s="49"/>
      <c r="J49" s="808"/>
      <c r="K49" s="809"/>
      <c r="L49" s="864" t="s">
        <v>39</v>
      </c>
      <c r="M49" s="757" t="s">
        <v>109</v>
      </c>
      <c r="N49" s="757"/>
      <c r="O49" s="863"/>
      <c r="P49" s="754"/>
      <c r="Q49" s="544"/>
      <c r="R49" s="176"/>
      <c r="S49" s="276"/>
    </row>
    <row r="50" spans="1:19" ht="30" customHeight="1">
      <c r="A50" s="781"/>
      <c r="B50" s="782"/>
      <c r="C50" s="782"/>
      <c r="D50" s="783"/>
      <c r="E50" s="198" t="s">
        <v>86</v>
      </c>
      <c r="F50" s="262"/>
      <c r="G50" s="287" t="s">
        <v>110</v>
      </c>
      <c r="H50" s="247" t="s">
        <v>88</v>
      </c>
      <c r="I50" s="248" t="s">
        <v>88</v>
      </c>
      <c r="J50" s="808"/>
      <c r="K50" s="809"/>
      <c r="L50" s="864"/>
      <c r="M50" s="757"/>
      <c r="N50" s="757"/>
      <c r="O50" s="863"/>
      <c r="P50" s="754"/>
      <c r="Q50" s="544"/>
      <c r="S50" s="276"/>
    </row>
    <row r="51" spans="1:19" ht="30" customHeight="1">
      <c r="A51" s="781"/>
      <c r="B51" s="782"/>
      <c r="C51" s="782"/>
      <c r="D51" s="783"/>
      <c r="E51" s="198" t="s">
        <v>89</v>
      </c>
      <c r="F51" s="266"/>
      <c r="G51" s="249" t="s">
        <v>90</v>
      </c>
      <c r="H51" s="250" t="s">
        <v>111</v>
      </c>
      <c r="I51" s="189" t="s">
        <v>111</v>
      </c>
      <c r="J51" s="808"/>
      <c r="K51" s="809"/>
      <c r="L51" s="319"/>
      <c r="M51" s="176"/>
      <c r="N51" s="176"/>
      <c r="O51" s="354"/>
      <c r="P51" s="754"/>
      <c r="Q51" s="544"/>
      <c r="S51" s="276"/>
    </row>
    <row r="52" spans="1:19" ht="60.95" customHeight="1">
      <c r="A52" s="781"/>
      <c r="B52" s="782"/>
      <c r="C52" s="782"/>
      <c r="D52" s="783"/>
      <c r="F52" s="265"/>
      <c r="G52" s="245" t="s">
        <v>112</v>
      </c>
      <c r="H52" s="9"/>
      <c r="I52" s="50"/>
      <c r="J52" s="808"/>
      <c r="K52" s="809"/>
      <c r="L52" s="733" t="s">
        <v>63</v>
      </c>
      <c r="M52" s="734"/>
      <c r="N52" s="734"/>
      <c r="O52" s="735"/>
      <c r="P52" s="754"/>
      <c r="Q52" s="544"/>
      <c r="S52" s="276"/>
    </row>
    <row r="53" spans="1:19" ht="30" customHeight="1">
      <c r="A53" s="781"/>
      <c r="B53" s="782"/>
      <c r="C53" s="782"/>
      <c r="D53" s="783"/>
      <c r="E53" s="291"/>
      <c r="F53" s="265"/>
      <c r="G53" s="245" t="s">
        <v>113</v>
      </c>
      <c r="H53" s="241" t="s">
        <v>114</v>
      </c>
      <c r="I53" s="242" t="s">
        <v>115</v>
      </c>
      <c r="J53" s="808"/>
      <c r="K53" s="809"/>
      <c r="L53" s="331" t="s">
        <v>39</v>
      </c>
      <c r="M53" s="704" t="s">
        <v>65</v>
      </c>
      <c r="N53" s="704"/>
      <c r="O53" s="736"/>
      <c r="P53" s="754"/>
      <c r="Q53" s="544"/>
      <c r="S53" s="276"/>
    </row>
    <row r="54" spans="1:19" ht="30" customHeight="1">
      <c r="A54" s="781"/>
      <c r="B54" s="782"/>
      <c r="C54" s="782"/>
      <c r="D54" s="783"/>
      <c r="E54" s="291"/>
      <c r="F54" s="265"/>
      <c r="G54" s="246" t="s">
        <v>116</v>
      </c>
      <c r="H54" s="204" t="s">
        <v>117</v>
      </c>
      <c r="I54" s="196" t="s">
        <v>118</v>
      </c>
      <c r="J54" s="808"/>
      <c r="K54" s="809"/>
      <c r="L54" s="44" t="s">
        <v>39</v>
      </c>
      <c r="M54" s="581" t="s">
        <v>99</v>
      </c>
      <c r="N54" s="581"/>
      <c r="O54" s="606"/>
      <c r="P54" s="754"/>
      <c r="Q54" s="544"/>
      <c r="S54" s="276"/>
    </row>
    <row r="55" spans="1:19" ht="30" customHeight="1">
      <c r="A55" s="781"/>
      <c r="B55" s="782"/>
      <c r="C55" s="782"/>
      <c r="D55" s="783"/>
      <c r="E55" s="373"/>
      <c r="F55" s="267"/>
      <c r="G55" s="244" t="s">
        <v>119</v>
      </c>
      <c r="H55" s="234" t="s">
        <v>120</v>
      </c>
      <c r="I55" s="197" t="s">
        <v>121</v>
      </c>
      <c r="J55" s="808"/>
      <c r="K55" s="809"/>
      <c r="L55" s="332" t="s">
        <v>39</v>
      </c>
      <c r="M55" s="607" t="s">
        <v>102</v>
      </c>
      <c r="N55" s="607"/>
      <c r="O55" s="608"/>
      <c r="P55" s="754"/>
      <c r="Q55" s="544"/>
      <c r="S55" s="276"/>
    </row>
    <row r="56" spans="1:19" ht="30" customHeight="1">
      <c r="A56" s="781"/>
      <c r="B56" s="782"/>
      <c r="C56" s="782"/>
      <c r="D56" s="783"/>
      <c r="E56" s="373"/>
      <c r="F56" s="267"/>
      <c r="G56" s="244" t="s">
        <v>122</v>
      </c>
      <c r="H56" s="234" t="s">
        <v>95</v>
      </c>
      <c r="I56" s="234" t="s">
        <v>95</v>
      </c>
      <c r="J56" s="808"/>
      <c r="K56" s="809"/>
      <c r="L56" s="737" t="s">
        <v>104</v>
      </c>
      <c r="M56" s="738"/>
      <c r="N56" s="738"/>
      <c r="O56" s="739"/>
      <c r="P56" s="754"/>
      <c r="Q56" s="544"/>
      <c r="S56" s="276"/>
    </row>
    <row r="57" spans="1:19" ht="41.45" customHeight="1" thickBot="1">
      <c r="A57" s="784"/>
      <c r="B57" s="785"/>
      <c r="C57" s="785"/>
      <c r="D57" s="786"/>
      <c r="E57" s="292"/>
      <c r="F57" s="268"/>
      <c r="G57" s="379" t="s">
        <v>123</v>
      </c>
      <c r="H57" s="380" t="s">
        <v>95</v>
      </c>
      <c r="I57" s="380" t="s">
        <v>95</v>
      </c>
      <c r="J57" s="810"/>
      <c r="K57" s="811"/>
      <c r="L57" s="820"/>
      <c r="M57" s="583"/>
      <c r="N57" s="583"/>
      <c r="O57" s="814"/>
      <c r="P57" s="755"/>
      <c r="Q57" s="756"/>
      <c r="S57" s="276"/>
    </row>
    <row r="58" spans="1:19" ht="27" customHeight="1">
      <c r="A58" s="670" t="s">
        <v>385</v>
      </c>
      <c r="B58" s="671" t="s">
        <v>124</v>
      </c>
      <c r="C58" s="671" t="s">
        <v>124</v>
      </c>
      <c r="D58" s="672" t="s">
        <v>124</v>
      </c>
      <c r="E58" s="705" t="s">
        <v>79</v>
      </c>
      <c r="F58" s="706"/>
      <c r="G58" s="375"/>
      <c r="H58" s="235" t="s">
        <v>125</v>
      </c>
      <c r="I58" s="315" t="s">
        <v>126</v>
      </c>
      <c r="J58" s="749"/>
      <c r="K58" s="750"/>
      <c r="L58" s="793" t="s">
        <v>51</v>
      </c>
      <c r="M58" s="794"/>
      <c r="N58" s="794"/>
      <c r="O58" s="795"/>
      <c r="P58" s="759" t="s">
        <v>447</v>
      </c>
      <c r="Q58" s="760"/>
      <c r="R58" s="187"/>
    </row>
    <row r="59" spans="1:19" ht="33" customHeight="1">
      <c r="A59" s="673" t="s">
        <v>124</v>
      </c>
      <c r="B59" s="674" t="s">
        <v>124</v>
      </c>
      <c r="C59" s="674" t="s">
        <v>124</v>
      </c>
      <c r="D59" s="675" t="s">
        <v>124</v>
      </c>
      <c r="E59" s="145" t="s">
        <v>83</v>
      </c>
      <c r="F59" s="262"/>
      <c r="G59" s="821" t="s">
        <v>93</v>
      </c>
      <c r="H59" s="824"/>
      <c r="I59" s="827"/>
      <c r="J59" s="528"/>
      <c r="K59" s="529"/>
      <c r="L59" s="331" t="s">
        <v>39</v>
      </c>
      <c r="M59" s="704" t="s">
        <v>127</v>
      </c>
      <c r="N59" s="704"/>
      <c r="O59" s="736"/>
      <c r="P59" s="761"/>
      <c r="Q59" s="762"/>
      <c r="R59" s="176"/>
    </row>
    <row r="60" spans="1:19" ht="29.45" customHeight="1">
      <c r="A60" s="673" t="s">
        <v>124</v>
      </c>
      <c r="B60" s="674" t="s">
        <v>124</v>
      </c>
      <c r="C60" s="674" t="s">
        <v>124</v>
      </c>
      <c r="D60" s="675" t="s">
        <v>124</v>
      </c>
      <c r="E60" s="198" t="s">
        <v>86</v>
      </c>
      <c r="F60" s="262"/>
      <c r="G60" s="822"/>
      <c r="H60" s="825"/>
      <c r="I60" s="828"/>
      <c r="J60" s="528"/>
      <c r="K60" s="529"/>
      <c r="L60" s="733" t="s">
        <v>63</v>
      </c>
      <c r="M60" s="734"/>
      <c r="N60" s="734"/>
      <c r="O60" s="735"/>
      <c r="P60" s="761"/>
      <c r="Q60" s="762"/>
      <c r="R60" s="176"/>
    </row>
    <row r="61" spans="1:19" ht="24" customHeight="1">
      <c r="A61" s="673" t="s">
        <v>124</v>
      </c>
      <c r="B61" s="674" t="s">
        <v>124</v>
      </c>
      <c r="C61" s="674" t="s">
        <v>124</v>
      </c>
      <c r="D61" s="675" t="s">
        <v>124</v>
      </c>
      <c r="E61" s="198" t="s">
        <v>89</v>
      </c>
      <c r="F61" s="265"/>
      <c r="G61" s="822"/>
      <c r="H61" s="825"/>
      <c r="I61" s="828"/>
      <c r="J61" s="528"/>
      <c r="K61" s="529"/>
      <c r="L61" s="331" t="s">
        <v>39</v>
      </c>
      <c r="M61" s="704" t="s">
        <v>128</v>
      </c>
      <c r="N61" s="704"/>
      <c r="O61" s="736"/>
      <c r="P61" s="761"/>
      <c r="Q61" s="762"/>
      <c r="R61" s="176"/>
    </row>
    <row r="62" spans="1:19" ht="24" customHeight="1">
      <c r="A62" s="673" t="s">
        <v>124</v>
      </c>
      <c r="B62" s="674" t="s">
        <v>124</v>
      </c>
      <c r="C62" s="674" t="s">
        <v>124</v>
      </c>
      <c r="D62" s="675" t="s">
        <v>124</v>
      </c>
      <c r="E62" s="198"/>
      <c r="F62" s="265"/>
      <c r="G62" s="822"/>
      <c r="H62" s="825"/>
      <c r="I62" s="828"/>
      <c r="J62" s="528"/>
      <c r="K62" s="529"/>
      <c r="L62" s="331" t="s">
        <v>39</v>
      </c>
      <c r="M62" s="581" t="s">
        <v>99</v>
      </c>
      <c r="N62" s="581"/>
      <c r="O62" s="606"/>
      <c r="P62" s="761"/>
      <c r="Q62" s="762"/>
      <c r="R62" s="176"/>
    </row>
    <row r="63" spans="1:19" ht="24" customHeight="1">
      <c r="A63" s="673" t="s">
        <v>124</v>
      </c>
      <c r="B63" s="674" t="s">
        <v>124</v>
      </c>
      <c r="C63" s="674" t="s">
        <v>124</v>
      </c>
      <c r="D63" s="675" t="s">
        <v>124</v>
      </c>
      <c r="E63" s="198"/>
      <c r="F63" s="265"/>
      <c r="G63" s="823"/>
      <c r="H63" s="826"/>
      <c r="I63" s="829"/>
      <c r="J63" s="528"/>
      <c r="K63" s="529"/>
      <c r="L63" s="332" t="s">
        <v>39</v>
      </c>
      <c r="M63" s="607" t="s">
        <v>102</v>
      </c>
      <c r="N63" s="607"/>
      <c r="O63" s="608"/>
      <c r="P63" s="761"/>
      <c r="Q63" s="762"/>
      <c r="R63" s="176"/>
    </row>
    <row r="64" spans="1:19" ht="62.25" customHeight="1" thickBot="1">
      <c r="A64" s="673" t="s">
        <v>124</v>
      </c>
      <c r="B64" s="674" t="s">
        <v>124</v>
      </c>
      <c r="C64" s="674" t="s">
        <v>124</v>
      </c>
      <c r="D64" s="675" t="s">
        <v>124</v>
      </c>
      <c r="E64" s="6"/>
      <c r="F64" s="265"/>
      <c r="G64" s="272" t="s">
        <v>129</v>
      </c>
      <c r="H64" s="241" t="s">
        <v>130</v>
      </c>
      <c r="I64" s="241" t="s">
        <v>115</v>
      </c>
      <c r="J64" s="768"/>
      <c r="K64" s="559"/>
      <c r="L64" s="530" t="s">
        <v>104</v>
      </c>
      <c r="M64" s="635"/>
      <c r="N64" s="635"/>
      <c r="O64" s="531"/>
      <c r="P64" s="765"/>
      <c r="Q64" s="766"/>
    </row>
    <row r="65" spans="1:18" ht="29.1" customHeight="1">
      <c r="A65" s="673" t="s">
        <v>124</v>
      </c>
      <c r="B65" s="674" t="s">
        <v>124</v>
      </c>
      <c r="C65" s="674" t="s">
        <v>124</v>
      </c>
      <c r="D65" s="675" t="s">
        <v>124</v>
      </c>
      <c r="E65" s="705" t="s">
        <v>131</v>
      </c>
      <c r="F65" s="706"/>
      <c r="G65" s="260"/>
      <c r="H65" s="240" t="s">
        <v>125</v>
      </c>
      <c r="I65" s="315" t="s">
        <v>126</v>
      </c>
      <c r="J65" s="749"/>
      <c r="K65" s="750"/>
      <c r="L65" s="793" t="s">
        <v>51</v>
      </c>
      <c r="M65" s="794"/>
      <c r="N65" s="794"/>
      <c r="O65" s="795"/>
      <c r="P65" s="759" t="s">
        <v>448</v>
      </c>
      <c r="Q65" s="760"/>
      <c r="R65" s="187"/>
    </row>
    <row r="66" spans="1:18" ht="30.95" customHeight="1">
      <c r="A66" s="673" t="s">
        <v>124</v>
      </c>
      <c r="B66" s="674" t="s">
        <v>124</v>
      </c>
      <c r="C66" s="674" t="s">
        <v>124</v>
      </c>
      <c r="D66" s="675" t="s">
        <v>124</v>
      </c>
      <c r="E66" s="145" t="s">
        <v>83</v>
      </c>
      <c r="F66" s="262"/>
      <c r="G66" s="872" t="s">
        <v>93</v>
      </c>
      <c r="H66" s="824"/>
      <c r="I66" s="827"/>
      <c r="J66" s="528"/>
      <c r="K66" s="529"/>
      <c r="L66" s="331" t="s">
        <v>39</v>
      </c>
      <c r="M66" s="704" t="s">
        <v>127</v>
      </c>
      <c r="N66" s="704"/>
      <c r="O66" s="736"/>
      <c r="P66" s="761"/>
      <c r="Q66" s="762"/>
      <c r="R66" s="176"/>
    </row>
    <row r="67" spans="1:18" ht="30.95" customHeight="1">
      <c r="A67" s="673" t="s">
        <v>124</v>
      </c>
      <c r="B67" s="674" t="s">
        <v>124</v>
      </c>
      <c r="C67" s="674" t="s">
        <v>124</v>
      </c>
      <c r="D67" s="675" t="s">
        <v>124</v>
      </c>
      <c r="E67" s="198" t="s">
        <v>86</v>
      </c>
      <c r="F67" s="262"/>
      <c r="G67" s="873"/>
      <c r="H67" s="825"/>
      <c r="I67" s="828"/>
      <c r="J67" s="528"/>
      <c r="K67" s="529"/>
      <c r="L67" s="733" t="s">
        <v>63</v>
      </c>
      <c r="M67" s="734"/>
      <c r="N67" s="734"/>
      <c r="O67" s="735"/>
      <c r="P67" s="761"/>
      <c r="Q67" s="762"/>
      <c r="R67" s="176"/>
    </row>
    <row r="68" spans="1:18" ht="25.5" customHeight="1">
      <c r="A68" s="673" t="s">
        <v>124</v>
      </c>
      <c r="B68" s="674" t="s">
        <v>124</v>
      </c>
      <c r="C68" s="674" t="s">
        <v>124</v>
      </c>
      <c r="D68" s="675" t="s">
        <v>124</v>
      </c>
      <c r="E68" s="198" t="s">
        <v>89</v>
      </c>
      <c r="F68" s="263"/>
      <c r="G68" s="873"/>
      <c r="H68" s="825"/>
      <c r="I68" s="828"/>
      <c r="J68" s="528"/>
      <c r="K68" s="529"/>
      <c r="L68" s="331" t="s">
        <v>39</v>
      </c>
      <c r="M68" s="704" t="s">
        <v>128</v>
      </c>
      <c r="N68" s="704"/>
      <c r="O68" s="736"/>
      <c r="P68" s="761"/>
      <c r="Q68" s="762"/>
      <c r="R68" s="176"/>
    </row>
    <row r="69" spans="1:18" ht="25.5" customHeight="1">
      <c r="A69" s="673" t="s">
        <v>124</v>
      </c>
      <c r="B69" s="674" t="s">
        <v>124</v>
      </c>
      <c r="C69" s="674" t="s">
        <v>124</v>
      </c>
      <c r="D69" s="675" t="s">
        <v>124</v>
      </c>
      <c r="E69" s="198"/>
      <c r="F69" s="263"/>
      <c r="G69" s="873"/>
      <c r="H69" s="825"/>
      <c r="I69" s="828"/>
      <c r="J69" s="528"/>
      <c r="K69" s="529"/>
      <c r="L69" s="331" t="s">
        <v>39</v>
      </c>
      <c r="M69" s="581" t="s">
        <v>99</v>
      </c>
      <c r="N69" s="581"/>
      <c r="O69" s="606"/>
      <c r="P69" s="761"/>
      <c r="Q69" s="762"/>
      <c r="R69" s="176"/>
    </row>
    <row r="70" spans="1:18" ht="37.5" customHeight="1">
      <c r="A70" s="673" t="s">
        <v>124</v>
      </c>
      <c r="B70" s="674" t="s">
        <v>124</v>
      </c>
      <c r="C70" s="674" t="s">
        <v>124</v>
      </c>
      <c r="D70" s="675" t="s">
        <v>124</v>
      </c>
      <c r="E70" s="198"/>
      <c r="F70" s="263"/>
      <c r="G70" s="724"/>
      <c r="H70" s="826"/>
      <c r="I70" s="829"/>
      <c r="J70" s="528"/>
      <c r="K70" s="529"/>
      <c r="L70" s="332" t="s">
        <v>39</v>
      </c>
      <c r="M70" s="607" t="s">
        <v>102</v>
      </c>
      <c r="N70" s="607"/>
      <c r="O70" s="608"/>
      <c r="P70" s="761"/>
      <c r="Q70" s="762"/>
      <c r="R70" s="176"/>
    </row>
    <row r="71" spans="1:18" ht="51" customHeight="1" thickBot="1">
      <c r="A71" s="676" t="s">
        <v>124</v>
      </c>
      <c r="B71" s="677" t="s">
        <v>124</v>
      </c>
      <c r="C71" s="677" t="s">
        <v>124</v>
      </c>
      <c r="D71" s="678" t="s">
        <v>124</v>
      </c>
      <c r="E71" s="293"/>
      <c r="F71" s="264"/>
      <c r="G71" s="272" t="s">
        <v>129</v>
      </c>
      <c r="H71" s="241" t="s">
        <v>130</v>
      </c>
      <c r="I71" s="241" t="s">
        <v>115</v>
      </c>
      <c r="J71" s="768"/>
      <c r="K71" s="559"/>
      <c r="L71" s="530" t="s">
        <v>104</v>
      </c>
      <c r="M71" s="635"/>
      <c r="N71" s="635"/>
      <c r="O71" s="531"/>
      <c r="P71" s="763"/>
      <c r="Q71" s="764"/>
    </row>
    <row r="72" spans="1:18" ht="12.6" customHeight="1">
      <c r="A72" s="742" t="s">
        <v>132</v>
      </c>
      <c r="B72" s="743"/>
      <c r="C72" s="743"/>
      <c r="D72" s="744"/>
      <c r="E72" s="748" t="s">
        <v>133</v>
      </c>
      <c r="F72" s="748"/>
      <c r="G72" s="748"/>
      <c r="H72" s="748"/>
      <c r="I72" s="750"/>
      <c r="K72" s="363"/>
      <c r="L72" s="347"/>
      <c r="M72" s="325"/>
      <c r="N72" s="325"/>
      <c r="O72" s="335"/>
      <c r="P72" s="336"/>
      <c r="Q72" s="337"/>
    </row>
    <row r="73" spans="1:18" ht="12.6" customHeight="1">
      <c r="A73" s="673"/>
      <c r="B73" s="674"/>
      <c r="C73" s="674"/>
      <c r="D73" s="675"/>
      <c r="E73" s="556"/>
      <c r="F73" s="556"/>
      <c r="G73" s="556"/>
      <c r="H73" s="556"/>
      <c r="I73" s="529"/>
      <c r="K73" s="364"/>
      <c r="L73" s="348"/>
      <c r="O73" s="48"/>
      <c r="P73" s="361"/>
      <c r="Q73" s="338"/>
    </row>
    <row r="74" spans="1:18" ht="12.6" customHeight="1">
      <c r="A74" s="673"/>
      <c r="B74" s="674"/>
      <c r="C74" s="674"/>
      <c r="D74" s="675"/>
      <c r="E74" s="556"/>
      <c r="F74" s="556"/>
      <c r="G74" s="556"/>
      <c r="H74" s="556"/>
      <c r="I74" s="529"/>
      <c r="K74" s="364"/>
      <c r="L74" s="348"/>
      <c r="O74" s="48"/>
      <c r="P74" s="361"/>
      <c r="Q74" s="338"/>
    </row>
    <row r="75" spans="1:18" ht="41.25" customHeight="1" thickBot="1">
      <c r="A75" s="676"/>
      <c r="B75" s="677"/>
      <c r="C75" s="677"/>
      <c r="D75" s="678"/>
      <c r="E75" s="635"/>
      <c r="F75" s="635"/>
      <c r="G75" s="635"/>
      <c r="H75" s="635"/>
      <c r="I75" s="531"/>
      <c r="J75" s="7"/>
      <c r="K75" s="199"/>
      <c r="L75" s="339"/>
      <c r="M75" s="352"/>
      <c r="N75" s="352"/>
      <c r="O75" s="340"/>
      <c r="P75" s="362"/>
      <c r="Q75" s="341"/>
    </row>
    <row r="76" spans="1:18" ht="27.95" customHeight="1" thickBot="1">
      <c r="A76" s="742" t="s">
        <v>134</v>
      </c>
      <c r="B76" s="743"/>
      <c r="C76" s="743"/>
      <c r="D76" s="744"/>
      <c r="E76" s="521" t="s">
        <v>34</v>
      </c>
      <c r="F76" s="522"/>
      <c r="G76" s="523" t="s">
        <v>35</v>
      </c>
      <c r="H76" s="524"/>
      <c r="I76" s="525"/>
      <c r="J76" s="883"/>
      <c r="K76" s="621"/>
      <c r="L76" s="342" t="s">
        <v>63</v>
      </c>
      <c r="M76" s="5"/>
      <c r="N76" s="5"/>
      <c r="O76" s="354"/>
      <c r="P76" s="751" t="s">
        <v>135</v>
      </c>
      <c r="Q76" s="542"/>
      <c r="R76" s="200"/>
    </row>
    <row r="77" spans="1:18" ht="27.95" customHeight="1">
      <c r="A77" s="673"/>
      <c r="B77" s="674"/>
      <c r="C77" s="674"/>
      <c r="D77" s="675"/>
      <c r="E77" s="547"/>
      <c r="F77" s="548"/>
      <c r="G77" s="553"/>
      <c r="H77" s="554"/>
      <c r="I77" s="527"/>
      <c r="J77" s="884"/>
      <c r="K77" s="813"/>
      <c r="L77" s="331" t="s">
        <v>39</v>
      </c>
      <c r="M77" s="704" t="s">
        <v>136</v>
      </c>
      <c r="N77" s="704"/>
      <c r="O77" s="736"/>
      <c r="P77" s="752"/>
      <c r="Q77" s="544"/>
    </row>
    <row r="78" spans="1:18" ht="27.95" customHeight="1">
      <c r="A78" s="673"/>
      <c r="B78" s="674"/>
      <c r="C78" s="674"/>
      <c r="D78" s="675"/>
      <c r="E78" s="549"/>
      <c r="F78" s="550"/>
      <c r="G78" s="555"/>
      <c r="H78" s="556"/>
      <c r="I78" s="529"/>
      <c r="J78" s="884"/>
      <c r="K78" s="813"/>
      <c r="L78" s="331" t="s">
        <v>39</v>
      </c>
      <c r="M78" s="556" t="s">
        <v>137</v>
      </c>
      <c r="N78" s="556"/>
      <c r="O78" s="529"/>
      <c r="P78" s="752"/>
      <c r="Q78" s="544"/>
    </row>
    <row r="79" spans="1:18" ht="27.6" customHeight="1">
      <c r="A79" s="673"/>
      <c r="B79" s="674"/>
      <c r="C79" s="674"/>
      <c r="D79" s="675"/>
      <c r="E79" s="549"/>
      <c r="F79" s="550"/>
      <c r="G79" s="555"/>
      <c r="H79" s="556"/>
      <c r="I79" s="529"/>
      <c r="J79" s="884"/>
      <c r="K79" s="813"/>
      <c r="L79" s="332" t="s">
        <v>39</v>
      </c>
      <c r="M79" s="607" t="s">
        <v>138</v>
      </c>
      <c r="N79" s="607"/>
      <c r="O79" s="608"/>
      <c r="P79" s="752"/>
      <c r="Q79" s="544"/>
    </row>
    <row r="80" spans="1:18" ht="15.95" customHeight="1">
      <c r="A80" s="673"/>
      <c r="B80" s="674"/>
      <c r="C80" s="674"/>
      <c r="D80" s="675"/>
      <c r="E80" s="549"/>
      <c r="F80" s="550"/>
      <c r="G80" s="555"/>
      <c r="H80" s="556"/>
      <c r="I80" s="529"/>
      <c r="J80" s="884"/>
      <c r="K80" s="813"/>
      <c r="L80" s="887" t="s">
        <v>139</v>
      </c>
      <c r="M80" s="888"/>
      <c r="N80" s="888"/>
      <c r="O80" s="889"/>
      <c r="P80" s="752"/>
      <c r="Q80" s="544"/>
    </row>
    <row r="81" spans="1:19" ht="21.95" customHeight="1">
      <c r="A81" s="673"/>
      <c r="B81" s="674"/>
      <c r="C81" s="674"/>
      <c r="D81" s="675"/>
      <c r="E81" s="549"/>
      <c r="F81" s="550"/>
      <c r="G81" s="555"/>
      <c r="H81" s="556"/>
      <c r="I81" s="529"/>
      <c r="J81" s="884"/>
      <c r="K81" s="813"/>
      <c r="L81" s="528"/>
      <c r="M81" s="556"/>
      <c r="N81" s="556"/>
      <c r="O81" s="529"/>
      <c r="P81" s="752"/>
      <c r="Q81" s="544"/>
    </row>
    <row r="82" spans="1:19" ht="20.45" customHeight="1">
      <c r="A82" s="673"/>
      <c r="B82" s="674"/>
      <c r="C82" s="674"/>
      <c r="D82" s="675"/>
      <c r="E82" s="549"/>
      <c r="F82" s="550"/>
      <c r="G82" s="555"/>
      <c r="H82" s="556"/>
      <c r="I82" s="529"/>
      <c r="J82" s="884"/>
      <c r="K82" s="813"/>
      <c r="L82" s="528"/>
      <c r="M82" s="556"/>
      <c r="N82" s="556"/>
      <c r="O82" s="529"/>
      <c r="P82" s="752"/>
      <c r="Q82" s="544"/>
    </row>
    <row r="83" spans="1:19" ht="20.45" customHeight="1" thickBot="1">
      <c r="A83" s="676"/>
      <c r="B83" s="677"/>
      <c r="C83" s="677"/>
      <c r="D83" s="678"/>
      <c r="E83" s="653"/>
      <c r="F83" s="654"/>
      <c r="G83" s="767"/>
      <c r="H83" s="635"/>
      <c r="I83" s="531"/>
      <c r="J83" s="885"/>
      <c r="K83" s="886"/>
      <c r="L83" s="530"/>
      <c r="M83" s="635"/>
      <c r="N83" s="635"/>
      <c r="O83" s="531"/>
      <c r="P83" s="753"/>
      <c r="Q83" s="546"/>
    </row>
    <row r="84" spans="1:19" ht="37.5" customHeight="1">
      <c r="A84" s="742" t="s">
        <v>140</v>
      </c>
      <c r="B84" s="743"/>
      <c r="C84" s="743"/>
      <c r="D84" s="744"/>
      <c r="E84" s="842" t="s">
        <v>141</v>
      </c>
      <c r="F84" s="843"/>
      <c r="G84" s="843"/>
      <c r="H84" s="843"/>
      <c r="I84" s="844"/>
      <c r="J84" s="526"/>
      <c r="K84" s="527"/>
      <c r="L84" s="833"/>
      <c r="M84" s="834"/>
      <c r="N84" s="834"/>
      <c r="O84" s="835"/>
      <c r="P84" s="713" t="s">
        <v>426</v>
      </c>
      <c r="Q84" s="542"/>
      <c r="S84" s="187"/>
    </row>
    <row r="85" spans="1:19" ht="37.5" customHeight="1">
      <c r="A85" s="673"/>
      <c r="B85" s="674"/>
      <c r="C85" s="674"/>
      <c r="D85" s="675"/>
      <c r="E85" s="845"/>
      <c r="F85" s="846"/>
      <c r="G85" s="846"/>
      <c r="H85" s="846"/>
      <c r="I85" s="847"/>
      <c r="J85" s="528"/>
      <c r="K85" s="529"/>
      <c r="L85" s="836"/>
      <c r="M85" s="837"/>
      <c r="N85" s="837"/>
      <c r="O85" s="838"/>
      <c r="P85" s="543"/>
      <c r="Q85" s="544"/>
      <c r="S85" s="187"/>
    </row>
    <row r="86" spans="1:19" ht="37.5" customHeight="1">
      <c r="A86" s="673"/>
      <c r="B86" s="674"/>
      <c r="C86" s="674"/>
      <c r="D86" s="675"/>
      <c r="E86" s="845"/>
      <c r="F86" s="846"/>
      <c r="G86" s="846"/>
      <c r="H86" s="846"/>
      <c r="I86" s="847"/>
      <c r="J86" s="528"/>
      <c r="K86" s="529"/>
      <c r="L86" s="836"/>
      <c r="M86" s="837"/>
      <c r="N86" s="837"/>
      <c r="O86" s="838"/>
      <c r="P86" s="543"/>
      <c r="Q86" s="544"/>
      <c r="S86" s="187"/>
    </row>
    <row r="87" spans="1:19" ht="26.1" customHeight="1" thickBot="1">
      <c r="A87" s="745"/>
      <c r="B87" s="746"/>
      <c r="C87" s="746"/>
      <c r="D87" s="747"/>
      <c r="E87" s="848"/>
      <c r="F87" s="849"/>
      <c r="G87" s="849"/>
      <c r="H87" s="849"/>
      <c r="I87" s="850"/>
      <c r="J87" s="768"/>
      <c r="K87" s="559"/>
      <c r="L87" s="839"/>
      <c r="M87" s="840"/>
      <c r="N87" s="840"/>
      <c r="O87" s="841"/>
      <c r="P87" s="777"/>
      <c r="Q87" s="756"/>
      <c r="S87" s="187"/>
    </row>
    <row r="88" spans="1:19" ht="27" customHeight="1">
      <c r="A88" s="670" t="s">
        <v>142</v>
      </c>
      <c r="B88" s="671" t="s">
        <v>142</v>
      </c>
      <c r="C88" s="671" t="s">
        <v>142</v>
      </c>
      <c r="D88" s="672" t="s">
        <v>142</v>
      </c>
      <c r="E88" s="651" t="s">
        <v>143</v>
      </c>
      <c r="F88" s="748"/>
      <c r="G88" s="853" t="s">
        <v>144</v>
      </c>
      <c r="H88" s="854"/>
      <c r="I88" s="855"/>
      <c r="J88" s="749"/>
      <c r="K88" s="750"/>
      <c r="L88" s="381" t="s">
        <v>145</v>
      </c>
      <c r="M88" s="382"/>
      <c r="N88" s="382"/>
      <c r="O88" s="383"/>
      <c r="P88" s="600" t="s">
        <v>428</v>
      </c>
      <c r="Q88" s="601"/>
    </row>
    <row r="89" spans="1:19" ht="27" customHeight="1">
      <c r="A89" s="673" t="s">
        <v>142</v>
      </c>
      <c r="B89" s="674" t="s">
        <v>142</v>
      </c>
      <c r="C89" s="674" t="s">
        <v>142</v>
      </c>
      <c r="D89" s="675" t="s">
        <v>142</v>
      </c>
      <c r="E89" s="549"/>
      <c r="F89" s="556"/>
      <c r="G89" s="343" t="s">
        <v>39</v>
      </c>
      <c r="H89" s="812" t="s">
        <v>146</v>
      </c>
      <c r="I89" s="813"/>
      <c r="J89" s="528"/>
      <c r="K89" s="529"/>
      <c r="L89" s="331" t="s">
        <v>39</v>
      </c>
      <c r="M89" s="556" t="s">
        <v>137</v>
      </c>
      <c r="N89" s="556"/>
      <c r="O89" s="529"/>
      <c r="P89" s="602"/>
      <c r="Q89" s="603"/>
    </row>
    <row r="90" spans="1:19" ht="27" customHeight="1">
      <c r="A90" s="673" t="s">
        <v>142</v>
      </c>
      <c r="B90" s="674" t="s">
        <v>142</v>
      </c>
      <c r="C90" s="674" t="s">
        <v>142</v>
      </c>
      <c r="D90" s="675" t="s">
        <v>142</v>
      </c>
      <c r="E90" s="549"/>
      <c r="F90" s="556"/>
      <c r="G90" s="343" t="s">
        <v>39</v>
      </c>
      <c r="H90" s="556" t="s">
        <v>147</v>
      </c>
      <c r="I90" s="529"/>
      <c r="J90" s="528"/>
      <c r="K90" s="529"/>
      <c r="L90" s="332" t="s">
        <v>39</v>
      </c>
      <c r="M90" s="607" t="s">
        <v>138</v>
      </c>
      <c r="N90" s="607"/>
      <c r="O90" s="608"/>
      <c r="P90" s="602"/>
      <c r="Q90" s="603"/>
    </row>
    <row r="91" spans="1:19" ht="50.45" customHeight="1">
      <c r="A91" s="673" t="s">
        <v>142</v>
      </c>
      <c r="B91" s="674" t="s">
        <v>142</v>
      </c>
      <c r="C91" s="674" t="s">
        <v>142</v>
      </c>
      <c r="D91" s="675" t="s">
        <v>142</v>
      </c>
      <c r="E91" s="549"/>
      <c r="F91" s="556"/>
      <c r="G91" s="343" t="s">
        <v>39</v>
      </c>
      <c r="H91" s="556" t="s">
        <v>148</v>
      </c>
      <c r="I91" s="529"/>
      <c r="J91" s="528"/>
      <c r="K91" s="529"/>
      <c r="L91" s="865" t="s">
        <v>104</v>
      </c>
      <c r="M91" s="866"/>
      <c r="N91" s="866"/>
      <c r="O91" s="867"/>
      <c r="P91" s="602"/>
      <c r="Q91" s="603"/>
    </row>
    <row r="92" spans="1:19" ht="51.95" customHeight="1">
      <c r="A92" s="673" t="s">
        <v>142</v>
      </c>
      <c r="B92" s="674" t="s">
        <v>142</v>
      </c>
      <c r="C92" s="674" t="s">
        <v>142</v>
      </c>
      <c r="D92" s="675" t="s">
        <v>142</v>
      </c>
      <c r="E92" s="549"/>
      <c r="F92" s="556"/>
      <c r="G92" s="316" t="s">
        <v>149</v>
      </c>
      <c r="H92" s="851"/>
      <c r="I92" s="852"/>
      <c r="J92" s="528"/>
      <c r="K92" s="529"/>
      <c r="L92" s="868"/>
      <c r="M92" s="704"/>
      <c r="N92" s="704"/>
      <c r="O92" s="736"/>
      <c r="P92" s="602"/>
      <c r="Q92" s="603"/>
    </row>
    <row r="93" spans="1:19" ht="46.5" customHeight="1">
      <c r="A93" s="673" t="s">
        <v>142</v>
      </c>
      <c r="B93" s="674" t="s">
        <v>142</v>
      </c>
      <c r="C93" s="674" t="s">
        <v>142</v>
      </c>
      <c r="D93" s="675" t="s">
        <v>142</v>
      </c>
      <c r="E93" s="549"/>
      <c r="F93" s="550"/>
      <c r="G93" s="273" t="s">
        <v>129</v>
      </c>
      <c r="H93" s="317" t="s">
        <v>150</v>
      </c>
      <c r="I93" s="274" t="s">
        <v>115</v>
      </c>
      <c r="J93" s="528"/>
      <c r="K93" s="529"/>
      <c r="L93" s="868"/>
      <c r="M93" s="704"/>
      <c r="N93" s="704"/>
      <c r="O93" s="736"/>
      <c r="P93" s="602"/>
      <c r="Q93" s="603"/>
    </row>
    <row r="94" spans="1:19" ht="33.6" customHeight="1" thickBot="1">
      <c r="A94" s="676" t="s">
        <v>142</v>
      </c>
      <c r="B94" s="677" t="s">
        <v>142</v>
      </c>
      <c r="C94" s="677" t="s">
        <v>142</v>
      </c>
      <c r="D94" s="678" t="s">
        <v>142</v>
      </c>
      <c r="E94" s="653"/>
      <c r="F94" s="654"/>
      <c r="G94" s="890" t="s">
        <v>151</v>
      </c>
      <c r="H94" s="891"/>
      <c r="I94" s="892"/>
      <c r="J94" s="530"/>
      <c r="K94" s="531"/>
      <c r="L94" s="869"/>
      <c r="M94" s="870"/>
      <c r="N94" s="870"/>
      <c r="O94" s="871"/>
      <c r="P94" s="604"/>
      <c r="Q94" s="605"/>
    </row>
    <row r="95" spans="1:19" ht="33.6" customHeight="1">
      <c r="A95" s="796" t="s">
        <v>152</v>
      </c>
      <c r="B95" s="797" t="s">
        <v>152</v>
      </c>
      <c r="C95" s="797" t="s">
        <v>152</v>
      </c>
      <c r="D95" s="798" t="s">
        <v>152</v>
      </c>
      <c r="E95" s="893" t="s">
        <v>153</v>
      </c>
      <c r="F95" s="774"/>
      <c r="G95" s="877" t="s">
        <v>154</v>
      </c>
      <c r="H95" s="878"/>
      <c r="I95" s="879"/>
      <c r="J95" s="350"/>
      <c r="K95" s="349"/>
      <c r="L95" s="342" t="s">
        <v>145</v>
      </c>
      <c r="M95" s="371"/>
      <c r="N95" s="371"/>
      <c r="O95" s="346"/>
      <c r="P95" s="636" t="s">
        <v>155</v>
      </c>
      <c r="Q95" s="637"/>
      <c r="R95" s="1" t="s">
        <v>156</v>
      </c>
    </row>
    <row r="96" spans="1:19" ht="33.6" customHeight="1">
      <c r="A96" s="799" t="s">
        <v>152</v>
      </c>
      <c r="B96" s="800" t="s">
        <v>152</v>
      </c>
      <c r="C96" s="800" t="s">
        <v>152</v>
      </c>
      <c r="D96" s="801" t="s">
        <v>152</v>
      </c>
      <c r="E96" s="894"/>
      <c r="F96" s="775"/>
      <c r="G96" s="343" t="s">
        <v>39</v>
      </c>
      <c r="H96" s="581" t="s">
        <v>157</v>
      </c>
      <c r="I96" s="606"/>
      <c r="J96" s="350"/>
      <c r="K96" s="349"/>
      <c r="L96" s="331" t="s">
        <v>39</v>
      </c>
      <c r="M96" s="556" t="s">
        <v>137</v>
      </c>
      <c r="N96" s="556"/>
      <c r="O96" s="529"/>
      <c r="P96" s="638"/>
      <c r="Q96" s="639"/>
    </row>
    <row r="97" spans="1:17" ht="27.95" customHeight="1">
      <c r="A97" s="799" t="s">
        <v>152</v>
      </c>
      <c r="B97" s="800" t="s">
        <v>152</v>
      </c>
      <c r="C97" s="800" t="s">
        <v>152</v>
      </c>
      <c r="D97" s="801" t="s">
        <v>152</v>
      </c>
      <c r="E97" s="894"/>
      <c r="F97" s="775"/>
      <c r="G97" s="343" t="s">
        <v>39</v>
      </c>
      <c r="H97" s="581" t="s">
        <v>158</v>
      </c>
      <c r="I97" s="606"/>
      <c r="J97" s="350"/>
      <c r="K97" s="349"/>
      <c r="L97" s="332" t="s">
        <v>39</v>
      </c>
      <c r="M97" s="607" t="s">
        <v>138</v>
      </c>
      <c r="N97" s="607"/>
      <c r="O97" s="608"/>
      <c r="P97" s="638"/>
      <c r="Q97" s="639"/>
    </row>
    <row r="98" spans="1:17" ht="38.450000000000003" customHeight="1" thickBot="1">
      <c r="A98" s="799" t="s">
        <v>152</v>
      </c>
      <c r="B98" s="800" t="s">
        <v>152</v>
      </c>
      <c r="C98" s="800" t="s">
        <v>152</v>
      </c>
      <c r="D98" s="801" t="s">
        <v>152</v>
      </c>
      <c r="E98" s="894"/>
      <c r="F98" s="775"/>
      <c r="G98" s="343" t="s">
        <v>39</v>
      </c>
      <c r="H98" s="581" t="s">
        <v>159</v>
      </c>
      <c r="I98" s="606"/>
      <c r="J98" s="350"/>
      <c r="K98" s="349"/>
      <c r="L98" s="880" t="s">
        <v>104</v>
      </c>
      <c r="M98" s="881"/>
      <c r="N98" s="881"/>
      <c r="O98" s="882"/>
      <c r="P98" s="638"/>
      <c r="Q98" s="639"/>
    </row>
    <row r="99" spans="1:17" ht="23.45" customHeight="1" thickBot="1">
      <c r="A99" s="796" t="s">
        <v>160</v>
      </c>
      <c r="B99" s="797"/>
      <c r="C99" s="797"/>
      <c r="D99" s="798"/>
      <c r="E99" s="521" t="s">
        <v>34</v>
      </c>
      <c r="F99" s="522"/>
      <c r="G99" s="523" t="s">
        <v>35</v>
      </c>
      <c r="H99" s="524"/>
      <c r="I99" s="525"/>
      <c r="J99" s="874"/>
      <c r="K99" s="875"/>
      <c r="L99" s="874"/>
      <c r="M99" s="876"/>
      <c r="N99" s="876"/>
      <c r="O99" s="875"/>
      <c r="P99" s="636" t="s">
        <v>435</v>
      </c>
      <c r="Q99" s="637"/>
    </row>
    <row r="100" spans="1:17" ht="45" customHeight="1">
      <c r="A100" s="799"/>
      <c r="B100" s="800"/>
      <c r="C100" s="800"/>
      <c r="D100" s="801"/>
      <c r="E100" s="770" t="s">
        <v>161</v>
      </c>
      <c r="F100" s="774"/>
      <c r="G100" s="769" t="s">
        <v>162</v>
      </c>
      <c r="H100" s="770"/>
      <c r="I100" s="771"/>
      <c r="J100" s="535"/>
      <c r="K100" s="537"/>
      <c r="L100" s="535"/>
      <c r="M100" s="536"/>
      <c r="N100" s="536"/>
      <c r="O100" s="537"/>
      <c r="P100" s="638"/>
      <c r="Q100" s="639"/>
    </row>
    <row r="101" spans="1:17" ht="14.1" customHeight="1">
      <c r="A101" s="799"/>
      <c r="B101" s="800"/>
      <c r="C101" s="800"/>
      <c r="D101" s="801"/>
      <c r="E101" s="581" t="s">
        <v>163</v>
      </c>
      <c r="F101" s="775"/>
      <c r="G101" s="772" t="s">
        <v>164</v>
      </c>
      <c r="H101" s="581"/>
      <c r="I101" s="606"/>
      <c r="J101" s="535"/>
      <c r="K101" s="537"/>
      <c r="L101" s="535"/>
      <c r="M101" s="536"/>
      <c r="N101" s="536"/>
      <c r="O101" s="537"/>
      <c r="P101" s="638"/>
      <c r="Q101" s="639"/>
    </row>
    <row r="102" spans="1:17" ht="14.1" customHeight="1">
      <c r="A102" s="799"/>
      <c r="B102" s="800"/>
      <c r="C102" s="800"/>
      <c r="D102" s="801"/>
      <c r="E102" s="581"/>
      <c r="F102" s="775"/>
      <c r="G102" s="772"/>
      <c r="H102" s="581"/>
      <c r="I102" s="606"/>
      <c r="J102" s="535"/>
      <c r="K102" s="537"/>
      <c r="L102" s="535"/>
      <c r="M102" s="536"/>
      <c r="N102" s="536"/>
      <c r="O102" s="537"/>
      <c r="P102" s="638"/>
      <c r="Q102" s="639"/>
    </row>
    <row r="103" spans="1:17" ht="14.45" customHeight="1" thickBot="1">
      <c r="A103" s="830"/>
      <c r="B103" s="831"/>
      <c r="C103" s="831"/>
      <c r="D103" s="832"/>
      <c r="E103" s="562"/>
      <c r="F103" s="776"/>
      <c r="G103" s="773"/>
      <c r="H103" s="562"/>
      <c r="I103" s="741"/>
      <c r="J103" s="538"/>
      <c r="K103" s="540"/>
      <c r="L103" s="538"/>
      <c r="M103" s="539"/>
      <c r="N103" s="539"/>
      <c r="O103" s="540"/>
      <c r="P103" s="640"/>
      <c r="Q103" s="641"/>
    </row>
    <row r="104" spans="1:17" ht="33" customHeight="1">
      <c r="A104" s="742" t="s">
        <v>166</v>
      </c>
      <c r="B104" s="743"/>
      <c r="C104" s="743"/>
      <c r="D104" s="744"/>
      <c r="E104" s="579" t="s">
        <v>167</v>
      </c>
      <c r="F104" s="579"/>
      <c r="G104" s="579"/>
      <c r="H104" s="579"/>
      <c r="I104" s="580"/>
      <c r="J104" s="570"/>
      <c r="K104" s="571"/>
      <c r="L104" s="570"/>
      <c r="M104" s="576"/>
      <c r="N104" s="576"/>
      <c r="O104" s="571"/>
      <c r="P104" s="564" t="s">
        <v>434</v>
      </c>
      <c r="Q104" s="565"/>
    </row>
    <row r="105" spans="1:17" ht="33" customHeight="1">
      <c r="A105" s="673"/>
      <c r="B105" s="674"/>
      <c r="C105" s="674"/>
      <c r="D105" s="675"/>
      <c r="E105" s="581"/>
      <c r="F105" s="581"/>
      <c r="G105" s="581"/>
      <c r="H105" s="581"/>
      <c r="I105" s="582"/>
      <c r="J105" s="572"/>
      <c r="K105" s="573"/>
      <c r="L105" s="572"/>
      <c r="M105" s="577"/>
      <c r="N105" s="577"/>
      <c r="O105" s="573"/>
      <c r="P105" s="566"/>
      <c r="Q105" s="567"/>
    </row>
    <row r="106" spans="1:17" ht="33" customHeight="1">
      <c r="A106" s="673"/>
      <c r="B106" s="674"/>
      <c r="C106" s="674"/>
      <c r="D106" s="675"/>
      <c r="E106" s="581"/>
      <c r="F106" s="581"/>
      <c r="G106" s="581"/>
      <c r="H106" s="581"/>
      <c r="I106" s="582"/>
      <c r="J106" s="572"/>
      <c r="K106" s="573"/>
      <c r="L106" s="572"/>
      <c r="M106" s="577"/>
      <c r="N106" s="577"/>
      <c r="O106" s="573"/>
      <c r="P106" s="566"/>
      <c r="Q106" s="567"/>
    </row>
    <row r="107" spans="1:17" ht="24" customHeight="1">
      <c r="A107" s="673"/>
      <c r="B107" s="674"/>
      <c r="C107" s="674"/>
      <c r="D107" s="675"/>
      <c r="E107" s="581"/>
      <c r="F107" s="581"/>
      <c r="G107" s="581"/>
      <c r="H107" s="581"/>
      <c r="I107" s="582"/>
      <c r="J107" s="572"/>
      <c r="K107" s="573"/>
      <c r="L107" s="572"/>
      <c r="M107" s="577"/>
      <c r="N107" s="577"/>
      <c r="O107" s="573"/>
      <c r="P107" s="566"/>
      <c r="Q107" s="567"/>
    </row>
    <row r="108" spans="1:17" ht="24" customHeight="1" thickBot="1">
      <c r="A108" s="745"/>
      <c r="B108" s="746"/>
      <c r="C108" s="746"/>
      <c r="D108" s="747"/>
      <c r="E108" s="583"/>
      <c r="F108" s="583"/>
      <c r="G108" s="583"/>
      <c r="H108" s="583"/>
      <c r="I108" s="584"/>
      <c r="J108" s="574"/>
      <c r="K108" s="575"/>
      <c r="L108" s="574"/>
      <c r="M108" s="578"/>
      <c r="N108" s="578"/>
      <c r="O108" s="575"/>
      <c r="P108" s="568"/>
      <c r="Q108" s="569"/>
    </row>
    <row r="109" spans="1:17" ht="24" customHeight="1" thickBot="1">
      <c r="A109" s="512" t="s">
        <v>407</v>
      </c>
      <c r="B109" s="513"/>
      <c r="C109" s="513"/>
      <c r="D109" s="514"/>
      <c r="E109" s="521" t="s">
        <v>34</v>
      </c>
      <c r="F109" s="522"/>
      <c r="G109" s="523" t="s">
        <v>35</v>
      </c>
      <c r="H109" s="524"/>
      <c r="I109" s="525"/>
      <c r="J109" s="526" t="s">
        <v>168</v>
      </c>
      <c r="K109" s="527"/>
      <c r="L109" s="532"/>
      <c r="M109" s="533"/>
      <c r="N109" s="533"/>
      <c r="O109" s="534"/>
      <c r="P109" s="541" t="s">
        <v>169</v>
      </c>
      <c r="Q109" s="542"/>
    </row>
    <row r="110" spans="1:17" ht="51.75" customHeight="1">
      <c r="A110" s="515"/>
      <c r="B110" s="516"/>
      <c r="C110" s="516"/>
      <c r="D110" s="517"/>
      <c r="E110" s="547" t="s">
        <v>170</v>
      </c>
      <c r="F110" s="548"/>
      <c r="G110" s="553" t="s">
        <v>171</v>
      </c>
      <c r="H110" s="554"/>
      <c r="I110" s="527"/>
      <c r="J110" s="528"/>
      <c r="K110" s="529"/>
      <c r="L110" s="535"/>
      <c r="M110" s="536"/>
      <c r="N110" s="536"/>
      <c r="O110" s="537"/>
      <c r="P110" s="543"/>
      <c r="Q110" s="544"/>
    </row>
    <row r="111" spans="1:17" ht="34.5" customHeight="1">
      <c r="A111" s="515"/>
      <c r="B111" s="516"/>
      <c r="C111" s="516"/>
      <c r="D111" s="517"/>
      <c r="E111" s="549"/>
      <c r="F111" s="550"/>
      <c r="G111" s="555"/>
      <c r="H111" s="556"/>
      <c r="I111" s="529"/>
      <c r="J111" s="528"/>
      <c r="K111" s="529"/>
      <c r="L111" s="535"/>
      <c r="M111" s="536"/>
      <c r="N111" s="536"/>
      <c r="O111" s="537"/>
      <c r="P111" s="543"/>
      <c r="Q111" s="544"/>
    </row>
    <row r="112" spans="1:17" ht="24" customHeight="1" thickBot="1">
      <c r="A112" s="518"/>
      <c r="B112" s="519"/>
      <c r="C112" s="519"/>
      <c r="D112" s="520"/>
      <c r="E112" s="551"/>
      <c r="F112" s="552"/>
      <c r="G112" s="557"/>
      <c r="H112" s="558"/>
      <c r="I112" s="559"/>
      <c r="J112" s="530"/>
      <c r="K112" s="531"/>
      <c r="L112" s="538"/>
      <c r="M112" s="539"/>
      <c r="N112" s="539"/>
      <c r="O112" s="540"/>
      <c r="P112" s="545"/>
      <c r="Q112" s="546"/>
    </row>
    <row r="113" spans="1:19" ht="24.95" customHeight="1" thickBot="1">
      <c r="A113" s="742" t="s">
        <v>165</v>
      </c>
      <c r="B113" s="743"/>
      <c r="C113" s="743"/>
      <c r="D113" s="744"/>
      <c r="E113" s="521" t="s">
        <v>34</v>
      </c>
      <c r="F113" s="522"/>
      <c r="G113" s="523" t="s">
        <v>35</v>
      </c>
      <c r="H113" s="524"/>
      <c r="I113" s="525"/>
      <c r="J113" s="717"/>
      <c r="K113" s="718"/>
      <c r="L113" s="585"/>
      <c r="M113" s="586"/>
      <c r="N113" s="586"/>
      <c r="O113" s="587"/>
      <c r="P113" s="541" t="s">
        <v>427</v>
      </c>
      <c r="Q113" s="542"/>
      <c r="S113" s="187"/>
    </row>
    <row r="114" spans="1:19" ht="41.45" customHeight="1">
      <c r="A114" s="673"/>
      <c r="B114" s="674"/>
      <c r="C114" s="674"/>
      <c r="D114" s="675"/>
      <c r="E114" s="547"/>
      <c r="F114" s="548"/>
      <c r="G114" s="553"/>
      <c r="H114" s="554"/>
      <c r="I114" s="527"/>
      <c r="J114" s="719"/>
      <c r="K114" s="720"/>
      <c r="L114" s="588"/>
      <c r="M114" s="589"/>
      <c r="N114" s="589"/>
      <c r="O114" s="590"/>
      <c r="P114" s="543"/>
      <c r="Q114" s="544"/>
      <c r="S114" s="187"/>
    </row>
    <row r="115" spans="1:19" ht="41.45" customHeight="1">
      <c r="A115" s="673"/>
      <c r="B115" s="674"/>
      <c r="C115" s="674"/>
      <c r="D115" s="675"/>
      <c r="E115" s="549"/>
      <c r="F115" s="550"/>
      <c r="G115" s="555"/>
      <c r="H115" s="556"/>
      <c r="I115" s="529"/>
      <c r="J115" s="719"/>
      <c r="K115" s="720"/>
      <c r="L115" s="588"/>
      <c r="M115" s="589"/>
      <c r="N115" s="589"/>
      <c r="O115" s="590"/>
      <c r="P115" s="543"/>
      <c r="Q115" s="544"/>
      <c r="S115" s="187"/>
    </row>
    <row r="116" spans="1:19" ht="41.45" customHeight="1" thickBot="1">
      <c r="A116" s="676"/>
      <c r="B116" s="677"/>
      <c r="C116" s="677"/>
      <c r="D116" s="678"/>
      <c r="E116" s="551"/>
      <c r="F116" s="552"/>
      <c r="G116" s="557"/>
      <c r="H116" s="558"/>
      <c r="I116" s="559"/>
      <c r="J116" s="721"/>
      <c r="K116" s="722"/>
      <c r="L116" s="591"/>
      <c r="M116" s="592"/>
      <c r="N116" s="592"/>
      <c r="O116" s="593"/>
      <c r="P116" s="545"/>
      <c r="Q116" s="546"/>
      <c r="S116" s="187"/>
    </row>
    <row r="117" spans="1:19" ht="24" customHeight="1">
      <c r="A117" s="510" t="s">
        <v>421</v>
      </c>
      <c r="B117" s="510"/>
      <c r="C117" s="510"/>
      <c r="D117" s="510"/>
    </row>
  </sheetData>
  <protectedRanges>
    <protectedRange sqref="A47:C47 A38:C38" name="範囲1"/>
  </protectedRanges>
  <mergeCells count="192">
    <mergeCell ref="A95:D98"/>
    <mergeCell ref="G95:I95"/>
    <mergeCell ref="H96:I96"/>
    <mergeCell ref="H97:I97"/>
    <mergeCell ref="M96:O96"/>
    <mergeCell ref="M97:O97"/>
    <mergeCell ref="L98:O98"/>
    <mergeCell ref="J76:K83"/>
    <mergeCell ref="L80:O83"/>
    <mergeCell ref="G76:I76"/>
    <mergeCell ref="G94:I94"/>
    <mergeCell ref="E95:F98"/>
    <mergeCell ref="G114:I116"/>
    <mergeCell ref="E76:F76"/>
    <mergeCell ref="E77:F83"/>
    <mergeCell ref="J99:K103"/>
    <mergeCell ref="L99:O103"/>
    <mergeCell ref="H91:I91"/>
    <mergeCell ref="H90:I90"/>
    <mergeCell ref="M90:O90"/>
    <mergeCell ref="M78:O78"/>
    <mergeCell ref="P18:Q25"/>
    <mergeCell ref="M20:O20"/>
    <mergeCell ref="J16:K16"/>
    <mergeCell ref="G16:I16"/>
    <mergeCell ref="M49:O50"/>
    <mergeCell ref="L49:L50"/>
    <mergeCell ref="L52:O52"/>
    <mergeCell ref="P95:Q98"/>
    <mergeCell ref="H98:I98"/>
    <mergeCell ref="L91:O94"/>
    <mergeCell ref="E72:I75"/>
    <mergeCell ref="L71:O71"/>
    <mergeCell ref="E65:F65"/>
    <mergeCell ref="L65:O65"/>
    <mergeCell ref="G66:G70"/>
    <mergeCell ref="H66:H70"/>
    <mergeCell ref="I66:I70"/>
    <mergeCell ref="L64:O64"/>
    <mergeCell ref="M62:O62"/>
    <mergeCell ref="M63:O63"/>
    <mergeCell ref="L60:O60"/>
    <mergeCell ref="A99:D103"/>
    <mergeCell ref="E113:F113"/>
    <mergeCell ref="G113:I113"/>
    <mergeCell ref="P99:Q103"/>
    <mergeCell ref="E99:F99"/>
    <mergeCell ref="G99:I99"/>
    <mergeCell ref="M61:O61"/>
    <mergeCell ref="M68:O68"/>
    <mergeCell ref="M66:O66"/>
    <mergeCell ref="J84:K87"/>
    <mergeCell ref="L84:O87"/>
    <mergeCell ref="A113:D116"/>
    <mergeCell ref="E114:F116"/>
    <mergeCell ref="A76:D83"/>
    <mergeCell ref="A88:D94"/>
    <mergeCell ref="A84:D87"/>
    <mergeCell ref="E84:I87"/>
    <mergeCell ref="H92:I92"/>
    <mergeCell ref="L67:O67"/>
    <mergeCell ref="M69:O69"/>
    <mergeCell ref="M70:O70"/>
    <mergeCell ref="H89:I89"/>
    <mergeCell ref="G88:I88"/>
    <mergeCell ref="M89:O89"/>
    <mergeCell ref="A32:D36"/>
    <mergeCell ref="A37:D47"/>
    <mergeCell ref="A48:D57"/>
    <mergeCell ref="E10:F10"/>
    <mergeCell ref="G10:I10"/>
    <mergeCell ref="E8:I9"/>
    <mergeCell ref="A10:D16"/>
    <mergeCell ref="M59:O59"/>
    <mergeCell ref="L58:O58"/>
    <mergeCell ref="A18:D25"/>
    <mergeCell ref="J19:K19"/>
    <mergeCell ref="M21:O21"/>
    <mergeCell ref="M29:O29"/>
    <mergeCell ref="E58:F58"/>
    <mergeCell ref="E48:F48"/>
    <mergeCell ref="J48:K57"/>
    <mergeCell ref="M24:O24"/>
    <mergeCell ref="M25:O25"/>
    <mergeCell ref="J23:K25"/>
    <mergeCell ref="L56:O57"/>
    <mergeCell ref="M53:O53"/>
    <mergeCell ref="G59:G63"/>
    <mergeCell ref="H59:H63"/>
    <mergeCell ref="I59:I63"/>
    <mergeCell ref="A104:D108"/>
    <mergeCell ref="J113:K116"/>
    <mergeCell ref="E88:F94"/>
    <mergeCell ref="J88:K94"/>
    <mergeCell ref="P76:Q83"/>
    <mergeCell ref="M77:O77"/>
    <mergeCell ref="P48:Q57"/>
    <mergeCell ref="M38:O39"/>
    <mergeCell ref="M40:O41"/>
    <mergeCell ref="L38:L39"/>
    <mergeCell ref="L40:L41"/>
    <mergeCell ref="P65:Q71"/>
    <mergeCell ref="P58:Q64"/>
    <mergeCell ref="G77:I83"/>
    <mergeCell ref="J58:K64"/>
    <mergeCell ref="J65:K71"/>
    <mergeCell ref="G100:I100"/>
    <mergeCell ref="G101:I103"/>
    <mergeCell ref="E100:F100"/>
    <mergeCell ref="E101:F103"/>
    <mergeCell ref="M79:O79"/>
    <mergeCell ref="P84:Q87"/>
    <mergeCell ref="A58:D71"/>
    <mergeCell ref="A72:D75"/>
    <mergeCell ref="R32:S36"/>
    <mergeCell ref="E37:F37"/>
    <mergeCell ref="J37:K47"/>
    <mergeCell ref="P37:Q47"/>
    <mergeCell ref="E32:F36"/>
    <mergeCell ref="J32:K36"/>
    <mergeCell ref="G41:G42"/>
    <mergeCell ref="H41:H42"/>
    <mergeCell ref="I41:I42"/>
    <mergeCell ref="E43:F43"/>
    <mergeCell ref="E44:F44"/>
    <mergeCell ref="M34:O34"/>
    <mergeCell ref="L42:O42"/>
    <mergeCell ref="M43:O43"/>
    <mergeCell ref="M44:O44"/>
    <mergeCell ref="M45:O45"/>
    <mergeCell ref="L46:O47"/>
    <mergeCell ref="A2:Q2"/>
    <mergeCell ref="P3:Q3"/>
    <mergeCell ref="C4:H4"/>
    <mergeCell ref="C5:H5"/>
    <mergeCell ref="P26:Q31"/>
    <mergeCell ref="H27:I27"/>
    <mergeCell ref="H28:I28"/>
    <mergeCell ref="H29:I29"/>
    <mergeCell ref="E26:F31"/>
    <mergeCell ref="H26:I26"/>
    <mergeCell ref="L17:O17"/>
    <mergeCell ref="A17:D17"/>
    <mergeCell ref="H19:I19"/>
    <mergeCell ref="H20:I20"/>
    <mergeCell ref="H21:I21"/>
    <mergeCell ref="G25:I25"/>
    <mergeCell ref="A26:D31"/>
    <mergeCell ref="J17:K17"/>
    <mergeCell ref="J26:K31"/>
    <mergeCell ref="P8:Q9"/>
    <mergeCell ref="L8:O9"/>
    <mergeCell ref="J8:K9"/>
    <mergeCell ref="A8:D9"/>
    <mergeCell ref="E17:I17"/>
    <mergeCell ref="O7:P7"/>
    <mergeCell ref="F14:F15"/>
    <mergeCell ref="E14:E15"/>
    <mergeCell ref="L11:O13"/>
    <mergeCell ref="G13:I13"/>
    <mergeCell ref="H11:I12"/>
    <mergeCell ref="G11:G12"/>
    <mergeCell ref="F11:F12"/>
    <mergeCell ref="J13:K13"/>
    <mergeCell ref="G14:G15"/>
    <mergeCell ref="H14:I15"/>
    <mergeCell ref="L14:O16"/>
    <mergeCell ref="P10:Q16"/>
    <mergeCell ref="A117:D117"/>
    <mergeCell ref="C6:H6"/>
    <mergeCell ref="A109:D112"/>
    <mergeCell ref="E109:F109"/>
    <mergeCell ref="G109:I109"/>
    <mergeCell ref="J109:K112"/>
    <mergeCell ref="L109:O112"/>
    <mergeCell ref="P109:Q112"/>
    <mergeCell ref="E110:F112"/>
    <mergeCell ref="G110:I112"/>
    <mergeCell ref="P17:Q17"/>
    <mergeCell ref="M31:O31"/>
    <mergeCell ref="E18:F18"/>
    <mergeCell ref="G18:I18"/>
    <mergeCell ref="P104:Q108"/>
    <mergeCell ref="J104:K108"/>
    <mergeCell ref="L104:O108"/>
    <mergeCell ref="E104:I108"/>
    <mergeCell ref="L113:O116"/>
    <mergeCell ref="P32:Q36"/>
    <mergeCell ref="P113:Q116"/>
    <mergeCell ref="P88:Q94"/>
    <mergeCell ref="M54:O54"/>
    <mergeCell ref="M55:O55"/>
  </mergeCells>
  <phoneticPr fontId="3"/>
  <conditionalFormatting sqref="J11 G89:G91">
    <cfRule type="containsText" dxfId="162" priority="292" operator="containsText" text="■">
      <formula>NOT(ISERROR(SEARCH("■",G11)))</formula>
    </cfRule>
    <cfRule type="containsText" dxfId="161" priority="293" operator="containsText" text="✔">
      <formula>NOT(ISERROR(SEARCH("✔",G11)))</formula>
    </cfRule>
  </conditionalFormatting>
  <conditionalFormatting sqref="J12">
    <cfRule type="containsText" dxfId="160" priority="290" operator="containsText" text="■">
      <formula>NOT(ISERROR(SEARCH("■",J12)))</formula>
    </cfRule>
    <cfRule type="containsText" dxfId="159" priority="291" operator="containsText" text="✔">
      <formula>NOT(ISERROR(SEARCH("✔",J12)))</formula>
    </cfRule>
  </conditionalFormatting>
  <conditionalFormatting sqref="J14">
    <cfRule type="containsText" dxfId="158" priority="288" operator="containsText" text="■">
      <formula>NOT(ISERROR(SEARCH("■",J14)))</formula>
    </cfRule>
    <cfRule type="containsText" dxfId="157" priority="289" operator="containsText" text="✔">
      <formula>NOT(ISERROR(SEARCH("✔",J14)))</formula>
    </cfRule>
  </conditionalFormatting>
  <conditionalFormatting sqref="J15">
    <cfRule type="containsText" dxfId="156" priority="286" operator="containsText" text="■">
      <formula>NOT(ISERROR(SEARCH("■",J15)))</formula>
    </cfRule>
    <cfRule type="containsText" dxfId="155" priority="287" operator="containsText" text="✔">
      <formula>NOT(ISERROR(SEARCH("✔",J15)))</formula>
    </cfRule>
  </conditionalFormatting>
  <conditionalFormatting sqref="J20">
    <cfRule type="containsText" dxfId="154" priority="281" operator="containsText" text="■">
      <formula>NOT(ISERROR(SEARCH("■",J20)))</formula>
    </cfRule>
    <cfRule type="containsText" dxfId="153" priority="282" operator="containsText" text="✔">
      <formula>NOT(ISERROR(SEARCH("✔",J20)))</formula>
    </cfRule>
  </conditionalFormatting>
  <conditionalFormatting sqref="J21">
    <cfRule type="containsText" dxfId="152" priority="279" operator="containsText" text="■">
      <formula>NOT(ISERROR(SEARCH("■",J21)))</formula>
    </cfRule>
    <cfRule type="containsText" dxfId="151" priority="280" operator="containsText" text="✔">
      <formula>NOT(ISERROR(SEARCH("✔",J21)))</formula>
    </cfRule>
  </conditionalFormatting>
  <conditionalFormatting sqref="J22">
    <cfRule type="containsText" dxfId="150" priority="277" operator="containsText" text="■">
      <formula>NOT(ISERROR(SEARCH("■",J22)))</formula>
    </cfRule>
    <cfRule type="containsText" dxfId="149" priority="278" operator="containsText" text="✔">
      <formula>NOT(ISERROR(SEARCH("✔",J22)))</formula>
    </cfRule>
  </conditionalFormatting>
  <conditionalFormatting sqref="L20">
    <cfRule type="containsText" dxfId="148" priority="275" operator="containsText" text="■">
      <formula>NOT(ISERROR(SEARCH("■",L20)))</formula>
    </cfRule>
    <cfRule type="containsText" dxfId="147" priority="276" operator="containsText" text="✔">
      <formula>NOT(ISERROR(SEARCH("✔",L20)))</formula>
    </cfRule>
  </conditionalFormatting>
  <conditionalFormatting sqref="L24">
    <cfRule type="containsText" dxfId="146" priority="273" operator="containsText" text="■">
      <formula>NOT(ISERROR(SEARCH("■",L24)))</formula>
    </cfRule>
    <cfRule type="containsText" dxfId="145" priority="274" operator="containsText" text="✔">
      <formula>NOT(ISERROR(SEARCH("✔",L24)))</formula>
    </cfRule>
  </conditionalFormatting>
  <conditionalFormatting sqref="L25">
    <cfRule type="containsText" dxfId="144" priority="271" operator="containsText" text="■">
      <formula>NOT(ISERROR(SEARCH("■",L25)))</formula>
    </cfRule>
    <cfRule type="containsText" dxfId="143" priority="272" operator="containsText" text="✔">
      <formula>NOT(ISERROR(SEARCH("✔",L25)))</formula>
    </cfRule>
  </conditionalFormatting>
  <conditionalFormatting sqref="L30">
    <cfRule type="containsText" dxfId="142" priority="265" operator="containsText" text="■">
      <formula>NOT(ISERROR(SEARCH("■",L30)))</formula>
    </cfRule>
    <cfRule type="containsText" dxfId="141" priority="266" operator="containsText" text="✔">
      <formula>NOT(ISERROR(SEARCH("✔",L30)))</formula>
    </cfRule>
  </conditionalFormatting>
  <conditionalFormatting sqref="E44:F44">
    <cfRule type="containsText" dxfId="140" priority="258" operator="containsText" text="✅">
      <formula>NOT(ISERROR(SEARCH("✅",E44)))</formula>
    </cfRule>
  </conditionalFormatting>
  <conditionalFormatting sqref="L38">
    <cfRule type="containsText" dxfId="139" priority="256" operator="containsText" text="■">
      <formula>NOT(ISERROR(SEARCH("■",L38)))</formula>
    </cfRule>
    <cfRule type="containsText" dxfId="138" priority="257" operator="containsText" text="✔">
      <formula>NOT(ISERROR(SEARCH("✔",L38)))</formula>
    </cfRule>
  </conditionalFormatting>
  <conditionalFormatting sqref="L40">
    <cfRule type="containsText" dxfId="137" priority="254" operator="containsText" text="■">
      <formula>NOT(ISERROR(SEARCH("■",L40)))</formula>
    </cfRule>
    <cfRule type="containsText" dxfId="136" priority="255" operator="containsText" text="✔">
      <formula>NOT(ISERROR(SEARCH("✔",L40)))</formula>
    </cfRule>
  </conditionalFormatting>
  <conditionalFormatting sqref="L49">
    <cfRule type="containsText" dxfId="135" priority="250" operator="containsText" text="■">
      <formula>NOT(ISERROR(SEARCH("■",L49)))</formula>
    </cfRule>
    <cfRule type="containsText" dxfId="134" priority="251" operator="containsText" text="✔">
      <formula>NOT(ISERROR(SEARCH("✔",L49)))</formula>
    </cfRule>
  </conditionalFormatting>
  <conditionalFormatting sqref="L59">
    <cfRule type="containsText" dxfId="133" priority="246" operator="containsText" text="■">
      <formula>NOT(ISERROR(SEARCH("■",L59)))</formula>
    </cfRule>
    <cfRule type="containsText" dxfId="132" priority="247" operator="containsText" text="✔">
      <formula>NOT(ISERROR(SEARCH("✔",L59)))</formula>
    </cfRule>
  </conditionalFormatting>
  <conditionalFormatting sqref="L61:L62">
    <cfRule type="containsText" dxfId="131" priority="242" operator="containsText" text="■">
      <formula>NOT(ISERROR(SEARCH("■",L61)))</formula>
    </cfRule>
    <cfRule type="containsText" dxfId="130" priority="243" operator="containsText" text="✔">
      <formula>NOT(ISERROR(SEARCH("✔",L61)))</formula>
    </cfRule>
  </conditionalFormatting>
  <conditionalFormatting sqref="L78">
    <cfRule type="containsText" dxfId="129" priority="226" operator="containsText" text="■">
      <formula>NOT(ISERROR(SEARCH("■",L78)))</formula>
    </cfRule>
    <cfRule type="containsText" dxfId="128" priority="227" operator="containsText" text="✔">
      <formula>NOT(ISERROR(SEARCH("✔",L78)))</formula>
    </cfRule>
  </conditionalFormatting>
  <conditionalFormatting sqref="L77">
    <cfRule type="containsText" dxfId="127" priority="224" operator="containsText" text="■">
      <formula>NOT(ISERROR(SEARCH("■",L77)))</formula>
    </cfRule>
    <cfRule type="containsText" dxfId="126" priority="225" operator="containsText" text="✔">
      <formula>NOT(ISERROR(SEARCH("✔",L77)))</formula>
    </cfRule>
  </conditionalFormatting>
  <conditionalFormatting sqref="L79">
    <cfRule type="containsText" dxfId="125" priority="222" operator="containsText" text="■">
      <formula>NOT(ISERROR(SEARCH("■",L79)))</formula>
    </cfRule>
    <cfRule type="containsText" dxfId="124" priority="223" operator="containsText" text="✔">
      <formula>NOT(ISERROR(SEARCH("✔",L79)))</formula>
    </cfRule>
  </conditionalFormatting>
  <conditionalFormatting sqref="L29">
    <cfRule type="containsText" dxfId="123" priority="85" operator="containsText" text="■">
      <formula>NOT(ISERROR(SEARCH("■",L29)))</formula>
    </cfRule>
    <cfRule type="containsText" dxfId="122" priority="86" operator="containsText" text="✔">
      <formula>NOT(ISERROR(SEARCH("✔",L29)))</formula>
    </cfRule>
  </conditionalFormatting>
  <conditionalFormatting sqref="L25">
    <cfRule type="containsText" dxfId="121" priority="77" operator="containsText" text="■">
      <formula>NOT(ISERROR(SEARCH("■",L25)))</formula>
    </cfRule>
    <cfRule type="containsText" dxfId="120" priority="78" operator="containsText" text="✔">
      <formula>NOT(ISERROR(SEARCH("✔",L25)))</formula>
    </cfRule>
  </conditionalFormatting>
  <conditionalFormatting sqref="L24">
    <cfRule type="containsText" dxfId="119" priority="75" operator="containsText" text="■">
      <formula>NOT(ISERROR(SEARCH("■",L24)))</formula>
    </cfRule>
    <cfRule type="containsText" dxfId="118" priority="76" operator="containsText" text="✔">
      <formula>NOT(ISERROR(SEARCH("✔",L24)))</formula>
    </cfRule>
  </conditionalFormatting>
  <conditionalFormatting sqref="L21">
    <cfRule type="containsText" dxfId="117" priority="53" operator="containsText" text="■">
      <formula>NOT(ISERROR(SEARCH("■",L21)))</formula>
    </cfRule>
    <cfRule type="containsText" dxfId="116" priority="54" operator="containsText" text="✔">
      <formula>NOT(ISERROR(SEARCH("✔",L21)))</formula>
    </cfRule>
  </conditionalFormatting>
  <conditionalFormatting sqref="L43">
    <cfRule type="containsText" dxfId="115" priority="47" operator="containsText" text="■">
      <formula>NOT(ISERROR(SEARCH("■",L43)))</formula>
    </cfRule>
    <cfRule type="containsText" dxfId="114" priority="48" operator="containsText" text="✔">
      <formula>NOT(ISERROR(SEARCH("✔",L43)))</formula>
    </cfRule>
  </conditionalFormatting>
  <conditionalFormatting sqref="L44">
    <cfRule type="containsText" dxfId="113" priority="45" operator="containsText" text="■">
      <formula>NOT(ISERROR(SEARCH("■",L44)))</formula>
    </cfRule>
    <cfRule type="containsText" dxfId="112" priority="46" operator="containsText" text="✔">
      <formula>NOT(ISERROR(SEARCH("✔",L44)))</formula>
    </cfRule>
  </conditionalFormatting>
  <conditionalFormatting sqref="L45">
    <cfRule type="containsText" dxfId="111" priority="43" operator="containsText" text="■">
      <formula>NOT(ISERROR(SEARCH("■",L45)))</formula>
    </cfRule>
    <cfRule type="containsText" dxfId="110" priority="44" operator="containsText" text="✔">
      <formula>NOT(ISERROR(SEARCH("✔",L45)))</formula>
    </cfRule>
  </conditionalFormatting>
  <conditionalFormatting sqref="L53">
    <cfRule type="containsText" dxfId="109" priority="41" operator="containsText" text="■">
      <formula>NOT(ISERROR(SEARCH("■",L53)))</formula>
    </cfRule>
    <cfRule type="containsText" dxfId="108" priority="42" operator="containsText" text="✔">
      <formula>NOT(ISERROR(SEARCH("✔",L53)))</formula>
    </cfRule>
  </conditionalFormatting>
  <conditionalFormatting sqref="L54">
    <cfRule type="containsText" dxfId="107" priority="39" operator="containsText" text="■">
      <formula>NOT(ISERROR(SEARCH("■",L54)))</formula>
    </cfRule>
    <cfRule type="containsText" dxfId="106" priority="40" operator="containsText" text="✔">
      <formula>NOT(ISERROR(SEARCH("✔",L54)))</formula>
    </cfRule>
  </conditionalFormatting>
  <conditionalFormatting sqref="L55">
    <cfRule type="containsText" dxfId="105" priority="37" operator="containsText" text="■">
      <formula>NOT(ISERROR(SEARCH("■",L55)))</formula>
    </cfRule>
    <cfRule type="containsText" dxfId="104" priority="38" operator="containsText" text="✔">
      <formula>NOT(ISERROR(SEARCH("✔",L55)))</formula>
    </cfRule>
  </conditionalFormatting>
  <conditionalFormatting sqref="L34">
    <cfRule type="containsText" dxfId="103" priority="35" operator="containsText" text="■">
      <formula>NOT(ISERROR(SEARCH("■",L34)))</formula>
    </cfRule>
    <cfRule type="containsText" dxfId="102" priority="36" operator="containsText" text="✔">
      <formula>NOT(ISERROR(SEARCH("✔",L34)))</formula>
    </cfRule>
  </conditionalFormatting>
  <conditionalFormatting sqref="L22">
    <cfRule type="containsText" dxfId="101" priority="33" operator="containsText" text="■">
      <formula>NOT(ISERROR(SEARCH("■",L22)))</formula>
    </cfRule>
    <cfRule type="containsText" dxfId="100" priority="34" operator="containsText" text="✔">
      <formula>NOT(ISERROR(SEARCH("✔",L22)))</formula>
    </cfRule>
  </conditionalFormatting>
  <conditionalFormatting sqref="L27">
    <cfRule type="containsText" dxfId="99" priority="31" operator="containsText" text="■">
      <formula>NOT(ISERROR(SEARCH("■",L27)))</formula>
    </cfRule>
    <cfRule type="containsText" dxfId="98" priority="32" operator="containsText" text="✔">
      <formula>NOT(ISERROR(SEARCH("✔",L27)))</formula>
    </cfRule>
  </conditionalFormatting>
  <conditionalFormatting sqref="L33">
    <cfRule type="containsText" dxfId="97" priority="29" operator="containsText" text="■">
      <formula>NOT(ISERROR(SEARCH("■",L33)))</formula>
    </cfRule>
    <cfRule type="containsText" dxfId="96" priority="30" operator="containsText" text="✔">
      <formula>NOT(ISERROR(SEARCH("✔",L33)))</formula>
    </cfRule>
  </conditionalFormatting>
  <conditionalFormatting sqref="L63">
    <cfRule type="containsText" dxfId="95" priority="19" operator="containsText" text="■">
      <formula>NOT(ISERROR(SEARCH("■",L63)))</formula>
    </cfRule>
    <cfRule type="containsText" dxfId="94" priority="20" operator="containsText" text="✔">
      <formula>NOT(ISERROR(SEARCH("✔",L63)))</formula>
    </cfRule>
  </conditionalFormatting>
  <conditionalFormatting sqref="L66">
    <cfRule type="containsText" dxfId="93" priority="15" operator="containsText" text="■">
      <formula>NOT(ISERROR(SEARCH("■",L66)))</formula>
    </cfRule>
    <cfRule type="containsText" dxfId="92" priority="16" operator="containsText" text="✔">
      <formula>NOT(ISERROR(SEARCH("✔",L66)))</formula>
    </cfRule>
  </conditionalFormatting>
  <conditionalFormatting sqref="L68:L69">
    <cfRule type="containsText" dxfId="91" priority="13" operator="containsText" text="■">
      <formula>NOT(ISERROR(SEARCH("■",L68)))</formula>
    </cfRule>
    <cfRule type="containsText" dxfId="90" priority="14" operator="containsText" text="✔">
      <formula>NOT(ISERROR(SEARCH("✔",L68)))</formula>
    </cfRule>
  </conditionalFormatting>
  <conditionalFormatting sqref="L70">
    <cfRule type="containsText" dxfId="89" priority="11" operator="containsText" text="■">
      <formula>NOT(ISERROR(SEARCH("■",L70)))</formula>
    </cfRule>
    <cfRule type="containsText" dxfId="88" priority="12" operator="containsText" text="✔">
      <formula>NOT(ISERROR(SEARCH("✔",L70)))</formula>
    </cfRule>
  </conditionalFormatting>
  <conditionalFormatting sqref="L89">
    <cfRule type="containsText" dxfId="87" priority="9" operator="containsText" text="■">
      <formula>NOT(ISERROR(SEARCH("■",L89)))</formula>
    </cfRule>
    <cfRule type="containsText" dxfId="86" priority="10" operator="containsText" text="✔">
      <formula>NOT(ISERROR(SEARCH("✔",L89)))</formula>
    </cfRule>
  </conditionalFormatting>
  <conditionalFormatting sqref="L90">
    <cfRule type="containsText" dxfId="85" priority="7" operator="containsText" text="■">
      <formula>NOT(ISERROR(SEARCH("■",L90)))</formula>
    </cfRule>
    <cfRule type="containsText" dxfId="84" priority="8" operator="containsText" text="✔">
      <formula>NOT(ISERROR(SEARCH("✔",L90)))</formula>
    </cfRule>
  </conditionalFormatting>
  <conditionalFormatting sqref="G96:G98">
    <cfRule type="containsText" dxfId="83" priority="5" operator="containsText" text="■">
      <formula>NOT(ISERROR(SEARCH("■",G96)))</formula>
    </cfRule>
    <cfRule type="containsText" dxfId="82" priority="6" operator="containsText" text="✔">
      <formula>NOT(ISERROR(SEARCH("✔",G96)))</formula>
    </cfRule>
  </conditionalFormatting>
  <conditionalFormatting sqref="L96">
    <cfRule type="containsText" dxfId="81" priority="3" operator="containsText" text="■">
      <formula>NOT(ISERROR(SEARCH("■",L96)))</formula>
    </cfRule>
    <cfRule type="containsText" dxfId="80" priority="4" operator="containsText" text="✔">
      <formula>NOT(ISERROR(SEARCH("✔",L96)))</formula>
    </cfRule>
  </conditionalFormatting>
  <conditionalFormatting sqref="L97">
    <cfRule type="containsText" dxfId="79" priority="1" operator="containsText" text="■">
      <formula>NOT(ISERROR(SEARCH("■",L97)))</formula>
    </cfRule>
    <cfRule type="containsText" dxfId="78" priority="2" operator="containsText" text="✔">
      <formula>NOT(ISERROR(SEARCH("✔",L97)))</formula>
    </cfRule>
  </conditionalFormatting>
  <dataValidations count="1">
    <dataValidation type="list" allowBlank="1" showInputMessage="1" showErrorMessage="1" sqref="E44:F44" xr:uid="{53DFDDD4-3F91-402D-BE06-32CDFB729369}">
      <formula1>$F$3:$F$4</formula1>
    </dataValidation>
  </dataValidations>
  <printOptions horizontalCentered="1"/>
  <pageMargins left="0.23622047244094491" right="0.23622047244094491" top="0.74803149606299213" bottom="0.74803149606299213" header="0.31496062992125984" footer="0.31496062992125984"/>
  <pageSetup paperSize="8" scale="58" fitToHeight="0" orientation="landscape" r:id="rId1"/>
  <rowBreaks count="3" manualBreakCount="3">
    <brk id="31" max="16" man="1"/>
    <brk id="57" max="16" man="1"/>
    <brk id="98" max="1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8B07CD1B-57A0-4256-8F39-F13F9F83FD92}">
          <x14:formula1>
            <xm:f>リスト!$B$2:$B$3</xm:f>
          </x14:formula1>
          <xm:sqref>J14:J15 J11:J12 J20:J22 L53:L55 L40 L38 L49 L27 L77:L79 L68:L70 L59 L20:L22 L24:L25 L43:L45 L33:L34 L29:L30 L89:L90 L61:L63 L66 G89:G91 G96:G98 L96:L97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296DE-D252-4966-A074-7C1C97141EDF}">
  <sheetPr>
    <tabColor theme="5" tint="0.59999389629810485"/>
    <pageSetUpPr fitToPage="1"/>
  </sheetPr>
  <dimension ref="A1:Q69"/>
  <sheetViews>
    <sheetView showGridLines="0" view="pageBreakPreview" zoomScale="69" zoomScaleNormal="70" zoomScaleSheetLayoutView="69" workbookViewId="0">
      <pane ySplit="10" topLeftCell="A11" activePane="bottomLeft" state="frozen"/>
      <selection activeCell="A2" sqref="A2:D3"/>
      <selection pane="bottomLeft" activeCell="E72" sqref="E72"/>
    </sheetView>
  </sheetViews>
  <sheetFormatPr defaultColWidth="8.625" defaultRowHeight="24" customHeight="1"/>
  <cols>
    <col min="1" max="1" width="10.875" style="1" customWidth="1"/>
    <col min="2" max="2" width="20.625" style="1" customWidth="1"/>
    <col min="3" max="3" width="5.125" style="145" customWidth="1"/>
    <col min="4" max="4" width="10" style="145" bestFit="1" customWidth="1"/>
    <col min="5" max="5" width="23.625" style="1" bestFit="1" customWidth="1"/>
    <col min="6" max="6" width="10" style="145" bestFit="1" customWidth="1"/>
    <col min="7" max="7" width="25" style="1" customWidth="1"/>
    <col min="8" max="8" width="6.625" style="1" customWidth="1"/>
    <col min="9" max="9" width="51" style="187" customWidth="1"/>
    <col min="10" max="10" width="8.625" style="454" customWidth="1"/>
    <col min="11" max="11" width="16.75" style="187" customWidth="1"/>
    <col min="12" max="12" width="23.125" style="187" customWidth="1"/>
    <col min="13" max="13" width="24.5" style="1" customWidth="1"/>
    <col min="14" max="14" width="18.375" style="145" customWidth="1"/>
    <col min="15" max="15" width="15.625" style="1" bestFit="1" customWidth="1"/>
    <col min="16" max="16" width="30.5" style="1" bestFit="1" customWidth="1"/>
    <col min="17" max="16384" width="8.625" style="1"/>
  </cols>
  <sheetData>
    <row r="1" spans="1:17" ht="14.25">
      <c r="C1" s="1"/>
      <c r="E1" s="169"/>
      <c r="G1" s="169"/>
      <c r="I1" s="1"/>
      <c r="M1" s="187"/>
      <c r="N1" s="1"/>
      <c r="O1" s="169" t="str">
        <f>'情報入力 事例一覧'!D1</f>
        <v>2024年9月改定</v>
      </c>
    </row>
    <row r="2" spans="1:17" ht="25.5">
      <c r="A2" s="642" t="s">
        <v>172</v>
      </c>
      <c r="B2" s="642"/>
      <c r="C2" s="642"/>
      <c r="D2" s="642"/>
      <c r="E2" s="642"/>
      <c r="F2" s="642"/>
      <c r="G2" s="642"/>
      <c r="H2" s="642"/>
      <c r="I2" s="642"/>
      <c r="J2" s="642"/>
      <c r="K2" s="642"/>
      <c r="L2" s="642"/>
      <c r="M2" s="642"/>
      <c r="N2" s="642"/>
      <c r="O2" s="642"/>
    </row>
    <row r="3" spans="1:17" ht="17.100000000000001" customHeight="1">
      <c r="C3" s="1"/>
      <c r="G3" s="169"/>
      <c r="K3" s="1"/>
      <c r="L3" s="169"/>
      <c r="M3" s="221" t="s">
        <v>22</v>
      </c>
      <c r="N3" s="643" t="s">
        <v>23</v>
      </c>
      <c r="O3" s="643"/>
    </row>
    <row r="4" spans="1:17" ht="42.95" customHeight="1">
      <c r="B4" s="222" t="s">
        <v>0</v>
      </c>
      <c r="C4" s="987" t="str">
        <f>'情報入力 事例一覧'!C5</f>
        <v>●●国＋（案件名）＋（スキーム名）＋（＿期）</v>
      </c>
      <c r="D4" s="987"/>
      <c r="E4" s="987"/>
      <c r="F4" s="987"/>
      <c r="G4" s="987"/>
      <c r="H4" s="987"/>
      <c r="I4" s="987"/>
      <c r="J4" s="458"/>
      <c r="K4" s="221"/>
      <c r="L4" s="221"/>
      <c r="M4" s="221" t="s">
        <v>24</v>
      </c>
      <c r="N4" s="222" t="str">
        <f>'情報入力 事例一覧'!C8</f>
        <v>ＡＡ　ＡＡ</v>
      </c>
      <c r="O4" s="222" t="s">
        <v>25</v>
      </c>
    </row>
    <row r="5" spans="1:17" ht="42.95" customHeight="1">
      <c r="B5" s="222" t="s">
        <v>2</v>
      </c>
      <c r="C5" s="987" t="str">
        <f>'情報入力 事例一覧'!C6</f>
        <v>公益財団法人JICA協会</v>
      </c>
      <c r="D5" s="987"/>
      <c r="E5" s="987"/>
      <c r="F5" s="987"/>
      <c r="G5" s="987"/>
      <c r="H5" s="987"/>
      <c r="I5" s="987"/>
      <c r="J5" s="458"/>
      <c r="K5" s="221"/>
      <c r="L5" s="221"/>
      <c r="M5" s="221" t="s">
        <v>26</v>
      </c>
      <c r="N5" s="222" t="str">
        <f>'情報入力 事例一覧'!C9</f>
        <v>ＢＢ　ＢＢ</v>
      </c>
      <c r="O5" s="222" t="s">
        <v>25</v>
      </c>
    </row>
    <row r="6" spans="1:17" ht="42.95" customHeight="1">
      <c r="B6" s="409" t="s">
        <v>392</v>
      </c>
      <c r="C6" s="987" t="str">
        <f>'情報入力 事例一覧'!C7</f>
        <v>20a025●●</v>
      </c>
      <c r="D6" s="987"/>
      <c r="E6" s="987"/>
      <c r="F6" s="987"/>
      <c r="G6" s="987"/>
      <c r="H6" s="987"/>
      <c r="I6" s="987"/>
      <c r="J6" s="469"/>
      <c r="K6" s="1005" t="s">
        <v>450</v>
      </c>
      <c r="L6" s="1005"/>
      <c r="M6" s="1005"/>
      <c r="N6" s="223" t="str">
        <f>'情報入力 事例一覧'!C10</f>
        <v>ＣＣ　ＣＣ</v>
      </c>
      <c r="O6" s="223" t="s">
        <v>25</v>
      </c>
    </row>
    <row r="7" spans="1:17" ht="21.75" customHeight="1">
      <c r="C7" s="1"/>
      <c r="G7" s="169"/>
      <c r="H7" s="5"/>
      <c r="I7" s="176"/>
      <c r="J7" s="470"/>
      <c r="K7" s="171"/>
      <c r="L7" s="171"/>
      <c r="M7" s="171"/>
      <c r="N7" s="202"/>
      <c r="O7" s="171"/>
    </row>
    <row r="8" spans="1:17" ht="29.45" customHeight="1" thickBot="1">
      <c r="A8" s="206" t="s">
        <v>173</v>
      </c>
      <c r="C8" s="1"/>
      <c r="H8" s="220"/>
      <c r="I8" s="220"/>
      <c r="J8" s="306" t="s">
        <v>39</v>
      </c>
      <c r="K8" s="988" t="s">
        <v>174</v>
      </c>
      <c r="L8" s="988"/>
      <c r="M8" s="988"/>
      <c r="N8" s="988"/>
      <c r="O8" s="988"/>
    </row>
    <row r="9" spans="1:17" ht="23.45" customHeight="1">
      <c r="A9" s="1006" t="s">
        <v>175</v>
      </c>
      <c r="B9" s="1007"/>
      <c r="C9" s="1007"/>
      <c r="D9" s="1009" t="s">
        <v>176</v>
      </c>
      <c r="E9" s="1010"/>
      <c r="F9" s="1010"/>
      <c r="G9" s="1011"/>
      <c r="H9" s="1006" t="s">
        <v>30</v>
      </c>
      <c r="I9" s="1012"/>
      <c r="J9" s="1006" t="s">
        <v>31</v>
      </c>
      <c r="K9" s="1013"/>
      <c r="L9" s="1013"/>
      <c r="M9" s="1012"/>
      <c r="N9" s="1006" t="s">
        <v>32</v>
      </c>
      <c r="O9" s="1012"/>
    </row>
    <row r="10" spans="1:17" ht="23.45" customHeight="1" thickBot="1">
      <c r="A10" s="1008"/>
      <c r="B10" s="699"/>
      <c r="C10" s="699"/>
      <c r="D10" s="1014" t="s">
        <v>125</v>
      </c>
      <c r="E10" s="1015"/>
      <c r="F10" s="1016" t="s">
        <v>126</v>
      </c>
      <c r="G10" s="1017"/>
      <c r="H10" s="689"/>
      <c r="I10" s="694"/>
      <c r="J10" s="689"/>
      <c r="K10" s="693"/>
      <c r="L10" s="693"/>
      <c r="M10" s="694"/>
      <c r="N10" s="689"/>
      <c r="O10" s="694"/>
    </row>
    <row r="11" spans="1:17" ht="60.95" customHeight="1">
      <c r="A11" s="989" t="s">
        <v>177</v>
      </c>
      <c r="B11" s="990"/>
      <c r="C11" s="990"/>
      <c r="D11" s="438" t="s">
        <v>178</v>
      </c>
      <c r="E11" s="212" t="s">
        <v>23</v>
      </c>
      <c r="F11" s="217" t="s">
        <v>178</v>
      </c>
      <c r="G11" s="431"/>
      <c r="H11" s="147" t="s">
        <v>39</v>
      </c>
      <c r="I11" s="148" t="s">
        <v>40</v>
      </c>
      <c r="J11" s="150" t="s">
        <v>39</v>
      </c>
      <c r="K11" s="554" t="s">
        <v>179</v>
      </c>
      <c r="L11" s="554"/>
      <c r="M11" s="527"/>
      <c r="N11" s="960" t="s">
        <v>180</v>
      </c>
      <c r="O11" s="961"/>
      <c r="Q11" s="187"/>
    </row>
    <row r="12" spans="1:17" ht="40.5" customHeight="1">
      <c r="A12" s="991"/>
      <c r="B12" s="992"/>
      <c r="C12" s="992"/>
      <c r="D12" s="999" t="s">
        <v>42</v>
      </c>
      <c r="E12" s="997" t="s">
        <v>181</v>
      </c>
      <c r="F12" s="928"/>
      <c r="G12" s="929"/>
      <c r="H12" s="147" t="s">
        <v>39</v>
      </c>
      <c r="I12" s="149" t="s">
        <v>182</v>
      </c>
      <c r="J12" s="147"/>
      <c r="K12" s="207"/>
      <c r="L12" s="207"/>
      <c r="M12" s="208"/>
      <c r="N12" s="868"/>
      <c r="O12" s="736"/>
      <c r="Q12" s="187"/>
    </row>
    <row r="13" spans="1:17" ht="84" customHeight="1" thickBot="1">
      <c r="A13" s="991"/>
      <c r="B13" s="993"/>
      <c r="C13" s="993"/>
      <c r="D13" s="1000"/>
      <c r="E13" s="998"/>
      <c r="F13" s="1003"/>
      <c r="G13" s="1004"/>
      <c r="H13" s="887" t="s">
        <v>183</v>
      </c>
      <c r="I13" s="889"/>
      <c r="J13" s="460"/>
      <c r="K13" s="461"/>
      <c r="L13" s="462"/>
      <c r="M13" s="463"/>
      <c r="N13" s="868"/>
      <c r="O13" s="736"/>
      <c r="Q13" s="187"/>
    </row>
    <row r="14" spans="1:17" ht="86.1" customHeight="1">
      <c r="A14" s="989" t="s">
        <v>184</v>
      </c>
      <c r="B14" s="990"/>
      <c r="C14" s="990"/>
      <c r="D14" s="438" t="s">
        <v>185</v>
      </c>
      <c r="E14" s="212"/>
      <c r="F14" s="217" t="s">
        <v>185</v>
      </c>
      <c r="G14" s="432"/>
      <c r="H14" s="526"/>
      <c r="I14" s="527"/>
      <c r="J14" s="971"/>
      <c r="K14" s="972"/>
      <c r="L14" s="972"/>
      <c r="M14" s="973"/>
      <c r="N14" s="960"/>
      <c r="O14" s="961"/>
      <c r="Q14" s="187"/>
    </row>
    <row r="15" spans="1:17" ht="100.5" customHeight="1" thickBot="1">
      <c r="A15" s="994"/>
      <c r="B15" s="995"/>
      <c r="C15" s="995"/>
      <c r="D15" s="216" t="s">
        <v>42</v>
      </c>
      <c r="E15" s="213" t="s">
        <v>43</v>
      </c>
      <c r="F15" s="1001"/>
      <c r="G15" s="1002"/>
      <c r="H15" s="530"/>
      <c r="I15" s="531"/>
      <c r="J15" s="974"/>
      <c r="K15" s="975"/>
      <c r="L15" s="975"/>
      <c r="M15" s="976"/>
      <c r="N15" s="869"/>
      <c r="O15" s="871"/>
      <c r="Q15" s="187"/>
    </row>
    <row r="16" spans="1:17" ht="28.5">
      <c r="A16" s="991" t="s">
        <v>186</v>
      </c>
      <c r="B16" s="996" t="s">
        <v>186</v>
      </c>
      <c r="C16" s="996" t="s">
        <v>186</v>
      </c>
      <c r="D16" s="464" t="s">
        <v>187</v>
      </c>
      <c r="E16" s="465" t="s">
        <v>23</v>
      </c>
      <c r="F16" s="466" t="s">
        <v>187</v>
      </c>
      <c r="G16" s="465" t="s">
        <v>23</v>
      </c>
      <c r="H16" s="147" t="s">
        <v>39</v>
      </c>
      <c r="I16" s="467" t="s">
        <v>40</v>
      </c>
      <c r="J16" s="985" t="s">
        <v>188</v>
      </c>
      <c r="K16" s="986"/>
      <c r="L16" s="986"/>
      <c r="M16" s="684"/>
      <c r="N16" s="450"/>
      <c r="O16" s="448"/>
      <c r="Q16" s="187"/>
    </row>
    <row r="17" spans="1:17" ht="28.5">
      <c r="A17" s="944" t="s">
        <v>186</v>
      </c>
      <c r="B17" s="945" t="s">
        <v>186</v>
      </c>
      <c r="C17" s="945" t="s">
        <v>186</v>
      </c>
      <c r="D17" s="439" t="s">
        <v>42</v>
      </c>
      <c r="E17" s="214" t="s">
        <v>181</v>
      </c>
      <c r="F17" s="928"/>
      <c r="G17" s="929"/>
      <c r="H17" s="147" t="s">
        <v>39</v>
      </c>
      <c r="I17" s="149" t="s">
        <v>189</v>
      </c>
      <c r="J17" s="683"/>
      <c r="K17" s="757"/>
      <c r="L17" s="757"/>
      <c r="M17" s="684"/>
      <c r="N17" s="450"/>
      <c r="O17" s="448"/>
      <c r="Q17" s="187"/>
    </row>
    <row r="18" spans="1:17" ht="179.1" customHeight="1" thickBot="1">
      <c r="A18" s="946" t="s">
        <v>186</v>
      </c>
      <c r="B18" s="926" t="s">
        <v>186</v>
      </c>
      <c r="C18" s="926" t="s">
        <v>186</v>
      </c>
      <c r="D18" s="440"/>
      <c r="E18" s="213"/>
      <c r="F18" s="930"/>
      <c r="G18" s="931"/>
      <c r="H18" s="983" t="s">
        <v>183</v>
      </c>
      <c r="I18" s="984"/>
      <c r="J18" s="685"/>
      <c r="K18" s="925"/>
      <c r="L18" s="925"/>
      <c r="M18" s="686"/>
      <c r="N18" s="451"/>
      <c r="O18" s="452"/>
      <c r="Q18" s="187"/>
    </row>
    <row r="19" spans="1:17" ht="36" customHeight="1">
      <c r="A19" s="989" t="s">
        <v>190</v>
      </c>
      <c r="B19" s="943"/>
      <c r="C19" s="943"/>
      <c r="D19" s="219"/>
      <c r="E19" s="215"/>
      <c r="F19" s="218"/>
      <c r="G19" s="441"/>
      <c r="H19" s="174"/>
      <c r="I19" s="130"/>
      <c r="J19" s="150" t="s">
        <v>39</v>
      </c>
      <c r="K19" s="443" t="s">
        <v>191</v>
      </c>
      <c r="L19" s="1"/>
      <c r="N19" s="594" t="s">
        <v>440</v>
      </c>
      <c r="O19" s="922"/>
      <c r="Q19" s="187"/>
    </row>
    <row r="20" spans="1:17" ht="36" customHeight="1">
      <c r="A20" s="944"/>
      <c r="B20" s="945"/>
      <c r="C20" s="945"/>
      <c r="D20" s="219"/>
      <c r="E20" s="437"/>
      <c r="F20" s="219"/>
      <c r="G20" s="442"/>
      <c r="H20" s="174"/>
      <c r="I20" s="11"/>
      <c r="J20" s="147"/>
      <c r="K20" s="5"/>
      <c r="L20" s="280" t="s">
        <v>125</v>
      </c>
      <c r="M20" s="281" t="s">
        <v>126</v>
      </c>
      <c r="N20" s="596"/>
      <c r="O20" s="923"/>
      <c r="Q20" s="187"/>
    </row>
    <row r="21" spans="1:17" ht="36" customHeight="1">
      <c r="A21" s="944"/>
      <c r="B21" s="945"/>
      <c r="C21" s="945"/>
      <c r="D21" s="219"/>
      <c r="E21" s="437"/>
      <c r="F21" s="219"/>
      <c r="G21" s="442"/>
      <c r="H21" s="174"/>
      <c r="I21" s="11"/>
      <c r="J21" s="147"/>
      <c r="K21" s="5"/>
      <c r="L21" s="277" t="s">
        <v>192</v>
      </c>
      <c r="M21" s="282" t="s">
        <v>192</v>
      </c>
      <c r="N21" s="596"/>
      <c r="O21" s="923"/>
      <c r="Q21" s="187"/>
    </row>
    <row r="22" spans="1:17" ht="22.5" customHeight="1" thickBot="1">
      <c r="A22" s="944"/>
      <c r="B22" s="945"/>
      <c r="C22" s="945"/>
      <c r="D22" s="219"/>
      <c r="E22" s="437"/>
      <c r="F22" s="219"/>
      <c r="G22" s="442"/>
      <c r="H22" s="174"/>
      <c r="I22" s="130"/>
      <c r="J22" s="457"/>
      <c r="K22" s="5"/>
      <c r="L22" s="203"/>
      <c r="M22" s="10"/>
      <c r="N22" s="598"/>
      <c r="O22" s="924"/>
      <c r="Q22" s="187"/>
    </row>
    <row r="23" spans="1:17" ht="28.5" customHeight="1">
      <c r="A23" s="942" t="s">
        <v>193</v>
      </c>
      <c r="B23" s="943"/>
      <c r="C23" s="943"/>
      <c r="D23" s="209"/>
      <c r="E23" s="429"/>
      <c r="F23" s="209"/>
      <c r="G23" s="426"/>
      <c r="H23" s="357"/>
      <c r="I23" s="358"/>
      <c r="J23" s="967" t="s">
        <v>194</v>
      </c>
      <c r="K23" s="968"/>
      <c r="L23" s="968"/>
      <c r="M23" s="968"/>
      <c r="N23" s="977" t="s">
        <v>195</v>
      </c>
      <c r="O23" s="978"/>
      <c r="P23" s="1" t="s">
        <v>196</v>
      </c>
      <c r="Q23" s="187"/>
    </row>
    <row r="24" spans="1:17" ht="38.1" customHeight="1">
      <c r="A24" s="944"/>
      <c r="B24" s="945"/>
      <c r="C24" s="945"/>
      <c r="D24" s="210"/>
      <c r="E24" s="436"/>
      <c r="F24" s="210"/>
      <c r="G24" s="427"/>
      <c r="H24" s="359"/>
      <c r="I24" s="170"/>
      <c r="J24" s="449" t="s">
        <v>39</v>
      </c>
      <c r="K24" s="757" t="s">
        <v>197</v>
      </c>
      <c r="L24" s="757"/>
      <c r="M24" s="684"/>
      <c r="N24" s="979"/>
      <c r="O24" s="980"/>
      <c r="Q24" s="187"/>
    </row>
    <row r="25" spans="1:17" ht="48.95" customHeight="1">
      <c r="A25" s="944"/>
      <c r="B25" s="945"/>
      <c r="C25" s="945"/>
      <c r="D25" s="210"/>
      <c r="E25" s="436"/>
      <c r="F25" s="210"/>
      <c r="G25" s="427"/>
      <c r="H25" s="359"/>
      <c r="I25" s="170"/>
      <c r="J25" s="449" t="s">
        <v>39</v>
      </c>
      <c r="K25" s="581" t="s">
        <v>198</v>
      </c>
      <c r="L25" s="581"/>
      <c r="M25" s="606"/>
      <c r="N25" s="979"/>
      <c r="O25" s="980"/>
      <c r="P25" s="187"/>
      <c r="Q25" s="187"/>
    </row>
    <row r="26" spans="1:17" ht="33.6" customHeight="1">
      <c r="A26" s="944"/>
      <c r="B26" s="945"/>
      <c r="C26" s="945"/>
      <c r="D26" s="210"/>
      <c r="E26" s="436"/>
      <c r="F26" s="210"/>
      <c r="G26" s="427"/>
      <c r="H26" s="359"/>
      <c r="I26" s="170"/>
      <c r="J26" s="449" t="s">
        <v>39</v>
      </c>
      <c r="K26" s="757" t="s">
        <v>199</v>
      </c>
      <c r="L26" s="945"/>
      <c r="M26" s="962"/>
      <c r="N26" s="979"/>
      <c r="O26" s="980"/>
      <c r="Q26" s="187"/>
    </row>
    <row r="27" spans="1:17" ht="14.25">
      <c r="A27" s="944"/>
      <c r="B27" s="945"/>
      <c r="C27" s="945"/>
      <c r="D27" s="210"/>
      <c r="E27" s="436"/>
      <c r="F27" s="210"/>
      <c r="G27" s="427"/>
      <c r="H27" s="359"/>
      <c r="I27" s="170"/>
      <c r="J27" s="453"/>
      <c r="K27" s="757" t="s">
        <v>200</v>
      </c>
      <c r="L27" s="945"/>
      <c r="M27" s="962"/>
      <c r="N27" s="979"/>
      <c r="O27" s="980"/>
      <c r="Q27" s="187"/>
    </row>
    <row r="28" spans="1:17" ht="36.950000000000003" customHeight="1">
      <c r="A28" s="944"/>
      <c r="B28" s="945"/>
      <c r="C28" s="945"/>
      <c r="D28" s="210"/>
      <c r="E28" s="436"/>
      <c r="F28" s="210"/>
      <c r="G28" s="427"/>
      <c r="H28" s="359"/>
      <c r="I28" s="170"/>
      <c r="J28" s="449" t="s">
        <v>39</v>
      </c>
      <c r="K28" s="1" t="s">
        <v>201</v>
      </c>
      <c r="L28" s="203"/>
      <c r="M28" s="10"/>
      <c r="N28" s="979"/>
      <c r="O28" s="980"/>
      <c r="Q28" s="187"/>
    </row>
    <row r="29" spans="1:17" ht="20.100000000000001" customHeight="1" thickBot="1">
      <c r="A29" s="946"/>
      <c r="B29" s="926"/>
      <c r="C29" s="926"/>
      <c r="D29" s="211"/>
      <c r="E29" s="355"/>
      <c r="F29" s="211"/>
      <c r="G29" s="428"/>
      <c r="H29" s="360"/>
      <c r="I29" s="387"/>
      <c r="J29" s="447"/>
      <c r="K29" s="925" t="s">
        <v>202</v>
      </c>
      <c r="L29" s="926"/>
      <c r="M29" s="927"/>
      <c r="N29" s="981"/>
      <c r="O29" s="982"/>
      <c r="Q29" s="187"/>
    </row>
    <row r="30" spans="1:17" ht="21" customHeight="1">
      <c r="A30" s="942" t="s">
        <v>203</v>
      </c>
      <c r="B30" s="943" t="s">
        <v>203</v>
      </c>
      <c r="C30" s="943" t="s">
        <v>203</v>
      </c>
      <c r="D30" s="954" t="s">
        <v>49</v>
      </c>
      <c r="E30" s="932"/>
      <c r="F30" s="956" t="s">
        <v>49</v>
      </c>
      <c r="G30" s="844"/>
      <c r="H30" s="960" t="s">
        <v>204</v>
      </c>
      <c r="I30" s="961"/>
      <c r="J30" s="967" t="s">
        <v>205</v>
      </c>
      <c r="K30" s="968"/>
      <c r="L30" s="968"/>
      <c r="M30" s="968"/>
      <c r="N30" s="594" t="s">
        <v>206</v>
      </c>
      <c r="O30" s="922"/>
    </row>
    <row r="31" spans="1:17" ht="33.950000000000003" customHeight="1">
      <c r="A31" s="944" t="s">
        <v>203</v>
      </c>
      <c r="B31" s="945" t="s">
        <v>203</v>
      </c>
      <c r="C31" s="945" t="s">
        <v>203</v>
      </c>
      <c r="D31" s="953"/>
      <c r="E31" s="933"/>
      <c r="F31" s="940"/>
      <c r="G31" s="941"/>
      <c r="H31" s="868"/>
      <c r="I31" s="736"/>
      <c r="J31" s="147" t="s">
        <v>39</v>
      </c>
      <c r="K31" s="581" t="s">
        <v>207</v>
      </c>
      <c r="L31" s="812"/>
      <c r="M31" s="812"/>
      <c r="N31" s="596"/>
      <c r="O31" s="923"/>
    </row>
    <row r="32" spans="1:17" ht="30.95" customHeight="1">
      <c r="A32" s="944" t="s">
        <v>203</v>
      </c>
      <c r="B32" s="945"/>
      <c r="C32" s="945" t="s">
        <v>203</v>
      </c>
      <c r="D32" s="953" t="s">
        <v>52</v>
      </c>
      <c r="E32" s="933"/>
      <c r="F32" s="939" t="s">
        <v>52</v>
      </c>
      <c r="G32" s="934"/>
      <c r="H32" s="683" t="s">
        <v>208</v>
      </c>
      <c r="I32" s="684"/>
      <c r="J32" s="446" t="s">
        <v>39</v>
      </c>
      <c r="K32" s="1" t="s">
        <v>60</v>
      </c>
      <c r="N32" s="596"/>
      <c r="O32" s="923"/>
    </row>
    <row r="33" spans="1:15" ht="36.6" customHeight="1">
      <c r="A33" s="944" t="s">
        <v>203</v>
      </c>
      <c r="B33" s="945" t="s">
        <v>203</v>
      </c>
      <c r="C33" s="945" t="s">
        <v>203</v>
      </c>
      <c r="D33" s="953"/>
      <c r="E33" s="933"/>
      <c r="F33" s="940"/>
      <c r="G33" s="847"/>
      <c r="H33" s="44" t="s">
        <v>39</v>
      </c>
      <c r="I33" s="366" t="s">
        <v>53</v>
      </c>
      <c r="J33" s="906" t="s">
        <v>194</v>
      </c>
      <c r="K33" s="907"/>
      <c r="L33" s="907"/>
      <c r="M33" s="907"/>
      <c r="N33" s="596"/>
      <c r="O33" s="923"/>
    </row>
    <row r="34" spans="1:15" ht="27.95" customHeight="1">
      <c r="A34" s="944" t="s">
        <v>203</v>
      </c>
      <c r="B34" s="945" t="s">
        <v>203</v>
      </c>
      <c r="C34" s="945" t="s">
        <v>203</v>
      </c>
      <c r="D34" s="953" t="s">
        <v>55</v>
      </c>
      <c r="E34" s="933"/>
      <c r="F34" s="939" t="s">
        <v>55</v>
      </c>
      <c r="G34" s="934"/>
      <c r="H34" s="44" t="s">
        <v>39</v>
      </c>
      <c r="I34" s="3" t="s">
        <v>56</v>
      </c>
      <c r="J34" s="147" t="s">
        <v>39</v>
      </c>
      <c r="K34" s="757" t="s">
        <v>209</v>
      </c>
      <c r="L34" s="757"/>
      <c r="M34" s="757"/>
      <c r="N34" s="596"/>
      <c r="O34" s="923"/>
    </row>
    <row r="35" spans="1:15" ht="27.6" customHeight="1">
      <c r="A35" s="944" t="s">
        <v>203</v>
      </c>
      <c r="B35" s="945" t="s">
        <v>203</v>
      </c>
      <c r="C35" s="945" t="s">
        <v>203</v>
      </c>
      <c r="D35" s="953"/>
      <c r="E35" s="933"/>
      <c r="F35" s="940"/>
      <c r="G35" s="847"/>
      <c r="H35" s="224" t="s">
        <v>39</v>
      </c>
      <c r="I35" s="225" t="s">
        <v>59</v>
      </c>
      <c r="J35" s="147" t="s">
        <v>39</v>
      </c>
      <c r="K35" s="757" t="s">
        <v>210</v>
      </c>
      <c r="L35" s="757"/>
      <c r="M35" s="757"/>
      <c r="N35" s="596"/>
      <c r="O35" s="923"/>
    </row>
    <row r="36" spans="1:15" ht="30.6" customHeight="1">
      <c r="A36" s="944" t="s">
        <v>203</v>
      </c>
      <c r="B36" s="945" t="s">
        <v>203</v>
      </c>
      <c r="C36" s="945" t="s">
        <v>203</v>
      </c>
      <c r="D36" s="278" t="s">
        <v>58</v>
      </c>
      <c r="E36" s="433"/>
      <c r="F36" s="279" t="s">
        <v>58</v>
      </c>
      <c r="G36" s="434"/>
      <c r="H36" s="737" t="s">
        <v>211</v>
      </c>
      <c r="I36" s="739"/>
      <c r="J36" s="453"/>
      <c r="K36" s="1022" t="s">
        <v>212</v>
      </c>
      <c r="L36" s="1022"/>
      <c r="M36" s="1022"/>
      <c r="N36" s="596"/>
      <c r="O36" s="923"/>
    </row>
    <row r="37" spans="1:15" ht="40.5" customHeight="1">
      <c r="A37" s="944" t="s">
        <v>203</v>
      </c>
      <c r="B37" s="945" t="s">
        <v>203</v>
      </c>
      <c r="C37" s="945" t="s">
        <v>203</v>
      </c>
      <c r="D37" s="278" t="s">
        <v>61</v>
      </c>
      <c r="E37" s="433"/>
      <c r="F37" s="279" t="s">
        <v>61</v>
      </c>
      <c r="G37" s="434"/>
      <c r="H37" s="966"/>
      <c r="I37" s="606"/>
      <c r="J37" s="344" t="s">
        <v>39</v>
      </c>
      <c r="K37" s="757" t="s">
        <v>213</v>
      </c>
      <c r="L37" s="945"/>
      <c r="M37" s="945"/>
      <c r="N37" s="596"/>
      <c r="O37" s="923"/>
    </row>
    <row r="38" spans="1:15" ht="33.950000000000003" customHeight="1">
      <c r="A38" s="944" t="s">
        <v>203</v>
      </c>
      <c r="B38" s="945" t="s">
        <v>203</v>
      </c>
      <c r="C38" s="945" t="s">
        <v>203</v>
      </c>
      <c r="D38" s="953" t="s">
        <v>42</v>
      </c>
      <c r="E38" s="951" t="s">
        <v>43</v>
      </c>
      <c r="F38" s="935"/>
      <c r="G38" s="936"/>
      <c r="H38" s="966"/>
      <c r="I38" s="606"/>
      <c r="J38" s="344" t="s">
        <v>39</v>
      </c>
      <c r="K38" s="757" t="s">
        <v>214</v>
      </c>
      <c r="L38" s="945"/>
      <c r="M38" s="945"/>
      <c r="N38" s="596"/>
      <c r="O38" s="923"/>
    </row>
    <row r="39" spans="1:15" ht="15.6" customHeight="1" thickBot="1">
      <c r="A39" s="946" t="s">
        <v>203</v>
      </c>
      <c r="B39" s="926" t="s">
        <v>203</v>
      </c>
      <c r="C39" s="926" t="s">
        <v>203</v>
      </c>
      <c r="D39" s="955"/>
      <c r="E39" s="952"/>
      <c r="F39" s="937"/>
      <c r="G39" s="938"/>
      <c r="H39" s="740"/>
      <c r="I39" s="741"/>
      <c r="J39" s="455"/>
      <c r="K39" s="925"/>
      <c r="L39" s="926"/>
      <c r="M39" s="926"/>
      <c r="N39" s="598"/>
      <c r="O39" s="924"/>
    </row>
    <row r="40" spans="1:15" ht="25.5" customHeight="1">
      <c r="A40" s="942" t="s">
        <v>215</v>
      </c>
      <c r="B40" s="943"/>
      <c r="C40" s="943"/>
      <c r="D40" s="717"/>
      <c r="E40" s="718"/>
      <c r="F40" s="717"/>
      <c r="G40" s="718"/>
      <c r="H40" s="526"/>
      <c r="I40" s="527"/>
      <c r="J40" s="906" t="s">
        <v>63</v>
      </c>
      <c r="K40" s="907"/>
      <c r="L40" s="907"/>
      <c r="M40" s="908"/>
      <c r="N40" s="594" t="s">
        <v>441</v>
      </c>
      <c r="O40" s="922"/>
    </row>
    <row r="41" spans="1:15" ht="27.95" customHeight="1">
      <c r="A41" s="944"/>
      <c r="B41" s="945"/>
      <c r="C41" s="945"/>
      <c r="D41" s="719"/>
      <c r="E41" s="720"/>
      <c r="F41" s="719"/>
      <c r="G41" s="720"/>
      <c r="H41" s="528"/>
      <c r="I41" s="529"/>
      <c r="J41" s="449" t="s">
        <v>39</v>
      </c>
      <c r="K41" s="958" t="s">
        <v>65</v>
      </c>
      <c r="L41" s="958"/>
      <c r="M41" s="959"/>
      <c r="N41" s="596"/>
      <c r="O41" s="923"/>
    </row>
    <row r="42" spans="1:15" ht="27.95" customHeight="1">
      <c r="A42" s="944"/>
      <c r="B42" s="945"/>
      <c r="C42" s="945"/>
      <c r="D42" s="719"/>
      <c r="E42" s="720"/>
      <c r="F42" s="719"/>
      <c r="G42" s="720"/>
      <c r="H42" s="528"/>
      <c r="I42" s="529"/>
      <c r="J42" s="449" t="s">
        <v>39</v>
      </c>
      <c r="K42" s="812" t="s">
        <v>216</v>
      </c>
      <c r="L42" s="812"/>
      <c r="M42" s="813"/>
      <c r="N42" s="596"/>
      <c r="O42" s="923"/>
    </row>
    <row r="43" spans="1:15" ht="27.95" customHeight="1">
      <c r="A43" s="944"/>
      <c r="B43" s="945"/>
      <c r="C43" s="945"/>
      <c r="D43" s="719"/>
      <c r="E43" s="720"/>
      <c r="F43" s="719"/>
      <c r="G43" s="720"/>
      <c r="H43" s="528"/>
      <c r="I43" s="529"/>
      <c r="J43" s="449" t="s">
        <v>39</v>
      </c>
      <c r="K43" s="1" t="s">
        <v>217</v>
      </c>
      <c r="L43" s="1"/>
      <c r="N43" s="596"/>
      <c r="O43" s="923"/>
    </row>
    <row r="44" spans="1:15" ht="57.95" customHeight="1" thickBot="1">
      <c r="A44" s="946"/>
      <c r="B44" s="926"/>
      <c r="C44" s="926"/>
      <c r="D44" s="721"/>
      <c r="E44" s="722"/>
      <c r="F44" s="721"/>
      <c r="G44" s="722"/>
      <c r="H44" s="530"/>
      <c r="I44" s="531"/>
      <c r="J44" s="983" t="s">
        <v>62</v>
      </c>
      <c r="K44" s="1021"/>
      <c r="L44" s="1021"/>
      <c r="M44" s="984"/>
      <c r="N44" s="598"/>
      <c r="O44" s="924"/>
    </row>
    <row r="45" spans="1:15" ht="23.1" customHeight="1">
      <c r="A45" s="942" t="s">
        <v>218</v>
      </c>
      <c r="B45" s="943"/>
      <c r="C45" s="943"/>
      <c r="D45" s="717"/>
      <c r="E45" s="718"/>
      <c r="F45" s="717"/>
      <c r="G45" s="718"/>
      <c r="H45" s="526"/>
      <c r="I45" s="527"/>
      <c r="J45" s="963" t="s">
        <v>63</v>
      </c>
      <c r="K45" s="964"/>
      <c r="L45" s="964"/>
      <c r="M45" s="965"/>
      <c r="N45" s="594" t="s">
        <v>442</v>
      </c>
      <c r="O45" s="922"/>
    </row>
    <row r="46" spans="1:15" ht="27.95" customHeight="1">
      <c r="A46" s="944"/>
      <c r="B46" s="945"/>
      <c r="C46" s="945"/>
      <c r="D46" s="719"/>
      <c r="E46" s="720"/>
      <c r="F46" s="719"/>
      <c r="G46" s="720"/>
      <c r="H46" s="528"/>
      <c r="I46" s="529"/>
      <c r="J46" s="449" t="s">
        <v>39</v>
      </c>
      <c r="K46" s="958" t="s">
        <v>65</v>
      </c>
      <c r="L46" s="958"/>
      <c r="M46" s="959"/>
      <c r="N46" s="596"/>
      <c r="O46" s="923"/>
    </row>
    <row r="47" spans="1:15" ht="27.95" customHeight="1">
      <c r="A47" s="944"/>
      <c r="B47" s="945"/>
      <c r="C47" s="945"/>
      <c r="D47" s="719"/>
      <c r="E47" s="720"/>
      <c r="F47" s="719"/>
      <c r="G47" s="720"/>
      <c r="H47" s="528"/>
      <c r="I47" s="529"/>
      <c r="J47" s="449" t="s">
        <v>39</v>
      </c>
      <c r="K47" s="812" t="s">
        <v>216</v>
      </c>
      <c r="L47" s="812"/>
      <c r="M47" s="813"/>
      <c r="N47" s="596"/>
      <c r="O47" s="923"/>
    </row>
    <row r="48" spans="1:15" ht="27.95" customHeight="1">
      <c r="A48" s="944"/>
      <c r="B48" s="945"/>
      <c r="C48" s="945"/>
      <c r="D48" s="719"/>
      <c r="E48" s="720"/>
      <c r="F48" s="719"/>
      <c r="G48" s="720"/>
      <c r="H48" s="528"/>
      <c r="I48" s="529"/>
      <c r="J48" s="449" t="s">
        <v>39</v>
      </c>
      <c r="K48" s="1" t="s">
        <v>217</v>
      </c>
      <c r="L48" s="1"/>
      <c r="N48" s="596"/>
      <c r="O48" s="923"/>
    </row>
    <row r="49" spans="1:17" ht="59.45" customHeight="1" thickBot="1">
      <c r="A49" s="946"/>
      <c r="B49" s="926"/>
      <c r="C49" s="926"/>
      <c r="D49" s="721"/>
      <c r="E49" s="722"/>
      <c r="F49" s="721"/>
      <c r="G49" s="722"/>
      <c r="H49" s="530"/>
      <c r="I49" s="531"/>
      <c r="J49" s="983" t="s">
        <v>62</v>
      </c>
      <c r="K49" s="1021"/>
      <c r="L49" s="1021"/>
      <c r="M49" s="984"/>
      <c r="N49" s="598"/>
      <c r="O49" s="924"/>
    </row>
    <row r="50" spans="1:17" ht="199.5" customHeight="1" thickBot="1">
      <c r="A50" s="947" t="s">
        <v>199</v>
      </c>
      <c r="B50" s="948"/>
      <c r="C50" s="948"/>
      <c r="D50" s="949" t="s">
        <v>141</v>
      </c>
      <c r="E50" s="950"/>
      <c r="F50" s="949" t="s">
        <v>141</v>
      </c>
      <c r="G50" s="957"/>
      <c r="H50" s="949"/>
      <c r="I50" s="950"/>
      <c r="J50" s="468" t="s">
        <v>39</v>
      </c>
      <c r="K50" s="957" t="s">
        <v>219</v>
      </c>
      <c r="L50" s="957"/>
      <c r="M50" s="950"/>
      <c r="N50" s="969" t="s">
        <v>220</v>
      </c>
      <c r="O50" s="970"/>
      <c r="Q50" s="170"/>
    </row>
    <row r="51" spans="1:17" ht="19.5" customHeight="1">
      <c r="A51" s="942" t="s">
        <v>221</v>
      </c>
      <c r="B51" s="943"/>
      <c r="C51" s="943"/>
      <c r="D51" s="874"/>
      <c r="E51" s="875"/>
      <c r="F51" s="585"/>
      <c r="G51" s="587"/>
      <c r="H51" s="585"/>
      <c r="I51" s="587"/>
      <c r="J51" s="1018" t="s">
        <v>51</v>
      </c>
      <c r="K51" s="1019"/>
      <c r="L51" s="1019"/>
      <c r="M51" s="1020"/>
      <c r="N51" s="594" t="s">
        <v>443</v>
      </c>
      <c r="O51" s="922"/>
    </row>
    <row r="52" spans="1:17" ht="27" customHeight="1">
      <c r="A52" s="944"/>
      <c r="B52" s="945"/>
      <c r="C52" s="945"/>
      <c r="D52" s="535"/>
      <c r="E52" s="537"/>
      <c r="F52" s="588"/>
      <c r="G52" s="590"/>
      <c r="H52" s="588"/>
      <c r="I52" s="590"/>
      <c r="J52" s="147" t="s">
        <v>39</v>
      </c>
      <c r="K52" s="198" t="s">
        <v>222</v>
      </c>
      <c r="L52" s="198"/>
      <c r="M52" s="366"/>
      <c r="N52" s="596"/>
      <c r="O52" s="923"/>
    </row>
    <row r="53" spans="1:17" ht="37.5" customHeight="1">
      <c r="A53" s="944"/>
      <c r="B53" s="945"/>
      <c r="C53" s="945"/>
      <c r="D53" s="535"/>
      <c r="E53" s="537"/>
      <c r="F53" s="588"/>
      <c r="G53" s="590"/>
      <c r="H53" s="588"/>
      <c r="I53" s="590"/>
      <c r="J53" s="147"/>
      <c r="K53" s="704" t="s">
        <v>223</v>
      </c>
      <c r="L53" s="704"/>
      <c r="M53" s="736"/>
      <c r="N53" s="596"/>
      <c r="O53" s="923"/>
    </row>
    <row r="54" spans="1:17" ht="27" customHeight="1">
      <c r="A54" s="944"/>
      <c r="B54" s="945"/>
      <c r="C54" s="945"/>
      <c r="D54" s="535"/>
      <c r="E54" s="537"/>
      <c r="F54" s="588"/>
      <c r="G54" s="590"/>
      <c r="H54" s="588"/>
      <c r="I54" s="590"/>
      <c r="J54" s="147" t="s">
        <v>39</v>
      </c>
      <c r="K54" s="437" t="s">
        <v>224</v>
      </c>
      <c r="L54" s="437"/>
      <c r="M54" s="366"/>
      <c r="N54" s="596"/>
      <c r="O54" s="923"/>
    </row>
    <row r="55" spans="1:17" ht="27" customHeight="1">
      <c r="A55" s="944"/>
      <c r="B55" s="945"/>
      <c r="C55" s="945"/>
      <c r="D55" s="535"/>
      <c r="E55" s="537"/>
      <c r="F55" s="588"/>
      <c r="G55" s="590"/>
      <c r="H55" s="588"/>
      <c r="I55" s="590"/>
      <c r="J55" s="906" t="s">
        <v>63</v>
      </c>
      <c r="K55" s="907"/>
      <c r="L55" s="907"/>
      <c r="M55" s="908"/>
      <c r="N55" s="596"/>
      <c r="O55" s="923"/>
    </row>
    <row r="56" spans="1:17" ht="30" customHeight="1">
      <c r="A56" s="944"/>
      <c r="B56" s="945"/>
      <c r="C56" s="945"/>
      <c r="D56" s="535"/>
      <c r="E56" s="537"/>
      <c r="F56" s="588"/>
      <c r="G56" s="590"/>
      <c r="H56" s="588"/>
      <c r="I56" s="590"/>
      <c r="J56" s="147" t="s">
        <v>225</v>
      </c>
      <c r="K56" s="198" t="s">
        <v>226</v>
      </c>
      <c r="L56" s="388"/>
      <c r="M56" s="365"/>
      <c r="N56" s="596"/>
      <c r="O56" s="923"/>
    </row>
    <row r="57" spans="1:17" ht="48.6" customHeight="1">
      <c r="A57" s="944"/>
      <c r="B57" s="945"/>
      <c r="C57" s="945"/>
      <c r="D57" s="535"/>
      <c r="E57" s="537"/>
      <c r="F57" s="588"/>
      <c r="G57" s="590"/>
      <c r="H57" s="588"/>
      <c r="I57" s="590"/>
      <c r="J57" s="147" t="s">
        <v>39</v>
      </c>
      <c r="K57" s="757" t="s">
        <v>227</v>
      </c>
      <c r="L57" s="757"/>
      <c r="M57" s="684"/>
      <c r="N57" s="596"/>
      <c r="O57" s="923"/>
    </row>
    <row r="58" spans="1:17" ht="28.5">
      <c r="A58" s="944"/>
      <c r="B58" s="945"/>
      <c r="C58" s="945"/>
      <c r="D58" s="535"/>
      <c r="E58" s="537"/>
      <c r="F58" s="588"/>
      <c r="G58" s="590"/>
      <c r="H58" s="588"/>
      <c r="I58" s="590"/>
      <c r="J58" s="147" t="s">
        <v>39</v>
      </c>
      <c r="K58" s="757" t="s">
        <v>71</v>
      </c>
      <c r="L58" s="757"/>
      <c r="M58" s="684"/>
      <c r="N58" s="596"/>
      <c r="O58" s="923"/>
    </row>
    <row r="59" spans="1:17" ht="27" customHeight="1">
      <c r="A59" s="944"/>
      <c r="B59" s="945"/>
      <c r="C59" s="945"/>
      <c r="D59" s="535"/>
      <c r="E59" s="537"/>
      <c r="F59" s="588"/>
      <c r="G59" s="590"/>
      <c r="H59" s="588"/>
      <c r="I59" s="590"/>
      <c r="K59" s="757" t="s">
        <v>200</v>
      </c>
      <c r="L59" s="945"/>
      <c r="M59" s="962"/>
      <c r="N59" s="596"/>
      <c r="O59" s="923"/>
    </row>
    <row r="60" spans="1:17" ht="27" customHeight="1">
      <c r="A60" s="944"/>
      <c r="B60" s="945"/>
      <c r="C60" s="945"/>
      <c r="D60" s="535"/>
      <c r="E60" s="537"/>
      <c r="F60" s="588"/>
      <c r="G60" s="590"/>
      <c r="H60" s="588"/>
      <c r="I60" s="590"/>
      <c r="J60" s="147" t="s">
        <v>39</v>
      </c>
      <c r="K60" s="757" t="s">
        <v>190</v>
      </c>
      <c r="L60" s="757"/>
      <c r="M60" s="684"/>
      <c r="N60" s="596"/>
      <c r="O60" s="923"/>
    </row>
    <row r="61" spans="1:17" ht="34.5" customHeight="1" thickBot="1">
      <c r="A61" s="946"/>
      <c r="B61" s="926"/>
      <c r="C61" s="926"/>
      <c r="D61" s="538"/>
      <c r="E61" s="540"/>
      <c r="F61" s="591"/>
      <c r="G61" s="593"/>
      <c r="H61" s="591"/>
      <c r="I61" s="593"/>
      <c r="J61" s="387"/>
      <c r="K61" s="925" t="s">
        <v>202</v>
      </c>
      <c r="L61" s="926"/>
      <c r="M61" s="927"/>
      <c r="N61" s="598"/>
      <c r="O61" s="924"/>
    </row>
    <row r="62" spans="1:17" ht="33.75" customHeight="1">
      <c r="A62" s="912" t="s">
        <v>415</v>
      </c>
      <c r="B62" s="913"/>
      <c r="C62" s="913"/>
      <c r="D62" s="526" t="s">
        <v>418</v>
      </c>
      <c r="E62" s="843"/>
      <c r="F62" s="843"/>
      <c r="G62" s="844"/>
      <c r="H62" s="526" t="s">
        <v>429</v>
      </c>
      <c r="I62" s="844"/>
      <c r="J62" s="906" t="s">
        <v>63</v>
      </c>
      <c r="K62" s="907"/>
      <c r="L62" s="907"/>
      <c r="M62" s="908"/>
      <c r="N62" s="898" t="s">
        <v>444</v>
      </c>
      <c r="O62" s="899"/>
    </row>
    <row r="63" spans="1:17" ht="33.75" customHeight="1">
      <c r="A63" s="914"/>
      <c r="B63" s="915"/>
      <c r="C63" s="915"/>
      <c r="D63" s="895"/>
      <c r="E63" s="904"/>
      <c r="F63" s="904"/>
      <c r="G63" s="847"/>
      <c r="H63" s="895"/>
      <c r="I63" s="847"/>
      <c r="J63" s="147" t="s">
        <v>39</v>
      </c>
      <c r="K63" s="5" t="s">
        <v>65</v>
      </c>
      <c r="L63" s="5"/>
      <c r="M63" s="435"/>
      <c r="N63" s="900"/>
      <c r="O63" s="901"/>
    </row>
    <row r="64" spans="1:17" ht="33.75" customHeight="1">
      <c r="A64" s="914"/>
      <c r="B64" s="915"/>
      <c r="C64" s="915"/>
      <c r="D64" s="895"/>
      <c r="E64" s="904"/>
      <c r="F64" s="904"/>
      <c r="G64" s="847"/>
      <c r="H64" s="895"/>
      <c r="I64" s="847"/>
      <c r="J64" s="147" t="s">
        <v>39</v>
      </c>
      <c r="K64" s="5" t="s">
        <v>416</v>
      </c>
      <c r="L64" s="5"/>
      <c r="M64" s="435"/>
      <c r="N64" s="900"/>
      <c r="O64" s="901"/>
    </row>
    <row r="65" spans="1:15" ht="33.75" customHeight="1">
      <c r="A65" s="914"/>
      <c r="B65" s="915"/>
      <c r="C65" s="915"/>
      <c r="D65" s="895"/>
      <c r="E65" s="904"/>
      <c r="F65" s="904"/>
      <c r="G65" s="847"/>
      <c r="H65" s="895"/>
      <c r="I65" s="847"/>
      <c r="J65" s="147" t="s">
        <v>39</v>
      </c>
      <c r="K65" s="430" t="s">
        <v>417</v>
      </c>
      <c r="L65" s="1"/>
      <c r="M65" s="435"/>
      <c r="N65" s="900"/>
      <c r="O65" s="901"/>
    </row>
    <row r="66" spans="1:15" ht="33.75" customHeight="1">
      <c r="A66" s="914"/>
      <c r="B66" s="915"/>
      <c r="C66" s="915"/>
      <c r="D66" s="895"/>
      <c r="E66" s="904"/>
      <c r="F66" s="904"/>
      <c r="G66" s="847"/>
      <c r="H66" s="895"/>
      <c r="I66" s="847"/>
      <c r="J66" s="909"/>
      <c r="K66" s="556"/>
      <c r="L66" s="556"/>
      <c r="M66" s="550"/>
      <c r="N66" s="900"/>
      <c r="O66" s="901"/>
    </row>
    <row r="67" spans="1:15" ht="33.75" customHeight="1" thickBot="1">
      <c r="A67" s="916"/>
      <c r="B67" s="917"/>
      <c r="C67" s="917"/>
      <c r="D67" s="896"/>
      <c r="E67" s="905"/>
      <c r="F67" s="905"/>
      <c r="G67" s="897"/>
      <c r="H67" s="896"/>
      <c r="I67" s="897"/>
      <c r="J67" s="910"/>
      <c r="K67" s="615"/>
      <c r="L67" s="615"/>
      <c r="M67" s="911"/>
      <c r="N67" s="902"/>
      <c r="O67" s="903"/>
    </row>
    <row r="68" spans="1:15" ht="153.75" customHeight="1" thickBot="1">
      <c r="A68" s="947" t="s">
        <v>165</v>
      </c>
      <c r="B68" s="948"/>
      <c r="C68" s="948"/>
      <c r="D68" s="918"/>
      <c r="E68" s="920"/>
      <c r="F68" s="920"/>
      <c r="G68" s="919"/>
      <c r="H68" s="918"/>
      <c r="I68" s="919"/>
      <c r="J68" s="918"/>
      <c r="K68" s="920"/>
      <c r="L68" s="920"/>
      <c r="M68" s="919"/>
      <c r="N68" s="560" t="s">
        <v>436</v>
      </c>
      <c r="O68" s="921"/>
    </row>
    <row r="69" spans="1:15" ht="24" customHeight="1">
      <c r="A69" s="1178" t="s">
        <v>421</v>
      </c>
      <c r="B69" s="1178"/>
      <c r="C69" s="1178"/>
      <c r="D69" s="1178"/>
      <c r="E69" s="1178"/>
      <c r="F69" s="1178"/>
      <c r="G69" s="1178"/>
      <c r="H69" s="1178"/>
      <c r="I69" s="1178"/>
      <c r="J69" s="1178"/>
      <c r="K69" s="1178"/>
      <c r="L69" s="1178"/>
      <c r="M69" s="1178"/>
      <c r="N69" s="1178"/>
      <c r="O69" s="1178"/>
    </row>
  </sheetData>
  <mergeCells count="118">
    <mergeCell ref="J23:M23"/>
    <mergeCell ref="J51:M51"/>
    <mergeCell ref="J49:M49"/>
    <mergeCell ref="J44:M44"/>
    <mergeCell ref="K36:M36"/>
    <mergeCell ref="K37:M37"/>
    <mergeCell ref="K38:M38"/>
    <mergeCell ref="K39:M39"/>
    <mergeCell ref="K42:M42"/>
    <mergeCell ref="K25:M25"/>
    <mergeCell ref="K26:M26"/>
    <mergeCell ref="K50:M50"/>
    <mergeCell ref="A2:O2"/>
    <mergeCell ref="N3:O3"/>
    <mergeCell ref="K6:M6"/>
    <mergeCell ref="C4:I4"/>
    <mergeCell ref="C5:I5"/>
    <mergeCell ref="A9:C10"/>
    <mergeCell ref="D9:G9"/>
    <mergeCell ref="H9:I10"/>
    <mergeCell ref="J9:M10"/>
    <mergeCell ref="N9:O10"/>
    <mergeCell ref="D10:E10"/>
    <mergeCell ref="F10:G10"/>
    <mergeCell ref="J14:M15"/>
    <mergeCell ref="N23:O29"/>
    <mergeCell ref="K11:M11"/>
    <mergeCell ref="H14:I15"/>
    <mergeCell ref="H13:I13"/>
    <mergeCell ref="H18:I18"/>
    <mergeCell ref="J16:M18"/>
    <mergeCell ref="C6:I6"/>
    <mergeCell ref="K8:O8"/>
    <mergeCell ref="A11:C13"/>
    <mergeCell ref="A14:C15"/>
    <mergeCell ref="A16:C18"/>
    <mergeCell ref="A19:C22"/>
    <mergeCell ref="A23:C29"/>
    <mergeCell ref="E12:E13"/>
    <mergeCell ref="D12:D13"/>
    <mergeCell ref="K27:M27"/>
    <mergeCell ref="K29:M29"/>
    <mergeCell ref="K24:M24"/>
    <mergeCell ref="N11:O13"/>
    <mergeCell ref="N14:O15"/>
    <mergeCell ref="N19:O22"/>
    <mergeCell ref="F15:G15"/>
    <mergeCell ref="F12:G13"/>
    <mergeCell ref="N45:O49"/>
    <mergeCell ref="K46:M46"/>
    <mergeCell ref="K47:M47"/>
    <mergeCell ref="H45:I49"/>
    <mergeCell ref="N40:O44"/>
    <mergeCell ref="K41:M41"/>
    <mergeCell ref="H30:I31"/>
    <mergeCell ref="K53:M53"/>
    <mergeCell ref="K59:M59"/>
    <mergeCell ref="J45:M45"/>
    <mergeCell ref="N30:O39"/>
    <mergeCell ref="J33:M33"/>
    <mergeCell ref="H32:I32"/>
    <mergeCell ref="H36:I39"/>
    <mergeCell ref="K35:M35"/>
    <mergeCell ref="J30:M30"/>
    <mergeCell ref="K31:M31"/>
    <mergeCell ref="K34:M34"/>
    <mergeCell ref="H40:I44"/>
    <mergeCell ref="J40:M40"/>
    <mergeCell ref="H50:I50"/>
    <mergeCell ref="N50:O50"/>
    <mergeCell ref="A30:C39"/>
    <mergeCell ref="D40:E44"/>
    <mergeCell ref="A68:C68"/>
    <mergeCell ref="A51:C61"/>
    <mergeCell ref="D51:E61"/>
    <mergeCell ref="D50:E50"/>
    <mergeCell ref="E38:E39"/>
    <mergeCell ref="D34:D35"/>
    <mergeCell ref="D30:D31"/>
    <mergeCell ref="D32:D33"/>
    <mergeCell ref="D38:D39"/>
    <mergeCell ref="D68:G68"/>
    <mergeCell ref="F30:F31"/>
    <mergeCell ref="F40:G44"/>
    <mergeCell ref="D45:E49"/>
    <mergeCell ref="F45:G49"/>
    <mergeCell ref="A40:C44"/>
    <mergeCell ref="A45:C49"/>
    <mergeCell ref="A50:C50"/>
    <mergeCell ref="F50:G50"/>
    <mergeCell ref="F17:G18"/>
    <mergeCell ref="E30:E31"/>
    <mergeCell ref="E32:E33"/>
    <mergeCell ref="E34:E35"/>
    <mergeCell ref="G34:G35"/>
    <mergeCell ref="F38:G39"/>
    <mergeCell ref="F32:F33"/>
    <mergeCell ref="F34:F35"/>
    <mergeCell ref="G30:G31"/>
    <mergeCell ref="G32:G33"/>
    <mergeCell ref="H62:I67"/>
    <mergeCell ref="N62:O67"/>
    <mergeCell ref="D62:G67"/>
    <mergeCell ref="J62:M62"/>
    <mergeCell ref="J66:M67"/>
    <mergeCell ref="H51:I61"/>
    <mergeCell ref="F51:G61"/>
    <mergeCell ref="A62:C67"/>
    <mergeCell ref="J55:M55"/>
    <mergeCell ref="K58:M58"/>
    <mergeCell ref="K60:M60"/>
    <mergeCell ref="H68:I68"/>
    <mergeCell ref="J68:M68"/>
    <mergeCell ref="N68:O68"/>
    <mergeCell ref="N51:O61"/>
    <mergeCell ref="K57:M57"/>
    <mergeCell ref="K61:M61"/>
    <mergeCell ref="A69:O69"/>
  </mergeCells>
  <phoneticPr fontId="3"/>
  <conditionalFormatting sqref="H11:H12 J52:J54 H35 J56:J58 J31 J34 J37:J38 J24:J26 J28">
    <cfRule type="containsText" dxfId="77" priority="215" operator="containsText" text="■">
      <formula>NOT(ISERROR(SEARCH("■",H11)))</formula>
    </cfRule>
    <cfRule type="containsText" dxfId="76" priority="216" operator="containsText" text="✔">
      <formula>NOT(ISERROR(SEARCH("✔",H11)))</formula>
    </cfRule>
  </conditionalFormatting>
  <conditionalFormatting sqref="H12">
    <cfRule type="containsText" dxfId="75" priority="213" operator="containsText" text="■">
      <formula>NOT(ISERROR(SEARCH("■",H12)))</formula>
    </cfRule>
    <cfRule type="containsText" dxfId="74" priority="214" operator="containsText" text="✔">
      <formula>NOT(ISERROR(SEARCH("✔",H12)))</formula>
    </cfRule>
  </conditionalFormatting>
  <conditionalFormatting sqref="H17">
    <cfRule type="containsText" dxfId="73" priority="209" operator="containsText" text="■">
      <formula>NOT(ISERROR(SEARCH("■",H17)))</formula>
    </cfRule>
    <cfRule type="containsText" dxfId="72" priority="210" operator="containsText" text="✔">
      <formula>NOT(ISERROR(SEARCH("✔",H17)))</formula>
    </cfRule>
  </conditionalFormatting>
  <conditionalFormatting sqref="J19:J21">
    <cfRule type="containsText" dxfId="71" priority="207" operator="containsText" text="■">
      <formula>NOT(ISERROR(SEARCH("■",J19)))</formula>
    </cfRule>
    <cfRule type="containsText" dxfId="70" priority="208" operator="containsText" text="✔">
      <formula>NOT(ISERROR(SEARCH("✔",J19)))</formula>
    </cfRule>
  </conditionalFormatting>
  <conditionalFormatting sqref="J13">
    <cfRule type="containsText" dxfId="69" priority="195" operator="containsText" text="■">
      <formula>NOT(ISERROR(SEARCH("■",J13)))</formula>
    </cfRule>
    <cfRule type="containsText" dxfId="68" priority="196" operator="containsText" text="✔">
      <formula>NOT(ISERROR(SEARCH("✔",J13)))</formula>
    </cfRule>
  </conditionalFormatting>
  <conditionalFormatting sqref="J11:J12">
    <cfRule type="containsText" dxfId="67" priority="193" operator="containsText" text="■">
      <formula>NOT(ISERROR(SEARCH("■",J11)))</formula>
    </cfRule>
    <cfRule type="containsText" dxfId="66" priority="194" operator="containsText" text="✔">
      <formula>NOT(ISERROR(SEARCH("✔",J11)))</formula>
    </cfRule>
  </conditionalFormatting>
  <conditionalFormatting sqref="J26">
    <cfRule type="containsText" dxfId="65" priority="185" operator="containsText" text="■">
      <formula>NOT(ISERROR(SEARCH("■",J26)))</formula>
    </cfRule>
    <cfRule type="containsText" dxfId="64" priority="186" operator="containsText" text="✔">
      <formula>NOT(ISERROR(SEARCH("✔",J26)))</formula>
    </cfRule>
  </conditionalFormatting>
  <conditionalFormatting sqref="J28">
    <cfRule type="containsText" dxfId="63" priority="183" operator="containsText" text="■">
      <formula>NOT(ISERROR(SEARCH("■",J28)))</formula>
    </cfRule>
    <cfRule type="containsText" dxfId="62" priority="184" operator="containsText" text="✔">
      <formula>NOT(ISERROR(SEARCH("✔",J28)))</formula>
    </cfRule>
  </conditionalFormatting>
  <conditionalFormatting sqref="J25">
    <cfRule type="containsText" dxfId="61" priority="175" operator="containsText" text="■">
      <formula>NOT(ISERROR(SEARCH("■",J25)))</formula>
    </cfRule>
    <cfRule type="containsText" dxfId="60" priority="176" operator="containsText" text="✔">
      <formula>NOT(ISERROR(SEARCH("✔",J25)))</formula>
    </cfRule>
  </conditionalFormatting>
  <conditionalFormatting sqref="H33">
    <cfRule type="containsText" dxfId="59" priority="110" operator="containsText" text="■">
      <formula>NOT(ISERROR(SEARCH("■",H33)))</formula>
    </cfRule>
    <cfRule type="containsText" dxfId="58" priority="111" operator="containsText" text="✔">
      <formula>NOT(ISERROR(SEARCH("✔",H33)))</formula>
    </cfRule>
  </conditionalFormatting>
  <conditionalFormatting sqref="H34">
    <cfRule type="containsText" dxfId="57" priority="104" operator="containsText" text="■">
      <formula>NOT(ISERROR(SEARCH("■",H34)))</formula>
    </cfRule>
    <cfRule type="containsText" dxfId="56" priority="105" operator="containsText" text="✔">
      <formula>NOT(ISERROR(SEARCH("✔",H34)))</formula>
    </cfRule>
  </conditionalFormatting>
  <conditionalFormatting sqref="J35">
    <cfRule type="containsText" dxfId="55" priority="98" operator="containsText" text="■">
      <formula>NOT(ISERROR(SEARCH("■",J35)))</formula>
    </cfRule>
    <cfRule type="containsText" dxfId="54" priority="99" operator="containsText" text="✔">
      <formula>NOT(ISERROR(SEARCH("✔",J35)))</formula>
    </cfRule>
  </conditionalFormatting>
  <conditionalFormatting sqref="J48">
    <cfRule type="containsText" dxfId="53" priority="88" operator="containsText" text="■">
      <formula>NOT(ISERROR(SEARCH("■",J48)))</formula>
    </cfRule>
    <cfRule type="containsText" dxfId="52" priority="89" operator="containsText" text="✔">
      <formula>NOT(ISERROR(SEARCH("✔",J48)))</formula>
    </cfRule>
  </conditionalFormatting>
  <conditionalFormatting sqref="J46">
    <cfRule type="containsText" dxfId="51" priority="86" operator="containsText" text="■">
      <formula>NOT(ISERROR(SEARCH("■",J46)))</formula>
    </cfRule>
    <cfRule type="containsText" dxfId="50" priority="87" operator="containsText" text="✔">
      <formula>NOT(ISERROR(SEARCH("✔",J46)))</formula>
    </cfRule>
  </conditionalFormatting>
  <conditionalFormatting sqref="J47:J48">
    <cfRule type="containsText" dxfId="49" priority="82" operator="containsText" text="■">
      <formula>NOT(ISERROR(SEARCH("■",J47)))</formula>
    </cfRule>
    <cfRule type="containsText" dxfId="48" priority="83" operator="containsText" text="✔">
      <formula>NOT(ISERROR(SEARCH("✔",J47)))</formula>
    </cfRule>
  </conditionalFormatting>
  <conditionalFormatting sqref="J50">
    <cfRule type="containsText" dxfId="47" priority="80" operator="containsText" text="■">
      <formula>NOT(ISERROR(SEARCH("■",J50)))</formula>
    </cfRule>
    <cfRule type="containsText" dxfId="46" priority="81" operator="containsText" text="✔">
      <formula>NOT(ISERROR(SEARCH("✔",J50)))</formula>
    </cfRule>
  </conditionalFormatting>
  <conditionalFormatting sqref="J60">
    <cfRule type="containsText" dxfId="45" priority="76" operator="containsText" text="■">
      <formula>NOT(ISERROR(SEARCH("■",J60)))</formula>
    </cfRule>
    <cfRule type="containsText" dxfId="44" priority="77" operator="containsText" text="✔">
      <formula>NOT(ISERROR(SEARCH("✔",J60)))</formula>
    </cfRule>
  </conditionalFormatting>
  <conditionalFormatting sqref="J58">
    <cfRule type="containsText" dxfId="43" priority="74" operator="containsText" text="■">
      <formula>NOT(ISERROR(SEARCH("■",J58)))</formula>
    </cfRule>
    <cfRule type="containsText" dxfId="42" priority="75" operator="containsText" text="✔">
      <formula>NOT(ISERROR(SEARCH("✔",J58)))</formula>
    </cfRule>
  </conditionalFormatting>
  <conditionalFormatting sqref="J57">
    <cfRule type="containsText" dxfId="41" priority="70" operator="containsText" text="■">
      <formula>NOT(ISERROR(SEARCH("■",J57)))</formula>
    </cfRule>
    <cfRule type="containsText" dxfId="40" priority="71" operator="containsText" text="✔">
      <formula>NOT(ISERROR(SEARCH("✔",J57)))</formula>
    </cfRule>
  </conditionalFormatting>
  <conditionalFormatting sqref="H16">
    <cfRule type="containsText" dxfId="39" priority="51" operator="containsText" text="■">
      <formula>NOT(ISERROR(SEARCH("■",H16)))</formula>
    </cfRule>
    <cfRule type="containsText" dxfId="38" priority="52" operator="containsText" text="✔">
      <formula>NOT(ISERROR(SEARCH("✔",H16)))</formula>
    </cfRule>
  </conditionalFormatting>
  <conditionalFormatting sqref="J43">
    <cfRule type="containsText" dxfId="37" priority="41" operator="containsText" text="■">
      <formula>NOT(ISERROR(SEARCH("■",J43)))</formula>
    </cfRule>
    <cfRule type="containsText" dxfId="36" priority="42" operator="containsText" text="✔">
      <formula>NOT(ISERROR(SEARCH("✔",J43)))</formula>
    </cfRule>
  </conditionalFormatting>
  <conditionalFormatting sqref="J41">
    <cfRule type="containsText" dxfId="35" priority="39" operator="containsText" text="■">
      <formula>NOT(ISERROR(SEARCH("■",J41)))</formula>
    </cfRule>
    <cfRule type="containsText" dxfId="34" priority="40" operator="containsText" text="✔">
      <formula>NOT(ISERROR(SEARCH("✔",J41)))</formula>
    </cfRule>
  </conditionalFormatting>
  <conditionalFormatting sqref="J42:J43">
    <cfRule type="containsText" dxfId="33" priority="35" operator="containsText" text="■">
      <formula>NOT(ISERROR(SEARCH("■",J42)))</formula>
    </cfRule>
    <cfRule type="containsText" dxfId="32" priority="36" operator="containsText" text="✔">
      <formula>NOT(ISERROR(SEARCH("✔",J42)))</formula>
    </cfRule>
  </conditionalFormatting>
  <conditionalFormatting sqref="J8">
    <cfRule type="containsText" dxfId="31" priority="17" operator="containsText" text="■">
      <formula>NOT(ISERROR(SEARCH("■",J8)))</formula>
    </cfRule>
    <cfRule type="containsText" dxfId="30" priority="18" operator="containsText" text="✔">
      <formula>NOT(ISERROR(SEARCH("✔",J8)))</formula>
    </cfRule>
  </conditionalFormatting>
  <conditionalFormatting sqref="J8">
    <cfRule type="containsText" dxfId="29" priority="15" operator="containsText" text="■">
      <formula>NOT(ISERROR(SEARCH("■",J8)))</formula>
    </cfRule>
    <cfRule type="containsText" dxfId="28" priority="16" operator="containsText" text="✔">
      <formula>NOT(ISERROR(SEARCH("✔",J8)))</formula>
    </cfRule>
  </conditionalFormatting>
  <conditionalFormatting sqref="J32">
    <cfRule type="containsText" dxfId="27" priority="13" operator="containsText" text="■">
      <formula>NOT(ISERROR(SEARCH("■",J32)))</formula>
    </cfRule>
    <cfRule type="containsText" dxfId="26" priority="14" operator="containsText" text="✔">
      <formula>NOT(ISERROR(SEARCH("✔",J32)))</formula>
    </cfRule>
  </conditionalFormatting>
  <conditionalFormatting sqref="J63">
    <cfRule type="containsText" dxfId="25" priority="5" operator="containsText" text="■">
      <formula>NOT(ISERROR(SEARCH("■",J63)))</formula>
    </cfRule>
    <cfRule type="containsText" dxfId="24" priority="6" operator="containsText" text="✔">
      <formula>NOT(ISERROR(SEARCH("✔",J63)))</formula>
    </cfRule>
  </conditionalFormatting>
  <conditionalFormatting sqref="J65">
    <cfRule type="containsText" dxfId="23" priority="3" operator="containsText" text="■">
      <formula>NOT(ISERROR(SEARCH("■",J65)))</formula>
    </cfRule>
    <cfRule type="containsText" dxfId="22" priority="4" operator="containsText" text="✔">
      <formula>NOT(ISERROR(SEARCH("✔",J65)))</formula>
    </cfRule>
  </conditionalFormatting>
  <conditionalFormatting sqref="J64">
    <cfRule type="containsText" dxfId="21" priority="1" operator="containsText" text="■">
      <formula>NOT(ISERROR(SEARCH("■",J64)))</formula>
    </cfRule>
    <cfRule type="containsText" dxfId="20" priority="2" operator="containsText" text="✔">
      <formula>NOT(ISERROR(SEARCH("✔",J64)))</formula>
    </cfRule>
  </conditionalFormatting>
  <printOptions horizontalCentered="1"/>
  <pageMargins left="0.23622047244094491" right="0.23622047244094491" top="0.74803149606299213" bottom="0.74803149606299213" header="0.31496062992125984" footer="0.31496062992125984"/>
  <pageSetup paperSize="8" scale="70" fitToHeight="0" orientation="landscape" r:id="rId1"/>
  <rowBreaks count="2" manualBreakCount="2">
    <brk id="22" max="14" man="1"/>
    <brk id="50" max="14" man="1"/>
  </rowBreaks>
  <extLst>
    <ext xmlns:x14="http://schemas.microsoft.com/office/spreadsheetml/2009/9/main" uri="{CCE6A557-97BC-4b89-ADB6-D9C93CAAB3DF}">
      <x14:dataValidations xmlns:xm="http://schemas.microsoft.com/office/excel/2006/main" count="1">
        <x14:dataValidation type="list" allowBlank="1" showInputMessage="1" showErrorMessage="1" xr:uid="{5719567F-B56C-4D2E-AA0F-BD74908119BC}">
          <x14:formula1>
            <xm:f>リスト!$B$2:$B$3</xm:f>
          </x14:formula1>
          <xm:sqref>H11:H12 J11:J13 H16:H17 J52:J54 H33:H35 J28 J37:J38 J34:J35 J31:J32 J19:J21 J60 J56:J58 J41:J43 J46:J48 J50 J8 J23:J26 J63:J65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A28CA-C227-4A0C-86CF-F19FBA20C6D3}">
  <sheetPr codeName="Sheet8">
    <tabColor theme="5" tint="0.59999389629810485"/>
    <pageSetUpPr fitToPage="1"/>
  </sheetPr>
  <dimension ref="A1:M19"/>
  <sheetViews>
    <sheetView showGridLines="0" view="pageBreakPreview" topLeftCell="A9" zoomScale="79" zoomScaleNormal="70" zoomScaleSheetLayoutView="79" workbookViewId="0">
      <selection activeCell="B24" sqref="B24"/>
    </sheetView>
  </sheetViews>
  <sheetFormatPr defaultColWidth="8.625" defaultRowHeight="14.25"/>
  <cols>
    <col min="1" max="1" width="5.375" style="54" customWidth="1"/>
    <col min="2" max="2" width="21.25" style="54" customWidth="1"/>
    <col min="3" max="3" width="29" style="54" customWidth="1"/>
    <col min="4" max="4" width="5.875" style="54" customWidth="1"/>
    <col min="5" max="5" width="15.625" style="55" customWidth="1"/>
    <col min="6" max="6" width="5.125" style="54" customWidth="1"/>
    <col min="7" max="7" width="17.125" style="54" customWidth="1"/>
    <col min="8" max="8" width="6.125" style="54" customWidth="1"/>
    <col min="9" max="9" width="37.875" style="54" customWidth="1"/>
    <col min="10" max="10" width="15.625" style="54" customWidth="1"/>
    <col min="11" max="11" width="6.875" style="54" customWidth="1"/>
    <col min="12" max="12" width="25.625" style="54" customWidth="1"/>
    <col min="13" max="13" width="17.125" style="56" customWidth="1"/>
    <col min="14" max="16384" width="8.625" style="54"/>
  </cols>
  <sheetData>
    <row r="1" spans="1:13" s="1" customFormat="1" ht="21" customHeight="1">
      <c r="B1" s="145"/>
      <c r="C1" s="145"/>
      <c r="D1" s="145"/>
      <c r="E1" s="145"/>
      <c r="M1" s="169" t="str">
        <f>'情報入力 事例一覧'!D1</f>
        <v>2024年9月改定</v>
      </c>
    </row>
    <row r="2" spans="1:13" s="1" customFormat="1" ht="43.5" customHeight="1">
      <c r="A2" s="1044" t="s">
        <v>228</v>
      </c>
      <c r="B2" s="1044"/>
      <c r="C2" s="1044"/>
      <c r="D2" s="1044"/>
      <c r="E2" s="1044"/>
      <c r="F2" s="1044"/>
      <c r="G2" s="1044"/>
      <c r="H2" s="1044"/>
      <c r="I2" s="1044"/>
      <c r="J2" s="1044"/>
      <c r="K2" s="1044"/>
      <c r="L2" s="1044"/>
      <c r="M2" s="1044"/>
    </row>
    <row r="3" spans="1:13" s="1" customFormat="1" ht="10.5" customHeight="1">
      <c r="B3" s="145"/>
      <c r="C3" s="145"/>
      <c r="D3" s="145"/>
      <c r="E3" s="145"/>
      <c r="F3" s="169"/>
      <c r="G3" s="169"/>
      <c r="H3" s="169"/>
      <c r="I3" s="169"/>
      <c r="M3" s="170"/>
    </row>
    <row r="4" spans="1:13" s="1" customFormat="1" ht="36" customHeight="1">
      <c r="A4" s="52"/>
      <c r="B4" s="42"/>
      <c r="C4" s="42"/>
      <c r="D4" s="42"/>
      <c r="E4" s="145"/>
      <c r="F4" s="169"/>
      <c r="G4" s="169"/>
      <c r="H4" s="169"/>
      <c r="I4" s="169"/>
      <c r="J4" s="169"/>
      <c r="K4" s="169" t="s">
        <v>22</v>
      </c>
      <c r="L4" s="812" t="s">
        <v>23</v>
      </c>
      <c r="M4" s="812"/>
    </row>
    <row r="5" spans="1:13" s="1" customFormat="1" ht="33.950000000000003" customHeight="1">
      <c r="B5" s="52" t="s">
        <v>0</v>
      </c>
      <c r="C5" s="1051" t="str">
        <f>'情報入力 事例一覧'!C5</f>
        <v>●●国＋（案件名）＋（スキーム名）＋（＿期）</v>
      </c>
      <c r="D5" s="1051"/>
      <c r="E5" s="1051"/>
      <c r="F5" s="1051"/>
      <c r="G5" s="1051"/>
      <c r="H5" s="169"/>
      <c r="I5" s="169"/>
      <c r="J5" s="169"/>
      <c r="K5" s="169" t="s">
        <v>24</v>
      </c>
      <c r="L5" s="1" t="str">
        <f>'情報入力 事例一覧'!C8</f>
        <v>ＡＡ　ＡＡ</v>
      </c>
      <c r="M5" s="1" t="s">
        <v>25</v>
      </c>
    </row>
    <row r="6" spans="1:13" s="1" customFormat="1" ht="33.950000000000003" customHeight="1">
      <c r="B6" s="52" t="s">
        <v>2</v>
      </c>
      <c r="C6" s="1052" t="str">
        <f>'情報入力 事例一覧'!C6</f>
        <v>公益財団法人JICA協会</v>
      </c>
      <c r="D6" s="1052"/>
      <c r="E6" s="1052"/>
      <c r="F6" s="1052"/>
      <c r="G6" s="1052"/>
      <c r="H6" s="169"/>
      <c r="I6" s="169"/>
      <c r="J6" s="169"/>
      <c r="K6" s="169" t="s">
        <v>26</v>
      </c>
      <c r="L6" s="1" t="str">
        <f>'情報入力 事例一覧'!C9</f>
        <v>ＢＢ　ＢＢ</v>
      </c>
      <c r="M6" s="1" t="s">
        <v>25</v>
      </c>
    </row>
    <row r="7" spans="1:13" s="1" customFormat="1" ht="33.950000000000003" customHeight="1">
      <c r="A7" s="53"/>
      <c r="B7" s="398" t="s">
        <v>392</v>
      </c>
      <c r="C7" s="1052" t="str">
        <f>'情報入力 事例一覧'!C7</f>
        <v>20a025●●</v>
      </c>
      <c r="D7" s="1052"/>
      <c r="E7" s="1052"/>
      <c r="F7" s="1052"/>
      <c r="G7" s="1052"/>
      <c r="H7" s="5"/>
      <c r="I7" s="171"/>
      <c r="J7" s="171"/>
      <c r="K7" s="171" t="s">
        <v>449</v>
      </c>
      <c r="L7" s="1" t="str">
        <f>'情報入力 事例一覧'!C10</f>
        <v>ＣＣ　ＣＣ</v>
      </c>
      <c r="M7" s="5" t="s">
        <v>25</v>
      </c>
    </row>
    <row r="8" spans="1:13" ht="49.5" customHeight="1" thickBot="1">
      <c r="A8" s="145" t="s">
        <v>27</v>
      </c>
    </row>
    <row r="9" spans="1:13" ht="40.5" customHeight="1">
      <c r="A9" s="1045" t="s">
        <v>229</v>
      </c>
      <c r="B9" s="1046"/>
      <c r="C9" s="1046"/>
      <c r="D9" s="1046"/>
      <c r="E9" s="1046"/>
      <c r="F9" s="1046"/>
      <c r="G9" s="1047"/>
      <c r="H9" s="1048" t="s">
        <v>230</v>
      </c>
      <c r="I9" s="1046"/>
      <c r="J9" s="1046"/>
      <c r="K9" s="1047"/>
      <c r="L9" s="1049" t="s">
        <v>231</v>
      </c>
      <c r="M9" s="1050"/>
    </row>
    <row r="10" spans="1:13" ht="35.450000000000003" customHeight="1">
      <c r="A10" s="1031" t="s">
        <v>39</v>
      </c>
      <c r="B10" s="1027" t="s">
        <v>380</v>
      </c>
      <c r="C10" s="1027"/>
      <c r="D10" s="1027"/>
      <c r="E10" s="1027"/>
      <c r="F10" s="1027"/>
      <c r="G10" s="1028"/>
      <c r="H10" s="131" t="s">
        <v>39</v>
      </c>
      <c r="I10" s="1041" t="s">
        <v>232</v>
      </c>
      <c r="J10" s="477"/>
      <c r="K10" s="477"/>
      <c r="L10" s="1053" t="s">
        <v>233</v>
      </c>
      <c r="M10" s="1054"/>
    </row>
    <row r="11" spans="1:13" ht="35.450000000000003" customHeight="1">
      <c r="A11" s="1033"/>
      <c r="B11" s="1029"/>
      <c r="C11" s="1029"/>
      <c r="D11" s="1029"/>
      <c r="E11" s="1029"/>
      <c r="F11" s="1029"/>
      <c r="G11" s="1030"/>
      <c r="H11" s="131" t="s">
        <v>39</v>
      </c>
      <c r="I11" s="1041" t="s">
        <v>234</v>
      </c>
      <c r="J11" s="477"/>
      <c r="K11" s="477"/>
      <c r="L11" s="1055"/>
      <c r="M11" s="1056"/>
    </row>
    <row r="12" spans="1:13" ht="35.450000000000003" customHeight="1">
      <c r="A12" s="1031" t="s">
        <v>39</v>
      </c>
      <c r="B12" s="1034" t="s">
        <v>235</v>
      </c>
      <c r="C12" s="1034"/>
      <c r="D12" s="1034"/>
      <c r="E12" s="1035"/>
      <c r="F12" s="1023" t="s">
        <v>39</v>
      </c>
      <c r="G12" s="1057" t="s">
        <v>236</v>
      </c>
      <c r="H12" s="131" t="s">
        <v>39</v>
      </c>
      <c r="I12" s="1025" t="s">
        <v>16</v>
      </c>
      <c r="J12" s="1026"/>
      <c r="K12" s="1026"/>
      <c r="L12" s="1061"/>
      <c r="M12" s="1060"/>
    </row>
    <row r="13" spans="1:13" ht="35.450000000000003" customHeight="1">
      <c r="A13" s="1032"/>
      <c r="B13" s="1036"/>
      <c r="C13" s="1036"/>
      <c r="D13" s="1036"/>
      <c r="E13" s="1037"/>
      <c r="F13" s="1024"/>
      <c r="G13" s="1058"/>
      <c r="H13" s="131" t="s">
        <v>39</v>
      </c>
      <c r="I13" s="1040" t="s">
        <v>237</v>
      </c>
      <c r="J13" s="1040"/>
      <c r="K13" s="1041"/>
      <c r="L13" s="1062"/>
      <c r="M13" s="962"/>
    </row>
    <row r="14" spans="1:13" ht="35.450000000000003" customHeight="1">
      <c r="A14" s="1033"/>
      <c r="B14" s="1038"/>
      <c r="C14" s="1038"/>
      <c r="D14" s="1038"/>
      <c r="E14" s="1039"/>
      <c r="F14" s="201" t="s">
        <v>39</v>
      </c>
      <c r="G14" s="367" t="s">
        <v>238</v>
      </c>
      <c r="H14" s="131" t="s">
        <v>39</v>
      </c>
      <c r="I14" s="1040" t="s">
        <v>239</v>
      </c>
      <c r="J14" s="1040"/>
      <c r="K14" s="1041"/>
      <c r="L14" s="1059" t="s">
        <v>240</v>
      </c>
      <c r="M14" s="1060"/>
    </row>
    <row r="15" spans="1:13" ht="35.450000000000003" customHeight="1">
      <c r="A15" s="1031" t="s">
        <v>39</v>
      </c>
      <c r="B15" s="1042" t="s">
        <v>241</v>
      </c>
      <c r="C15" s="1042"/>
      <c r="D15" s="1042"/>
      <c r="E15" s="1042"/>
      <c r="F15" s="1042"/>
      <c r="G15" s="1042"/>
      <c r="H15" s="396" t="s">
        <v>39</v>
      </c>
      <c r="I15" s="1075" t="s">
        <v>16</v>
      </c>
      <c r="J15" s="1076"/>
      <c r="K15" s="1076"/>
      <c r="L15" s="1071"/>
      <c r="M15" s="1072"/>
    </row>
    <row r="16" spans="1:13" ht="35.450000000000003" customHeight="1">
      <c r="A16" s="1033"/>
      <c r="B16" s="1043"/>
      <c r="C16" s="1043"/>
      <c r="D16" s="1043"/>
      <c r="E16" s="1043"/>
      <c r="F16" s="1043"/>
      <c r="G16" s="1043"/>
      <c r="H16" s="396" t="s">
        <v>39</v>
      </c>
      <c r="I16" s="1069" t="s">
        <v>237</v>
      </c>
      <c r="J16" s="1069"/>
      <c r="K16" s="1070"/>
      <c r="L16" s="1073"/>
      <c r="M16" s="1074"/>
    </row>
    <row r="17" spans="1:13" ht="35.450000000000003" customHeight="1">
      <c r="A17" s="1031" t="s">
        <v>39</v>
      </c>
      <c r="B17" s="1034" t="s">
        <v>242</v>
      </c>
      <c r="C17" s="1034"/>
      <c r="D17" s="1034"/>
      <c r="E17" s="1034"/>
      <c r="F17" s="1034"/>
      <c r="G17" s="1034"/>
      <c r="H17" s="131" t="s">
        <v>39</v>
      </c>
      <c r="I17" s="1040" t="s">
        <v>239</v>
      </c>
      <c r="J17" s="1040"/>
      <c r="K17" s="1041"/>
      <c r="L17" s="1053" t="s">
        <v>243</v>
      </c>
      <c r="M17" s="1054"/>
    </row>
    <row r="18" spans="1:13" ht="35.450000000000003" customHeight="1" thickBot="1">
      <c r="A18" s="1067"/>
      <c r="B18" s="1068"/>
      <c r="C18" s="1068"/>
      <c r="D18" s="1068"/>
      <c r="E18" s="1068"/>
      <c r="F18" s="1068"/>
      <c r="G18" s="1068"/>
      <c r="H18" s="397" t="s">
        <v>39</v>
      </c>
      <c r="I18" s="1065" t="s">
        <v>237</v>
      </c>
      <c r="J18" s="1065"/>
      <c r="K18" s="1066"/>
      <c r="L18" s="1063"/>
      <c r="M18" s="1064"/>
    </row>
    <row r="19" spans="1:13" ht="30" customHeight="1">
      <c r="A19" s="510" t="s">
        <v>421</v>
      </c>
      <c r="B19" s="510"/>
      <c r="C19" s="510"/>
      <c r="D19" s="510"/>
    </row>
  </sheetData>
  <autoFilter ref="A9:M18" xr:uid="{890A28CA-C227-4A0C-86CF-F19FBA20C6D3}">
    <filterColumn colId="0" showButton="0"/>
    <filterColumn colId="1" showButton="0"/>
    <filterColumn colId="2" showButton="0"/>
    <filterColumn colId="3" showButton="0"/>
    <filterColumn colId="4" showButton="0"/>
    <filterColumn colId="5" showButton="0"/>
    <filterColumn colId="7" showButton="0"/>
    <filterColumn colId="8" showButton="0"/>
    <filterColumn colId="9" showButton="0"/>
    <filterColumn colId="11" showButton="0"/>
  </autoFilter>
  <mergeCells count="33">
    <mergeCell ref="L17:M18"/>
    <mergeCell ref="I18:K18"/>
    <mergeCell ref="A17:A18"/>
    <mergeCell ref="B17:G18"/>
    <mergeCell ref="I16:K16"/>
    <mergeCell ref="L15:M16"/>
    <mergeCell ref="I15:K15"/>
    <mergeCell ref="L10:M11"/>
    <mergeCell ref="I11:K11"/>
    <mergeCell ref="G12:G13"/>
    <mergeCell ref="L14:M14"/>
    <mergeCell ref="L12:M13"/>
    <mergeCell ref="I10:K10"/>
    <mergeCell ref="A2:M2"/>
    <mergeCell ref="L4:M4"/>
    <mergeCell ref="A9:G9"/>
    <mergeCell ref="H9:K9"/>
    <mergeCell ref="L9:M9"/>
    <mergeCell ref="C5:G5"/>
    <mergeCell ref="C6:G6"/>
    <mergeCell ref="C7:G7"/>
    <mergeCell ref="A19:D19"/>
    <mergeCell ref="F12:F13"/>
    <mergeCell ref="I12:K12"/>
    <mergeCell ref="B10:G11"/>
    <mergeCell ref="A12:A14"/>
    <mergeCell ref="B12:E14"/>
    <mergeCell ref="I14:K14"/>
    <mergeCell ref="I13:K13"/>
    <mergeCell ref="A10:A11"/>
    <mergeCell ref="A15:A16"/>
    <mergeCell ref="B15:G16"/>
    <mergeCell ref="I17:K17"/>
  </mergeCells>
  <phoneticPr fontId="3"/>
  <conditionalFormatting sqref="F14">
    <cfRule type="containsText" dxfId="19" priority="35" operator="containsText" text="■">
      <formula>NOT(ISERROR(SEARCH("■",F14)))</formula>
    </cfRule>
    <cfRule type="containsText" dxfId="18" priority="36" operator="containsText" text="✔">
      <formula>NOT(ISERROR(SEARCH("✔",F14)))</formula>
    </cfRule>
  </conditionalFormatting>
  <conditionalFormatting sqref="H10">
    <cfRule type="containsText" dxfId="17" priority="33" operator="containsText" text="■">
      <formula>NOT(ISERROR(SEARCH("■",H10)))</formula>
    </cfRule>
    <cfRule type="containsText" dxfId="16" priority="34" operator="containsText" text="✔">
      <formula>NOT(ISERROR(SEARCH("✔",H10)))</formula>
    </cfRule>
  </conditionalFormatting>
  <conditionalFormatting sqref="H11">
    <cfRule type="containsText" dxfId="15" priority="31" operator="containsText" text="■">
      <formula>NOT(ISERROR(SEARCH("■",H11)))</formula>
    </cfRule>
    <cfRule type="containsText" dxfId="14" priority="32" operator="containsText" text="✔">
      <formula>NOT(ISERROR(SEARCH("✔",H11)))</formula>
    </cfRule>
  </conditionalFormatting>
  <conditionalFormatting sqref="H12">
    <cfRule type="containsText" dxfId="13" priority="25" operator="containsText" text="■">
      <formula>NOT(ISERROR(SEARCH("■",H12)))</formula>
    </cfRule>
    <cfRule type="containsText" dxfId="12" priority="26" operator="containsText" text="✔">
      <formula>NOT(ISERROR(SEARCH("✔",H12)))</formula>
    </cfRule>
  </conditionalFormatting>
  <conditionalFormatting sqref="H13">
    <cfRule type="containsText" dxfId="11" priority="23" operator="containsText" text="■">
      <formula>NOT(ISERROR(SEARCH("■",H13)))</formula>
    </cfRule>
    <cfRule type="containsText" dxfId="10" priority="24" operator="containsText" text="✔">
      <formula>NOT(ISERROR(SEARCH("✔",H13)))</formula>
    </cfRule>
  </conditionalFormatting>
  <conditionalFormatting sqref="H14">
    <cfRule type="containsText" dxfId="9" priority="17" operator="containsText" text="■">
      <formula>NOT(ISERROR(SEARCH("■",H14)))</formula>
    </cfRule>
    <cfRule type="containsText" dxfId="8" priority="18" operator="containsText" text="✔">
      <formula>NOT(ISERROR(SEARCH("✔",H14)))</formula>
    </cfRule>
  </conditionalFormatting>
  <conditionalFormatting sqref="H17">
    <cfRule type="containsText" dxfId="7" priority="11" operator="containsText" text="■">
      <formula>NOT(ISERROR(SEARCH("■",H17)))</formula>
    </cfRule>
    <cfRule type="containsText" dxfId="6" priority="12" operator="containsText" text="✔">
      <formula>NOT(ISERROR(SEARCH("✔",H17)))</formula>
    </cfRule>
  </conditionalFormatting>
  <conditionalFormatting sqref="H18">
    <cfRule type="containsText" dxfId="5" priority="9" operator="containsText" text="■">
      <formula>NOT(ISERROR(SEARCH("■",H18)))</formula>
    </cfRule>
    <cfRule type="containsText" dxfId="4" priority="10" operator="containsText" text="✔">
      <formula>NOT(ISERROR(SEARCH("✔",H18)))</formula>
    </cfRule>
  </conditionalFormatting>
  <conditionalFormatting sqref="H15">
    <cfRule type="containsText" dxfId="3" priority="3" operator="containsText" text="■">
      <formula>NOT(ISERROR(SEARCH("■",H15)))</formula>
    </cfRule>
    <cfRule type="containsText" dxfId="2" priority="4" operator="containsText" text="✔">
      <formula>NOT(ISERROR(SEARCH("✔",H15)))</formula>
    </cfRule>
  </conditionalFormatting>
  <conditionalFormatting sqref="H16">
    <cfRule type="containsText" dxfId="1" priority="1" operator="containsText" text="■">
      <formula>NOT(ISERROR(SEARCH("■",H16)))</formula>
    </cfRule>
    <cfRule type="containsText" dxfId="0" priority="2" operator="containsText" text="✔">
      <formula>NOT(ISERROR(SEARCH("✔",H16)))</formula>
    </cfRule>
  </conditionalFormatting>
  <printOptions horizontalCentered="1" verticalCentered="1"/>
  <pageMargins left="0.25" right="0.25" top="0.75" bottom="0.75" header="0.3" footer="0.3"/>
  <pageSetup paperSize="8" scale="9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36E3F49-FC47-4EE3-925C-54E9B91FF67C}">
          <x14:formula1>
            <xm:f>リスト!$B$2:$B$3</xm:f>
          </x14:formula1>
          <xm:sqref>F12:F14 A15:A18 H10:H18 A10:A12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9" tint="0.39997558519241921"/>
    <pageSetUpPr fitToPage="1"/>
  </sheetPr>
  <dimension ref="A1:N35"/>
  <sheetViews>
    <sheetView showGridLines="0" view="pageBreakPreview" zoomScale="60" zoomScaleNormal="87" workbookViewId="0">
      <selection activeCell="A2" sqref="A2:K3"/>
    </sheetView>
  </sheetViews>
  <sheetFormatPr defaultRowHeight="14.25"/>
  <cols>
    <col min="3" max="3" width="17.75" customWidth="1"/>
    <col min="9" max="9" width="11.5" bestFit="1" customWidth="1"/>
    <col min="10" max="10" width="15.125" customWidth="1"/>
  </cols>
  <sheetData>
    <row r="1" spans="1:14" ht="15.75">
      <c r="A1" s="275" t="s">
        <v>382</v>
      </c>
      <c r="K1" s="51" t="str">
        <f>'情報入力 事例一覧'!D1</f>
        <v>2024年9月改定</v>
      </c>
    </row>
    <row r="2" spans="1:14" ht="46.5" customHeight="1">
      <c r="A2" s="1087" t="s">
        <v>395</v>
      </c>
      <c r="B2" s="1087"/>
      <c r="C2" s="1087"/>
      <c r="D2" s="1087"/>
      <c r="E2" s="1087"/>
      <c r="F2" s="1087"/>
      <c r="G2" s="1087"/>
      <c r="H2" s="1087"/>
      <c r="I2" s="1087"/>
      <c r="J2" s="1087"/>
      <c r="K2" s="1087"/>
    </row>
    <row r="3" spans="1:14">
      <c r="G3" s="1"/>
      <c r="H3" s="169"/>
      <c r="I3" s="169" t="s">
        <v>244</v>
      </c>
      <c r="J3" s="1077" t="s">
        <v>23</v>
      </c>
      <c r="K3" s="1077"/>
    </row>
    <row r="5" spans="1:14" s="1" customFormat="1" ht="36" customHeight="1">
      <c r="B5" s="52"/>
      <c r="C5" s="42"/>
      <c r="D5" s="42"/>
      <c r="E5" s="42"/>
      <c r="F5" s="394"/>
      <c r="G5" s="169"/>
      <c r="H5" s="169"/>
      <c r="I5" s="169"/>
      <c r="J5" s="169"/>
      <c r="K5" s="169"/>
      <c r="L5" s="169"/>
      <c r="M5" s="812"/>
      <c r="N5" s="812"/>
    </row>
    <row r="6" spans="1:14" s="1" customFormat="1" ht="33.950000000000003" customHeight="1">
      <c r="C6" s="52" t="s">
        <v>0</v>
      </c>
      <c r="D6" s="1051" t="str">
        <f>'情報入力 事例一覧'!C5</f>
        <v>●●国＋（案件名）＋（スキーム名）＋（＿期）</v>
      </c>
      <c r="E6" s="1051"/>
      <c r="F6" s="1051"/>
      <c r="G6" s="1051"/>
      <c r="H6" s="1051"/>
      <c r="I6" s="169"/>
      <c r="J6" s="169"/>
      <c r="K6" s="169"/>
      <c r="L6" s="169"/>
    </row>
    <row r="7" spans="1:14" s="1" customFormat="1" ht="33.950000000000003" customHeight="1">
      <c r="C7" s="52" t="s">
        <v>2</v>
      </c>
      <c r="D7" s="1051" t="str">
        <f>'情報入力 事例一覧'!C6</f>
        <v>公益財団法人JICA協会</v>
      </c>
      <c r="E7" s="1051"/>
      <c r="F7" s="1051"/>
      <c r="G7" s="1051"/>
      <c r="H7" s="1051"/>
      <c r="I7" s="169"/>
      <c r="J7" s="169"/>
      <c r="K7" s="169"/>
      <c r="L7" s="169"/>
    </row>
    <row r="8" spans="1:14" s="1" customFormat="1" ht="33.950000000000003" customHeight="1">
      <c r="B8" s="53"/>
      <c r="C8" s="398" t="s">
        <v>392</v>
      </c>
      <c r="D8" s="1051" t="str">
        <f>'情報入力 事例一覧'!C7</f>
        <v>20a025●●</v>
      </c>
      <c r="E8" s="1051"/>
      <c r="F8" s="1051"/>
      <c r="G8" s="1051"/>
      <c r="H8" s="1051"/>
      <c r="I8" s="5"/>
      <c r="J8" s="171"/>
      <c r="K8" s="171"/>
      <c r="L8" s="171"/>
      <c r="N8" s="5"/>
    </row>
    <row r="10" spans="1:14">
      <c r="A10" s="1078" t="s">
        <v>381</v>
      </c>
      <c r="B10" s="1079"/>
      <c r="C10" s="1079"/>
      <c r="D10" s="1079"/>
      <c r="E10" s="1079"/>
      <c r="F10" s="1079"/>
      <c r="G10" s="1079"/>
      <c r="H10" s="1079"/>
      <c r="I10" s="1079"/>
      <c r="J10" s="1079"/>
      <c r="K10" s="1080"/>
    </row>
    <row r="11" spans="1:14">
      <c r="A11" s="1081"/>
      <c r="B11" s="1082"/>
      <c r="C11" s="1082"/>
      <c r="D11" s="1082"/>
      <c r="E11" s="1082"/>
      <c r="F11" s="1082"/>
      <c r="G11" s="1082"/>
      <c r="H11" s="1082"/>
      <c r="I11" s="1082"/>
      <c r="J11" s="1082"/>
      <c r="K11" s="1083"/>
    </row>
    <row r="12" spans="1:14">
      <c r="A12" s="1081"/>
      <c r="B12" s="1082"/>
      <c r="C12" s="1082"/>
      <c r="D12" s="1082"/>
      <c r="E12" s="1082"/>
      <c r="F12" s="1082"/>
      <c r="G12" s="1082"/>
      <c r="H12" s="1082"/>
      <c r="I12" s="1082"/>
      <c r="J12" s="1082"/>
      <c r="K12" s="1083"/>
    </row>
    <row r="13" spans="1:14">
      <c r="A13" s="1081"/>
      <c r="B13" s="1082"/>
      <c r="C13" s="1082"/>
      <c r="D13" s="1082"/>
      <c r="E13" s="1082"/>
      <c r="F13" s="1082"/>
      <c r="G13" s="1082"/>
      <c r="H13" s="1082"/>
      <c r="I13" s="1082"/>
      <c r="J13" s="1082"/>
      <c r="K13" s="1083"/>
    </row>
    <row r="14" spans="1:14">
      <c r="A14" s="1081"/>
      <c r="B14" s="1082"/>
      <c r="C14" s="1082"/>
      <c r="D14" s="1082"/>
      <c r="E14" s="1082"/>
      <c r="F14" s="1082"/>
      <c r="G14" s="1082"/>
      <c r="H14" s="1082"/>
      <c r="I14" s="1082"/>
      <c r="J14" s="1082"/>
      <c r="K14" s="1083"/>
    </row>
    <row r="15" spans="1:14">
      <c r="A15" s="1081"/>
      <c r="B15" s="1082"/>
      <c r="C15" s="1082"/>
      <c r="D15" s="1082"/>
      <c r="E15" s="1082"/>
      <c r="F15" s="1082"/>
      <c r="G15" s="1082"/>
      <c r="H15" s="1082"/>
      <c r="I15" s="1082"/>
      <c r="J15" s="1082"/>
      <c r="K15" s="1083"/>
    </row>
    <row r="16" spans="1:14">
      <c r="A16" s="1081"/>
      <c r="B16" s="1082"/>
      <c r="C16" s="1082"/>
      <c r="D16" s="1082"/>
      <c r="E16" s="1082"/>
      <c r="F16" s="1082"/>
      <c r="G16" s="1082"/>
      <c r="H16" s="1082"/>
      <c r="I16" s="1082"/>
      <c r="J16" s="1082"/>
      <c r="K16" s="1083"/>
    </row>
    <row r="17" spans="1:11">
      <c r="A17" s="1081"/>
      <c r="B17" s="1082"/>
      <c r="C17" s="1082"/>
      <c r="D17" s="1082"/>
      <c r="E17" s="1082"/>
      <c r="F17" s="1082"/>
      <c r="G17" s="1082"/>
      <c r="H17" s="1082"/>
      <c r="I17" s="1082"/>
      <c r="J17" s="1082"/>
      <c r="K17" s="1083"/>
    </row>
    <row r="18" spans="1:11">
      <c r="A18" s="1081"/>
      <c r="B18" s="1082"/>
      <c r="C18" s="1082"/>
      <c r="D18" s="1082"/>
      <c r="E18" s="1082"/>
      <c r="F18" s="1082"/>
      <c r="G18" s="1082"/>
      <c r="H18" s="1082"/>
      <c r="I18" s="1082"/>
      <c r="J18" s="1082"/>
      <c r="K18" s="1083"/>
    </row>
    <row r="19" spans="1:11">
      <c r="A19" s="1081"/>
      <c r="B19" s="1082"/>
      <c r="C19" s="1082"/>
      <c r="D19" s="1082"/>
      <c r="E19" s="1082"/>
      <c r="F19" s="1082"/>
      <c r="G19" s="1082"/>
      <c r="H19" s="1082"/>
      <c r="I19" s="1082"/>
      <c r="J19" s="1082"/>
      <c r="K19" s="1083"/>
    </row>
    <row r="20" spans="1:11">
      <c r="A20" s="1081"/>
      <c r="B20" s="1082"/>
      <c r="C20" s="1082"/>
      <c r="D20" s="1082"/>
      <c r="E20" s="1082"/>
      <c r="F20" s="1082"/>
      <c r="G20" s="1082"/>
      <c r="H20" s="1082"/>
      <c r="I20" s="1082"/>
      <c r="J20" s="1082"/>
      <c r="K20" s="1083"/>
    </row>
    <row r="21" spans="1:11">
      <c r="A21" s="1081"/>
      <c r="B21" s="1082"/>
      <c r="C21" s="1082"/>
      <c r="D21" s="1082"/>
      <c r="E21" s="1082"/>
      <c r="F21" s="1082"/>
      <c r="G21" s="1082"/>
      <c r="H21" s="1082"/>
      <c r="I21" s="1082"/>
      <c r="J21" s="1082"/>
      <c r="K21" s="1083"/>
    </row>
    <row r="22" spans="1:11">
      <c r="A22" s="1081"/>
      <c r="B22" s="1082"/>
      <c r="C22" s="1082"/>
      <c r="D22" s="1082"/>
      <c r="E22" s="1082"/>
      <c r="F22" s="1082"/>
      <c r="G22" s="1082"/>
      <c r="H22" s="1082"/>
      <c r="I22" s="1082"/>
      <c r="J22" s="1082"/>
      <c r="K22" s="1083"/>
    </row>
    <row r="23" spans="1:11">
      <c r="A23" s="1081"/>
      <c r="B23" s="1082"/>
      <c r="C23" s="1082"/>
      <c r="D23" s="1082"/>
      <c r="E23" s="1082"/>
      <c r="F23" s="1082"/>
      <c r="G23" s="1082"/>
      <c r="H23" s="1082"/>
      <c r="I23" s="1082"/>
      <c r="J23" s="1082"/>
      <c r="K23" s="1083"/>
    </row>
    <row r="24" spans="1:11">
      <c r="A24" s="1081"/>
      <c r="B24" s="1082"/>
      <c r="C24" s="1082"/>
      <c r="D24" s="1082"/>
      <c r="E24" s="1082"/>
      <c r="F24" s="1082"/>
      <c r="G24" s="1082"/>
      <c r="H24" s="1082"/>
      <c r="I24" s="1082"/>
      <c r="J24" s="1082"/>
      <c r="K24" s="1083"/>
    </row>
    <row r="25" spans="1:11">
      <c r="A25" s="1081"/>
      <c r="B25" s="1082"/>
      <c r="C25" s="1082"/>
      <c r="D25" s="1082"/>
      <c r="E25" s="1082"/>
      <c r="F25" s="1082"/>
      <c r="G25" s="1082"/>
      <c r="H25" s="1082"/>
      <c r="I25" s="1082"/>
      <c r="J25" s="1082"/>
      <c r="K25" s="1083"/>
    </row>
    <row r="26" spans="1:11">
      <c r="A26" s="1081"/>
      <c r="B26" s="1082"/>
      <c r="C26" s="1082"/>
      <c r="D26" s="1082"/>
      <c r="E26" s="1082"/>
      <c r="F26" s="1082"/>
      <c r="G26" s="1082"/>
      <c r="H26" s="1082"/>
      <c r="I26" s="1082"/>
      <c r="J26" s="1082"/>
      <c r="K26" s="1083"/>
    </row>
    <row r="27" spans="1:11">
      <c r="A27" s="1081"/>
      <c r="B27" s="1082"/>
      <c r="C27" s="1082"/>
      <c r="D27" s="1082"/>
      <c r="E27" s="1082"/>
      <c r="F27" s="1082"/>
      <c r="G27" s="1082"/>
      <c r="H27" s="1082"/>
      <c r="I27" s="1082"/>
      <c r="J27" s="1082"/>
      <c r="K27" s="1083"/>
    </row>
    <row r="28" spans="1:11">
      <c r="A28" s="1081"/>
      <c r="B28" s="1082"/>
      <c r="C28" s="1082"/>
      <c r="D28" s="1082"/>
      <c r="E28" s="1082"/>
      <c r="F28" s="1082"/>
      <c r="G28" s="1082"/>
      <c r="H28" s="1082"/>
      <c r="I28" s="1082"/>
      <c r="J28" s="1082"/>
      <c r="K28" s="1083"/>
    </row>
    <row r="29" spans="1:11">
      <c r="A29" s="1081"/>
      <c r="B29" s="1082"/>
      <c r="C29" s="1082"/>
      <c r="D29" s="1082"/>
      <c r="E29" s="1082"/>
      <c r="F29" s="1082"/>
      <c r="G29" s="1082"/>
      <c r="H29" s="1082"/>
      <c r="I29" s="1082"/>
      <c r="J29" s="1082"/>
      <c r="K29" s="1083"/>
    </row>
    <row r="30" spans="1:11">
      <c r="A30" s="1081"/>
      <c r="B30" s="1082"/>
      <c r="C30" s="1082"/>
      <c r="D30" s="1082"/>
      <c r="E30" s="1082"/>
      <c r="F30" s="1082"/>
      <c r="G30" s="1082"/>
      <c r="H30" s="1082"/>
      <c r="I30" s="1082"/>
      <c r="J30" s="1082"/>
      <c r="K30" s="1083"/>
    </row>
    <row r="31" spans="1:11">
      <c r="A31" s="1081"/>
      <c r="B31" s="1082"/>
      <c r="C31" s="1082"/>
      <c r="D31" s="1082"/>
      <c r="E31" s="1082"/>
      <c r="F31" s="1082"/>
      <c r="G31" s="1082"/>
      <c r="H31" s="1082"/>
      <c r="I31" s="1082"/>
      <c r="J31" s="1082"/>
      <c r="K31" s="1083"/>
    </row>
    <row r="32" spans="1:11">
      <c r="A32" s="1081"/>
      <c r="B32" s="1082"/>
      <c r="C32" s="1082"/>
      <c r="D32" s="1082"/>
      <c r="E32" s="1082"/>
      <c r="F32" s="1082"/>
      <c r="G32" s="1082"/>
      <c r="H32" s="1082"/>
      <c r="I32" s="1082"/>
      <c r="J32" s="1082"/>
      <c r="K32" s="1083"/>
    </row>
    <row r="33" spans="1:11">
      <c r="A33" s="1081"/>
      <c r="B33" s="1082"/>
      <c r="C33" s="1082"/>
      <c r="D33" s="1082"/>
      <c r="E33" s="1082"/>
      <c r="F33" s="1082"/>
      <c r="G33" s="1082"/>
      <c r="H33" s="1082"/>
      <c r="I33" s="1082"/>
      <c r="J33" s="1082"/>
      <c r="K33" s="1083"/>
    </row>
    <row r="34" spans="1:11">
      <c r="A34" s="1081"/>
      <c r="B34" s="1082"/>
      <c r="C34" s="1082"/>
      <c r="D34" s="1082"/>
      <c r="E34" s="1082"/>
      <c r="F34" s="1082"/>
      <c r="G34" s="1082"/>
      <c r="H34" s="1082"/>
      <c r="I34" s="1082"/>
      <c r="J34" s="1082"/>
      <c r="K34" s="1083"/>
    </row>
    <row r="35" spans="1:11">
      <c r="A35" s="1084"/>
      <c r="B35" s="1085"/>
      <c r="C35" s="1085"/>
      <c r="D35" s="1085"/>
      <c r="E35" s="1085"/>
      <c r="F35" s="1085"/>
      <c r="G35" s="1085"/>
      <c r="H35" s="1085"/>
      <c r="I35" s="1085"/>
      <c r="J35" s="1085"/>
      <c r="K35" s="1086"/>
    </row>
  </sheetData>
  <mergeCells count="7">
    <mergeCell ref="J3:K3"/>
    <mergeCell ref="A10:K35"/>
    <mergeCell ref="A2:K2"/>
    <mergeCell ref="M5:N5"/>
    <mergeCell ref="D6:H6"/>
    <mergeCell ref="D7:H7"/>
    <mergeCell ref="D8:H8"/>
  </mergeCells>
  <phoneticPr fontId="3"/>
  <printOptions horizontalCentered="1"/>
  <pageMargins left="0.70866141732283472" right="0.70866141732283472"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65F3E-97A0-4F24-A5E7-CE0F66E94585}">
  <sheetPr codeName="Sheet13">
    <tabColor theme="9" tint="0.39997558519241921"/>
    <pageSetUpPr fitToPage="1"/>
  </sheetPr>
  <dimension ref="B1:F39"/>
  <sheetViews>
    <sheetView view="pageBreakPreview" topLeftCell="A27" zoomScale="82" zoomScaleNormal="100" zoomScaleSheetLayoutView="82" workbookViewId="0">
      <selection activeCell="A2" sqref="A2:D3"/>
    </sheetView>
  </sheetViews>
  <sheetFormatPr defaultRowHeight="14.25"/>
  <cols>
    <col min="1" max="1" width="3.125" customWidth="1"/>
    <col min="2" max="2" width="22.375" customWidth="1"/>
    <col min="3" max="3" width="11.625" bestFit="1" customWidth="1"/>
    <col min="4" max="4" width="88.625" customWidth="1"/>
    <col min="5" max="5" width="4.625" customWidth="1"/>
  </cols>
  <sheetData>
    <row r="1" spans="2:6">
      <c r="D1" s="42" t="str">
        <f>'情報入力 事例一覧'!D1</f>
        <v>2024年9月改定</v>
      </c>
    </row>
    <row r="2" spans="2:6" ht="58.5" customHeight="1">
      <c r="B2" s="1091" t="s">
        <v>377</v>
      </c>
      <c r="C2" s="1091"/>
      <c r="D2" s="1091"/>
    </row>
    <row r="3" spans="2:6" ht="18.95" customHeight="1" thickBot="1">
      <c r="B3" s="86"/>
      <c r="C3" s="87"/>
      <c r="D3" s="88" t="s">
        <v>245</v>
      </c>
    </row>
    <row r="4" spans="2:6" ht="25.35" customHeight="1">
      <c r="B4" s="89" t="s">
        <v>246</v>
      </c>
      <c r="C4" s="90"/>
      <c r="D4" s="91" t="str">
        <f>'情報入力 事例一覧'!C5</f>
        <v>●●国＋（案件名）＋（スキーム名）＋（＿期）</v>
      </c>
    </row>
    <row r="5" spans="2:6" ht="25.35" customHeight="1">
      <c r="B5" s="181" t="s">
        <v>247</v>
      </c>
      <c r="C5" s="92"/>
      <c r="D5" s="93" t="str">
        <f>'情報入力 事例一覧'!C6</f>
        <v>公益財団法人JICA協会</v>
      </c>
    </row>
    <row r="6" spans="2:6" ht="25.35" customHeight="1">
      <c r="B6" s="395" t="s">
        <v>393</v>
      </c>
      <c r="C6" s="92"/>
      <c r="D6" s="93" t="str">
        <f>'情報入力 事例一覧'!C7</f>
        <v>20a025●●</v>
      </c>
    </row>
    <row r="7" spans="2:6" ht="25.35" customHeight="1">
      <c r="B7" s="181" t="s">
        <v>6</v>
      </c>
      <c r="C7" s="92"/>
      <c r="D7" s="94" t="str">
        <f>'情報入力 事例一覧'!C9</f>
        <v>ＢＢ　ＢＢ</v>
      </c>
    </row>
    <row r="8" spans="2:6" ht="25.35" customHeight="1">
      <c r="B8" s="1092" t="s">
        <v>248</v>
      </c>
      <c r="C8" s="132" t="s">
        <v>39</v>
      </c>
      <c r="D8" s="393" t="s">
        <v>378</v>
      </c>
    </row>
    <row r="9" spans="2:6" ht="25.35" customHeight="1">
      <c r="B9" s="1093"/>
      <c r="C9" s="133" t="s">
        <v>39</v>
      </c>
      <c r="D9" s="96" t="s">
        <v>249</v>
      </c>
    </row>
    <row r="10" spans="2:6" ht="25.35" customHeight="1">
      <c r="B10" s="1093"/>
      <c r="C10" s="133" t="s">
        <v>39</v>
      </c>
      <c r="D10" s="96" t="s">
        <v>250</v>
      </c>
    </row>
    <row r="11" spans="2:6" ht="25.35" customHeight="1">
      <c r="B11" s="1093"/>
      <c r="C11" s="133" t="s">
        <v>39</v>
      </c>
      <c r="D11" s="96" t="s">
        <v>251</v>
      </c>
      <c r="F11" s="97"/>
    </row>
    <row r="12" spans="2:6" ht="25.35" customHeight="1">
      <c r="B12" s="1093"/>
      <c r="C12" s="133" t="s">
        <v>39</v>
      </c>
      <c r="D12" s="96" t="s">
        <v>252</v>
      </c>
    </row>
    <row r="13" spans="2:6" ht="25.35" customHeight="1">
      <c r="B13" s="1093"/>
      <c r="C13" s="133" t="s">
        <v>39</v>
      </c>
      <c r="D13" s="98" t="s">
        <v>253</v>
      </c>
    </row>
    <row r="14" spans="2:6" ht="25.35" customHeight="1">
      <c r="B14" s="1088"/>
      <c r="C14" s="133" t="s">
        <v>39</v>
      </c>
      <c r="D14" s="99" t="s">
        <v>254</v>
      </c>
    </row>
    <row r="15" spans="2:6" ht="33.6" customHeight="1">
      <c r="B15" s="1094" t="s">
        <v>255</v>
      </c>
      <c r="C15" s="1095"/>
      <c r="D15" s="100"/>
    </row>
    <row r="16" spans="2:6" ht="33.6" customHeight="1">
      <c r="B16" s="1092" t="s">
        <v>256</v>
      </c>
      <c r="C16" s="134" t="s">
        <v>39</v>
      </c>
      <c r="D16" s="101" t="s">
        <v>257</v>
      </c>
    </row>
    <row r="17" spans="2:6" ht="25.35" customHeight="1">
      <c r="B17" s="1089"/>
      <c r="C17" s="135" t="s">
        <v>39</v>
      </c>
      <c r="D17" s="102" t="s">
        <v>258</v>
      </c>
      <c r="E17" s="389"/>
    </row>
    <row r="18" spans="2:6" ht="25.35" customHeight="1">
      <c r="B18" s="1096" t="s">
        <v>259</v>
      </c>
      <c r="C18" s="1097"/>
      <c r="D18" s="100"/>
    </row>
    <row r="19" spans="2:6" ht="25.35" customHeight="1">
      <c r="B19" s="1088" t="s">
        <v>260</v>
      </c>
      <c r="C19" s="103" t="s">
        <v>261</v>
      </c>
      <c r="D19" s="104"/>
    </row>
    <row r="20" spans="2:6" ht="25.35" customHeight="1">
      <c r="B20" s="1089"/>
      <c r="C20" s="105" t="s">
        <v>262</v>
      </c>
      <c r="D20" s="106"/>
    </row>
    <row r="21" spans="2:6" ht="25.35" customHeight="1">
      <c r="B21" s="1089"/>
      <c r="C21" s="107" t="s">
        <v>263</v>
      </c>
      <c r="D21" s="108" t="s">
        <v>264</v>
      </c>
    </row>
    <row r="22" spans="2:6" ht="27.6" customHeight="1">
      <c r="B22" s="1090"/>
      <c r="C22" s="107" t="s">
        <v>265</v>
      </c>
      <c r="D22" s="108" t="s">
        <v>266</v>
      </c>
    </row>
    <row r="23" spans="2:6" ht="25.35" customHeight="1">
      <c r="B23" s="1098" t="s">
        <v>267</v>
      </c>
      <c r="C23" s="136" t="s">
        <v>39</v>
      </c>
      <c r="D23" s="95" t="s">
        <v>268</v>
      </c>
      <c r="F23" s="97"/>
    </row>
    <row r="24" spans="2:6" ht="25.35" customHeight="1">
      <c r="B24" s="1090"/>
      <c r="C24" s="137" t="s">
        <v>39</v>
      </c>
      <c r="D24" s="96" t="s">
        <v>269</v>
      </c>
    </row>
    <row r="25" spans="2:6" ht="25.35" customHeight="1">
      <c r="B25" s="1090"/>
      <c r="C25" s="137" t="s">
        <v>39</v>
      </c>
      <c r="D25" s="96" t="s">
        <v>270</v>
      </c>
    </row>
    <row r="26" spans="2:6" ht="25.35" customHeight="1">
      <c r="B26" s="1090"/>
      <c r="C26" s="137" t="s">
        <v>39</v>
      </c>
      <c r="D26" s="98" t="s">
        <v>271</v>
      </c>
    </row>
    <row r="27" spans="2:6" ht="25.35" customHeight="1">
      <c r="B27" s="1090"/>
      <c r="C27" s="134" t="s">
        <v>39</v>
      </c>
      <c r="D27" s="99" t="s">
        <v>272</v>
      </c>
    </row>
    <row r="28" spans="2:6" ht="32.1" customHeight="1">
      <c r="B28" s="1099" t="s">
        <v>273</v>
      </c>
      <c r="C28" s="138" t="s">
        <v>39</v>
      </c>
      <c r="D28" s="109" t="s">
        <v>274</v>
      </c>
    </row>
    <row r="29" spans="2:6" ht="32.1" customHeight="1">
      <c r="B29" s="1100"/>
      <c r="C29" s="135" t="s">
        <v>39</v>
      </c>
      <c r="D29" s="102" t="s">
        <v>275</v>
      </c>
    </row>
    <row r="30" spans="2:6" ht="32.1" customHeight="1">
      <c r="B30" s="1101"/>
      <c r="C30" s="139" t="s">
        <v>39</v>
      </c>
      <c r="D30" s="110" t="s">
        <v>276</v>
      </c>
    </row>
    <row r="31" spans="2:6" ht="25.35" customHeight="1">
      <c r="B31" s="1096" t="s">
        <v>277</v>
      </c>
      <c r="C31" s="1097"/>
      <c r="D31" s="111"/>
    </row>
    <row r="32" spans="2:6" ht="42" customHeight="1">
      <c r="B32" s="1102" t="s">
        <v>411</v>
      </c>
      <c r="C32" s="1103"/>
      <c r="D32" s="175" t="s">
        <v>278</v>
      </c>
    </row>
    <row r="33" spans="2:4" ht="31.5" customHeight="1">
      <c r="B33" s="1102" t="s">
        <v>279</v>
      </c>
      <c r="C33" s="1103"/>
      <c r="D33" s="175"/>
    </row>
    <row r="34" spans="2:4" ht="31.5" customHeight="1">
      <c r="B34" s="1102" t="s">
        <v>280</v>
      </c>
      <c r="C34" s="1103"/>
      <c r="D34" s="175"/>
    </row>
    <row r="35" spans="2:4" ht="25.35" customHeight="1">
      <c r="B35" s="1096" t="s">
        <v>281</v>
      </c>
      <c r="C35" s="1097"/>
      <c r="D35" s="100"/>
    </row>
    <row r="36" spans="2:4" ht="25.35" customHeight="1">
      <c r="B36" s="1093" t="s">
        <v>282</v>
      </c>
      <c r="C36" s="135" t="s">
        <v>39</v>
      </c>
      <c r="D36" s="112" t="s">
        <v>283</v>
      </c>
    </row>
    <row r="37" spans="2:4" ht="25.35" customHeight="1">
      <c r="B37" s="1089"/>
      <c r="C37" s="139" t="s">
        <v>39</v>
      </c>
      <c r="D37" s="110" t="s">
        <v>284</v>
      </c>
    </row>
    <row r="38" spans="2:4" ht="51.6" customHeight="1" thickBot="1">
      <c r="B38" s="113" t="s">
        <v>285</v>
      </c>
      <c r="C38" s="140" t="s">
        <v>39</v>
      </c>
      <c r="D38" s="114" t="s">
        <v>286</v>
      </c>
    </row>
    <row r="39" spans="2:4">
      <c r="B39" s="115"/>
    </row>
  </sheetData>
  <mergeCells count="14">
    <mergeCell ref="B35:C35"/>
    <mergeCell ref="B36:B37"/>
    <mergeCell ref="B23:B27"/>
    <mergeCell ref="B28:B30"/>
    <mergeCell ref="B31:C31"/>
    <mergeCell ref="B32:C32"/>
    <mergeCell ref="B33:C33"/>
    <mergeCell ref="B34:C34"/>
    <mergeCell ref="B19:B22"/>
    <mergeCell ref="B2:D2"/>
    <mergeCell ref="B8:B14"/>
    <mergeCell ref="B15:C15"/>
    <mergeCell ref="B16:B17"/>
    <mergeCell ref="B18:C18"/>
  </mergeCells>
  <phoneticPr fontId="3"/>
  <pageMargins left="0.25" right="0.25" top="0.75" bottom="0.75" header="0.3" footer="0.3"/>
  <pageSetup paperSize="9"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1DC8388-A358-4173-85F1-8EDAF79A0625}">
          <x14:formula1>
            <xm:f>リスト!$B$2:$B$3</xm:f>
          </x14:formula1>
          <xm:sqref>C16:C17 C8:C14 C23:C30 C36:C38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0E301-DA6B-4C63-8756-39DD921B7273}">
  <sheetPr codeName="Sheet14">
    <tabColor theme="9" tint="0.39997558519241921"/>
    <pageSetUpPr fitToPage="1"/>
  </sheetPr>
  <dimension ref="B1:D32"/>
  <sheetViews>
    <sheetView showGridLines="0" view="pageBreakPreview" topLeftCell="A14" zoomScale="82" zoomScaleNormal="100" zoomScaleSheetLayoutView="82" workbookViewId="0">
      <selection activeCell="A2" sqref="A2:D3"/>
    </sheetView>
  </sheetViews>
  <sheetFormatPr defaultRowHeight="14.25"/>
  <cols>
    <col min="1" max="1" width="1.375" customWidth="1"/>
    <col min="2" max="2" width="18.5" customWidth="1"/>
    <col min="3" max="3" width="17.875" customWidth="1"/>
    <col min="4" max="4" width="79.5" customWidth="1"/>
  </cols>
  <sheetData>
    <row r="1" spans="2:4" ht="12.75" customHeight="1">
      <c r="D1" s="42" t="str">
        <f>'情報入力 事例一覧'!D1</f>
        <v>2024年9月改定</v>
      </c>
    </row>
    <row r="2" spans="2:4" ht="27" customHeight="1">
      <c r="B2" s="1106" t="s">
        <v>287</v>
      </c>
      <c r="C2" s="1091"/>
      <c r="D2" s="1091"/>
    </row>
    <row r="3" spans="2:4" ht="14.1" customHeight="1">
      <c r="B3" s="1107" t="s">
        <v>288</v>
      </c>
      <c r="C3" s="1107"/>
      <c r="D3" s="1107"/>
    </row>
    <row r="4" spans="2:4" ht="25.35" customHeight="1" thickBot="1">
      <c r="B4" s="116"/>
      <c r="C4" s="183"/>
      <c r="D4" s="88" t="s">
        <v>245</v>
      </c>
    </row>
    <row r="5" spans="2:4" ht="25.35" customHeight="1">
      <c r="B5" s="117" t="s">
        <v>246</v>
      </c>
      <c r="C5" s="118"/>
      <c r="D5" s="91" t="str">
        <f>'情報入力 事例一覧'!C5</f>
        <v>●●国＋（案件名）＋（スキーム名）＋（＿期）</v>
      </c>
    </row>
    <row r="6" spans="2:4" ht="25.35" customHeight="1">
      <c r="B6" s="119" t="s">
        <v>247</v>
      </c>
      <c r="C6" s="120"/>
      <c r="D6" s="93" t="str">
        <f>'情報入力 事例一覧'!C6</f>
        <v>公益財団法人JICA協会</v>
      </c>
    </row>
    <row r="7" spans="2:4" ht="25.35" customHeight="1">
      <c r="B7" s="119" t="s">
        <v>394</v>
      </c>
      <c r="C7" s="120"/>
      <c r="D7" s="93" t="str">
        <f>'情報入力 事例一覧'!C7</f>
        <v>20a025●●</v>
      </c>
    </row>
    <row r="8" spans="2:4" ht="25.35" customHeight="1">
      <c r="B8" s="119" t="s">
        <v>6</v>
      </c>
      <c r="C8" s="120"/>
      <c r="D8" s="94" t="str">
        <f>'情報入力 事例一覧'!C9</f>
        <v>ＢＢ　ＢＢ</v>
      </c>
    </row>
    <row r="9" spans="2:4" ht="33.950000000000003" customHeight="1">
      <c r="B9" s="1092" t="s">
        <v>289</v>
      </c>
      <c r="C9" s="141" t="s">
        <v>39</v>
      </c>
      <c r="D9" s="121" t="s">
        <v>290</v>
      </c>
    </row>
    <row r="10" spans="2:4" ht="33.6" customHeight="1">
      <c r="B10" s="1088"/>
      <c r="C10" s="142" t="s">
        <v>39</v>
      </c>
      <c r="D10" s="122" t="s">
        <v>291</v>
      </c>
    </row>
    <row r="11" spans="2:4" ht="143.44999999999999" customHeight="1" thickBot="1">
      <c r="B11" s="123" t="s">
        <v>292</v>
      </c>
      <c r="C11" s="1104"/>
      <c r="D11" s="1105"/>
    </row>
    <row r="12" spans="2:4" ht="25.35" customHeight="1">
      <c r="B12" s="1098" t="s">
        <v>293</v>
      </c>
      <c r="C12" s="124" t="s">
        <v>294</v>
      </c>
      <c r="D12" s="106"/>
    </row>
    <row r="13" spans="2:4" ht="48.6" customHeight="1">
      <c r="B13" s="1098"/>
      <c r="C13" s="125" t="s">
        <v>295</v>
      </c>
      <c r="D13" s="101"/>
    </row>
    <row r="14" spans="2:4" ht="50.1" customHeight="1">
      <c r="B14" s="1098"/>
      <c r="C14" s="126" t="s">
        <v>296</v>
      </c>
      <c r="D14" s="127"/>
    </row>
    <row r="15" spans="2:4" ht="25.35" customHeight="1">
      <c r="B15" s="1108" t="s">
        <v>297</v>
      </c>
      <c r="C15" s="128" t="s">
        <v>261</v>
      </c>
      <c r="D15" s="104"/>
    </row>
    <row r="16" spans="2:4" ht="25.35" customHeight="1">
      <c r="B16" s="1109"/>
      <c r="C16" s="124" t="s">
        <v>262</v>
      </c>
      <c r="D16" s="106"/>
    </row>
    <row r="17" spans="2:4" ht="27.6" customHeight="1">
      <c r="B17" s="1109"/>
      <c r="C17" s="186" t="s">
        <v>263</v>
      </c>
      <c r="D17" s="108" t="s">
        <v>264</v>
      </c>
    </row>
    <row r="18" spans="2:4" ht="27.6" customHeight="1">
      <c r="B18" s="1089"/>
      <c r="C18" s="185" t="s">
        <v>19</v>
      </c>
      <c r="D18" s="184" t="s">
        <v>430</v>
      </c>
    </row>
    <row r="19" spans="2:4" ht="137.44999999999999" customHeight="1" thickBot="1">
      <c r="B19" s="123" t="s">
        <v>298</v>
      </c>
      <c r="C19" s="1104"/>
      <c r="D19" s="1105"/>
    </row>
    <row r="32" spans="2:4">
      <c r="B32" s="456"/>
    </row>
  </sheetData>
  <mergeCells count="7">
    <mergeCell ref="C19:D19"/>
    <mergeCell ref="B2:D2"/>
    <mergeCell ref="B3:D3"/>
    <mergeCell ref="B9:B10"/>
    <mergeCell ref="C11:D11"/>
    <mergeCell ref="B12:B14"/>
    <mergeCell ref="B15:B18"/>
  </mergeCells>
  <phoneticPr fontId="3"/>
  <pageMargins left="0.25" right="0.25" top="0.75" bottom="0.75" header="0.3" footer="0.3"/>
  <pageSetup paperSize="9" scale="7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2638B9F-726A-43E6-9761-D35E82E5A6F7}">
          <x14:formula1>
            <xm:f>リスト!$B$2:$B$3</xm:f>
          </x14:formula1>
          <xm:sqref>C9:C10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24508-C296-41EF-9D67-BBEAB8CAA9DD}">
  <sheetPr codeName="Sheet15">
    <tabColor theme="9" tint="0.39997558519241921"/>
    <pageSetUpPr fitToPage="1"/>
  </sheetPr>
  <dimension ref="A1:D29"/>
  <sheetViews>
    <sheetView showGridLines="0" view="pageBreakPreview" topLeftCell="A15" zoomScale="82" zoomScaleNormal="85" zoomScaleSheetLayoutView="82" workbookViewId="0">
      <selection activeCell="A2" sqref="A2:D3"/>
    </sheetView>
  </sheetViews>
  <sheetFormatPr defaultRowHeight="14.25"/>
  <cols>
    <col min="1" max="1" width="18.5" customWidth="1"/>
    <col min="2" max="2" width="4.125" customWidth="1"/>
    <col min="3" max="3" width="9.125" customWidth="1"/>
    <col min="4" max="4" width="77.5" customWidth="1"/>
  </cols>
  <sheetData>
    <row r="1" spans="1:4">
      <c r="A1" s="399" t="s">
        <v>383</v>
      </c>
      <c r="D1" s="42" t="str">
        <f>'情報入力 事例一覧'!D1</f>
        <v>2024年9月改定</v>
      </c>
    </row>
    <row r="2" spans="1:4" ht="38.1" customHeight="1">
      <c r="A2" s="1125" t="s">
        <v>376</v>
      </c>
      <c r="B2" s="1125"/>
      <c r="C2" s="1125"/>
      <c r="D2" s="1125"/>
    </row>
    <row r="3" spans="1:4" ht="25.35" customHeight="1">
      <c r="A3" s="116"/>
      <c r="B3" s="183"/>
      <c r="C3" s="183"/>
      <c r="D3" s="88" t="s">
        <v>245</v>
      </c>
    </row>
    <row r="4" spans="1:4" ht="25.35" customHeight="1">
      <c r="A4" s="117" t="s">
        <v>246</v>
      </c>
      <c r="B4" s="151"/>
      <c r="C4" s="118"/>
      <c r="D4" s="154" t="str">
        <f>'情報入力 事例一覧'!C5</f>
        <v>●●国＋（案件名）＋（スキーム名）＋（＿期）</v>
      </c>
    </row>
    <row r="5" spans="1:4" ht="25.35" customHeight="1">
      <c r="A5" s="119" t="s">
        <v>247</v>
      </c>
      <c r="B5" s="152"/>
      <c r="C5" s="120"/>
      <c r="D5" s="94" t="str">
        <f>'情報入力 事例一覧'!C6</f>
        <v>公益財団法人JICA協会</v>
      </c>
    </row>
    <row r="6" spans="1:4" ht="25.35" customHeight="1">
      <c r="A6" s="119" t="s">
        <v>394</v>
      </c>
      <c r="B6" s="152"/>
      <c r="C6" s="120"/>
      <c r="D6" s="94" t="str">
        <f>'情報入力 事例一覧'!C7</f>
        <v>20a025●●</v>
      </c>
    </row>
    <row r="7" spans="1:4" ht="25.35" customHeight="1">
      <c r="A7" s="119" t="s">
        <v>6</v>
      </c>
      <c r="B7" s="120"/>
      <c r="C7" s="120"/>
      <c r="D7" s="94" t="str">
        <f>'情報入力 事例一覧'!C9</f>
        <v>ＢＢ　ＢＢ</v>
      </c>
    </row>
    <row r="8" spans="1:4" ht="25.35" customHeight="1">
      <c r="A8" s="1092" t="s">
        <v>299</v>
      </c>
      <c r="B8" s="1114" t="s">
        <v>39</v>
      </c>
      <c r="C8" s="1115"/>
      <c r="D8" s="393" t="s">
        <v>375</v>
      </c>
    </row>
    <row r="9" spans="1:4" ht="25.35" customHeight="1">
      <c r="A9" s="1093"/>
      <c r="B9" s="1112" t="s">
        <v>39</v>
      </c>
      <c r="C9" s="1113"/>
      <c r="D9" s="96" t="s">
        <v>300</v>
      </c>
    </row>
    <row r="10" spans="1:4" ht="25.35" customHeight="1">
      <c r="A10" s="1093"/>
      <c r="B10" s="1112" t="s">
        <v>39</v>
      </c>
      <c r="C10" s="1113"/>
      <c r="D10" s="96" t="s">
        <v>301</v>
      </c>
    </row>
    <row r="11" spans="1:4" ht="25.35" customHeight="1">
      <c r="A11" s="1093"/>
      <c r="B11" s="1112" t="s">
        <v>39</v>
      </c>
      <c r="C11" s="1113"/>
      <c r="D11" s="96" t="s">
        <v>302</v>
      </c>
    </row>
    <row r="12" spans="1:4" ht="25.35" customHeight="1">
      <c r="A12" s="1088"/>
      <c r="B12" s="1126" t="s">
        <v>39</v>
      </c>
      <c r="C12" s="1127"/>
      <c r="D12" s="99" t="s">
        <v>303</v>
      </c>
    </row>
    <row r="13" spans="1:4" ht="25.35" customHeight="1">
      <c r="A13" s="1098" t="s">
        <v>304</v>
      </c>
      <c r="B13" s="307" t="s">
        <v>305</v>
      </c>
      <c r="C13" s="308"/>
      <c r="D13" s="95"/>
    </row>
    <row r="14" spans="1:4" ht="25.35" customHeight="1">
      <c r="A14" s="1090"/>
      <c r="B14" s="309" t="s">
        <v>306</v>
      </c>
      <c r="C14" s="310"/>
      <c r="D14" s="96"/>
    </row>
    <row r="15" spans="1:4" ht="25.35" customHeight="1">
      <c r="A15" s="1090"/>
      <c r="B15" s="309" t="s">
        <v>307</v>
      </c>
      <c r="C15" s="310"/>
      <c r="D15" s="96"/>
    </row>
    <row r="16" spans="1:4" ht="25.35" customHeight="1">
      <c r="A16" s="1090"/>
      <c r="B16" s="311" t="s">
        <v>308</v>
      </c>
      <c r="C16" s="312"/>
      <c r="D16" s="98"/>
    </row>
    <row r="17" spans="1:4" ht="24.95" customHeight="1">
      <c r="A17" s="1090"/>
      <c r="B17" s="1110" t="s">
        <v>309</v>
      </c>
      <c r="C17" s="1111"/>
      <c r="D17" s="99"/>
    </row>
    <row r="18" spans="1:4" ht="25.35" customHeight="1">
      <c r="A18" s="1089" t="s">
        <v>310</v>
      </c>
      <c r="B18" s="313" t="s">
        <v>261</v>
      </c>
      <c r="C18" s="156"/>
      <c r="D18" s="104"/>
    </row>
    <row r="19" spans="1:4" ht="25.35" customHeight="1">
      <c r="A19" s="1089"/>
      <c r="B19" s="314" t="s">
        <v>262</v>
      </c>
      <c r="C19" s="153"/>
      <c r="D19" s="95"/>
    </row>
    <row r="20" spans="1:4" ht="27.6" customHeight="1">
      <c r="A20" s="1090"/>
      <c r="B20" s="1120" t="s">
        <v>263</v>
      </c>
      <c r="C20" s="1121"/>
      <c r="D20" s="155" t="s">
        <v>264</v>
      </c>
    </row>
    <row r="21" spans="1:4" ht="51" customHeight="1">
      <c r="A21" s="182" t="s">
        <v>311</v>
      </c>
      <c r="B21" s="1116" t="s">
        <v>39</v>
      </c>
      <c r="C21" s="1117"/>
      <c r="D21" s="129" t="s">
        <v>312</v>
      </c>
    </row>
    <row r="22" spans="1:4" ht="25.35" customHeight="1">
      <c r="A22" s="1098" t="s">
        <v>313</v>
      </c>
      <c r="B22" s="1114" t="s">
        <v>39</v>
      </c>
      <c r="C22" s="1115"/>
      <c r="D22" s="95" t="s">
        <v>268</v>
      </c>
    </row>
    <row r="23" spans="1:4" ht="25.35" customHeight="1">
      <c r="A23" s="1090"/>
      <c r="B23" s="1112" t="s">
        <v>39</v>
      </c>
      <c r="C23" s="1113"/>
      <c r="D23" s="96" t="s">
        <v>269</v>
      </c>
    </row>
    <row r="24" spans="1:4" ht="25.35" customHeight="1">
      <c r="A24" s="1090"/>
      <c r="B24" s="1112" t="s">
        <v>39</v>
      </c>
      <c r="C24" s="1113"/>
      <c r="D24" s="96" t="s">
        <v>270</v>
      </c>
    </row>
    <row r="25" spans="1:4" ht="25.35" customHeight="1">
      <c r="A25" s="1090"/>
      <c r="B25" s="1112" t="s">
        <v>39</v>
      </c>
      <c r="C25" s="1113"/>
      <c r="D25" s="98" t="s">
        <v>314</v>
      </c>
    </row>
    <row r="26" spans="1:4" ht="25.35" customHeight="1">
      <c r="A26" s="1090"/>
      <c r="B26" s="1126" t="s">
        <v>39</v>
      </c>
      <c r="C26" s="1127"/>
      <c r="D26" s="99" t="s">
        <v>272</v>
      </c>
    </row>
    <row r="27" spans="1:4" ht="29.25" customHeight="1">
      <c r="A27" s="1118" t="s">
        <v>379</v>
      </c>
      <c r="B27" s="172" t="s">
        <v>39</v>
      </c>
      <c r="C27" s="173" t="s">
        <v>315</v>
      </c>
      <c r="D27" s="390" t="s">
        <v>316</v>
      </c>
    </row>
    <row r="28" spans="1:4" ht="29.25" customHeight="1">
      <c r="A28" s="1119"/>
      <c r="B28" s="172" t="s">
        <v>39</v>
      </c>
      <c r="C28" s="391" t="s">
        <v>317</v>
      </c>
      <c r="D28" s="392" t="s">
        <v>318</v>
      </c>
    </row>
    <row r="29" spans="1:4" ht="232.35" customHeight="1">
      <c r="A29" s="123" t="s">
        <v>319</v>
      </c>
      <c r="B29" s="1122" t="s">
        <v>320</v>
      </c>
      <c r="C29" s="1123"/>
      <c r="D29" s="1124"/>
    </row>
  </sheetData>
  <mergeCells count="20">
    <mergeCell ref="B29:D29"/>
    <mergeCell ref="A2:D2"/>
    <mergeCell ref="A8:A12"/>
    <mergeCell ref="A13:A17"/>
    <mergeCell ref="A18:A20"/>
    <mergeCell ref="A22:A26"/>
    <mergeCell ref="B12:C12"/>
    <mergeCell ref="B11:C11"/>
    <mergeCell ref="B10:C10"/>
    <mergeCell ref="B9:C9"/>
    <mergeCell ref="B8:C8"/>
    <mergeCell ref="B26:C26"/>
    <mergeCell ref="B25:C25"/>
    <mergeCell ref="B24:C24"/>
    <mergeCell ref="B17:C17"/>
    <mergeCell ref="B23:C23"/>
    <mergeCell ref="B22:C22"/>
    <mergeCell ref="B21:C21"/>
    <mergeCell ref="A27:A28"/>
    <mergeCell ref="B20:C20"/>
  </mergeCells>
  <phoneticPr fontId="3"/>
  <pageMargins left="0.25" right="0.25" top="0.75" bottom="0.75" header="0.3" footer="0.3"/>
  <pageSetup paperSize="9" scale="8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13350EA-D8F5-442C-BBA1-BD6F00E18E4F}">
          <x14:formula1>
            <xm:f>リスト!$B$2:$B$3</xm:f>
          </x14:formula1>
          <xm:sqref>B8:B12 B21:B28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7877874-ae89-4ba6-8279-d56af7a759b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F64B8EAAFE98D4291C66BC43EACF82D" ma:contentTypeVersion="14" ma:contentTypeDescription="新しいドキュメントを作成します。" ma:contentTypeScope="" ma:versionID="9f836af6e4ae435f29b040f43576084f">
  <xsd:schema xmlns:xsd="http://www.w3.org/2001/XMLSchema" xmlns:xs="http://www.w3.org/2001/XMLSchema" xmlns:p="http://schemas.microsoft.com/office/2006/metadata/properties" xmlns:ns3="47877874-ae89-4ba6-8279-d56af7a759bb" xmlns:ns4="b0aca276-740a-4ed6-9759-ccddc739d453" targetNamespace="http://schemas.microsoft.com/office/2006/metadata/properties" ma:root="true" ma:fieldsID="8a5275c29de5be4558b52b1e2ca4a11e" ns3:_="" ns4:_="">
    <xsd:import namespace="47877874-ae89-4ba6-8279-d56af7a759bb"/>
    <xsd:import namespace="b0aca276-740a-4ed6-9759-ccddc739d453"/>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element ref="ns3:MediaLengthInSeconds"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877874-ae89-4ba6-8279-d56af7a759b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SystemTags" ma:index="16" nillable="true" ma:displayName="MediaServiceSystemTags" ma:hidden="true" ma:internalName="MediaServiceSystemTags"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aca276-740a-4ed6-9759-ccddc739d453"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element name="SharingHintHash" ma:index="11"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71A0F7-989B-48B0-B6A9-F35EC72D641E}">
  <ds:schemaRefs>
    <ds:schemaRef ds:uri="http://purl.org/dc/elements/1.1/"/>
    <ds:schemaRef ds:uri="http://schemas.microsoft.com/office/2006/metadata/properties"/>
    <ds:schemaRef ds:uri="47877874-ae89-4ba6-8279-d56af7a759b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0aca276-740a-4ed6-9759-ccddc739d453"/>
    <ds:schemaRef ds:uri="http://www.w3.org/XML/1998/namespace"/>
    <ds:schemaRef ds:uri="http://purl.org/dc/dcmitype/"/>
  </ds:schemaRefs>
</ds:datastoreItem>
</file>

<file path=customXml/itemProps2.xml><?xml version="1.0" encoding="utf-8"?>
<ds:datastoreItem xmlns:ds="http://schemas.openxmlformats.org/officeDocument/2006/customXml" ds:itemID="{ABAA35A8-1674-4478-9C67-5C948D947F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877874-ae89-4ba6-8279-d56af7a759bb"/>
    <ds:schemaRef ds:uri="b0aca276-740a-4ed6-9759-ccddc739d4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61532D-007A-4E64-85C7-D57B68CFC7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確認事項</vt:lpstr>
      <vt:lpstr>情報入力 事例一覧</vt:lpstr>
      <vt:lpstr>2者打合簿</vt:lpstr>
      <vt:lpstr>3者打合簿①</vt:lpstr>
      <vt:lpstr>3者打合簿②</vt:lpstr>
      <vt:lpstr>別紙_理由説明書</vt:lpstr>
      <vt:lpstr>添付_調達方法の提案</vt:lpstr>
      <vt:lpstr>添付_特命随契・銘柄指定の理由書</vt:lpstr>
      <vt:lpstr>調達経緯報告書</vt:lpstr>
      <vt:lpstr>添付_契約金額費目の流用・減額・増額表</vt:lpstr>
      <vt:lpstr>添付_人月振替表</vt:lpstr>
      <vt:lpstr>リスト</vt:lpstr>
      <vt:lpstr>'2者打合簿'!Print_Area</vt:lpstr>
      <vt:lpstr>'3者打合簿①'!Print_Area</vt:lpstr>
      <vt:lpstr>'3者打合簿②'!Print_Area</vt:lpstr>
      <vt:lpstr>'情報入力 事例一覧'!Print_Area</vt:lpstr>
      <vt:lpstr>添付_調達方法の提案!Print_Area</vt:lpstr>
      <vt:lpstr>別紙_理由説明書!Print_Area</vt:lpstr>
      <vt:lpstr>'2者打合簿'!Print_Titles</vt:lpstr>
      <vt:lpstr>'3者打合簿①'!Print_Titles</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Hiromi Nai</dc:creator>
  <cp:keywords/>
  <dc:description/>
  <cp:lastModifiedBy>Sashizawa, Kayo[指澤 佳代]</cp:lastModifiedBy>
  <cp:revision/>
  <cp:lastPrinted>2024-09-05T06:28:02Z</cp:lastPrinted>
  <dcterms:created xsi:type="dcterms:W3CDTF">2021-05-18T08:04:27Z</dcterms:created>
  <dcterms:modified xsi:type="dcterms:W3CDTF">2024-09-06T01:35:18Z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0x0101003F64B8EAAFE98D4291C66BC43EACF82D</vt:lpwstr>
  </property>
</Properties>
</file>