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https://jica365-my.sharepoint.com/personal/takita-satoko_jica_go_jp/Documents/デスクトップ/web更新依頼_2024.03.26/"/>
    </mc:Choice>
  </mc:AlternateContent>
  <xr:revisionPtr revIDLastSave="44" documentId="13_ncr:1_{0FFDFF7F-95C6-423B-9E87-3A169402AB30}" xr6:coauthVersionLast="47" xr6:coauthVersionMax="47" xr10:uidLastSave="{B3EFA824-4789-4F24-870D-13A52B1E410B}"/>
  <bookViews>
    <workbookView xWindow="-110" yWindow="-110" windowWidth="19420" windowHeight="10560" firstSheet="1" activeTab="1" xr2:uid="{00000000-000D-0000-FFFF-FFFF00000000}"/>
  </bookViews>
  <sheets>
    <sheet name="チェックボックス" sheetId="42" state="hidden" r:id="rId1"/>
    <sheet name="目次" sheetId="22" r:id="rId2"/>
    <sheet name="3者_履行期限延長、部分払" sheetId="6" r:id="rId3"/>
    <sheet name="3者_業務従事者の交代" sheetId="18" r:id="rId4"/>
    <sheet name="3者_業務内容の重大な変更" sheetId="8" r:id="rId5"/>
    <sheet name="3者_大項目間流用" sheetId="39" r:id="rId6"/>
    <sheet name="2者_訪問地の変更" sheetId="43" r:id="rId7"/>
    <sheet name="2者_旅費の分担、渡航経路変更" sheetId="21" r:id="rId8"/>
    <sheet name="2者_業務計画の軽微な変更、費目間流用、セミナー報告" sheetId="5" r:id="rId9"/>
    <sheet name="2者_成果品・各種報告書の提出・確認" sheetId="11" r:id="rId10"/>
    <sheet name="2者_機材等納入結果の検査報告" sheetId="15" r:id="rId11"/>
    <sheet name="2者_外部人材契約書の確認" sheetId="45" r:id="rId12"/>
    <sheet name="2者_機材調達計画の変更" sheetId="46" r:id="rId13"/>
    <sheet name="添付様式_費目間流用内訳書 " sheetId="44" r:id="rId14"/>
    <sheet name="添付様式_人月変更表" sheetId="19" r:id="rId15"/>
    <sheet name="添付様式_特命随契理由書" sheetId="20" r:id="rId16"/>
    <sheet name="添付様式_稼働確認書（英語）" sheetId="24" r:id="rId17"/>
    <sheet name="添付様式_内容_理由説明書" sheetId="27" r:id="rId18"/>
    <sheet name="添付様式_再委託・工事請負契約選定経緯報告書" sheetId="29" r:id="rId19"/>
    <sheet name="添付様式_機材購入選定経緯報告書" sheetId="30" r:id="rId20"/>
    <sheet name="添付様式_工事完成検査報告書" sheetId="31" r:id="rId21"/>
    <sheet name="添付様式_委託業務の完了報告書" sheetId="32" r:id="rId22"/>
    <sheet name="添付様式_本邦受入活動完了報告書" sheetId="33" r:id="rId23"/>
    <sheet name="添付様式_変更業務従事者名簿" sheetId="35" r:id="rId24"/>
    <sheet name="様式-さ_機材等納入結果検査調書" sheetId="34" r:id="rId25"/>
    <sheet name="暫定措置_2者_コロナ関連経費" sheetId="28" r:id="rId26"/>
    <sheet name="暫定措置_3者_円安・物価上昇精算前の金額確認" sheetId="36" r:id="rId27"/>
    <sheet name="暫定措置_2者_物価上昇・円安影響による増額" sheetId="37" r:id="rId28"/>
    <sheet name="暫定措置_経費見直しにかかる理由説明書" sheetId="38"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ftn1" localSheetId="16">'添付様式_稼働確認書（英語）'!$C$15</definedName>
    <definedName name="_ftnref1" localSheetId="16">'添付様式_稼働確認書（英語）'!#REF!</definedName>
    <definedName name="B">[1]①入力シート!$B$22</definedName>
    <definedName name="kinmuchi" localSheetId="13">#REF!</definedName>
    <definedName name="kinmuchi">#REF!</definedName>
    <definedName name="_xlnm.Print_Area" localSheetId="10">'2者_機材等納入結果の検査報告'!$A$1:$J$25</definedName>
    <definedName name="_xlnm.Print_Area" localSheetId="8">'2者_業務計画の軽微な変更、費目間流用、セミナー報告'!$A$1:$Q$38</definedName>
    <definedName name="_xlnm.Print_Area" localSheetId="9">'2者_成果品・各種報告書の提出・確認'!$A$2:$N$28</definedName>
    <definedName name="_xlnm.Print_Area" localSheetId="7">'2者_旅費の分担、渡航経路変更'!$A$1:$O$48</definedName>
    <definedName name="_xlnm.Print_Area" localSheetId="3">'3者_業務従事者の交代'!$A$2:$Q$35</definedName>
    <definedName name="_xlnm.Print_Area" localSheetId="4">'3者_業務内容の重大な変更'!$A$2:$O$41</definedName>
    <definedName name="_xlnm.Print_Area" localSheetId="5">'3者_大項目間流用'!$A$2:$O$16</definedName>
    <definedName name="_xlnm.Print_Area" localSheetId="2">'3者_履行期限延長、部分払'!$A$2:$Q$30</definedName>
    <definedName name="_xlnm.Print_Area" localSheetId="25">暫定措置_2者_コロナ関連経費!$A$1:$P$30</definedName>
    <definedName name="_xlnm.Print_Area" localSheetId="27">暫定措置_2者_物価上昇・円安影響による増額!$A$1:$L$22</definedName>
    <definedName name="_xlnm.Print_Area" localSheetId="16">'添付様式_稼働確認書（英語）'!$A$1:$G$25</definedName>
    <definedName name="_xlnm.Print_Area" localSheetId="19">添付様式_機材購入選定経緯報告書!$A$1:$D$17</definedName>
    <definedName name="_xlnm.Print_Area" localSheetId="15">添付様式_特命随契理由書!$A$1:$E$16</definedName>
    <definedName name="_xlnm.Print_Area" localSheetId="17">添付様式_内容_理由説明書!$A$1:$K$43</definedName>
    <definedName name="_xlnm.Print_Area" localSheetId="13">'添付様式_費目間流用内訳書 '!$A$1:$F$21</definedName>
    <definedName name="_xlnm.Print_Area" localSheetId="23">添付様式_変更業務従事者名簿!$B$2:$J$15</definedName>
    <definedName name="_xlnm.Print_Area" localSheetId="24">'様式-さ_機材等納入結果検査調書'!$A$1:$H$33</definedName>
    <definedName name="こうざ" localSheetId="13">#REF!</definedName>
    <definedName name="こうざ">#REF!</definedName>
    <definedName name="換算レート" localSheetId="13">[2]②従事者明細!$X$3:$X$7</definedName>
    <definedName name="換算レート">[2]②従事者明細!$X$3:$X$7</definedName>
    <definedName name="勤務地">[3]月報2!$X$2:$X$4</definedName>
    <definedName name="契約">[4]様式1!$O$4:$O$6</definedName>
    <definedName name="契約金額" localSheetId="13">#REF!</definedName>
    <definedName name="契約金額">#REF!</definedName>
    <definedName name="経路">[4]様式2_4旅費!$C$26:$C$29</definedName>
    <definedName name="現地活動費" localSheetId="13">[2]②従事者明細!$Z$3:$Z$7</definedName>
    <definedName name="現地活動費">[2]②従事者明細!$Z$3:$Z$7</definedName>
    <definedName name="口座種別">[3]入力シート!$G$2:$G$4</definedName>
    <definedName name="航空券クラス" localSheetId="13">'[2]様式11（航空賃）'!$O$3:$O$4</definedName>
    <definedName name="航空券クラス">'[2]様式11（航空賃）'!$O$3:$O$4</definedName>
    <definedName name="号数" localSheetId="13">[2]②従事者明細!$N$3:$N$9</definedName>
    <definedName name="号数">[2]②従事者明細!$N$3:$N$9</definedName>
    <definedName name="仕切紙" localSheetId="13">[2]②従事者明細!$AA$3:$AA$10</definedName>
    <definedName name="仕切紙">[2]②従事者明細!$AA$3:$AA$10</definedName>
    <definedName name="事業名">[5]様式1!$O$10:$O$16</definedName>
    <definedName name="従事者基礎情報">[6]従事者基礎情報!$A$4:$G$23</definedName>
    <definedName name="処理">[7]単価!$G$3:$G$6</definedName>
    <definedName name="消費税" localSheetId="13">[2]①入力シート!$B$22</definedName>
    <definedName name="消費税">[2]①入力シート!$B$22</definedName>
    <definedName name="選択" localSheetId="13">'[2]様式8（直接人件費）様式9（その他原価・一般管理費等）'!#REF!</definedName>
    <definedName name="選択">'[2]様式8（直接人件費）様式9（その他原価・一般管理費等）'!#REF!</definedName>
    <definedName name="選択Ⅱ" localSheetId="13">'[2]様式8（直接人件費）様式9（その他原価・一般管理費等）'!#REF!</definedName>
    <definedName name="選択Ⅱ">'[2]様式8（直接人件費）様式9（その他原価・一般管理費等）'!#REF!</definedName>
    <definedName name="前払">'[3]別紙前払請求内訳 '!$K$2:$K$3</definedName>
    <definedName name="前払有無">'[8] 添付書類１（再委託・本邦受入）'!$L$2:$L$4</definedName>
    <definedName name="打合簿" localSheetId="13">[2]②従事者明細!$W$3:$W$4</definedName>
    <definedName name="打合簿">[2]②従事者明細!$W$3:$W$4</definedName>
    <definedName name="単価表">[6]従事者基礎情報!$I$6:$L$11</definedName>
    <definedName name="内外選択">[7]単価!$F$3:$F$4</definedName>
    <definedName name="納入確認" localSheetId="13">#REF!</definedName>
    <definedName name="納入確認">'様式-さ_機材等納入結果検査調書'!$N$11:$N$13</definedName>
    <definedName name="分類">[4]従事者明細!$K$4:$K$7</definedName>
    <definedName name="分類①" localSheetId="13">[2]②従事者明細!$T$3:$T$20</definedName>
    <definedName name="分類①">[2]②従事者明細!$T$3:$T$20</definedName>
    <definedName name="変更" localSheetId="13">[2]②従事者明細!$Y$3:$Y$4</definedName>
    <definedName name="変更">[2]②従事者明細!$Y$3:$Y$4</definedName>
    <definedName name="様式番号" localSheetId="13">[2]②従事者明細!$U$3:$U$35</definedName>
    <definedName name="様式番号">[2]②従事者明細!$U$3:$U$35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4" l="1"/>
  <c r="E18" i="44"/>
  <c r="C7" i="45"/>
  <c r="C8" i="45"/>
  <c r="C9" i="45"/>
  <c r="B9" i="45"/>
  <c r="B8" i="45"/>
  <c r="B7" i="45"/>
  <c r="N5" i="46"/>
  <c r="C5" i="46"/>
  <c r="B5" i="46"/>
  <c r="N4" i="46"/>
  <c r="C4" i="46"/>
  <c r="B4" i="46"/>
  <c r="C3" i="46"/>
  <c r="B3" i="46"/>
  <c r="K6" i="45"/>
  <c r="K5" i="45"/>
  <c r="D17" i="44"/>
  <c r="D15" i="44"/>
  <c r="F8" i="44"/>
  <c r="D8" i="44"/>
  <c r="F17" i="44"/>
  <c r="F15" i="44"/>
  <c r="B3" i="43"/>
  <c r="C3" i="43"/>
  <c r="B4" i="43"/>
  <c r="C4" i="43"/>
  <c r="M4" i="43"/>
  <c r="B5" i="43"/>
  <c r="C5" i="43"/>
  <c r="M5" i="43"/>
  <c r="E8" i="44" l="1"/>
  <c r="E15" i="44"/>
  <c r="E17" i="44"/>
  <c r="F18" i="44"/>
  <c r="D18" i="44"/>
  <c r="N6" i="39"/>
  <c r="N5" i="39"/>
  <c r="C5" i="39"/>
  <c r="B5" i="39"/>
  <c r="N4" i="39"/>
  <c r="C4" i="39"/>
  <c r="B4" i="39"/>
  <c r="C3" i="39"/>
  <c r="B3" i="39"/>
  <c r="C7" i="37"/>
  <c r="B7" i="37"/>
  <c r="C6" i="37"/>
  <c r="B6" i="37"/>
  <c r="C5" i="37"/>
  <c r="B5" i="37"/>
  <c r="C7" i="36"/>
  <c r="B7" i="36"/>
  <c r="C6" i="36"/>
  <c r="B6" i="36"/>
  <c r="C5" i="36"/>
  <c r="B5" i="36"/>
  <c r="C7" i="15"/>
  <c r="B7" i="15"/>
  <c r="C6" i="15"/>
  <c r="B6" i="15"/>
  <c r="C5" i="15"/>
  <c r="B5" i="15"/>
  <c r="C7" i="11"/>
  <c r="B7" i="11"/>
  <c r="C6" i="11"/>
  <c r="B6" i="11"/>
  <c r="C5" i="11"/>
  <c r="B5" i="11"/>
  <c r="C7" i="5"/>
  <c r="B7" i="5"/>
  <c r="C6" i="5"/>
  <c r="B6" i="5"/>
  <c r="C5" i="5"/>
  <c r="B5" i="5"/>
  <c r="C7" i="21"/>
  <c r="B7" i="21"/>
  <c r="C6" i="21"/>
  <c r="B6" i="21"/>
  <c r="C5" i="21"/>
  <c r="B5" i="21"/>
  <c r="C5" i="28"/>
  <c r="B5" i="28"/>
  <c r="C4" i="28"/>
  <c r="B4" i="28"/>
  <c r="C3" i="28"/>
  <c r="B3" i="28"/>
  <c r="C5" i="8"/>
  <c r="B5" i="8"/>
  <c r="C4" i="8"/>
  <c r="B4" i="8"/>
  <c r="C3" i="8"/>
  <c r="B3" i="8"/>
  <c r="C5" i="18"/>
  <c r="B5" i="18"/>
  <c r="C4" i="18"/>
  <c r="B4" i="18"/>
  <c r="C3" i="18"/>
  <c r="B3" i="18"/>
  <c r="C5" i="6"/>
  <c r="B5" i="6"/>
  <c r="C4" i="6"/>
  <c r="B4" i="6"/>
  <c r="C3" i="6"/>
  <c r="B3" i="6"/>
  <c r="J5" i="38"/>
  <c r="J4" i="38"/>
  <c r="K6" i="37"/>
  <c r="K7" i="37"/>
  <c r="I7" i="36"/>
  <c r="I8" i="36"/>
  <c r="I6" i="36"/>
  <c r="H20" i="37" l="1"/>
  <c r="H19" i="37"/>
  <c r="H18" i="37"/>
  <c r="H17" i="37"/>
  <c r="H16" i="37"/>
  <c r="H15" i="37"/>
  <c r="G14" i="37"/>
  <c r="G13" i="37" s="1"/>
  <c r="E14" i="37"/>
  <c r="E13" i="37" s="1"/>
  <c r="E22" i="37" s="1"/>
  <c r="O5" i="28"/>
  <c r="O4" i="28"/>
  <c r="H13" i="37" l="1"/>
  <c r="H14" i="37"/>
  <c r="J5" i="27"/>
  <c r="J4" i="27"/>
  <c r="J3" i="27"/>
  <c r="G21" i="37" l="1"/>
  <c r="I6" i="15"/>
  <c r="I5" i="15"/>
  <c r="L6" i="11"/>
  <c r="L5" i="11"/>
  <c r="O7" i="5"/>
  <c r="O6" i="5"/>
  <c r="N7" i="21"/>
  <c r="N6" i="21"/>
  <c r="N6" i="8"/>
  <c r="N5" i="8"/>
  <c r="N4" i="8"/>
  <c r="P6" i="18"/>
  <c r="P5" i="18"/>
  <c r="P4" i="18"/>
  <c r="P6" i="6"/>
  <c r="P5" i="6"/>
  <c r="P4" i="6"/>
  <c r="H21" i="37" l="1"/>
  <c r="H22" i="37" s="1"/>
  <c r="G22" i="37"/>
</calcChain>
</file>

<file path=xl/sharedStrings.xml><?xml version="1.0" encoding="utf-8"?>
<sst xmlns="http://schemas.openxmlformats.org/spreadsheetml/2006/main" count="1504" uniqueCount="591">
  <si>
    <t>■</t>
    <phoneticPr fontId="1"/>
  </si>
  <si>
    <t>□</t>
  </si>
  <si>
    <t>打合簿新様式（JICA民間連携事業）240201_v1</t>
    <phoneticPr fontId="1"/>
  </si>
  <si>
    <t>基本情報：</t>
    <rPh sb="0" eb="4">
      <t>キホンジョウホウ</t>
    </rPh>
    <phoneticPr fontId="1"/>
  </si>
  <si>
    <t>黄色ハイライト部分をご入力ください。</t>
    <rPh sb="0" eb="2">
      <t>キイロ</t>
    </rPh>
    <rPh sb="7" eb="9">
      <t>ブブン</t>
    </rPh>
    <rPh sb="11" eb="13">
      <t>ニュウリョク</t>
    </rPh>
    <phoneticPr fontId="1"/>
  </si>
  <si>
    <t>目次</t>
    <rPh sb="0" eb="2">
      <t>モクジ</t>
    </rPh>
    <phoneticPr fontId="1"/>
  </si>
  <si>
    <t>調達管理番号:</t>
    <phoneticPr fontId="1"/>
  </si>
  <si>
    <t>xxxx</t>
    <phoneticPr fontId="1"/>
  </si>
  <si>
    <t>３者打合簿</t>
    <rPh sb="1" eb="2">
      <t>シャ</t>
    </rPh>
    <rPh sb="2" eb="4">
      <t>ウチアワ</t>
    </rPh>
    <rPh sb="4" eb="5">
      <t>ボ</t>
    </rPh>
    <phoneticPr fontId="1"/>
  </si>
  <si>
    <t>履行期限延長、部分払</t>
    <rPh sb="0" eb="2">
      <t>リコウ</t>
    </rPh>
    <rPh sb="2" eb="4">
      <t>キゲン</t>
    </rPh>
    <phoneticPr fontId="1"/>
  </si>
  <si>
    <t>案件名：</t>
  </si>
  <si>
    <t>●●国●●調査/事業（●●型）</t>
  </si>
  <si>
    <t>業務従事者の交代</t>
    <phoneticPr fontId="1"/>
  </si>
  <si>
    <t>受注者名：</t>
  </si>
  <si>
    <t>JICA開発（株）</t>
    <rPh sb="4" eb="6">
      <t>カイハツ</t>
    </rPh>
    <rPh sb="7" eb="8">
      <t>カブ</t>
    </rPh>
    <phoneticPr fontId="1"/>
  </si>
  <si>
    <t>業務内容の重大な変更</t>
    <phoneticPr fontId="1"/>
  </si>
  <si>
    <t>大項目間流用</t>
    <rPh sb="0" eb="4">
      <t>ダイコウモクカン</t>
    </rPh>
    <rPh sb="4" eb="6">
      <t>リュウヨウ</t>
    </rPh>
    <phoneticPr fontId="1"/>
  </si>
  <si>
    <t>２者打合簿</t>
    <rPh sb="1" eb="2">
      <t>シャ</t>
    </rPh>
    <rPh sb="2" eb="4">
      <t>ウチアワ</t>
    </rPh>
    <rPh sb="4" eb="5">
      <t>ボ</t>
    </rPh>
    <phoneticPr fontId="1"/>
  </si>
  <si>
    <t>訪問地・対象地域（調査実施先）変更</t>
  </si>
  <si>
    <t>監督職員：</t>
    <rPh sb="0" eb="2">
      <t>カントク</t>
    </rPh>
    <rPh sb="2" eb="4">
      <t>ショクイン</t>
    </rPh>
    <phoneticPr fontId="1"/>
  </si>
  <si>
    <t>山田　太郎</t>
    <rPh sb="0" eb="2">
      <t>ヤマダ</t>
    </rPh>
    <rPh sb="3" eb="5">
      <t>タロウ</t>
    </rPh>
    <phoneticPr fontId="1"/>
  </si>
  <si>
    <t>旅費の分担、渡航経路変更</t>
    <phoneticPr fontId="1"/>
  </si>
  <si>
    <t>業務主任者：</t>
    <rPh sb="0" eb="5">
      <t>ギョウムシュニンシャ</t>
    </rPh>
    <phoneticPr fontId="1"/>
  </si>
  <si>
    <t>国際　花子</t>
    <rPh sb="0" eb="2">
      <t>コクサイ</t>
    </rPh>
    <rPh sb="3" eb="5">
      <t>ハナコ</t>
    </rPh>
    <phoneticPr fontId="1"/>
  </si>
  <si>
    <t>業務計画の軽微な変更、費目間流用、セミナー実施報告</t>
    <phoneticPr fontId="1"/>
  </si>
  <si>
    <t>調達・派遣業務部
契約第二課長：</t>
    <phoneticPr fontId="1"/>
  </si>
  <si>
    <t>協力　一郎</t>
    <rPh sb="0" eb="2">
      <t>キョウリョク</t>
    </rPh>
    <rPh sb="3" eb="5">
      <t>イチロウ</t>
    </rPh>
    <phoneticPr fontId="1"/>
  </si>
  <si>
    <t>成果品、各種報告書の提出・確認</t>
    <rPh sb="4" eb="6">
      <t>カクシュ</t>
    </rPh>
    <phoneticPr fontId="1"/>
  </si>
  <si>
    <t>機材等納入結果の検査報告</t>
    <rPh sb="2" eb="3">
      <t>ナド</t>
    </rPh>
    <phoneticPr fontId="1"/>
  </si>
  <si>
    <t>外部人材契約書の確認</t>
    <rPh sb="0" eb="2">
      <t>ガイブ</t>
    </rPh>
    <rPh sb="2" eb="4">
      <t>ジンザイ</t>
    </rPh>
    <rPh sb="4" eb="7">
      <t>ケイヤクショ</t>
    </rPh>
    <rPh sb="8" eb="10">
      <t>カクニン</t>
    </rPh>
    <phoneticPr fontId="1"/>
  </si>
  <si>
    <t>機材調達計画の変更</t>
    <rPh sb="2" eb="4">
      <t>チョウタツ</t>
    </rPh>
    <rPh sb="4" eb="6">
      <t>ケイカク</t>
    </rPh>
    <rPh sb="7" eb="9">
      <t>ヘンコウ</t>
    </rPh>
    <phoneticPr fontId="1"/>
  </si>
  <si>
    <t>はじめにお読みください。</t>
    <rPh sb="5" eb="6">
      <t>ヨ</t>
    </rPh>
    <phoneticPr fontId="1"/>
  </si>
  <si>
    <t>添付様式</t>
    <rPh sb="0" eb="2">
      <t>テンプ</t>
    </rPh>
    <rPh sb="2" eb="4">
      <t>ヨウシキ</t>
    </rPh>
    <phoneticPr fontId="1"/>
  </si>
  <si>
    <t>費目間流用内訳書</t>
    <phoneticPr fontId="1"/>
  </si>
  <si>
    <t>①</t>
    <phoneticPr fontId="1"/>
  </si>
  <si>
    <t>打合簿は、当該事態が発生する前に準備してください。遡っての作成はできません。</t>
    <rPh sb="16" eb="18">
      <t>ジュンビ</t>
    </rPh>
    <rPh sb="25" eb="26">
      <t>サカノボ</t>
    </rPh>
    <rPh sb="29" eb="31">
      <t>サクセイ</t>
    </rPh>
    <phoneticPr fontId="1"/>
  </si>
  <si>
    <t>人月変更表</t>
    <rPh sb="0" eb="2">
      <t>ニンゲツ</t>
    </rPh>
    <phoneticPr fontId="1"/>
  </si>
  <si>
    <t>②</t>
    <phoneticPr fontId="1"/>
  </si>
  <si>
    <r>
      <t>3者打合簿の場合は、受注者</t>
    </r>
    <r>
      <rPr>
        <strike/>
        <sz val="12"/>
        <rFont val="ＭＳ Ｐゴシック"/>
        <family val="3"/>
        <charset val="128"/>
      </rPr>
      <t>様</t>
    </r>
    <r>
      <rPr>
        <sz val="12"/>
        <rFont val="ＭＳ Ｐゴシック"/>
        <family val="3"/>
        <charset val="128"/>
      </rPr>
      <t>⇔案件主管部⇔契約第二課で事前協議・押印。</t>
    </r>
    <rPh sb="10" eb="13">
      <t>ジュチュウシャ</t>
    </rPh>
    <rPh sb="15" eb="20">
      <t>アンケンシュカンブ</t>
    </rPh>
    <rPh sb="32" eb="34">
      <t>オウイン</t>
    </rPh>
    <phoneticPr fontId="1"/>
  </si>
  <si>
    <t>特命随契理由書</t>
    <phoneticPr fontId="1"/>
  </si>
  <si>
    <t>③</t>
    <phoneticPr fontId="1"/>
  </si>
  <si>
    <r>
      <t>2者打合簿の場合は、受注者</t>
    </r>
    <r>
      <rPr>
        <strike/>
        <sz val="12"/>
        <rFont val="ＭＳ Ｐゴシック"/>
        <family val="3"/>
        <charset val="128"/>
      </rPr>
      <t>様</t>
    </r>
    <r>
      <rPr>
        <sz val="12"/>
        <rFont val="ＭＳ Ｐゴシック"/>
        <family val="3"/>
        <charset val="128"/>
      </rPr>
      <t>⇔案件主管部で事前協議・押印。</t>
    </r>
    <rPh sb="10" eb="12">
      <t>ジュチュウ</t>
    </rPh>
    <rPh sb="15" eb="20">
      <t>アンケンシュカンブ</t>
    </rPh>
    <rPh sb="26" eb="28">
      <t>オウイン</t>
    </rPh>
    <phoneticPr fontId="1"/>
  </si>
  <si>
    <t>稼働確認書</t>
    <rPh sb="0" eb="2">
      <t>カドウ</t>
    </rPh>
    <rPh sb="2" eb="5">
      <t>カクニンショ</t>
    </rPh>
    <phoneticPr fontId="1"/>
  </si>
  <si>
    <t>④</t>
    <phoneticPr fontId="1"/>
  </si>
  <si>
    <t>上記黄色ハイライト部分に基本情報をご入力ください。自動で打合簿に案件名、受注者名、氏名等が反映されます。</t>
  </si>
  <si>
    <t>内容_理由説明書</t>
    <phoneticPr fontId="1"/>
  </si>
  <si>
    <t>⑤</t>
    <phoneticPr fontId="1"/>
  </si>
  <si>
    <t>調達・派遣業務部として確認が必要な事項はチェック欄に記載、必要な添付情報資料は、項目「添付/特記事項」に記載しています。これら以外に、受注者や案件主管部として記録や添付しておきたい事項があれば、加筆いただいて構いません。</t>
    <rPh sb="11" eb="13">
      <t>カクニン</t>
    </rPh>
    <rPh sb="14" eb="16">
      <t>ヒツヨウ</t>
    </rPh>
    <rPh sb="17" eb="19">
      <t>ジコウ</t>
    </rPh>
    <rPh sb="24" eb="25">
      <t>ラン</t>
    </rPh>
    <rPh sb="26" eb="28">
      <t>キサイ</t>
    </rPh>
    <rPh sb="29" eb="31">
      <t>ヒツヨウ</t>
    </rPh>
    <rPh sb="32" eb="34">
      <t>テンプ</t>
    </rPh>
    <rPh sb="34" eb="36">
      <t>ジョウホウ</t>
    </rPh>
    <rPh sb="36" eb="38">
      <t>シリョウ</t>
    </rPh>
    <rPh sb="63" eb="65">
      <t>イガイ</t>
    </rPh>
    <rPh sb="67" eb="70">
      <t>ジュチュウシャ</t>
    </rPh>
    <rPh sb="71" eb="73">
      <t>アンケン</t>
    </rPh>
    <rPh sb="73" eb="76">
      <t>シュカンブ</t>
    </rPh>
    <rPh sb="79" eb="81">
      <t>キロク</t>
    </rPh>
    <rPh sb="82" eb="84">
      <t>テンプ</t>
    </rPh>
    <rPh sb="90" eb="92">
      <t>ジコウ</t>
    </rPh>
    <rPh sb="97" eb="99">
      <t>カヒツ</t>
    </rPh>
    <rPh sb="104" eb="105">
      <t>カマ</t>
    </rPh>
    <phoneticPr fontId="1"/>
  </si>
  <si>
    <t>再委託・工事請負契約選定経緯報告書</t>
    <phoneticPr fontId="1"/>
  </si>
  <si>
    <t>⑥</t>
    <phoneticPr fontId="1"/>
  </si>
  <si>
    <t>目次に該当する内容がない事案は、各シートにある「その他（）」を活用し自身で作成ください。既存の様式をアレンジして使っていただいても構いません。</t>
    <rPh sb="3" eb="5">
      <t>ガイトウ</t>
    </rPh>
    <rPh sb="7" eb="9">
      <t>ナイヨウ</t>
    </rPh>
    <rPh sb="12" eb="14">
      <t>ジアン</t>
    </rPh>
    <rPh sb="44" eb="46">
      <t>キソン</t>
    </rPh>
    <rPh sb="47" eb="49">
      <t>ヨウシキ</t>
    </rPh>
    <rPh sb="56" eb="57">
      <t>ツカ</t>
    </rPh>
    <rPh sb="65" eb="66">
      <t>カマ</t>
    </rPh>
    <phoneticPr fontId="1"/>
  </si>
  <si>
    <t>⑦</t>
    <phoneticPr fontId="1"/>
  </si>
  <si>
    <t>3者打合簿の調達派遣業務部への事前協議は、監督職員の確認を得たものを、エクセルの状態で依頼ください名簿や履歴書等個人情報をメール送付する場合はパスワードをつけてください。</t>
    <rPh sb="6" eb="13">
      <t>チョウタツハケンギョウムブ</t>
    </rPh>
    <rPh sb="49" eb="51">
      <t>メイボ</t>
    </rPh>
    <rPh sb="52" eb="55">
      <t>リレキショ</t>
    </rPh>
    <rPh sb="55" eb="56">
      <t>トウ</t>
    </rPh>
    <rPh sb="56" eb="58">
      <t>コジン</t>
    </rPh>
    <rPh sb="58" eb="60">
      <t>ジョウホウ</t>
    </rPh>
    <rPh sb="64" eb="66">
      <t>ソウフ</t>
    </rPh>
    <rPh sb="68" eb="70">
      <t>バアイ</t>
    </rPh>
    <phoneticPr fontId="1"/>
  </si>
  <si>
    <t>工事完成検査報告書</t>
    <phoneticPr fontId="1"/>
  </si>
  <si>
    <t>⑧</t>
    <phoneticPr fontId="1"/>
  </si>
  <si>
    <t>3者打合簿は、調達・派遣業務部の事前協議を完了した日が打合簿の日付となります。</t>
    <rPh sb="7" eb="9">
      <t>チョウタツ</t>
    </rPh>
    <rPh sb="10" eb="12">
      <t>ハケン</t>
    </rPh>
    <rPh sb="12" eb="14">
      <t>ギョウム</t>
    </rPh>
    <rPh sb="14" eb="15">
      <t>ブ</t>
    </rPh>
    <rPh sb="21" eb="23">
      <t>カンリョウ</t>
    </rPh>
    <phoneticPr fontId="1"/>
  </si>
  <si>
    <t>委託業務の完了報告書</t>
    <phoneticPr fontId="1"/>
  </si>
  <si>
    <t>⑨</t>
    <phoneticPr fontId="1"/>
  </si>
  <si>
    <t>（事前協議完了後の）押印手続きの際、打合簿は添付資料を含め、可能な限り一つのPDFファイルにまとめてください。</t>
    <rPh sb="5" eb="7">
      <t>カンリョウ</t>
    </rPh>
    <phoneticPr fontId="1"/>
  </si>
  <si>
    <t>本邦受入活動完了報告書</t>
    <phoneticPr fontId="1"/>
  </si>
  <si>
    <t>⑩</t>
    <phoneticPr fontId="1"/>
  </si>
  <si>
    <t>3者打合簿の押印は、受注者→案件主管部→契約第二課の順で回付をお願いします。</t>
    <rPh sb="6" eb="8">
      <t>オウイン</t>
    </rPh>
    <rPh sb="28" eb="30">
      <t>カイフ</t>
    </rPh>
    <phoneticPr fontId="1"/>
  </si>
  <si>
    <t>変更業務従事者名簿</t>
    <phoneticPr fontId="1"/>
  </si>
  <si>
    <t>様式-さ_機材等納入結果検査調書</t>
  </si>
  <si>
    <t>暫定措置</t>
    <rPh sb="0" eb="2">
      <t>ザンテイ</t>
    </rPh>
    <rPh sb="2" eb="4">
      <t>ソチ</t>
    </rPh>
    <phoneticPr fontId="1"/>
  </si>
  <si>
    <t>コロナ関連経費</t>
    <rPh sb="5" eb="7">
      <t>ケイヒ</t>
    </rPh>
    <phoneticPr fontId="1"/>
  </si>
  <si>
    <t>3者_円安・物価上昇精算前の金額確認</t>
  </si>
  <si>
    <t>2者_円安・物価上昇増額</t>
  </si>
  <si>
    <t>経費見直しに係る理由説明書</t>
  </si>
  <si>
    <t>打　合　簿</t>
    <rPh sb="0" eb="1">
      <t>ダ</t>
    </rPh>
    <rPh sb="2" eb="3">
      <t>ゴウ</t>
    </rPh>
    <rPh sb="4" eb="5">
      <t>ボ</t>
    </rPh>
    <phoneticPr fontId="1"/>
  </si>
  <si>
    <t>日付</t>
    <rPh sb="0" eb="2">
      <t>ヒヅケ</t>
    </rPh>
    <phoneticPr fontId="1"/>
  </si>
  <si>
    <t>年月日</t>
    <rPh sb="0" eb="3">
      <t>ネンガッピ</t>
    </rPh>
    <phoneticPr fontId="1"/>
  </si>
  <si>
    <t>監督職員</t>
    <rPh sb="0" eb="2">
      <t>カントク</t>
    </rPh>
    <rPh sb="2" eb="4">
      <t>ショクイン</t>
    </rPh>
    <phoneticPr fontId="1"/>
  </si>
  <si>
    <t>印</t>
    <rPh sb="0" eb="1">
      <t>イン</t>
    </rPh>
    <phoneticPr fontId="1"/>
  </si>
  <si>
    <t>業務主任者</t>
    <rPh sb="0" eb="2">
      <t>ギョウム</t>
    </rPh>
    <rPh sb="2" eb="5">
      <t>シュニンシャ</t>
    </rPh>
    <phoneticPr fontId="1"/>
  </si>
  <si>
    <t>調達・派遣業務部契約第二課長</t>
    <phoneticPr fontId="1"/>
  </si>
  <si>
    <t>監督職員と業務主任者は以下の事項について確認し、合意した。</t>
    <rPh sb="0" eb="2">
      <t>カントク</t>
    </rPh>
    <rPh sb="2" eb="4">
      <t>ショクイン</t>
    </rPh>
    <rPh sb="5" eb="7">
      <t>ギョウム</t>
    </rPh>
    <rPh sb="7" eb="10">
      <t>シュニンシャ</t>
    </rPh>
    <rPh sb="11" eb="13">
      <t>イカ</t>
    </rPh>
    <rPh sb="14" eb="16">
      <t>ジコウ</t>
    </rPh>
    <rPh sb="20" eb="22">
      <t>カクニン</t>
    </rPh>
    <rPh sb="24" eb="26">
      <t>ゴウイ</t>
    </rPh>
    <phoneticPr fontId="1"/>
  </si>
  <si>
    <t>JICA使用欄：Cydeen更新</t>
  </si>
  <si>
    <t>□</t>
    <phoneticPr fontId="1"/>
  </si>
  <si>
    <t>済</t>
    <rPh sb="0" eb="1">
      <t>スミ</t>
    </rPh>
    <phoneticPr fontId="1"/>
  </si>
  <si>
    <t>１．確認・変更事項</t>
    <rPh sb="2" eb="4">
      <t>カクニン</t>
    </rPh>
    <rPh sb="5" eb="7">
      <t>ヘンコウ</t>
    </rPh>
    <rPh sb="7" eb="9">
      <t>ジコウ</t>
    </rPh>
    <phoneticPr fontId="1"/>
  </si>
  <si>
    <t>２．内容</t>
    <rPh sb="2" eb="4">
      <t>ナイヨウ</t>
    </rPh>
    <phoneticPr fontId="1"/>
  </si>
  <si>
    <t>３．変更理由</t>
    <rPh sb="2" eb="4">
      <t>ヘンコウ</t>
    </rPh>
    <rPh sb="4" eb="6">
      <t>リユウ</t>
    </rPh>
    <phoneticPr fontId="1"/>
  </si>
  <si>
    <t>４．契約金額変更、確認等</t>
    <rPh sb="2" eb="4">
      <t>ケイヤク</t>
    </rPh>
    <rPh sb="4" eb="6">
      <t>キンガク</t>
    </rPh>
    <rPh sb="6" eb="8">
      <t>ヘンコウ</t>
    </rPh>
    <rPh sb="9" eb="11">
      <t>カクニン</t>
    </rPh>
    <rPh sb="11" eb="12">
      <t>トウ</t>
    </rPh>
    <phoneticPr fontId="1"/>
  </si>
  <si>
    <t>５．添付／特記事項</t>
    <rPh sb="2" eb="4">
      <t>テンプ</t>
    </rPh>
    <rPh sb="5" eb="7">
      <t>トッキ</t>
    </rPh>
    <rPh sb="7" eb="9">
      <t>ジコウ</t>
    </rPh>
    <phoneticPr fontId="1"/>
  </si>
  <si>
    <t>変更前</t>
    <rPh sb="0" eb="2">
      <t>ヘンコウ</t>
    </rPh>
    <rPh sb="2" eb="3">
      <t>マエ</t>
    </rPh>
    <phoneticPr fontId="1"/>
  </si>
  <si>
    <t>変更後</t>
    <rPh sb="0" eb="2">
      <t>ヘンコウ</t>
    </rPh>
    <rPh sb="2" eb="3">
      <t>ゴ</t>
    </rPh>
    <phoneticPr fontId="1"/>
  </si>
  <si>
    <t>履行期限延長</t>
    <rPh sb="0" eb="2">
      <t>リコウ</t>
    </rPh>
    <rPh sb="2" eb="4">
      <t>キゲン</t>
    </rPh>
    <rPh sb="4" eb="6">
      <t>エンチョウ</t>
    </rPh>
    <phoneticPr fontId="1"/>
  </si>
  <si>
    <t>期限</t>
    <rPh sb="0" eb="2">
      <t>キゲン</t>
    </rPh>
    <phoneticPr fontId="1"/>
  </si>
  <si>
    <t>年月日</t>
    <rPh sb="0" eb="1">
      <t>ネン</t>
    </rPh>
    <rPh sb="1" eb="3">
      <t>ガッピ</t>
    </rPh>
    <phoneticPr fontId="1"/>
  </si>
  <si>
    <t>COVID-19による活動計画の遅延に伴う延長（本理由で2回以上延長する場合は、前回に続き今回延長する理由を以下に簡潔に記入）</t>
    <phoneticPr fontId="1"/>
  </si>
  <si>
    <t xml:space="preserve">前金払    </t>
    <rPh sb="0" eb="2">
      <t>マエキン</t>
    </rPh>
    <rPh sb="2" eb="3">
      <t>バラ</t>
    </rPh>
    <phoneticPr fontId="1"/>
  </si>
  <si>
    <t>有</t>
    <rPh sb="0" eb="1">
      <t>ア</t>
    </rPh>
    <phoneticPr fontId="1"/>
  </si>
  <si>
    <t>無</t>
    <rPh sb="0" eb="1">
      <t>ナシ</t>
    </rPh>
    <phoneticPr fontId="1"/>
  </si>
  <si>
    <t>(1)変更特記仕様書</t>
    <rPh sb="3" eb="5">
      <t>ヘンコウ</t>
    </rPh>
    <rPh sb="5" eb="10">
      <t>トッキシヨウショ</t>
    </rPh>
    <phoneticPr fontId="1"/>
  </si>
  <si>
    <t>確認文書</t>
    <rPh sb="0" eb="2">
      <t>カクニン</t>
    </rPh>
    <rPh sb="2" eb="4">
      <t>ブンショ</t>
    </rPh>
    <phoneticPr fontId="1"/>
  </si>
  <si>
    <t>契約書／第●回変更契約書</t>
  </si>
  <si>
    <t>その他（原因と経緯を以下に記入）</t>
    <rPh sb="2" eb="3">
      <t>タ</t>
    </rPh>
    <rPh sb="10" eb="12">
      <t>イカ</t>
    </rPh>
    <phoneticPr fontId="1"/>
  </si>
  <si>
    <t>　→有の場合：　保証書延長</t>
    <rPh sb="2" eb="3">
      <t>アリ</t>
    </rPh>
    <rPh sb="4" eb="6">
      <t>バアイ</t>
    </rPh>
    <rPh sb="8" eb="11">
      <t>ホショウショ</t>
    </rPh>
    <rPh sb="11" eb="13">
      <t>エンチョウ</t>
    </rPh>
    <phoneticPr fontId="1"/>
  </si>
  <si>
    <t>※契約変更が必要です。</t>
    <phoneticPr fontId="1"/>
  </si>
  <si>
    <t>不要</t>
    <rPh sb="0" eb="2">
      <t>フヨウ</t>
    </rPh>
    <phoneticPr fontId="1"/>
  </si>
  <si>
    <t>JICA使用欄：支払年度の変更</t>
  </si>
  <si>
    <t>※外部人材との契約書の変更も行い、2者打合簿「外部人材契約書の確認」を取り交わしてください。</t>
    <phoneticPr fontId="1"/>
  </si>
  <si>
    <t>契約更新しないと延長できないため延長後に実施</t>
  </si>
  <si>
    <t>有</t>
  </si>
  <si>
    <t>成果品提出期限延長</t>
    <phoneticPr fontId="1"/>
  </si>
  <si>
    <t>成果品名①</t>
    <rPh sb="0" eb="2">
      <t>セイカ</t>
    </rPh>
    <rPh sb="2" eb="3">
      <t>ヒン</t>
    </rPh>
    <rPh sb="3" eb="4">
      <t>メイ</t>
    </rPh>
    <phoneticPr fontId="1"/>
  </si>
  <si>
    <t>(1)変更特記仕様書</t>
    <phoneticPr fontId="1"/>
  </si>
  <si>
    <t>契約書／年月日打合簿</t>
    <rPh sb="0" eb="3">
      <t>ケイヤクショ</t>
    </rPh>
    <rPh sb="4" eb="7">
      <t>ネンガッピ</t>
    </rPh>
    <rPh sb="7" eb="9">
      <t>ウチアワ</t>
    </rPh>
    <rPh sb="9" eb="10">
      <t>ボ</t>
    </rPh>
    <phoneticPr fontId="1"/>
  </si>
  <si>
    <t>※履行期限内での期日延長のみであれば2者打合簿</t>
    <phoneticPr fontId="1"/>
  </si>
  <si>
    <t>成果品名②</t>
    <rPh sb="0" eb="2">
      <t>セイカ</t>
    </rPh>
    <rPh sb="2" eb="3">
      <t>ヒン</t>
    </rPh>
    <rPh sb="3" eb="4">
      <t>メイ</t>
    </rPh>
    <phoneticPr fontId="1"/>
  </si>
  <si>
    <t>部分払回数の変更</t>
    <rPh sb="0" eb="2">
      <t>ブブン</t>
    </rPh>
    <rPh sb="2" eb="3">
      <t>バラ</t>
    </rPh>
    <rPh sb="3" eb="5">
      <t>カイスウ</t>
    </rPh>
    <rPh sb="6" eb="8">
      <t>ヘンコウ</t>
    </rPh>
    <phoneticPr fontId="1"/>
  </si>
  <si>
    <t>回数</t>
    <rPh sb="0" eb="2">
      <t>カイスウ</t>
    </rPh>
    <phoneticPr fontId="1"/>
  </si>
  <si>
    <t>履行期限延長に伴う支払回数の増加</t>
    <rPh sb="0" eb="2">
      <t>リコウ</t>
    </rPh>
    <rPh sb="2" eb="4">
      <t>キゲン</t>
    </rPh>
    <rPh sb="4" eb="6">
      <t>エンチョウ</t>
    </rPh>
    <rPh sb="7" eb="8">
      <t>トモナ</t>
    </rPh>
    <rPh sb="9" eb="11">
      <t>シハラ</t>
    </rPh>
    <rPh sb="11" eb="13">
      <t>カイスウ</t>
    </rPh>
    <rPh sb="14" eb="15">
      <t>ゾウ</t>
    </rPh>
    <rPh sb="15" eb="16">
      <t>カ</t>
    </rPh>
    <phoneticPr fontId="1"/>
  </si>
  <si>
    <t>第●回部分払</t>
    <rPh sb="0" eb="1">
      <t>ダイ</t>
    </rPh>
    <rPh sb="2" eb="3">
      <t>カイ</t>
    </rPh>
    <rPh sb="3" eb="5">
      <t>ブブン</t>
    </rPh>
    <rPh sb="5" eb="6">
      <t>バラ</t>
    </rPh>
    <phoneticPr fontId="1"/>
  </si>
  <si>
    <t>　XXの作成</t>
    <rPh sb="4" eb="6">
      <t>サクセイ</t>
    </rPh>
    <phoneticPr fontId="1"/>
  </si>
  <si>
    <t>成果品</t>
    <rPh sb="0" eb="2">
      <t>セイカ</t>
    </rPh>
    <rPh sb="2" eb="3">
      <t>ヒン</t>
    </rPh>
    <phoneticPr fontId="1"/>
  </si>
  <si>
    <t>部分払条項の追加</t>
    <rPh sb="3" eb="5">
      <t>ジョウコウ</t>
    </rPh>
    <rPh sb="6" eb="8">
      <t>ツイカ</t>
    </rPh>
    <phoneticPr fontId="1"/>
  </si>
  <si>
    <t>契約書に以下の文面を追加する：</t>
    <rPh sb="0" eb="3">
      <t>ケイヤクショ</t>
    </rPh>
    <rPh sb="4" eb="6">
      <t>イカ</t>
    </rPh>
    <rPh sb="7" eb="9">
      <t>ブンメン</t>
    </rPh>
    <rPh sb="10" eb="12">
      <t>ツイカ</t>
    </rPh>
    <phoneticPr fontId="1"/>
  </si>
  <si>
    <t>理由を記入</t>
    <rPh sb="0" eb="2">
      <t>リユウ</t>
    </rPh>
    <rPh sb="3" eb="5">
      <t>キニュウ</t>
    </rPh>
    <phoneticPr fontId="1"/>
  </si>
  <si>
    <r>
      <t xml:space="preserve">その他（　　）
</t>
    </r>
    <r>
      <rPr>
        <sz val="12"/>
        <color theme="1"/>
        <rFont val="ＭＳ ゴシック"/>
        <family val="3"/>
        <charset val="128"/>
      </rPr>
      <t>※定型にない事項の時に使用してください。</t>
    </r>
    <rPh sb="10" eb="12">
      <t>テイケイ</t>
    </rPh>
    <rPh sb="15" eb="17">
      <t>ジコウ</t>
    </rPh>
    <rPh sb="18" eb="19">
      <t>トキ</t>
    </rPh>
    <rPh sb="20" eb="22">
      <t>シヨウ</t>
    </rPh>
    <phoneticPr fontId="1"/>
  </si>
  <si>
    <t>※変更契約を要する場合、それに至った二者打合簿を添付
※理由等記載しきれない場合は、添付様式_内容_理由説明書（要押印）を添付
※その他、添付すべき資料はJICA担当者に確認してください。</t>
    <rPh sb="1" eb="3">
      <t>ヘンコウ</t>
    </rPh>
    <rPh sb="3" eb="5">
      <t>ケイヤク</t>
    </rPh>
    <rPh sb="6" eb="7">
      <t>ヨウ</t>
    </rPh>
    <rPh sb="9" eb="11">
      <t>バアイ</t>
    </rPh>
    <rPh sb="15" eb="16">
      <t>イタ</t>
    </rPh>
    <rPh sb="18" eb="20">
      <t>ニシャ</t>
    </rPh>
    <rPh sb="20" eb="22">
      <t>ウチアワ</t>
    </rPh>
    <rPh sb="22" eb="23">
      <t>ボ</t>
    </rPh>
    <rPh sb="24" eb="26">
      <t>テンプ</t>
    </rPh>
    <phoneticPr fontId="1"/>
  </si>
  <si>
    <t>欄２～５を記入してください。書ききれない場合は添付様式_内容_理由説明書（要押印）を添付してください。</t>
    <phoneticPr fontId="1"/>
  </si>
  <si>
    <t>業務主任者交代</t>
    <rPh sb="0" eb="2">
      <t>ギョウム</t>
    </rPh>
    <rPh sb="2" eb="5">
      <t>シュニンシャ</t>
    </rPh>
    <rPh sb="5" eb="7">
      <t>コウタイ</t>
    </rPh>
    <phoneticPr fontId="1"/>
  </si>
  <si>
    <t>氏名</t>
    <rPh sb="0" eb="2">
      <t>シメイ</t>
    </rPh>
    <phoneticPr fontId="1"/>
  </si>
  <si>
    <t>交代日：　年月日</t>
    <rPh sb="0" eb="2">
      <t>コウタイ</t>
    </rPh>
    <rPh sb="2" eb="3">
      <t>ビ</t>
    </rPh>
    <rPh sb="5" eb="8">
      <t>ネンガッピ</t>
    </rPh>
    <phoneticPr fontId="1"/>
  </si>
  <si>
    <t>経費の変更</t>
    <rPh sb="0" eb="2">
      <t>ケイヒ</t>
    </rPh>
    <rPh sb="3" eb="5">
      <t>ヘンコウ</t>
    </rPh>
    <phoneticPr fontId="1"/>
  </si>
  <si>
    <t>(1)変更業務従事者名簿
(2)M/M変更表
(3)費目間流用内訳書</t>
    <phoneticPr fontId="1"/>
  </si>
  <si>
    <t>担当業務</t>
    <rPh sb="0" eb="2">
      <t>タントウ</t>
    </rPh>
    <rPh sb="2" eb="4">
      <t>ギョウム</t>
    </rPh>
    <phoneticPr fontId="1"/>
  </si>
  <si>
    <t>社内人事異動／退職</t>
    <phoneticPr fontId="1"/>
  </si>
  <si>
    <t>無</t>
    <phoneticPr fontId="1"/>
  </si>
  <si>
    <t>格付</t>
    <rPh sb="0" eb="2">
      <t>カクヅ</t>
    </rPh>
    <phoneticPr fontId="1"/>
  </si>
  <si>
    <t>健康問題</t>
    <rPh sb="0" eb="2">
      <t>ケンコウ</t>
    </rPh>
    <rPh sb="2" eb="4">
      <t>モンダイ</t>
    </rPh>
    <phoneticPr fontId="1"/>
  </si>
  <si>
    <t>増（費目間流用、内訳書添付(3)）</t>
    <phoneticPr fontId="1"/>
  </si>
  <si>
    <t>居住地</t>
    <rPh sb="0" eb="3">
      <t>キョジュウチ</t>
    </rPh>
    <phoneticPr fontId="1"/>
  </si>
  <si>
    <t>その他（以下に理由を記入）</t>
    <rPh sb="2" eb="3">
      <t>タ</t>
    </rPh>
    <rPh sb="4" eb="6">
      <t>イカ</t>
    </rPh>
    <rPh sb="7" eb="9">
      <t>リユウ</t>
    </rPh>
    <rPh sb="10" eb="12">
      <t>キニュウ</t>
    </rPh>
    <phoneticPr fontId="1"/>
  </si>
  <si>
    <t>増（自社負担）</t>
    <phoneticPr fontId="1"/>
  </si>
  <si>
    <t>渡航経路</t>
  </si>
  <si>
    <t>原因と経緯を簡潔に記入</t>
    <phoneticPr fontId="1"/>
  </si>
  <si>
    <t>減（精算時に反映）</t>
    <phoneticPr fontId="1"/>
  </si>
  <si>
    <t>フライトクラス</t>
    <phoneticPr fontId="1"/>
  </si>
  <si>
    <t>内国旅費</t>
    <rPh sb="0" eb="4">
      <t>ナイコクリョヒ</t>
    </rPh>
    <phoneticPr fontId="1"/>
  </si>
  <si>
    <t>※以下を確認してチェック（レ）</t>
    <phoneticPr fontId="1"/>
  </si>
  <si>
    <t>後任者が、前任者と同等以上の経験・能力を有していることを確認しました。</t>
    <phoneticPr fontId="1"/>
  </si>
  <si>
    <t>業務従事者交代</t>
    <rPh sb="0" eb="2">
      <t>ギョウム</t>
    </rPh>
    <rPh sb="2" eb="5">
      <t>ジュウジシャ</t>
    </rPh>
    <rPh sb="5" eb="7">
      <t>コウタイ</t>
    </rPh>
    <phoneticPr fontId="1"/>
  </si>
  <si>
    <t>業務従事者①</t>
    <rPh sb="0" eb="2">
      <t>ギョウム</t>
    </rPh>
    <rPh sb="2" eb="5">
      <t>ジュウジシャ</t>
    </rPh>
    <phoneticPr fontId="1"/>
  </si>
  <si>
    <t>(1)変更業務従事者名簿
(2)M/M変更表
(3)費目間流用内訳書</t>
    <rPh sb="3" eb="5">
      <t>ヘンコウ</t>
    </rPh>
    <rPh sb="5" eb="7">
      <t>ギョウム</t>
    </rPh>
    <rPh sb="7" eb="10">
      <t>ジュウジシャ</t>
    </rPh>
    <rPh sb="10" eb="12">
      <t>メイボ</t>
    </rPh>
    <rPh sb="19" eb="21">
      <t>ヘンコウ</t>
    </rPh>
    <rPh sb="21" eb="22">
      <t>ヒョウ</t>
    </rPh>
    <rPh sb="26" eb="28">
      <t>ヒモク</t>
    </rPh>
    <rPh sb="28" eb="29">
      <t>アイダ</t>
    </rPh>
    <rPh sb="29" eb="31">
      <t>リュウヨウ</t>
    </rPh>
    <rPh sb="31" eb="33">
      <t>ウチワケ</t>
    </rPh>
    <rPh sb="33" eb="34">
      <t>ショ</t>
    </rPh>
    <phoneticPr fontId="1"/>
  </si>
  <si>
    <t>業務従事者追加</t>
    <phoneticPr fontId="1"/>
  </si>
  <si>
    <r>
      <t xml:space="preserve">※追加の場合は「変更後」欄のみ記入
※従事者の数に応じて欄を増やしてください。
</t>
    </r>
    <r>
      <rPr>
        <sz val="11"/>
        <color rgb="FF0000FF"/>
        <rFont val="ＭＳ ゴシック"/>
        <family val="3"/>
        <charset val="128"/>
      </rPr>
      <t>※外部人材の交代／追加の場合は、外部人材との契約書の変更も行い、2者打合簿「外部人材契約書の確認」を取り交わしてください。</t>
    </r>
    <rPh sb="43" eb="45">
      <t>ガイブ</t>
    </rPh>
    <rPh sb="45" eb="47">
      <t>ジンザイ</t>
    </rPh>
    <rPh sb="48" eb="50">
      <t>コウタイ</t>
    </rPh>
    <rPh sb="51" eb="53">
      <t>ツイカ</t>
    </rPh>
    <rPh sb="54" eb="56">
      <t>バアイ</t>
    </rPh>
    <rPh sb="58" eb="60">
      <t>ガイブ</t>
    </rPh>
    <rPh sb="60" eb="62">
      <t>ジンザイ</t>
    </rPh>
    <rPh sb="64" eb="67">
      <t>ケイヤクショ</t>
    </rPh>
    <rPh sb="68" eb="70">
      <t>ヘンコウ</t>
    </rPh>
    <rPh sb="71" eb="72">
      <t>オコナ</t>
    </rPh>
    <rPh sb="75" eb="76">
      <t>シャ</t>
    </rPh>
    <rPh sb="76" eb="79">
      <t>ウチアワセボ</t>
    </rPh>
    <rPh sb="80" eb="82">
      <t>ガイブ</t>
    </rPh>
    <rPh sb="82" eb="84">
      <t>ジンザイ</t>
    </rPh>
    <rPh sb="84" eb="86">
      <t>ケイヤク</t>
    </rPh>
    <rPh sb="86" eb="87">
      <t>ショ</t>
    </rPh>
    <rPh sb="88" eb="90">
      <t>カクニン</t>
    </rPh>
    <rPh sb="92" eb="93">
      <t>ト</t>
    </rPh>
    <rPh sb="94" eb="95">
      <t>カ</t>
    </rPh>
    <phoneticPr fontId="1"/>
  </si>
  <si>
    <t>業務従事者②</t>
    <rPh sb="0" eb="2">
      <t>ギョウム</t>
    </rPh>
    <rPh sb="2" eb="5">
      <t>ジュウジシャ</t>
    </rPh>
    <phoneticPr fontId="1"/>
  </si>
  <si>
    <t>その他（以下に理由を記入）</t>
    <rPh sb="4" eb="6">
      <t>イカ</t>
    </rPh>
    <phoneticPr fontId="1"/>
  </si>
  <si>
    <r>
      <t xml:space="preserve">※追加の場合は「変更後」欄のみ記入
※従事者の数に応じて欄を増やしてください。
</t>
    </r>
    <r>
      <rPr>
        <sz val="11"/>
        <color rgb="FF0000FF"/>
        <rFont val="ＭＳ ゴシック"/>
        <family val="3"/>
        <charset val="128"/>
      </rPr>
      <t>※外部人材の交代／追加の場合は、外部人材との契約書の変更も行い、2者打合簿「外部人材契約書の確認」を取り交わしてください</t>
    </r>
    <r>
      <rPr>
        <sz val="11"/>
        <color theme="1"/>
        <rFont val="ＭＳ ゴシック"/>
        <family val="3"/>
        <charset val="128"/>
      </rPr>
      <t>。</t>
    </r>
    <rPh sb="43" eb="45">
      <t>ガイブ</t>
    </rPh>
    <rPh sb="45" eb="47">
      <t>ジンザイ</t>
    </rPh>
    <rPh sb="48" eb="50">
      <t>コウタイ</t>
    </rPh>
    <rPh sb="51" eb="53">
      <t>ツイカ</t>
    </rPh>
    <rPh sb="54" eb="56">
      <t>バアイ</t>
    </rPh>
    <rPh sb="58" eb="60">
      <t>ガイブ</t>
    </rPh>
    <rPh sb="60" eb="62">
      <t>ジンザイ</t>
    </rPh>
    <rPh sb="64" eb="67">
      <t>ケイヤクショ</t>
    </rPh>
    <rPh sb="68" eb="70">
      <t>ヘンコウ</t>
    </rPh>
    <rPh sb="71" eb="72">
      <t>オコナ</t>
    </rPh>
    <rPh sb="75" eb="76">
      <t>シャ</t>
    </rPh>
    <rPh sb="76" eb="79">
      <t>ウチアワセボ</t>
    </rPh>
    <rPh sb="80" eb="82">
      <t>ガイブ</t>
    </rPh>
    <rPh sb="82" eb="84">
      <t>ジンザイ</t>
    </rPh>
    <rPh sb="84" eb="86">
      <t>ケイヤク</t>
    </rPh>
    <rPh sb="86" eb="87">
      <t>ショ</t>
    </rPh>
    <rPh sb="88" eb="90">
      <t>カクニン</t>
    </rPh>
    <rPh sb="92" eb="93">
      <t>ト</t>
    </rPh>
    <rPh sb="94" eb="95">
      <t>カ</t>
    </rPh>
    <phoneticPr fontId="1"/>
  </si>
  <si>
    <t>渡航経路</t>
    <rPh sb="0" eb="2">
      <t>トコウ</t>
    </rPh>
    <rPh sb="2" eb="4">
      <t>ケイロ</t>
    </rPh>
    <phoneticPr fontId="1"/>
  </si>
  <si>
    <r>
      <t xml:space="preserve">その他（　　）
</t>
    </r>
    <r>
      <rPr>
        <sz val="12"/>
        <color theme="1"/>
        <rFont val="ＭＳ ゴシック"/>
        <family val="3"/>
        <charset val="128"/>
      </rPr>
      <t>※定型にない事項の時に使用してください。</t>
    </r>
    <phoneticPr fontId="1"/>
  </si>
  <si>
    <t>欄２～５を記入してください。書ききれない場合は添付様式_内容_理由説明書（要押印）を添付してください。</t>
    <rPh sb="14" eb="15">
      <t>カ</t>
    </rPh>
    <rPh sb="20" eb="22">
      <t>バアイ</t>
    </rPh>
    <rPh sb="37" eb="39">
      <t>テンプ</t>
    </rPh>
    <phoneticPr fontId="1"/>
  </si>
  <si>
    <t>※理由等記載しきれない場合は、添付様式_内容_理由説明書（要押印）を添付
※その他、添付すべき資料はJICA担当者に確認してください。</t>
    <rPh sb="34" eb="36">
      <t>テンプ</t>
    </rPh>
    <phoneticPr fontId="1"/>
  </si>
  <si>
    <t>監督職員</t>
    <phoneticPr fontId="1"/>
  </si>
  <si>
    <t>業務内容の重大な変更</t>
    <rPh sb="0" eb="2">
      <t>ギョウム</t>
    </rPh>
    <rPh sb="2" eb="4">
      <t>ナイヨウ</t>
    </rPh>
    <rPh sb="5" eb="7">
      <t>ジュウダイ</t>
    </rPh>
    <rPh sb="8" eb="10">
      <t>ヘンコウ</t>
    </rPh>
    <phoneticPr fontId="1"/>
  </si>
  <si>
    <t>機材の変更</t>
    <rPh sb="0" eb="2">
      <t>キザイ</t>
    </rPh>
    <rPh sb="3" eb="5">
      <t>ヘンコウ</t>
    </rPh>
    <phoneticPr fontId="1"/>
  </si>
  <si>
    <t>契約金額変更</t>
    <rPh sb="0" eb="2">
      <t>ケイヤク</t>
    </rPh>
    <rPh sb="2" eb="4">
      <t>キンガク</t>
    </rPh>
    <rPh sb="4" eb="6">
      <t>ヘンコウ</t>
    </rPh>
    <phoneticPr fontId="1"/>
  </si>
  <si>
    <t>変更前</t>
    <rPh sb="0" eb="3">
      <t>ヘンコウマエ</t>
    </rPh>
    <phoneticPr fontId="1"/>
  </si>
  <si>
    <t>(1)変更特記仕様書
(2)変更契約金額内訳書
(3)費目間流用内訳書
(4)見積根拠資料</t>
    <rPh sb="3" eb="5">
      <t>ヘンコウ</t>
    </rPh>
    <rPh sb="5" eb="7">
      <t>トッキ</t>
    </rPh>
    <rPh sb="7" eb="10">
      <t>シヨウショ</t>
    </rPh>
    <rPh sb="14" eb="16">
      <t>ヘンコウ</t>
    </rPh>
    <rPh sb="16" eb="18">
      <t>ケイヤク</t>
    </rPh>
    <rPh sb="18" eb="20">
      <t>キンガク</t>
    </rPh>
    <rPh sb="20" eb="23">
      <t>ウチワケショ</t>
    </rPh>
    <rPh sb="27" eb="29">
      <t>ヒモク</t>
    </rPh>
    <rPh sb="29" eb="30">
      <t>アイダ</t>
    </rPh>
    <rPh sb="30" eb="32">
      <t>リュウヨウ</t>
    </rPh>
    <rPh sb="32" eb="35">
      <t>ウチワケショ</t>
    </rPh>
    <rPh sb="39" eb="41">
      <t>ミツ</t>
    </rPh>
    <rPh sb="41" eb="43">
      <t>コンキョ</t>
    </rPh>
    <rPh sb="43" eb="45">
      <t>シリョウ</t>
    </rPh>
    <phoneticPr fontId="1"/>
  </si>
  <si>
    <t>※機材の仕様・数量等の「調達計画」の変更が、業務内容の重大な変更となる場合は、三者打合簿取り交わし後に、変更契約が必要です。</t>
    <phoneticPr fontId="1"/>
  </si>
  <si>
    <t>無</t>
    <rPh sb="0" eb="1">
      <t>ナ</t>
    </rPh>
    <phoneticPr fontId="1"/>
  </si>
  <si>
    <t>円</t>
    <rPh sb="0" eb="1">
      <t>エン</t>
    </rPh>
    <phoneticPr fontId="1"/>
  </si>
  <si>
    <t>※契約金額変更有の場合は(2)も添付</t>
    <rPh sb="1" eb="3">
      <t>ケイヤク</t>
    </rPh>
    <rPh sb="3" eb="5">
      <t>キンガク</t>
    </rPh>
    <rPh sb="5" eb="7">
      <t>ヘンコウ</t>
    </rPh>
    <rPh sb="7" eb="8">
      <t>アリ</t>
    </rPh>
    <rPh sb="9" eb="11">
      <t>バアイ</t>
    </rPh>
    <rPh sb="16" eb="18">
      <t>テンプ</t>
    </rPh>
    <phoneticPr fontId="1"/>
  </si>
  <si>
    <t>※契約変更が必要です。</t>
  </si>
  <si>
    <t>※外部人材の業務内容も変わる場合は、同契約書の変更も行い、2者打合簿「外部人材契約書の確認」を取り交わしてください。</t>
    <rPh sb="6" eb="8">
      <t>ギョウム</t>
    </rPh>
    <rPh sb="8" eb="10">
      <t>ナイヨウ</t>
    </rPh>
    <rPh sb="11" eb="12">
      <t>カ</t>
    </rPh>
    <rPh sb="14" eb="16">
      <t>バアイ</t>
    </rPh>
    <rPh sb="18" eb="19">
      <t>ドウ</t>
    </rPh>
    <rPh sb="19" eb="22">
      <t>ケイヤクショ</t>
    </rPh>
    <phoneticPr fontId="1"/>
  </si>
  <si>
    <t>その他</t>
    <rPh sb="2" eb="3">
      <t>ホカ</t>
    </rPh>
    <phoneticPr fontId="1"/>
  </si>
  <si>
    <t>(1)変更特記仕様書
(2)変更契約金額内訳書
(3)費目間流用内訳書
(4)見積根拠資料
(5)業務従事者の従事計画実績表（変更前、変更後）
※その他必要に応じ添付</t>
    <rPh sb="3" eb="5">
      <t>ヘンコウ</t>
    </rPh>
    <rPh sb="5" eb="7">
      <t>トッキ</t>
    </rPh>
    <rPh sb="7" eb="10">
      <t>シヨウショ</t>
    </rPh>
    <rPh sb="14" eb="16">
      <t>ヘンコウ</t>
    </rPh>
    <rPh sb="16" eb="18">
      <t>ケイヤク</t>
    </rPh>
    <rPh sb="18" eb="20">
      <t>キンガク</t>
    </rPh>
    <rPh sb="20" eb="23">
      <t>ウチワケショ</t>
    </rPh>
    <rPh sb="27" eb="29">
      <t>ヒモク</t>
    </rPh>
    <rPh sb="29" eb="30">
      <t>アイダ</t>
    </rPh>
    <rPh sb="30" eb="32">
      <t>リュウヨウ</t>
    </rPh>
    <rPh sb="32" eb="35">
      <t>ウチワケショ</t>
    </rPh>
    <rPh sb="39" eb="41">
      <t>ミツ</t>
    </rPh>
    <rPh sb="41" eb="43">
      <t>コンキョ</t>
    </rPh>
    <rPh sb="43" eb="45">
      <t>シリョウ</t>
    </rPh>
    <rPh sb="49" eb="51">
      <t>ギョウム</t>
    </rPh>
    <rPh sb="51" eb="54">
      <t>ジュウジシャ</t>
    </rPh>
    <rPh sb="55" eb="57">
      <t>ジュウジ</t>
    </rPh>
    <rPh sb="57" eb="59">
      <t>ケイカク</t>
    </rPh>
    <rPh sb="59" eb="61">
      <t>ジッセキ</t>
    </rPh>
    <rPh sb="61" eb="62">
      <t>ヒョウ</t>
    </rPh>
    <rPh sb="63" eb="65">
      <t>ヘンコウ</t>
    </rPh>
    <rPh sb="65" eb="66">
      <t>マエ</t>
    </rPh>
    <rPh sb="67" eb="69">
      <t>ヘンコウ</t>
    </rPh>
    <rPh sb="69" eb="70">
      <t>ノチ</t>
    </rPh>
    <rPh sb="75" eb="76">
      <t>ホカ</t>
    </rPh>
    <rPh sb="76" eb="78">
      <t>ヒツヨウ</t>
    </rPh>
    <rPh sb="79" eb="80">
      <t>オウ</t>
    </rPh>
    <rPh sb="81" eb="83">
      <t>テンプ</t>
    </rPh>
    <phoneticPr fontId="1"/>
  </si>
  <si>
    <t>※必要応じ行を追加してください。</t>
    <rPh sb="1" eb="3">
      <t>ヒツヨウ</t>
    </rPh>
    <rPh sb="3" eb="4">
      <t>オウ</t>
    </rPh>
    <rPh sb="5" eb="6">
      <t>ギョウ</t>
    </rPh>
    <rPh sb="7" eb="9">
      <t>ツイカ</t>
    </rPh>
    <phoneticPr fontId="1"/>
  </si>
  <si>
    <t>現地再委託の追加</t>
    <rPh sb="0" eb="2">
      <t>ゲンチ</t>
    </rPh>
    <rPh sb="2" eb="5">
      <t>サイイタク</t>
    </rPh>
    <rPh sb="6" eb="8">
      <t>ツイカ</t>
    </rPh>
    <phoneticPr fontId="1"/>
  </si>
  <si>
    <t>特記仕様書で規定する業務内容の変更（再委託の記載がない、別の再委託を実施する等）</t>
    <phoneticPr fontId="1"/>
  </si>
  <si>
    <t>※特記仕様書で規定する業務内容の変更を伴う追加は「業務内容の重大な変更」にあたるため契約変更が必要です。</t>
    <phoneticPr fontId="1"/>
  </si>
  <si>
    <t>特記仕様書で規定する業務内容の変更を伴わない（特記仕様書に記載ある再委託業務の変更）</t>
    <phoneticPr fontId="1"/>
  </si>
  <si>
    <t>欄２～５を記入してください。書ききれない場合は添付様式_内容_理由説明書（要押印）を添付してください。</t>
    <rPh sb="14" eb="15">
      <t>カ</t>
    </rPh>
    <rPh sb="20" eb="22">
      <t>バアイ</t>
    </rPh>
    <rPh sb="42" eb="44">
      <t>テンプ</t>
    </rPh>
    <phoneticPr fontId="1"/>
  </si>
  <si>
    <t>変更前の情報を記入</t>
    <rPh sb="0" eb="2">
      <t>ヘンコウ</t>
    </rPh>
    <rPh sb="2" eb="3">
      <t>マエ</t>
    </rPh>
    <rPh sb="4" eb="6">
      <t>ジョウホウ</t>
    </rPh>
    <rPh sb="7" eb="9">
      <t>キニュウ</t>
    </rPh>
    <phoneticPr fontId="1"/>
  </si>
  <si>
    <t>変更後の情報記入</t>
    <rPh sb="0" eb="2">
      <t>ヘンコウ</t>
    </rPh>
    <rPh sb="2" eb="3">
      <t>ゴ</t>
    </rPh>
    <rPh sb="4" eb="6">
      <t>ジョウホウ</t>
    </rPh>
    <rPh sb="6" eb="8">
      <t>キニュウ</t>
    </rPh>
    <phoneticPr fontId="1"/>
  </si>
  <si>
    <t>原因と経緯を記入</t>
    <phoneticPr fontId="1"/>
  </si>
  <si>
    <t>※理由等記載しきれない場合は、添付様式_内容_理由説明書（要押印）を添付
※その他、添付すべき資料はJICA担当者に確認してください。</t>
    <rPh sb="40" eb="41">
      <t>ホカ</t>
    </rPh>
    <rPh sb="42" eb="44">
      <t>テンプ</t>
    </rPh>
    <rPh sb="47" eb="49">
      <t>シリョウ</t>
    </rPh>
    <rPh sb="54" eb="57">
      <t>タントウシャ</t>
    </rPh>
    <rPh sb="58" eb="60">
      <t>カクニン</t>
    </rPh>
    <phoneticPr fontId="1"/>
  </si>
  <si>
    <t>大項目間流用</t>
  </si>
  <si>
    <t>業務内容の大幅な変更ではないことを確認しました。</t>
    <phoneticPr fontId="1"/>
  </si>
  <si>
    <t>(1)添付様式_費目間流用内訳書</t>
  </si>
  <si>
    <t>※契約金額が増額となる場合変更契約が必要です。</t>
  </si>
  <si>
    <t>契約金額の変更</t>
    <rPh sb="0" eb="4">
      <t>ケイヤクキンガク</t>
    </rPh>
    <rPh sb="5" eb="7">
      <t>ヘンコウ</t>
    </rPh>
    <phoneticPr fontId="1"/>
  </si>
  <si>
    <t>訪問地の変更</t>
    <rPh sb="0" eb="2">
      <t>ホウモン</t>
    </rPh>
    <rPh sb="4" eb="6">
      <t>ヘンコウ</t>
    </rPh>
    <phoneticPr fontId="1"/>
  </si>
  <si>
    <t>※追加の場合は「変更後」欄のみ記入</t>
    <phoneticPr fontId="1"/>
  </si>
  <si>
    <t>業務内容の重大な変更は伴わないことを確認しました。</t>
    <rPh sb="5" eb="7">
      <t>ジュウダイ</t>
    </rPh>
    <rPh sb="11" eb="12">
      <t>トモナ</t>
    </rPh>
    <phoneticPr fontId="1"/>
  </si>
  <si>
    <t>※変更特記仕様書（案）の添付は不要です。</t>
  </si>
  <si>
    <t>訪問地の追加</t>
    <rPh sb="0" eb="2">
      <t>ホウモン</t>
    </rPh>
    <rPh sb="4" eb="6">
      <t>ツイカ</t>
    </rPh>
    <phoneticPr fontId="1"/>
  </si>
  <si>
    <t>※訪問地＝単に訪問やヒアリング、打合せを行う場所。特記仕様書にも記載されていない地。
　主として基礎調査・案件化調査において、より広く情報収集を行うために、訪問地を追加する場合等を想定。</t>
    <rPh sb="1" eb="4">
      <t>ホウモンチ</t>
    </rPh>
    <rPh sb="25" eb="27">
      <t>トッキ</t>
    </rPh>
    <rPh sb="27" eb="30">
      <t>シヨウショ</t>
    </rPh>
    <rPh sb="32" eb="34">
      <t>キサイ</t>
    </rPh>
    <rPh sb="40" eb="41">
      <t>チ</t>
    </rPh>
    <rPh sb="44" eb="45">
      <t>シュ</t>
    </rPh>
    <rPh sb="48" eb="52">
      <t>キソチョウサ</t>
    </rPh>
    <rPh sb="53" eb="58">
      <t>アンケンカチョウサ</t>
    </rPh>
    <rPh sb="65" eb="66">
      <t>ヒロ</t>
    </rPh>
    <rPh sb="67" eb="69">
      <t>ジョウホウ</t>
    </rPh>
    <rPh sb="69" eb="71">
      <t>シュウシュウ</t>
    </rPh>
    <rPh sb="72" eb="73">
      <t>オコナ</t>
    </rPh>
    <rPh sb="78" eb="81">
      <t>ホウモンチ</t>
    </rPh>
    <rPh sb="82" eb="84">
      <t>ツイカ</t>
    </rPh>
    <rPh sb="86" eb="88">
      <t>バアイ</t>
    </rPh>
    <rPh sb="88" eb="89">
      <t>トウ</t>
    </rPh>
    <rPh sb="90" eb="92">
      <t>ソウテイ</t>
    </rPh>
    <phoneticPr fontId="1"/>
  </si>
  <si>
    <r>
      <rPr>
        <sz val="11"/>
        <color rgb="FF000000"/>
        <rFont val="ＭＳ ゴシック"/>
        <family val="3"/>
        <charset val="128"/>
      </rPr>
      <t>※特記仕様書に記載されている対象地域に変更（変更・追加）がある場合（普及・実証・ビジネス化調査における実証サイトの変更を含む）において
①調査・事業計画</t>
    </r>
    <r>
      <rPr>
        <b/>
        <sz val="11"/>
        <color rgb="FF000000"/>
        <rFont val="ＭＳ ゴシック"/>
        <family val="3"/>
        <charset val="128"/>
      </rPr>
      <t>の目的や内容にも重大な変更がある</t>
    </r>
    <r>
      <rPr>
        <sz val="11"/>
        <color rgb="FF000000"/>
        <rFont val="ＭＳ ゴシック"/>
        <family val="3"/>
        <charset val="128"/>
      </rPr>
      <t>場合は、業務の重大な変更に該当するので、3者打合簿取り交わしのうえ、</t>
    </r>
    <r>
      <rPr>
        <b/>
        <sz val="11"/>
        <color rgb="FF000000"/>
        <rFont val="ＭＳ ゴシック"/>
        <family val="3"/>
        <charset val="128"/>
      </rPr>
      <t>契約変更が必要</t>
    </r>
    <r>
      <rPr>
        <sz val="11"/>
        <color rgb="FF000000"/>
        <rFont val="ＭＳ ゴシック"/>
        <family val="3"/>
        <charset val="128"/>
      </rPr>
      <t>です。
⇒「３者_業務内容の重大な変更」の様式の「□ 業務内容の重大な変更」の欄を利用してください。
②調査・事業計画の目的や内容に重大な</t>
    </r>
    <r>
      <rPr>
        <b/>
        <sz val="11"/>
        <color rgb="FF000000"/>
        <rFont val="ＭＳ ゴシック"/>
        <family val="3"/>
        <charset val="128"/>
      </rPr>
      <t>変更はなく、契約金額の増額もない場合</t>
    </r>
    <r>
      <rPr>
        <sz val="11"/>
        <color rgb="FF000000"/>
        <rFont val="ＭＳ ゴシック"/>
        <family val="3"/>
        <charset val="128"/>
      </rPr>
      <t>は、3者打合簿を取り交わして特記仕様書の変更内容を確認し、</t>
    </r>
    <r>
      <rPr>
        <b/>
        <sz val="11"/>
        <color rgb="FF000000"/>
        <rFont val="ＭＳ ゴシック"/>
        <family val="3"/>
        <charset val="128"/>
      </rPr>
      <t>次回契約変更時に反映</t>
    </r>
    <r>
      <rPr>
        <sz val="11"/>
        <color rgb="FF000000"/>
        <rFont val="ＭＳ ゴシック"/>
        <family val="3"/>
        <charset val="128"/>
      </rPr>
      <t xml:space="preserve">します。
⇒「３者_業務内容の重大な変更」の様式の「□その他（ ）」の欄を利用してください。
 </t>
    </r>
  </si>
  <si>
    <t>打　合　簿</t>
    <phoneticPr fontId="1"/>
  </si>
  <si>
    <t>監督職員</t>
  </si>
  <si>
    <t>２．内容</t>
    <phoneticPr fontId="1"/>
  </si>
  <si>
    <t>３．理由</t>
    <rPh sb="2" eb="4">
      <t>リユウ</t>
    </rPh>
    <phoneticPr fontId="1"/>
  </si>
  <si>
    <t>４．経費変更、確認等</t>
    <rPh sb="2" eb="4">
      <t>ケイヒ</t>
    </rPh>
    <rPh sb="4" eb="6">
      <t>ヘンコウ</t>
    </rPh>
    <rPh sb="7" eb="9">
      <t>カクニン</t>
    </rPh>
    <rPh sb="9" eb="10">
      <t>トウ</t>
    </rPh>
    <phoneticPr fontId="1"/>
  </si>
  <si>
    <t>旅費の分担
（自社業務）</t>
    <phoneticPr fontId="1"/>
  </si>
  <si>
    <t>対象者①   氏名：</t>
    <rPh sb="0" eb="3">
      <t>タイショウシャ</t>
    </rPh>
    <rPh sb="7" eb="9">
      <t>シメイ</t>
    </rPh>
    <phoneticPr fontId="1"/>
  </si>
  <si>
    <t>案件名</t>
  </si>
  <si>
    <t>経費の変更：</t>
    <phoneticPr fontId="1"/>
  </si>
  <si>
    <t>(1)費目間流用内訳書
(2)見積書</t>
    <phoneticPr fontId="1"/>
  </si>
  <si>
    <t>担当業務：</t>
    <rPh sb="0" eb="2">
      <t>タントウ</t>
    </rPh>
    <rPh sb="2" eb="4">
      <t>ギョウム</t>
    </rPh>
    <phoneticPr fontId="1"/>
  </si>
  <si>
    <t>従事期間</t>
    <rPh sb="0" eb="2">
      <t>ジュウジ</t>
    </rPh>
    <phoneticPr fontId="8"/>
  </si>
  <si>
    <t>○○年○月〇日～○○年○月〇日</t>
    <phoneticPr fontId="1"/>
  </si>
  <si>
    <t>居住地：</t>
    <rPh sb="0" eb="3">
      <t>キョジュウチ</t>
    </rPh>
    <phoneticPr fontId="1"/>
  </si>
  <si>
    <t>従事日数</t>
    <rPh sb="0" eb="4">
      <t>ジュウジニッスウ</t>
    </rPh>
    <phoneticPr fontId="1"/>
  </si>
  <si>
    <t>（●日間）</t>
  </si>
  <si>
    <t>増（費目間流用、内訳書添付(1)）</t>
    <rPh sb="0" eb="1">
      <t>ゾウ</t>
    </rPh>
    <rPh sb="2" eb="4">
      <t>ヒモク</t>
    </rPh>
    <rPh sb="4" eb="5">
      <t>カン</t>
    </rPh>
    <rPh sb="5" eb="7">
      <t>リュウヨウ</t>
    </rPh>
    <rPh sb="8" eb="11">
      <t>ウチワケショ</t>
    </rPh>
    <rPh sb="11" eb="13">
      <t>テンプ</t>
    </rPh>
    <phoneticPr fontId="1"/>
  </si>
  <si>
    <t>格付：</t>
    <rPh sb="0" eb="2">
      <t>カクヅ</t>
    </rPh>
    <phoneticPr fontId="1"/>
  </si>
  <si>
    <t>業務地</t>
    <rPh sb="0" eb="2">
      <t>ギョウム</t>
    </rPh>
    <rPh sb="2" eb="3">
      <t>チ</t>
    </rPh>
    <phoneticPr fontId="1"/>
  </si>
  <si>
    <t>増（自社負担）</t>
    <rPh sb="0" eb="1">
      <t>ゾウ</t>
    </rPh>
    <rPh sb="2" eb="4">
      <t>ジシャ</t>
    </rPh>
    <rPh sb="4" eb="6">
      <t>フタン</t>
    </rPh>
    <phoneticPr fontId="1"/>
  </si>
  <si>
    <t>フライトクラス：</t>
    <phoneticPr fontId="1"/>
  </si>
  <si>
    <t>経路</t>
  </si>
  <si>
    <t>減（精算時に反映）</t>
    <rPh sb="0" eb="1">
      <t>ゲン</t>
    </rPh>
    <rPh sb="2" eb="4">
      <t>セイサン</t>
    </rPh>
    <rPh sb="4" eb="5">
      <t>ジ</t>
    </rPh>
    <rPh sb="6" eb="8">
      <t>ハンエイ</t>
    </rPh>
    <phoneticPr fontId="1"/>
  </si>
  <si>
    <t>航空賃</t>
  </si>
  <si>
    <t>円</t>
    <rPh sb="0" eb="1">
      <t>エン</t>
    </rPh>
    <phoneticPr fontId="8"/>
  </si>
  <si>
    <t>現時点で判断不可（以下から選択）</t>
    <rPh sb="0" eb="3">
      <t>ゲンジテン</t>
    </rPh>
    <rPh sb="4" eb="6">
      <t>ハンダン</t>
    </rPh>
    <rPh sb="6" eb="8">
      <t>フカ</t>
    </rPh>
    <rPh sb="9" eb="11">
      <t>イカ</t>
    </rPh>
    <rPh sb="13" eb="15">
      <t>センタク</t>
    </rPh>
    <phoneticPr fontId="1"/>
  </si>
  <si>
    <t>※以下を確認してチェック（■）</t>
    <phoneticPr fontId="1"/>
  </si>
  <si>
    <t>日当</t>
  </si>
  <si>
    <t>（●日分）</t>
  </si>
  <si>
    <t>（●日分）</t>
    <phoneticPr fontId="8"/>
  </si>
  <si>
    <t>契約金額での流用が難しいことが判明した時点で契約変更</t>
    <rPh sb="0" eb="2">
      <t>ケイヤク</t>
    </rPh>
    <rPh sb="2" eb="4">
      <t>キンガク</t>
    </rPh>
    <rPh sb="6" eb="8">
      <t>リュウヨウ</t>
    </rPh>
    <rPh sb="9" eb="10">
      <t>ムズカ</t>
    </rPh>
    <rPh sb="15" eb="17">
      <t>ハンメイ</t>
    </rPh>
    <rPh sb="19" eb="21">
      <t>ジテン</t>
    </rPh>
    <rPh sb="22" eb="24">
      <t>ケイヤク</t>
    </rPh>
    <rPh sb="24" eb="26">
      <t>ヘンコウ</t>
    </rPh>
    <phoneticPr fontId="1"/>
  </si>
  <si>
    <t>コロナ関連経費は折半となることを確認しました。</t>
    <phoneticPr fontId="1"/>
  </si>
  <si>
    <t>○○年○月〇日～○○年○月〇日</t>
    <phoneticPr fontId="8"/>
  </si>
  <si>
    <t>不足が生じた場合は自社負担</t>
    <rPh sb="0" eb="2">
      <t>フソク</t>
    </rPh>
    <rPh sb="3" eb="4">
      <t>ショウ</t>
    </rPh>
    <rPh sb="6" eb="8">
      <t>バアイ</t>
    </rPh>
    <rPh sb="9" eb="11">
      <t>ジシャ</t>
    </rPh>
    <rPh sb="11" eb="13">
      <t>フタン</t>
    </rPh>
    <phoneticPr fontId="1"/>
  </si>
  <si>
    <t>宿泊料</t>
  </si>
  <si>
    <t>（●泊分）</t>
    <rPh sb="2" eb="3">
      <t>ハク</t>
    </rPh>
    <phoneticPr fontId="8"/>
  </si>
  <si>
    <t>※見積書レート：現地通貨名（●）、適用JICA月次統制レート：（現地通貨単位）1=¥●（20XX年X月）</t>
    <rPh sb="17" eb="19">
      <t>テキヨウ</t>
    </rPh>
    <rPh sb="25" eb="27">
      <t>トウセイ</t>
    </rPh>
    <rPh sb="32" eb="34">
      <t>ゲンチ</t>
    </rPh>
    <rPh sb="34" eb="36">
      <t>ツウカ</t>
    </rPh>
    <rPh sb="36" eb="38">
      <t>タンイ</t>
    </rPh>
    <phoneticPr fontId="1"/>
  </si>
  <si>
    <t>内国旅費</t>
    <phoneticPr fontId="8"/>
  </si>
  <si>
    <t>コロナ特例経費</t>
    <rPh sb="3" eb="5">
      <t>トクレイ</t>
    </rPh>
    <rPh sb="5" eb="7">
      <t>ケイヒ</t>
    </rPh>
    <phoneticPr fontId="1"/>
  </si>
  <si>
    <t>旅費の分担
（JICA業務）</t>
    <rPh sb="11" eb="13">
      <t>ギョウム</t>
    </rPh>
    <phoneticPr fontId="1"/>
  </si>
  <si>
    <t>分担事項</t>
    <rPh sb="0" eb="2">
      <t>ブンタン</t>
    </rPh>
    <rPh sb="2" eb="4">
      <t>ジコウ</t>
    </rPh>
    <phoneticPr fontId="1"/>
  </si>
  <si>
    <t>民連案件名：●●</t>
    <rPh sb="0" eb="1">
      <t>ミン</t>
    </rPh>
    <rPh sb="1" eb="2">
      <t>レン</t>
    </rPh>
    <rPh sb="2" eb="4">
      <t>アンケン</t>
    </rPh>
    <rPh sb="4" eb="5">
      <t>メイ</t>
    </rPh>
    <phoneticPr fontId="1"/>
  </si>
  <si>
    <t>技プロ案件名：●●</t>
    <rPh sb="0" eb="1">
      <t>ギ</t>
    </rPh>
    <rPh sb="3" eb="5">
      <t>アンケン</t>
    </rPh>
    <rPh sb="5" eb="6">
      <t>メイ</t>
    </rPh>
    <phoneticPr fontId="1"/>
  </si>
  <si>
    <t>2案件の航空賃合計が、実際の航空賃額と合致することを確認しました。</t>
    <rPh sb="1" eb="3">
      <t>アンケン</t>
    </rPh>
    <rPh sb="4" eb="6">
      <t>コウクウ</t>
    </rPh>
    <rPh sb="6" eb="7">
      <t>チン</t>
    </rPh>
    <rPh sb="7" eb="9">
      <t>ゴウケイ</t>
    </rPh>
    <rPh sb="11" eb="13">
      <t>ジッサイ</t>
    </rPh>
    <rPh sb="14" eb="16">
      <t>コウクウ</t>
    </rPh>
    <rPh sb="16" eb="17">
      <t>チン</t>
    </rPh>
    <rPh sb="17" eb="18">
      <t>ガク</t>
    </rPh>
    <rPh sb="19" eb="21">
      <t>ガッチ</t>
    </rPh>
    <rPh sb="26" eb="28">
      <t>カクニン</t>
    </rPh>
    <phoneticPr fontId="1"/>
  </si>
  <si>
    <t>従事期間</t>
    <rPh sb="0" eb="2">
      <t>ジュウジ</t>
    </rPh>
    <rPh sb="2" eb="4">
      <t>キカン</t>
    </rPh>
    <phoneticPr fontId="1"/>
  </si>
  <si>
    <t>経路</t>
    <phoneticPr fontId="1"/>
  </si>
  <si>
    <t>変更前ルート：</t>
    <rPh sb="0" eb="2">
      <t>ヘンコウ</t>
    </rPh>
    <rPh sb="2" eb="3">
      <t>マエ</t>
    </rPh>
    <phoneticPr fontId="1"/>
  </si>
  <si>
    <t>航空賃</t>
    <phoneticPr fontId="1"/>
  </si>
  <si>
    <t>変更後ルート：</t>
    <rPh sb="0" eb="2">
      <t>ヘンコウ</t>
    </rPh>
    <rPh sb="2" eb="3">
      <t>ゴ</t>
    </rPh>
    <phoneticPr fontId="1"/>
  </si>
  <si>
    <t>日当</t>
    <phoneticPr fontId="1"/>
  </si>
  <si>
    <t>宿泊料</t>
    <phoneticPr fontId="1"/>
  </si>
  <si>
    <t>内国旅費</t>
    <rPh sb="0" eb="2">
      <t>ナイコク</t>
    </rPh>
    <rPh sb="2" eb="4">
      <t>リョヒ</t>
    </rPh>
    <phoneticPr fontId="1"/>
  </si>
  <si>
    <t>渡航経路の変更</t>
    <phoneticPr fontId="1"/>
  </si>
  <si>
    <t>経費の変更：</t>
    <rPh sb="0" eb="2">
      <t>ケイヒ</t>
    </rPh>
    <rPh sb="3" eb="5">
      <t>ヘンコウ</t>
    </rPh>
    <phoneticPr fontId="1"/>
  </si>
  <si>
    <t>対象者②   氏名：</t>
    <rPh sb="0" eb="3">
      <t>タイショウシャ</t>
    </rPh>
    <rPh sb="7" eb="9">
      <t>シメイ</t>
    </rPh>
    <phoneticPr fontId="1"/>
  </si>
  <si>
    <t>増（費目間流用、内訳書添付①）</t>
    <rPh sb="0" eb="1">
      <t>ゾウ</t>
    </rPh>
    <rPh sb="2" eb="4">
      <t>ヒモク</t>
    </rPh>
    <rPh sb="4" eb="5">
      <t>カン</t>
    </rPh>
    <rPh sb="5" eb="7">
      <t>リュウヨウ</t>
    </rPh>
    <rPh sb="8" eb="11">
      <t>ウチワケショ</t>
    </rPh>
    <rPh sb="11" eb="13">
      <t>テンプ</t>
    </rPh>
    <phoneticPr fontId="1"/>
  </si>
  <si>
    <t>※理由等記載しきれない場合は、添付様式_内容_理由説明書（要押印）を添付
※その他、添付すべき資料はJICA担当者に確認してください。</t>
    <phoneticPr fontId="1"/>
  </si>
  <si>
    <t>　　　　　　　　　　　　　　　　　　　　　　　　　　　　　　　　　　　　　　　　　　　　　　　　　　　　　　　　　　　　　　　　　　　　　　　　　　　　　　　　　　　　　　　　　　　　　　　　　　　　　　　　　　　　　　　　　　　　　　　　　　　　　　　　　　　　　　　　　　　　　　　　　　　　　　　　　　　　　　　</t>
    <phoneticPr fontId="1"/>
  </si>
  <si>
    <t>変更前</t>
    <phoneticPr fontId="1"/>
  </si>
  <si>
    <t>変更後</t>
    <phoneticPr fontId="1"/>
  </si>
  <si>
    <t>(1)費目間流用内訳書</t>
  </si>
  <si>
    <t>業務計画の軽微な変更</t>
    <rPh sb="0" eb="2">
      <t>ギョウム</t>
    </rPh>
    <rPh sb="2" eb="4">
      <t>ケイカク</t>
    </rPh>
    <rPh sb="5" eb="7">
      <t>ケイビ</t>
    </rPh>
    <rPh sb="8" eb="10">
      <t>ヘンコウ</t>
    </rPh>
    <phoneticPr fontId="1"/>
  </si>
  <si>
    <t>無(内訳書添付①）</t>
    <rPh sb="0" eb="1">
      <t>ナ</t>
    </rPh>
    <rPh sb="2" eb="5">
      <t>ウチワケショ</t>
    </rPh>
    <rPh sb="5" eb="7">
      <t>テンプ</t>
    </rPh>
    <phoneticPr fontId="1"/>
  </si>
  <si>
    <t>費目間流用（中項目間）</t>
    <rPh sb="0" eb="2">
      <t>ヒモク</t>
    </rPh>
    <rPh sb="2" eb="3">
      <t>カン</t>
    </rPh>
    <rPh sb="3" eb="5">
      <t>リュウヨウ</t>
    </rPh>
    <rPh sb="6" eb="9">
      <t>チュウコウモク</t>
    </rPh>
    <rPh sb="9" eb="10">
      <t>カン</t>
    </rPh>
    <phoneticPr fontId="1"/>
  </si>
  <si>
    <t>項目名（流用元）</t>
    <rPh sb="0" eb="2">
      <t>コウモク</t>
    </rPh>
    <rPh sb="2" eb="3">
      <t>メイ</t>
    </rPh>
    <rPh sb="4" eb="6">
      <t>リュウヨウ</t>
    </rPh>
    <rPh sb="6" eb="7">
      <t>モト</t>
    </rPh>
    <phoneticPr fontId="1"/>
  </si>
  <si>
    <t>項目名（流用先）</t>
    <rPh sb="0" eb="3">
      <t>コウモクメイ</t>
    </rPh>
    <rPh sb="4" eb="6">
      <t>リュウヨウ</t>
    </rPh>
    <rPh sb="6" eb="7">
      <t>サキ</t>
    </rPh>
    <phoneticPr fontId="1"/>
  </si>
  <si>
    <t>(1)費目間流用内訳書</t>
    <phoneticPr fontId="1"/>
  </si>
  <si>
    <t>※業務内容の変更を伴わない場合（大項目間の流用が必要となるようなケースは業務内容の重大な変更に該当します）</t>
    <rPh sb="16" eb="20">
      <t>ダイコウモクカン</t>
    </rPh>
    <rPh sb="21" eb="23">
      <t>リュウヨウ</t>
    </rPh>
    <rPh sb="24" eb="26">
      <t>ヒツヨウ</t>
    </rPh>
    <rPh sb="36" eb="38">
      <t>ギョウム</t>
    </rPh>
    <rPh sb="38" eb="40">
      <t>ナイヨウ</t>
    </rPh>
    <rPh sb="41" eb="43">
      <t>ジュウダイ</t>
    </rPh>
    <rPh sb="44" eb="46">
      <t>ヘンコウ</t>
    </rPh>
    <rPh sb="47" eb="49">
      <t>ガイトウ</t>
    </rPh>
    <phoneticPr fontId="1"/>
  </si>
  <si>
    <t>内容</t>
    <rPh sb="0" eb="2">
      <t>ナイヨウ</t>
    </rPh>
    <phoneticPr fontId="1"/>
  </si>
  <si>
    <t>※見積書レート：現地通貨名（●）、適用JICA月次統制レート：（現地通貨単位）1=¥●（20XX年X月）</t>
    <rPh sb="17" eb="19">
      <t>テキヨウ</t>
    </rPh>
    <rPh sb="25" eb="27">
      <t>トウセイ</t>
    </rPh>
    <phoneticPr fontId="1"/>
  </si>
  <si>
    <t>セミナー実施報告</t>
    <phoneticPr fontId="1"/>
  </si>
  <si>
    <t>実施日時・場所
（セミナー実施のみ）</t>
    <rPh sb="0" eb="2">
      <t>ジッシ</t>
    </rPh>
    <rPh sb="2" eb="4">
      <t>ニチジ</t>
    </rPh>
    <rPh sb="5" eb="7">
      <t>バショ</t>
    </rPh>
    <rPh sb="13" eb="15">
      <t>ジッシ</t>
    </rPh>
    <phoneticPr fontId="1"/>
  </si>
  <si>
    <t>日時：　　　　　　　　場所：</t>
    <rPh sb="0" eb="2">
      <t>ニチジ</t>
    </rPh>
    <rPh sb="11" eb="13">
      <t>バショ</t>
    </rPh>
    <phoneticPr fontId="1"/>
  </si>
  <si>
    <t>セミナー開催結果所見：</t>
    <rPh sb="4" eb="6">
      <t>カイサイ</t>
    </rPh>
    <rPh sb="6" eb="8">
      <t>ケッカ</t>
    </rPh>
    <rPh sb="8" eb="10">
      <t>ショケン</t>
    </rPh>
    <phoneticPr fontId="1"/>
  </si>
  <si>
    <t>(1)（セミナー実施の場合）セミナ－内容とスケジュール、（広報実施の場合）広報費にて作成した成果物（絵コンテなど）
(2)報道に関する資料
(3)契約書（写）または発注書（写）・請書（写）</t>
    <phoneticPr fontId="1"/>
  </si>
  <si>
    <t>目的・セミナー概要</t>
    <rPh sb="0" eb="2">
      <t>モクテキ</t>
    </rPh>
    <rPh sb="7" eb="9">
      <t>ガイヨウ</t>
    </rPh>
    <phoneticPr fontId="1"/>
  </si>
  <si>
    <t>経費</t>
    <rPh sb="0" eb="2">
      <t>ケイヒ</t>
    </rPh>
    <phoneticPr fontId="1"/>
  </si>
  <si>
    <t>品目</t>
    <rPh sb="0" eb="2">
      <t>ヒンモク</t>
    </rPh>
    <phoneticPr fontId="1"/>
  </si>
  <si>
    <t>通貨</t>
    <rPh sb="0" eb="2">
      <t>ツウカ</t>
    </rPh>
    <phoneticPr fontId="8"/>
  </si>
  <si>
    <t>金額</t>
    <rPh sb="0" eb="2">
      <t>キンガク</t>
    </rPh>
    <phoneticPr fontId="8"/>
  </si>
  <si>
    <t>現地通貨名（●）</t>
    <phoneticPr fontId="1"/>
  </si>
  <si>
    <t>適用JICA月次統制レート：</t>
    <rPh sb="0" eb="2">
      <t>テキヨウ</t>
    </rPh>
    <rPh sb="8" eb="10">
      <t>トウセイ</t>
    </rPh>
    <phoneticPr fontId="1"/>
  </si>
  <si>
    <t>広報実施報告</t>
    <phoneticPr fontId="1"/>
  </si>
  <si>
    <t>（現地通貨単位）1=¥●（20XX年X月）</t>
    <phoneticPr fontId="1"/>
  </si>
  <si>
    <t>　　　　　　　　　　　　　　　</t>
    <phoneticPr fontId="1"/>
  </si>
  <si>
    <t>　</t>
    <phoneticPr fontId="1"/>
  </si>
  <si>
    <t>日付：</t>
  </si>
  <si>
    <t>年月日</t>
    <rPh sb="0" eb="1">
      <t>ネン</t>
    </rPh>
    <rPh sb="1" eb="3">
      <t>ガッピ</t>
    </rPh>
    <phoneticPr fontId="8"/>
  </si>
  <si>
    <t>監督職員：</t>
  </si>
  <si>
    <t>印</t>
    <rPh sb="0" eb="1">
      <t>イン</t>
    </rPh>
    <phoneticPr fontId="8"/>
  </si>
  <si>
    <t>業務主任者：</t>
    <rPh sb="2" eb="4">
      <t>シュニン</t>
    </rPh>
    <phoneticPr fontId="8"/>
  </si>
  <si>
    <t>監督職員と業務主任者は以下の事項について確認し、合意した。</t>
    <phoneticPr fontId="1"/>
  </si>
  <si>
    <t>１．確認/事項</t>
    <phoneticPr fontId="1"/>
  </si>
  <si>
    <t>３．添付／特記事項</t>
    <phoneticPr fontId="1"/>
  </si>
  <si>
    <t>成果品提出（業務計画書/進捗報告書）
＊部分払対象の進捗報告書は打合簿不要（別途、業務部分完了届を提出）</t>
  </si>
  <si>
    <t>業務計画書</t>
    <phoneticPr fontId="8"/>
  </si>
  <si>
    <t>部</t>
  </si>
  <si>
    <t>進捗報告書</t>
    <phoneticPr fontId="8"/>
  </si>
  <si>
    <t>(1)変更特記仕様書</t>
    <rPh sb="3" eb="5">
      <t>ヘンコウ</t>
    </rPh>
    <rPh sb="5" eb="7">
      <t>トッキ</t>
    </rPh>
    <rPh sb="7" eb="10">
      <t>シヨウショ</t>
    </rPh>
    <phoneticPr fontId="1"/>
  </si>
  <si>
    <t>和文</t>
    <rPh sb="0" eb="2">
      <t>ワブン</t>
    </rPh>
    <phoneticPr fontId="1"/>
  </si>
  <si>
    <t>英文</t>
    <rPh sb="0" eb="2">
      <t>エイブン</t>
    </rPh>
    <phoneticPr fontId="1"/>
  </si>
  <si>
    <t>電子データ</t>
    <rPh sb="0" eb="2">
      <t>デンシ</t>
    </rPh>
    <phoneticPr fontId="1"/>
  </si>
  <si>
    <t>原本</t>
    <rPh sb="0" eb="2">
      <t>ゲンポン</t>
    </rPh>
    <phoneticPr fontId="1"/>
  </si>
  <si>
    <t>成果品部数の変更</t>
    <rPh sb="0" eb="2">
      <t>セイカ</t>
    </rPh>
    <rPh sb="2" eb="3">
      <t>ヒン</t>
    </rPh>
    <rPh sb="3" eb="5">
      <t>ブスウ</t>
    </rPh>
    <rPh sb="6" eb="8">
      <t>ヘンコウ</t>
    </rPh>
    <phoneticPr fontId="8"/>
  </si>
  <si>
    <t>変更前</t>
    <rPh sb="0" eb="2">
      <t>ヘンコウ</t>
    </rPh>
    <rPh sb="2" eb="3">
      <t>マエ</t>
    </rPh>
    <phoneticPr fontId="8"/>
  </si>
  <si>
    <t>変更後</t>
    <rPh sb="0" eb="2">
      <t>ヘンコウ</t>
    </rPh>
    <rPh sb="2" eb="3">
      <t>ゴ</t>
    </rPh>
    <phoneticPr fontId="8"/>
  </si>
  <si>
    <t>業務完了報告書（和文、英文要約を含む）</t>
    <rPh sb="8" eb="10">
      <t>ワブン</t>
    </rPh>
    <rPh sb="11" eb="15">
      <t>エイブンヨウヤク</t>
    </rPh>
    <rPh sb="16" eb="17">
      <t>フク</t>
    </rPh>
    <phoneticPr fontId="8"/>
  </si>
  <si>
    <t>業務完了報告書（簡易製本和文、和文及び英文要約）</t>
    <rPh sb="8" eb="12">
      <t>カンイセイホン</t>
    </rPh>
    <rPh sb="12" eb="14">
      <t>ワブン</t>
    </rPh>
    <rPh sb="15" eb="17">
      <t>ワブン</t>
    </rPh>
    <rPh sb="17" eb="18">
      <t>オヨ</t>
    </rPh>
    <rPh sb="19" eb="23">
      <t>エイブンヨウヤク</t>
    </rPh>
    <phoneticPr fontId="8"/>
  </si>
  <si>
    <t>CD-ROM</t>
    <phoneticPr fontId="8"/>
  </si>
  <si>
    <t>枚</t>
    <rPh sb="0" eb="1">
      <t>マイ</t>
    </rPh>
    <phoneticPr fontId="8"/>
  </si>
  <si>
    <t>※非公開箇所を設定する場合は、別途非公開版報告書1部（簡易製本）、CD-ROM1枚を追加する。</t>
    <phoneticPr fontId="8"/>
  </si>
  <si>
    <t>再委託先/工事請負先契約締結報告（含選定経緯報告）</t>
    <phoneticPr fontId="8"/>
  </si>
  <si>
    <t>対象業務名：</t>
    <rPh sb="0" eb="2">
      <t>タイショウ</t>
    </rPh>
    <rPh sb="2" eb="4">
      <t>ギョウム</t>
    </rPh>
    <rPh sb="4" eb="5">
      <t>メイ</t>
    </rPh>
    <phoneticPr fontId="8"/>
  </si>
  <si>
    <t>選定経緯報告書</t>
    <rPh sb="0" eb="2">
      <t>センテイ</t>
    </rPh>
    <rPh sb="2" eb="4">
      <t>ケイイ</t>
    </rPh>
    <rPh sb="4" eb="7">
      <t>ホウコクショ</t>
    </rPh>
    <phoneticPr fontId="8"/>
  </si>
  <si>
    <t>再委託完了検査の報告</t>
    <rPh sb="0" eb="3">
      <t>サイイタク</t>
    </rPh>
    <rPh sb="3" eb="5">
      <t>カンリョウ</t>
    </rPh>
    <rPh sb="5" eb="7">
      <t>ケンサ</t>
    </rPh>
    <rPh sb="8" eb="10">
      <t>ホウコク</t>
    </rPh>
    <phoneticPr fontId="8"/>
  </si>
  <si>
    <t>委託業務の完了報告書</t>
    <rPh sb="0" eb="2">
      <t>イタク</t>
    </rPh>
    <rPh sb="2" eb="4">
      <t>ギョウム</t>
    </rPh>
    <rPh sb="5" eb="10">
      <t>カンリョウホウコクショ</t>
    </rPh>
    <phoneticPr fontId="8"/>
  </si>
  <si>
    <t>再委託契約書（写）</t>
    <rPh sb="0" eb="3">
      <t>サイイタク</t>
    </rPh>
    <rPh sb="3" eb="6">
      <t>ケイヤクショ</t>
    </rPh>
    <rPh sb="7" eb="8">
      <t>ウツ</t>
    </rPh>
    <phoneticPr fontId="8"/>
  </si>
  <si>
    <t>機材の調達経緯及び選定結果の確認</t>
    <phoneticPr fontId="8"/>
  </si>
  <si>
    <t>機材購入選定経緯報告書</t>
    <phoneticPr fontId="8"/>
  </si>
  <si>
    <t>契約書（写）、見積書</t>
  </si>
  <si>
    <t>工事完成の検査報告</t>
    <rPh sb="0" eb="2">
      <t>コウジ</t>
    </rPh>
    <rPh sb="2" eb="4">
      <t>カンセイ</t>
    </rPh>
    <rPh sb="5" eb="7">
      <t>ケンサ</t>
    </rPh>
    <rPh sb="7" eb="9">
      <t>ホウコク</t>
    </rPh>
    <phoneticPr fontId="8"/>
  </si>
  <si>
    <t>工事完成検査報告書</t>
    <rPh sb="0" eb="6">
      <t>コウジカンセイケンサ</t>
    </rPh>
    <rPh sb="6" eb="9">
      <t>ホウコクショ</t>
    </rPh>
    <phoneticPr fontId="8"/>
  </si>
  <si>
    <t>工事請負契約書（写）</t>
    <rPh sb="0" eb="7">
      <t>コウジウケオイケイヤクショ</t>
    </rPh>
    <rPh sb="8" eb="9">
      <t>ウツ</t>
    </rPh>
    <phoneticPr fontId="8"/>
  </si>
  <si>
    <t>本邦受入活動完了報告の確認</t>
    <phoneticPr fontId="8"/>
  </si>
  <si>
    <t>本邦受入活動完了報告書</t>
    <phoneticPr fontId="8"/>
  </si>
  <si>
    <t>活動期間の変更有</t>
    <rPh sb="0" eb="2">
      <t>カツドウ</t>
    </rPh>
    <rPh sb="2" eb="4">
      <t>キカン</t>
    </rPh>
    <rPh sb="5" eb="7">
      <t>ヘンコウ</t>
    </rPh>
    <rPh sb="7" eb="8">
      <t>アリ</t>
    </rPh>
    <phoneticPr fontId="8"/>
  </si>
  <si>
    <t>受入詳細計画表（実績）</t>
    <phoneticPr fontId="8"/>
  </si>
  <si>
    <t>変更前：●日間→変更後：●日間</t>
    <rPh sb="0" eb="2">
      <t>ヘンコウ</t>
    </rPh>
    <rPh sb="2" eb="3">
      <t>マエ</t>
    </rPh>
    <rPh sb="5" eb="6">
      <t>ニチ</t>
    </rPh>
    <rPh sb="6" eb="7">
      <t>カン</t>
    </rPh>
    <rPh sb="8" eb="10">
      <t>ヘンコウ</t>
    </rPh>
    <rPh sb="10" eb="11">
      <t>ゴ</t>
    </rPh>
    <rPh sb="13" eb="14">
      <t>ニチ</t>
    </rPh>
    <rPh sb="14" eb="15">
      <t>カン</t>
    </rPh>
    <phoneticPr fontId="8"/>
  </si>
  <si>
    <t>欄２、３を記入してください。書ききれない場合は添付様式_内容_理由説明書（要押印）を添付してください。</t>
    <phoneticPr fontId="1"/>
  </si>
  <si>
    <t>業務主任者は監督職員に、別添の通り機材一式の納入結果検査の実施結果を報告し、監督職員はこれを承諾した。</t>
  </si>
  <si>
    <t>１．機材リスト</t>
    <rPh sb="2" eb="4">
      <t>キザイ</t>
    </rPh>
    <phoneticPr fontId="8"/>
  </si>
  <si>
    <t>２．消耗品リスト*</t>
    <rPh sb="2" eb="5">
      <t>ショウモウヒン</t>
    </rPh>
    <phoneticPr fontId="8"/>
  </si>
  <si>
    <t>３．添付／特記事項</t>
    <rPh sb="2" eb="4">
      <t>テンプ</t>
    </rPh>
    <rPh sb="5" eb="7">
      <t>トッキ</t>
    </rPh>
    <rPh sb="7" eb="9">
      <t>ジコウ</t>
    </rPh>
    <phoneticPr fontId="1"/>
  </si>
  <si>
    <t>機材名</t>
    <rPh sb="0" eb="2">
      <t>キザイ</t>
    </rPh>
    <rPh sb="2" eb="3">
      <t>メイ</t>
    </rPh>
    <phoneticPr fontId="8"/>
  </si>
  <si>
    <t>数量</t>
    <rPh sb="0" eb="2">
      <t>スウリョウ</t>
    </rPh>
    <phoneticPr fontId="8"/>
  </si>
  <si>
    <t>単位</t>
    <rPh sb="0" eb="2">
      <t>タンイ</t>
    </rPh>
    <phoneticPr fontId="8"/>
  </si>
  <si>
    <t>事業終了後の取扱い</t>
    <rPh sb="0" eb="2">
      <t>ジギョウ</t>
    </rPh>
    <rPh sb="2" eb="4">
      <t>シュウリョウ</t>
    </rPh>
    <rPh sb="4" eb="5">
      <t>ゴ</t>
    </rPh>
    <rPh sb="6" eb="7">
      <t>ト</t>
    </rPh>
    <rPh sb="7" eb="8">
      <t>アツカ</t>
    </rPh>
    <phoneticPr fontId="8"/>
  </si>
  <si>
    <t>(1)稼働確認書・稼働確認機材リスト（英語）</t>
    <rPh sb="3" eb="5">
      <t>カドウ</t>
    </rPh>
    <rPh sb="5" eb="8">
      <t>カクニンショ</t>
    </rPh>
    <rPh sb="9" eb="11">
      <t>カドウ</t>
    </rPh>
    <rPh sb="11" eb="13">
      <t>カクニン</t>
    </rPh>
    <rPh sb="13" eb="15">
      <t>キザイ</t>
    </rPh>
    <rPh sb="19" eb="21">
      <t>エイゴ</t>
    </rPh>
    <phoneticPr fontId="8"/>
  </si>
  <si>
    <t>(2)機材等納入結果検査調書</t>
    <rPh sb="3" eb="5">
      <t>キザイ</t>
    </rPh>
    <rPh sb="5" eb="6">
      <t>トウ</t>
    </rPh>
    <rPh sb="6" eb="8">
      <t>ノウニュウ</t>
    </rPh>
    <rPh sb="8" eb="10">
      <t>ケッカ</t>
    </rPh>
    <rPh sb="10" eb="12">
      <t>ケンサ</t>
    </rPh>
    <rPh sb="12" eb="14">
      <t>チョウショ</t>
    </rPh>
    <phoneticPr fontId="8"/>
  </si>
  <si>
    <t>(3)貸与物品リスト</t>
    <rPh sb="3" eb="5">
      <t>タイヨ</t>
    </rPh>
    <rPh sb="5" eb="7">
      <t>ブッピン</t>
    </rPh>
    <phoneticPr fontId="8"/>
  </si>
  <si>
    <t>※1件の取得単価が5万円以上でかつ使用可能期間が1年未満のもの、又は1件の取得価格が5万円以下でかつ使用可能期間が11年未満のものについては、貸与物品リスト上では、「消耗品」として扱われます。取得単価とは物品1件当たりの単価です。</t>
  </si>
  <si>
    <t>年　　月　　日</t>
    <rPh sb="0" eb="1">
      <t>ネン</t>
    </rPh>
    <rPh sb="3" eb="4">
      <t>ツキ</t>
    </rPh>
    <rPh sb="6" eb="7">
      <t>ヒ</t>
    </rPh>
    <phoneticPr fontId="8"/>
  </si>
  <si>
    <t>JICAとの業務委託契約書</t>
    <rPh sb="6" eb="10">
      <t>ギョウムイタク</t>
    </rPh>
    <rPh sb="10" eb="12">
      <t>ケイヤク</t>
    </rPh>
    <rPh sb="12" eb="13">
      <t>ショ</t>
    </rPh>
    <phoneticPr fontId="1"/>
  </si>
  <si>
    <t>（注）受注者が外部人材を活用する際には、外部人材の業務開始日前日までに、当該外部人材所属団体（個人の場合には本人）と業務委託契約を締結する必要があります。</t>
  </si>
  <si>
    <t>締結日　：</t>
    <rPh sb="0" eb="3">
      <t>テイケツビ</t>
    </rPh>
    <phoneticPr fontId="1"/>
  </si>
  <si>
    <t>　　　　　　　年　　月　　日</t>
    <rPh sb="7" eb="8">
      <t>ネン</t>
    </rPh>
    <rPh sb="10" eb="11">
      <t>ツキ</t>
    </rPh>
    <rPh sb="13" eb="14">
      <t>ヒ</t>
    </rPh>
    <phoneticPr fontId="1"/>
  </si>
  <si>
    <t>履行期間</t>
    <rPh sb="0" eb="4">
      <t>リコウキカン</t>
    </rPh>
    <phoneticPr fontId="1"/>
  </si>
  <si>
    <t>自：　　　　　　至：</t>
    <rPh sb="0" eb="1">
      <t>ジ</t>
    </rPh>
    <rPh sb="8" eb="9">
      <t>イタル</t>
    </rPh>
    <phoneticPr fontId="1"/>
  </si>
  <si>
    <t>□</t>
    <phoneticPr fontId="77"/>
  </si>
  <si>
    <t>外部人材との業務委託契約書</t>
    <rPh sb="0" eb="4">
      <t>ガイブジンザイ</t>
    </rPh>
    <rPh sb="6" eb="13">
      <t>ギョウムイタクケイヤクショ</t>
    </rPh>
    <phoneticPr fontId="8"/>
  </si>
  <si>
    <t>契約相手先①</t>
    <rPh sb="0" eb="5">
      <t>ケイヤクアイテサキ</t>
    </rPh>
    <phoneticPr fontId="8"/>
  </si>
  <si>
    <t>以下、確認してチェック</t>
    <rPh sb="0" eb="2">
      <t>イカ</t>
    </rPh>
    <rPh sb="3" eb="5">
      <t>カクニン</t>
    </rPh>
    <phoneticPr fontId="77"/>
  </si>
  <si>
    <t>(1)業務委託契約書（写）</t>
    <rPh sb="3" eb="7">
      <t>ギョウムイタク</t>
    </rPh>
    <rPh sb="7" eb="9">
      <t>ケイヤク</t>
    </rPh>
    <rPh sb="9" eb="10">
      <t>ショ</t>
    </rPh>
    <rPh sb="11" eb="12">
      <t>ウツ</t>
    </rPh>
    <phoneticPr fontId="1"/>
  </si>
  <si>
    <t>※書類の名称については、契約書でなく「依頼状」+「承諾書」等の形式でも、右記の各情報が網羅されていれば可です。</t>
    <rPh sb="1" eb="2">
      <t>ショ</t>
    </rPh>
    <rPh sb="2" eb="3">
      <t>ルイ</t>
    </rPh>
    <rPh sb="4" eb="6">
      <t>メイショウ</t>
    </rPh>
    <rPh sb="12" eb="15">
      <t>ケイヤクショ</t>
    </rPh>
    <rPh sb="19" eb="22">
      <t>イライジョウ</t>
    </rPh>
    <rPh sb="25" eb="28">
      <t>ショウダクショ</t>
    </rPh>
    <rPh sb="29" eb="30">
      <t>トウ</t>
    </rPh>
    <rPh sb="31" eb="33">
      <t>ケイシキ</t>
    </rPh>
    <rPh sb="36" eb="38">
      <t>ウキ</t>
    </rPh>
    <rPh sb="39" eb="42">
      <t>カクジョウホウ</t>
    </rPh>
    <rPh sb="43" eb="45">
      <t>モウラ</t>
    </rPh>
    <rPh sb="51" eb="52">
      <t>カ</t>
    </rPh>
    <phoneticPr fontId="1"/>
  </si>
  <si>
    <t>契約日</t>
    <rPh sb="0" eb="3">
      <t>ケイヤクビ</t>
    </rPh>
    <phoneticPr fontId="1"/>
  </si>
  <si>
    <t>本事業のための業務は何かが明記されています。</t>
    <rPh sb="0" eb="1">
      <t>ホン</t>
    </rPh>
    <rPh sb="1" eb="3">
      <t>ジギョウ</t>
    </rPh>
    <rPh sb="7" eb="9">
      <t>ギョウム</t>
    </rPh>
    <rPh sb="10" eb="11">
      <t>ナニ</t>
    </rPh>
    <rPh sb="13" eb="15">
      <t>メイキ</t>
    </rPh>
    <phoneticPr fontId="77"/>
  </si>
  <si>
    <t>履行期間</t>
  </si>
  <si>
    <t>担当業務</t>
  </si>
  <si>
    <t>履行期間はJICAとの業務委託契約書履行期間を超過していません。</t>
  </si>
  <si>
    <t>JICA業務に従事する人月</t>
    <rPh sb="4" eb="6">
      <t>ギョウム</t>
    </rPh>
    <rPh sb="7" eb="9">
      <t>ジュウジ</t>
    </rPh>
    <rPh sb="11" eb="13">
      <t>ニンゲツ</t>
    </rPh>
    <phoneticPr fontId="1"/>
  </si>
  <si>
    <t>JICA業務に対する契約金額</t>
    <rPh sb="4" eb="6">
      <t>ギョウム</t>
    </rPh>
    <rPh sb="7" eb="8">
      <t>タイ</t>
    </rPh>
    <rPh sb="10" eb="14">
      <t>ケイヤクキンガク</t>
    </rPh>
    <phoneticPr fontId="1"/>
  </si>
  <si>
    <t>契約相手先②</t>
    <rPh sb="0" eb="5">
      <t>ケイヤクアイテサキ</t>
    </rPh>
    <phoneticPr fontId="8"/>
  </si>
  <si>
    <t>外部人材との変更業務委託契約書</t>
    <rPh sb="0" eb="4">
      <t>ガイブジンザイ</t>
    </rPh>
    <rPh sb="6" eb="8">
      <t>ヘンコウ</t>
    </rPh>
    <rPh sb="8" eb="10">
      <t>ギョウム</t>
    </rPh>
    <rPh sb="10" eb="12">
      <t>イタク</t>
    </rPh>
    <rPh sb="12" eb="14">
      <t>ケイヤク</t>
    </rPh>
    <rPh sb="14" eb="15">
      <t>ショ</t>
    </rPh>
    <phoneticPr fontId="8"/>
  </si>
  <si>
    <t>契約相手先</t>
    <rPh sb="0" eb="5">
      <t>ケイヤクアイテサキ</t>
    </rPh>
    <phoneticPr fontId="8"/>
  </si>
  <si>
    <t>(1)変更業務委託契約書（写）</t>
    <rPh sb="3" eb="5">
      <t>ヘンコウ</t>
    </rPh>
    <rPh sb="5" eb="7">
      <t>ギョウム</t>
    </rPh>
    <rPh sb="7" eb="9">
      <t>イタク</t>
    </rPh>
    <rPh sb="9" eb="11">
      <t>ケイヤク</t>
    </rPh>
    <rPh sb="11" eb="12">
      <t>ショ</t>
    </rPh>
    <rPh sb="13" eb="14">
      <t>ウツ</t>
    </rPh>
    <phoneticPr fontId="1"/>
  </si>
  <si>
    <t>本事業のための業務が外部人材との契約書に明記されています。</t>
  </si>
  <si>
    <r>
      <t xml:space="preserve">その他（　　）
</t>
    </r>
    <r>
      <rPr>
        <sz val="10"/>
        <color theme="1"/>
        <rFont val="ＭＳ ゴシック"/>
        <family val="3"/>
        <charset val="128"/>
      </rPr>
      <t>※定型にない事項の時に使用してください。</t>
    </r>
    <phoneticPr fontId="1"/>
  </si>
  <si>
    <t>機材の調達計画の変更</t>
    <rPh sb="0" eb="2">
      <t>キザイ</t>
    </rPh>
    <rPh sb="3" eb="5">
      <t>チョウタツ</t>
    </rPh>
    <rPh sb="5" eb="7">
      <t>ケイカク</t>
    </rPh>
    <rPh sb="8" eb="10">
      <t>ヘンコウ</t>
    </rPh>
    <phoneticPr fontId="1"/>
  </si>
  <si>
    <t>機材の仕様変更</t>
    <rPh sb="0" eb="2">
      <t>キザイ</t>
    </rPh>
    <rPh sb="3" eb="5">
      <t>シヨウ</t>
    </rPh>
    <rPh sb="5" eb="7">
      <t>ヘンコウ</t>
    </rPh>
    <phoneticPr fontId="1"/>
  </si>
  <si>
    <t>(1)調達機材リスト（詳細版）
(2)費目間流用内訳書</t>
    <rPh sb="3" eb="5">
      <t>チョウタツ</t>
    </rPh>
    <rPh sb="5" eb="7">
      <t>キザイ</t>
    </rPh>
    <rPh sb="11" eb="13">
      <t>ショウサイ</t>
    </rPh>
    <rPh sb="13" eb="14">
      <t>バン</t>
    </rPh>
    <rPh sb="19" eb="21">
      <t>ヒモク</t>
    </rPh>
    <rPh sb="21" eb="22">
      <t>アイダ</t>
    </rPh>
    <rPh sb="22" eb="24">
      <t>リュウヨウ</t>
    </rPh>
    <rPh sb="24" eb="27">
      <t>ウチワケショ</t>
    </rPh>
    <phoneticPr fontId="1"/>
  </si>
  <si>
    <r>
      <rPr>
        <sz val="12"/>
        <color rgb="FF000000"/>
        <rFont val="ＭＳ ゴシック"/>
        <family val="3"/>
        <charset val="128"/>
      </rPr>
      <t>※特記仕様書の内容変更といった大幅な計画変更は「業務内容の重大な変更」に該当し、</t>
    </r>
    <r>
      <rPr>
        <sz val="12"/>
        <color rgb="FF0000FF"/>
        <rFont val="ＭＳ ゴシック"/>
        <family val="3"/>
        <charset val="128"/>
      </rPr>
      <t>三者打合簿取り交わし後に、変更契約が必要です。</t>
    </r>
  </si>
  <si>
    <t>機材の数量変更</t>
    <rPh sb="3" eb="5">
      <t>スウリョウ</t>
    </rPh>
    <rPh sb="5" eb="7">
      <t>ヘンコウ</t>
    </rPh>
    <phoneticPr fontId="1"/>
  </si>
  <si>
    <t>「業務内容の重大な変更」に該当しない</t>
  </si>
  <si>
    <t>費目間流用内訳書（円）</t>
    <rPh sb="2" eb="3">
      <t>アイダ</t>
    </rPh>
    <rPh sb="3" eb="5">
      <t>リュウヨウ</t>
    </rPh>
    <rPh sb="7" eb="8">
      <t>ショ</t>
    </rPh>
    <rPh sb="9" eb="10">
      <t>エン</t>
    </rPh>
    <phoneticPr fontId="8"/>
  </si>
  <si>
    <t>黄色のセルに当初契約時に設定した管理費率を入力ください。</t>
  </si>
  <si>
    <t>％</t>
  </si>
  <si>
    <t>　</t>
  </si>
  <si>
    <t>費目（大項目/中項目）</t>
    <phoneticPr fontId="8"/>
  </si>
  <si>
    <t>契約金額</t>
    <rPh sb="0" eb="4">
      <t>ケイヤクキンガク</t>
    </rPh>
    <phoneticPr fontId="8"/>
  </si>
  <si>
    <t>増減</t>
    <rPh sb="0" eb="2">
      <t>ゾウゲン</t>
    </rPh>
    <phoneticPr fontId="8"/>
  </si>
  <si>
    <t>流用後金額</t>
    <rPh sb="0" eb="3">
      <t>リュウヨウゴ</t>
    </rPh>
    <rPh sb="3" eb="5">
      <t>キンガク</t>
    </rPh>
    <phoneticPr fontId="1"/>
  </si>
  <si>
    <t>Ⅰ．人件費</t>
    <rPh sb="2" eb="5">
      <t>ジンケンヒ</t>
    </rPh>
    <phoneticPr fontId="8"/>
  </si>
  <si>
    <t>１．直接人件費</t>
    <rPh sb="2" eb="7">
      <t>チョクセツジンケンヒ</t>
    </rPh>
    <phoneticPr fontId="1"/>
  </si>
  <si>
    <t>２．その他原価</t>
    <rPh sb="4" eb="5">
      <t>タ</t>
    </rPh>
    <rPh sb="5" eb="7">
      <t>ゲンカ</t>
    </rPh>
    <phoneticPr fontId="1"/>
  </si>
  <si>
    <t>３．一般管理費等</t>
    <rPh sb="2" eb="7">
      <t>イッパンカンリヒ</t>
    </rPh>
    <rPh sb="7" eb="8">
      <t>トウ</t>
    </rPh>
    <phoneticPr fontId="1"/>
  </si>
  <si>
    <t>小計</t>
  </si>
  <si>
    <t>Ⅱ．直接経費</t>
    <rPh sb="2" eb="6">
      <t>チョクセツケイヒ</t>
    </rPh>
    <phoneticPr fontId="8"/>
  </si>
  <si>
    <t>１．機材購入・輸送費</t>
    <rPh sb="2" eb="4">
      <t>キザイ</t>
    </rPh>
    <rPh sb="4" eb="6">
      <t>コウニュウ</t>
    </rPh>
    <rPh sb="7" eb="10">
      <t>ユソウヒ</t>
    </rPh>
    <phoneticPr fontId="1"/>
  </si>
  <si>
    <t>２．旅費</t>
    <rPh sb="2" eb="4">
      <t>リョヒ</t>
    </rPh>
    <phoneticPr fontId="1"/>
  </si>
  <si>
    <t>３．現地活動費</t>
    <rPh sb="2" eb="7">
      <t>ゲンチカツドウヒ</t>
    </rPh>
    <phoneticPr fontId="1"/>
  </si>
  <si>
    <r>
      <t>４．本邦受入活動費</t>
    </r>
    <r>
      <rPr>
        <sz val="10"/>
        <rFont val="ＭＳ ゴシック"/>
        <family val="3"/>
        <charset val="128"/>
      </rPr>
      <t>（航空賃+本邦受入活動業務費）</t>
    </r>
    <rPh sb="2" eb="4">
      <t>ホンポウ</t>
    </rPh>
    <rPh sb="4" eb="6">
      <t>ウケイレ</t>
    </rPh>
    <rPh sb="6" eb="9">
      <t>カツドウヒ</t>
    </rPh>
    <rPh sb="10" eb="13">
      <t>コウクウチン</t>
    </rPh>
    <phoneticPr fontId="1"/>
  </si>
  <si>
    <t>（内、航空賃）</t>
    <rPh sb="1" eb="2">
      <t>ウチ</t>
    </rPh>
    <rPh sb="3" eb="5">
      <t>コウクウ</t>
    </rPh>
    <rPh sb="5" eb="6">
      <t>チン</t>
    </rPh>
    <phoneticPr fontId="1"/>
  </si>
  <si>
    <t>Ⅲ．管理費</t>
    <rPh sb="2" eb="5">
      <t>カンリヒ</t>
    </rPh>
    <phoneticPr fontId="8"/>
  </si>
  <si>
    <t>管理費</t>
    <rPh sb="0" eb="3">
      <t>カンリヒ</t>
    </rPh>
    <phoneticPr fontId="1"/>
  </si>
  <si>
    <t>合計（単位：円）（税抜き）</t>
    <rPh sb="0" eb="2">
      <t>ゴウケイ</t>
    </rPh>
    <rPh sb="3" eb="5">
      <t>タンイ</t>
    </rPh>
    <rPh sb="6" eb="7">
      <t>エン</t>
    </rPh>
    <rPh sb="9" eb="11">
      <t>ゼイヌ</t>
    </rPh>
    <phoneticPr fontId="8"/>
  </si>
  <si>
    <t>←流用後金額合計と一致</t>
  </si>
  <si>
    <t>備考</t>
    <rPh sb="0" eb="2">
      <t>ビコウ</t>
    </rPh>
    <phoneticPr fontId="1"/>
  </si>
  <si>
    <t xml:space="preserve">※Ⅲ．管理費は、Ⅱ．「直接経費」のうち、「４．本邦受入活動業務費」から本邦受入活動業務費を除いた金額にD2セルの管理費率を乗じた金額です。 </t>
    <rPh sb="35" eb="39">
      <t>ホンポウウケイレ</t>
    </rPh>
    <rPh sb="39" eb="44">
      <t>カツドウギョウムヒ</t>
    </rPh>
    <phoneticPr fontId="1"/>
  </si>
  <si>
    <t>※セルD14には、本邦受入活動費のうち、航空賃のみを入力してください。</t>
    <rPh sb="9" eb="16">
      <t>ホンポウウケイレカツドウヒ</t>
    </rPh>
    <rPh sb="20" eb="23">
      <t>コウクウチン</t>
    </rPh>
    <rPh sb="26" eb="28">
      <t>ニュウリョク</t>
    </rPh>
    <phoneticPr fontId="1"/>
  </si>
  <si>
    <r>
      <t>人月変更表　</t>
    </r>
    <r>
      <rPr>
        <b/>
        <sz val="10"/>
        <color theme="0"/>
        <rFont val="ＭＳ ゴシック"/>
        <family val="3"/>
        <charset val="128"/>
      </rPr>
      <t>※人数に応じ行を増やしてください。</t>
    </r>
    <rPh sb="0" eb="2">
      <t>ニンゲツ</t>
    </rPh>
    <rPh sb="2" eb="4">
      <t>ヘンコウ</t>
    </rPh>
    <rPh sb="4" eb="5">
      <t>ヒョウ</t>
    </rPh>
    <rPh sb="7" eb="9">
      <t>ニンズウ</t>
    </rPh>
    <rPh sb="10" eb="11">
      <t>オウ</t>
    </rPh>
    <rPh sb="12" eb="13">
      <t>ギョウ</t>
    </rPh>
    <rPh sb="14" eb="15">
      <t>フ</t>
    </rPh>
    <phoneticPr fontId="1"/>
  </si>
  <si>
    <t>業務分類</t>
    <rPh sb="0" eb="2">
      <t>ギョウム</t>
    </rPh>
    <rPh sb="2" eb="4">
      <t>ブンルイ</t>
    </rPh>
    <phoneticPr fontId="1"/>
  </si>
  <si>
    <t>変更前</t>
  </si>
  <si>
    <t>変更後</t>
  </si>
  <si>
    <t>増減</t>
  </si>
  <si>
    <t>現地業務</t>
    <rPh sb="0" eb="2">
      <t>ゲンチ</t>
    </rPh>
    <rPh sb="2" eb="4">
      <t>ギョウム</t>
    </rPh>
    <phoneticPr fontId="1"/>
  </si>
  <si>
    <t>M/M</t>
  </si>
  <si>
    <t>（日）</t>
  </si>
  <si>
    <t>国内業務</t>
    <rPh sb="0" eb="2">
      <t>コクナイ</t>
    </rPh>
    <rPh sb="2" eb="4">
      <t>ギョウム</t>
    </rPh>
    <phoneticPr fontId="1"/>
  </si>
  <si>
    <t>合計</t>
    <rPh sb="0" eb="2">
      <t>ゴウケイ</t>
    </rPh>
    <phoneticPr fontId="1"/>
  </si>
  <si>
    <t>特命随意契約理由書</t>
    <rPh sb="0" eb="2">
      <t>トクメイ</t>
    </rPh>
    <rPh sb="2" eb="4">
      <t>ズイイ</t>
    </rPh>
    <rPh sb="4" eb="6">
      <t>ケイヤク</t>
    </rPh>
    <rPh sb="6" eb="9">
      <t>リユウショ</t>
    </rPh>
    <phoneticPr fontId="1"/>
  </si>
  <si>
    <t>特命随意契約相手先名称　　　　　</t>
    <rPh sb="0" eb="2">
      <t>トクメイ</t>
    </rPh>
    <rPh sb="2" eb="4">
      <t>ズイイ</t>
    </rPh>
    <rPh sb="4" eb="6">
      <t>ケイヤク</t>
    </rPh>
    <rPh sb="6" eb="8">
      <t>アイテ</t>
    </rPh>
    <rPh sb="8" eb="9">
      <t>サキ</t>
    </rPh>
    <rPh sb="9" eb="11">
      <t>メイショウ</t>
    </rPh>
    <phoneticPr fontId="1"/>
  </si>
  <si>
    <t>特命随意契約とせざるを得ない理由</t>
  </si>
  <si>
    <t>価格の妥当性の説明</t>
    <rPh sb="0" eb="2">
      <t>カカク</t>
    </rPh>
    <phoneticPr fontId="1"/>
  </si>
  <si>
    <t>例）
・他の類似製品との比較をして、それよりもこんなに付加価値があるので○％程度高額でも妥当
・全く特殊な機材であっても、市場で●円で販売されていることから、本金額は特に高額で調達しているわけではない　等
特殊なものであっても価格の妥当性を説明してください。</t>
    <phoneticPr fontId="1"/>
  </si>
  <si>
    <t>【稼働確認書】</t>
    <rPh sb="1" eb="6">
      <t>カドウカクニンショ</t>
    </rPh>
    <phoneticPr fontId="1"/>
  </si>
  <si>
    <t>(month) (day), (year)</t>
  </si>
  <si>
    <t>for witness(**)</t>
    <phoneticPr fontId="1"/>
  </si>
  <si>
    <r>
      <t>(Signature)</t>
    </r>
    <r>
      <rPr>
        <u/>
        <sz val="12"/>
        <color theme="10"/>
        <rFont val="ＭＳ ゴシック"/>
        <family val="3"/>
        <charset val="128"/>
      </rPr>
      <t>[1]</t>
    </r>
  </si>
  <si>
    <t>(Signature)</t>
  </si>
  <si>
    <t>(Name of Signatory)</t>
  </si>
  <si>
    <t>(Title of Signatory)</t>
  </si>
  <si>
    <t>(Name of Organization)</t>
  </si>
  <si>
    <t>List of Equipment (for Certificate of Confirmation of Equipment Operation)</t>
  </si>
  <si>
    <t>No</t>
  </si>
  <si>
    <r>
      <t>Name</t>
    </r>
    <r>
      <rPr>
        <sz val="12"/>
        <color rgb="FF000000"/>
        <rFont val="ＭＳ ゴシック"/>
        <family val="3"/>
        <charset val="128"/>
      </rPr>
      <t>　</t>
    </r>
    <r>
      <rPr>
        <sz val="12"/>
        <color rgb="FF000000"/>
        <rFont val="Arial"/>
        <family val="2"/>
      </rPr>
      <t>of the Equipment</t>
    </r>
  </si>
  <si>
    <t>Nos.</t>
  </si>
  <si>
    <t>Location</t>
  </si>
  <si>
    <t>Existing Condition</t>
  </si>
  <si>
    <t>Remarks</t>
  </si>
  <si>
    <t>×××に係る内容・理由説明書</t>
    <rPh sb="4" eb="5">
      <t>カカ</t>
    </rPh>
    <rPh sb="6" eb="8">
      <t>ナイヨウ</t>
    </rPh>
    <rPh sb="9" eb="11">
      <t>リユウ</t>
    </rPh>
    <rPh sb="11" eb="14">
      <t>セツメイショ</t>
    </rPh>
    <phoneticPr fontId="1"/>
  </si>
  <si>
    <r>
      <t>※打合簿本体ではスペース限られて説明しきれない時に使用してください。同じ様式であれば、WORDで作成いただいても構いません。日付、監督職員、業務主任者、契約第二課長の氏名と押印欄を忘れず入れてください。</t>
    </r>
    <r>
      <rPr>
        <b/>
        <u/>
        <sz val="12"/>
        <color theme="1"/>
        <rFont val="ＭＳ ゴシック"/>
        <family val="3"/>
        <charset val="128"/>
      </rPr>
      <t>本説明書にも押印が必要です。</t>
    </r>
    <r>
      <rPr>
        <sz val="12"/>
        <color theme="1"/>
        <rFont val="ＭＳ ゴシック"/>
        <family val="2"/>
        <charset val="128"/>
      </rPr>
      <t xml:space="preserve">
※××部分は打合簿本体に合わせて適宜変更してください。
</t>
    </r>
    <rPh sb="1" eb="4">
      <t>ウチアワセボ</t>
    </rPh>
    <rPh sb="4" eb="6">
      <t>ホンタイ</t>
    </rPh>
    <rPh sb="12" eb="13">
      <t>カギ</t>
    </rPh>
    <rPh sb="16" eb="18">
      <t>セツメイ</t>
    </rPh>
    <rPh sb="23" eb="24">
      <t>トキ</t>
    </rPh>
    <rPh sb="25" eb="27">
      <t>シヨウ</t>
    </rPh>
    <rPh sb="62" eb="64">
      <t>ヒヅケ</t>
    </rPh>
    <rPh sb="65" eb="67">
      <t>カントク</t>
    </rPh>
    <rPh sb="67" eb="69">
      <t>ショクイン</t>
    </rPh>
    <rPh sb="70" eb="72">
      <t>ギョウム</t>
    </rPh>
    <rPh sb="72" eb="75">
      <t>シュニンシャ</t>
    </rPh>
    <rPh sb="76" eb="78">
      <t>ケイヤク</t>
    </rPh>
    <rPh sb="78" eb="79">
      <t>ダイ</t>
    </rPh>
    <rPh sb="79" eb="81">
      <t>ニカ</t>
    </rPh>
    <rPh sb="81" eb="82">
      <t>チョウ</t>
    </rPh>
    <rPh sb="83" eb="85">
      <t>シメイ</t>
    </rPh>
    <rPh sb="86" eb="88">
      <t>オウイン</t>
    </rPh>
    <rPh sb="88" eb="89">
      <t>ラン</t>
    </rPh>
    <rPh sb="90" eb="91">
      <t>ワス</t>
    </rPh>
    <rPh sb="93" eb="94">
      <t>イ</t>
    </rPh>
    <rPh sb="101" eb="102">
      <t>ホン</t>
    </rPh>
    <rPh sb="102" eb="105">
      <t>セツメイショ</t>
    </rPh>
    <rPh sb="107" eb="109">
      <t>オウイン</t>
    </rPh>
    <rPh sb="110" eb="112">
      <t>ヒツヨウ</t>
    </rPh>
    <rPh sb="119" eb="121">
      <t>ブブン</t>
    </rPh>
    <rPh sb="122" eb="125">
      <t>ウチアワセボ</t>
    </rPh>
    <rPh sb="125" eb="127">
      <t>ホンタイ</t>
    </rPh>
    <rPh sb="128" eb="129">
      <t>ア</t>
    </rPh>
    <rPh sb="132" eb="134">
      <t>テキギ</t>
    </rPh>
    <rPh sb="134" eb="136">
      <t>ヘンコウ</t>
    </rPh>
    <phoneticPr fontId="1"/>
  </si>
  <si>
    <t>再委託契約選定経緯報告書/工事請負契約選定経緯報告書</t>
    <phoneticPr fontId="1"/>
  </si>
  <si>
    <t>年/月/日</t>
    <rPh sb="0" eb="1">
      <t>ネン</t>
    </rPh>
    <rPh sb="2" eb="3">
      <t>ツキ</t>
    </rPh>
    <rPh sb="4" eb="5">
      <t>ヒ</t>
    </rPh>
    <phoneticPr fontId="1"/>
  </si>
  <si>
    <t>案件名：●●国●●調査/事業</t>
  </si>
  <si>
    <t>受注者名：JICA開発（株）</t>
  </si>
  <si>
    <t>国際　花子</t>
  </si>
  <si>
    <t>報告内容</t>
    <rPh sb="0" eb="2">
      <t>ホウコク</t>
    </rPh>
    <rPh sb="2" eb="4">
      <t>ナイヨウ</t>
    </rPh>
    <phoneticPr fontId="1"/>
  </si>
  <si>
    <t>再委託契約選定経緯報告書</t>
    <rPh sb="0" eb="3">
      <t>サイイタク</t>
    </rPh>
    <rPh sb="3" eb="12">
      <t>ケイヤクセンテイケイイホウコクショ</t>
    </rPh>
    <phoneticPr fontId="1"/>
  </si>
  <si>
    <t>工事請負契約選定経緯報告書</t>
    <rPh sb="0" eb="2">
      <t>コウジ</t>
    </rPh>
    <rPh sb="2" eb="4">
      <t>ウケオイ</t>
    </rPh>
    <rPh sb="4" eb="13">
      <t>ケイヤクセンテイケイイホウコクショ</t>
    </rPh>
    <phoneticPr fontId="1"/>
  </si>
  <si>
    <t>契約先</t>
    <rPh sb="0" eb="2">
      <t>ケイヤク</t>
    </rPh>
    <rPh sb="2" eb="3">
      <t>サキ</t>
    </rPh>
    <phoneticPr fontId="1"/>
  </si>
  <si>
    <t>会社名</t>
    <rPh sb="0" eb="3">
      <t>カイシャメイ</t>
    </rPh>
    <phoneticPr fontId="1"/>
  </si>
  <si>
    <t>担当者名</t>
    <rPh sb="0" eb="2">
      <t>タントウ</t>
    </rPh>
    <rPh sb="2" eb="3">
      <t>シャ</t>
    </rPh>
    <rPh sb="3" eb="4">
      <t>メイ</t>
    </rPh>
    <phoneticPr fontId="1"/>
  </si>
  <si>
    <t>住所</t>
    <rPh sb="0" eb="2">
      <t>ジュウショ</t>
    </rPh>
    <phoneticPr fontId="1"/>
  </si>
  <si>
    <t>電話/Email</t>
    <rPh sb="0" eb="2">
      <t>デンワ</t>
    </rPh>
    <phoneticPr fontId="1"/>
  </si>
  <si>
    <t>契約金額</t>
    <rPh sb="0" eb="2">
      <t>ケイヤク</t>
    </rPh>
    <rPh sb="2" eb="4">
      <t>キンガク</t>
    </rPh>
    <phoneticPr fontId="1"/>
  </si>
  <si>
    <t>金額</t>
    <rPh sb="0" eb="2">
      <t>キンガク</t>
    </rPh>
    <phoneticPr fontId="1"/>
  </si>
  <si>
    <t>JICA月次
統制レート</t>
    <rPh sb="4" eb="6">
      <t>ゲツジ</t>
    </rPh>
    <rPh sb="7" eb="9">
      <t>トウセイ</t>
    </rPh>
    <phoneticPr fontId="1"/>
  </si>
  <si>
    <t>選定方法</t>
    <rPh sb="0" eb="4">
      <t>センテイホウホウ</t>
    </rPh>
    <phoneticPr fontId="1"/>
  </si>
  <si>
    <t>見積合わせ</t>
    <rPh sb="0" eb="2">
      <t>ミツモリ</t>
    </rPh>
    <rPh sb="2" eb="3">
      <t>ア</t>
    </rPh>
    <phoneticPr fontId="1"/>
  </si>
  <si>
    <t>見積競争</t>
    <rPh sb="0" eb="2">
      <t>ミツモリ</t>
    </rPh>
    <rPh sb="2" eb="4">
      <t>キョウソウ</t>
    </rPh>
    <phoneticPr fontId="1"/>
  </si>
  <si>
    <t>競争入札</t>
    <rPh sb="0" eb="2">
      <t>キョウソウ</t>
    </rPh>
    <rPh sb="2" eb="4">
      <t>ニュウサツ</t>
    </rPh>
    <phoneticPr fontId="1"/>
  </si>
  <si>
    <t>選定経緯</t>
    <rPh sb="0" eb="2">
      <t>センテイ</t>
    </rPh>
    <rPh sb="2" eb="4">
      <t>ケイイ</t>
    </rPh>
    <phoneticPr fontId="1"/>
  </si>
  <si>
    <r>
      <rPr>
        <b/>
        <sz val="11"/>
        <color rgb="FFFF0000"/>
        <rFont val="ＭＳ ゴシック"/>
        <family val="3"/>
        <charset val="128"/>
      </rPr>
      <t xml:space="preserve">
</t>
    </r>
    <r>
      <rPr>
        <sz val="11"/>
        <color rgb="FF000000"/>
        <rFont val="ＭＳ ゴシック"/>
        <family val="3"/>
        <charset val="128"/>
      </rPr>
      <t xml:space="preserve">例:
見積合わせの場合：
●年●月●日に●者に見積書の提出を依頼。
●月●日に見積書の提出があった●者の価格見積書を比較し、最安価の見積書を提出した○○○社に委託することとした。
</t>
    </r>
    <r>
      <rPr>
        <sz val="11"/>
        <color theme="1"/>
        <rFont val="ＭＳ ゴシック"/>
        <family val="3"/>
        <charset val="128"/>
      </rPr>
      <t xml:space="preserve">　＜見積金額＞
・〇〇., Ltd.  　　　XXXUS＄
・△△ Co., Ltd. 　 XXXUS＄
・XX Co., Ltd. 　　 XXXUS＄ </t>
    </r>
    <phoneticPr fontId="1"/>
  </si>
  <si>
    <t>機材購入選定経緯報告書</t>
    <rPh sb="0" eb="4">
      <t>キザイコウニュウ</t>
    </rPh>
    <rPh sb="4" eb="10">
      <t>センテイケイイホウコク</t>
    </rPh>
    <rPh sb="10" eb="11">
      <t>ショ</t>
    </rPh>
    <phoneticPr fontId="1"/>
  </si>
  <si>
    <t>調達機材名</t>
    <rPh sb="0" eb="2">
      <t>チョウタツ</t>
    </rPh>
    <rPh sb="2" eb="4">
      <t>キザイ</t>
    </rPh>
    <rPh sb="4" eb="5">
      <t>メイ</t>
    </rPh>
    <phoneticPr fontId="1"/>
  </si>
  <si>
    <t>機材調達先</t>
    <rPh sb="0" eb="2">
      <t>キザイ</t>
    </rPh>
    <rPh sb="2" eb="4">
      <t>チョウタツ</t>
    </rPh>
    <rPh sb="4" eb="5">
      <t>サキ</t>
    </rPh>
    <phoneticPr fontId="1"/>
  </si>
  <si>
    <t>工事</t>
    <rPh sb="0" eb="2">
      <t>コウジ</t>
    </rPh>
    <phoneticPr fontId="1"/>
  </si>
  <si>
    <t>名称</t>
    <rPh sb="0" eb="2">
      <t>メイショウ</t>
    </rPh>
    <phoneticPr fontId="1"/>
  </si>
  <si>
    <t>場所</t>
    <rPh sb="0" eb="2">
      <t>バショ</t>
    </rPh>
    <phoneticPr fontId="1"/>
  </si>
  <si>
    <t>支払予定金額</t>
    <rPh sb="0" eb="2">
      <t>シハラ</t>
    </rPh>
    <rPh sb="2" eb="4">
      <t>ヨテイ</t>
    </rPh>
    <rPh sb="4" eb="6">
      <t>キンガク</t>
    </rPh>
    <phoneticPr fontId="1"/>
  </si>
  <si>
    <t>契約期間</t>
    <rPh sb="0" eb="2">
      <t>ケイヤク</t>
    </rPh>
    <rPh sb="2" eb="4">
      <t>キカン</t>
    </rPh>
    <phoneticPr fontId="1"/>
  </si>
  <si>
    <t>○○○○年○○月○○日～○○○○年○○月○○日</t>
    <phoneticPr fontId="1"/>
  </si>
  <si>
    <t>完成検査年月日</t>
    <rPh sb="0" eb="2">
      <t>カンセイ</t>
    </rPh>
    <rPh sb="2" eb="4">
      <t>ケンサ</t>
    </rPh>
    <rPh sb="4" eb="7">
      <t>ネンガッピ</t>
    </rPh>
    <phoneticPr fontId="1"/>
  </si>
  <si>
    <t>○○○○年○○月○○日</t>
    <phoneticPr fontId="1"/>
  </si>
  <si>
    <t>着工年月日</t>
    <rPh sb="0" eb="2">
      <t>チャッコウ</t>
    </rPh>
    <rPh sb="2" eb="5">
      <t>ネンガッピ</t>
    </rPh>
    <phoneticPr fontId="1"/>
  </si>
  <si>
    <t>完了年月日</t>
    <rPh sb="0" eb="2">
      <t>カンリョウ</t>
    </rPh>
    <rPh sb="2" eb="5">
      <t>ネンガッピ</t>
    </rPh>
    <phoneticPr fontId="1"/>
  </si>
  <si>
    <t>完成検査立合者</t>
    <rPh sb="0" eb="2">
      <t>カンセイ</t>
    </rPh>
    <rPh sb="2" eb="4">
      <t>ケンサ</t>
    </rPh>
    <rPh sb="4" eb="5">
      <t>タ</t>
    </rPh>
    <rPh sb="5" eb="6">
      <t>ア</t>
    </rPh>
    <rPh sb="6" eb="7">
      <t>シャ</t>
    </rPh>
    <phoneticPr fontId="1"/>
  </si>
  <si>
    <t>検査者氏名</t>
    <rPh sb="0" eb="2">
      <t>ケンサ</t>
    </rPh>
    <rPh sb="2" eb="3">
      <t>シャ</t>
    </rPh>
    <rPh sb="3" eb="5">
      <t>シメイ</t>
    </rPh>
    <phoneticPr fontId="1"/>
  </si>
  <si>
    <t>施工側氏名</t>
    <rPh sb="0" eb="2">
      <t>セコウ</t>
    </rPh>
    <rPh sb="2" eb="3">
      <t>ガワ</t>
    </rPh>
    <rPh sb="3" eb="5">
      <t>シメイ</t>
    </rPh>
    <phoneticPr fontId="1"/>
  </si>
  <si>
    <t>完了検査の概要
及び意見</t>
    <phoneticPr fontId="1"/>
  </si>
  <si>
    <t>例：
おおよそ契約時の設計図・仕様書のとおり基盤工事、電気工事、建設工事が実施されたことを確認した。</t>
    <phoneticPr fontId="1"/>
  </si>
  <si>
    <t>再委託業務</t>
    <rPh sb="0" eb="3">
      <t>サイイタク</t>
    </rPh>
    <rPh sb="3" eb="5">
      <t>ギョウム</t>
    </rPh>
    <phoneticPr fontId="1"/>
  </si>
  <si>
    <t>完成年月日</t>
    <rPh sb="0" eb="2">
      <t>カンセイ</t>
    </rPh>
    <rPh sb="2" eb="5">
      <t>ネンガッピ</t>
    </rPh>
    <phoneticPr fontId="1"/>
  </si>
  <si>
    <t>検査年月日</t>
    <rPh sb="0" eb="2">
      <t>ケンサ</t>
    </rPh>
    <rPh sb="2" eb="5">
      <t>ネンガッピ</t>
    </rPh>
    <phoneticPr fontId="1"/>
  </si>
  <si>
    <t>検査場所</t>
    <rPh sb="0" eb="2">
      <t>ケンサ</t>
    </rPh>
    <rPh sb="2" eb="4">
      <t>バショ</t>
    </rPh>
    <phoneticPr fontId="1"/>
  </si>
  <si>
    <t>検査方法</t>
    <rPh sb="0" eb="2">
      <t>ケンサ</t>
    </rPh>
    <rPh sb="2" eb="4">
      <t>ホウホウ</t>
    </rPh>
    <phoneticPr fontId="1"/>
  </si>
  <si>
    <t>検査調書作成者氏名</t>
    <rPh sb="0" eb="2">
      <t>ケンサ</t>
    </rPh>
    <rPh sb="2" eb="4">
      <t>チョウショ</t>
    </rPh>
    <rPh sb="4" eb="6">
      <t>サクセイ</t>
    </rPh>
    <rPh sb="6" eb="7">
      <t>シャ</t>
    </rPh>
    <rPh sb="7" eb="9">
      <t>シメイ</t>
    </rPh>
    <phoneticPr fontId="1"/>
  </si>
  <si>
    <t>検査立合者</t>
    <rPh sb="0" eb="2">
      <t>ケンサ</t>
    </rPh>
    <rPh sb="2" eb="3">
      <t>タ</t>
    </rPh>
    <rPh sb="3" eb="4">
      <t>ア</t>
    </rPh>
    <rPh sb="4" eb="5">
      <t>シャ</t>
    </rPh>
    <phoneticPr fontId="1"/>
  </si>
  <si>
    <t>委託側氏名</t>
    <rPh sb="0" eb="2">
      <t>イタク</t>
    </rPh>
    <rPh sb="2" eb="3">
      <t>ガワ</t>
    </rPh>
    <rPh sb="3" eb="5">
      <t>シメイ</t>
    </rPh>
    <phoneticPr fontId="1"/>
  </si>
  <si>
    <t>受託側氏名</t>
    <rPh sb="0" eb="2">
      <t>ジュタク</t>
    </rPh>
    <rPh sb="2" eb="3">
      <t>ガワ</t>
    </rPh>
    <rPh sb="3" eb="5">
      <t>シメイ</t>
    </rPh>
    <phoneticPr fontId="1"/>
  </si>
  <si>
    <t>例：
〇年〇月に調査結果に関する報告を受け、〇〇の点について報告書の追加修正を依頼、〇月に最終報告書を受領しコメント対応済みである点を確認した。</t>
    <rPh sb="25" eb="26">
      <t>テン</t>
    </rPh>
    <rPh sb="58" eb="60">
      <t>タイオウ</t>
    </rPh>
    <rPh sb="60" eb="61">
      <t>ズ</t>
    </rPh>
    <rPh sb="65" eb="66">
      <t>テン</t>
    </rPh>
    <rPh sb="67" eb="69">
      <t>カクニン</t>
    </rPh>
    <phoneticPr fontId="1"/>
  </si>
  <si>
    <t>1.受入活動の概要</t>
    <rPh sb="2" eb="4">
      <t>ウケイレ</t>
    </rPh>
    <rPh sb="4" eb="6">
      <t>カツドウ</t>
    </rPh>
    <rPh sb="7" eb="9">
      <t>ガイヨウ</t>
    </rPh>
    <phoneticPr fontId="1"/>
  </si>
  <si>
    <t>（１）</t>
    <phoneticPr fontId="1"/>
  </si>
  <si>
    <t>概要（目標、項目（具体的な活動内容））</t>
  </si>
  <si>
    <t>（２）</t>
  </si>
  <si>
    <t>受入期間</t>
  </si>
  <si>
    <t>（３）</t>
  </si>
  <si>
    <t>参加者リスト（氏名（Mr./Ms.）、所属、役職）</t>
    <phoneticPr fontId="1"/>
  </si>
  <si>
    <t>＊本欄に記載出来ない場合は、ワードファイルで別添可能。</t>
    <rPh sb="1" eb="2">
      <t>ホン</t>
    </rPh>
    <rPh sb="2" eb="3">
      <t>ラン</t>
    </rPh>
    <rPh sb="4" eb="6">
      <t>キサイ</t>
    </rPh>
    <rPh sb="6" eb="8">
      <t>デキ</t>
    </rPh>
    <rPh sb="10" eb="12">
      <t>バアイ</t>
    </rPh>
    <rPh sb="22" eb="24">
      <t>ベッテン</t>
    </rPh>
    <rPh sb="24" eb="26">
      <t>カノウ</t>
    </rPh>
    <phoneticPr fontId="1"/>
  </si>
  <si>
    <t>（４）</t>
  </si>
  <si>
    <t>カリキュラム、日程表</t>
    <phoneticPr fontId="1"/>
  </si>
  <si>
    <t>本邦受入活動の結果・課題（目標の達成状況、成果、改善点等）</t>
    <phoneticPr fontId="1"/>
  </si>
  <si>
    <t>参加者の意欲・受講態度、理解度</t>
    <phoneticPr fontId="1"/>
  </si>
  <si>
    <t>本邦受入活動の成果を生かした今後の活動計画</t>
    <phoneticPr fontId="1"/>
  </si>
  <si>
    <t>その他特記事項
（必要に応じて記載ください）</t>
    <phoneticPr fontId="1"/>
  </si>
  <si>
    <t>添付資料</t>
    <rPh sb="0" eb="2">
      <t>テンプ</t>
    </rPh>
    <rPh sb="2" eb="4">
      <t>シリョウ</t>
    </rPh>
    <phoneticPr fontId="1"/>
  </si>
  <si>
    <t>・本邦受入活動写真
・その他
（必要に応じてアンケートや議事録等を添附して下さい）</t>
    <phoneticPr fontId="1"/>
  </si>
  <si>
    <t>【別紙】</t>
  </si>
  <si>
    <t>変更業務従事者名簿　　</t>
  </si>
  <si>
    <t>従事者キー（注4）</t>
  </si>
  <si>
    <r>
      <t>氏名</t>
    </r>
    <r>
      <rPr>
        <vertAlign val="superscript"/>
        <sz val="12"/>
        <rFont val="ＭＳ ゴシック"/>
        <family val="3"/>
        <charset val="128"/>
      </rPr>
      <t>（注3）</t>
    </r>
  </si>
  <si>
    <r>
      <t>担当業務</t>
    </r>
    <r>
      <rPr>
        <vertAlign val="superscript"/>
        <sz val="12"/>
        <rFont val="ＭＳ ゴシック"/>
        <family val="3"/>
        <charset val="128"/>
      </rPr>
      <t>（注2）</t>
    </r>
  </si>
  <si>
    <t>所属先</t>
  </si>
  <si>
    <t>分類</t>
  </si>
  <si>
    <t>格付</t>
  </si>
  <si>
    <t>生年月日</t>
  </si>
  <si>
    <r>
      <t>最終学歴</t>
    </r>
    <r>
      <rPr>
        <vertAlign val="superscript"/>
        <sz val="12"/>
        <rFont val="ＭＳ ゴシック"/>
        <family val="3"/>
        <charset val="128"/>
      </rPr>
      <t xml:space="preserve"> （注1）</t>
    </r>
  </si>
  <si>
    <r>
      <t>卒業年月</t>
    </r>
    <r>
      <rPr>
        <vertAlign val="superscript"/>
        <sz val="12"/>
        <rFont val="ＭＳ ゴシック"/>
        <family val="3"/>
        <charset val="128"/>
      </rPr>
      <t>（注1）</t>
    </r>
  </si>
  <si>
    <t>記入要領</t>
  </si>
  <si>
    <t>（注1）業務従事者の最終学歴（卒業年月）が大学院卒以上の場合、大学学歴と大学卒業年月もあわせて記載願います。</t>
  </si>
  <si>
    <r>
      <t>（注2）業務従事実績のある業務従事者が交代</t>
    </r>
    <r>
      <rPr>
        <sz val="10"/>
        <rFont val="ＭＳ ゴシック"/>
        <family val="3"/>
        <charset val="128"/>
      </rPr>
      <t>する場合、後任者を「</t>
    </r>
    <r>
      <rPr>
        <b/>
        <sz val="10"/>
        <color rgb="FFFF0000"/>
        <rFont val="ＭＳ ゴシック"/>
        <family val="3"/>
        <charset val="128"/>
      </rPr>
      <t>担当業務ー２</t>
    </r>
    <r>
      <rPr>
        <sz val="10"/>
        <rFont val="ＭＳ ゴシック"/>
        <family val="3"/>
        <charset val="128"/>
      </rPr>
      <t>」とし、業務従事者名簿から</t>
    </r>
    <r>
      <rPr>
        <b/>
        <sz val="10"/>
        <color rgb="FFFF0000"/>
        <rFont val="ＭＳ ゴシック"/>
        <family val="3"/>
        <charset val="128"/>
      </rPr>
      <t>前任者の氏名を削除しない</t>
    </r>
    <r>
      <rPr>
        <sz val="10"/>
        <rFont val="ＭＳ ゴシック"/>
        <family val="3"/>
        <charset val="128"/>
      </rPr>
      <t>でください。</t>
    </r>
  </si>
  <si>
    <t>（注3）業務従事者の居住地（都道府県、在外居住者は国名・都市名）を記載し,変更・交代・追加の時期を明示してください。</t>
  </si>
  <si>
    <t>（注4）業務従事者変更、追加した場合は、新たな従事者キーで登録してください。</t>
  </si>
  <si>
    <t>様式-さ</t>
    <rPh sb="0" eb="2">
      <t>ヨウシキ</t>
    </rPh>
    <phoneticPr fontId="45"/>
  </si>
  <si>
    <t>機材等納入結果検査調書</t>
  </si>
  <si>
    <t>業務名称</t>
    <rPh sb="0" eb="2">
      <t>ギョウム</t>
    </rPh>
    <rPh sb="2" eb="4">
      <t>メイショウ</t>
    </rPh>
    <phoneticPr fontId="45"/>
  </si>
  <si>
    <t xml:space="preserve"> </t>
  </si>
  <si>
    <t>機材一式の名称</t>
  </si>
  <si>
    <t>検査詳細</t>
    <phoneticPr fontId="45"/>
  </si>
  <si>
    <t>検査年月日／場所</t>
  </si>
  <si>
    <t>内容</t>
  </si>
  <si>
    <t>検査所見</t>
  </si>
  <si>
    <t>契約書、附属書その他関係書類に基づき検査を行った結果、機材の据付・稼働確認を完了したことを確認する。</t>
    <phoneticPr fontId="45"/>
  </si>
  <si>
    <t>　　　　　　</t>
    <phoneticPr fontId="45"/>
  </si>
  <si>
    <t>検査者：</t>
    <phoneticPr fontId="45"/>
  </si>
  <si>
    <t>　　　　</t>
    <phoneticPr fontId="45"/>
  </si>
  <si>
    <t>業務主任者：</t>
    <phoneticPr fontId="45"/>
  </si>
  <si>
    <t>印</t>
    <rPh sb="0" eb="1">
      <t>イン</t>
    </rPh>
    <phoneticPr fontId="45"/>
  </si>
  <si>
    <t>添付資料：機材稼働時の写真</t>
  </si>
  <si>
    <t>３．経費・精算の扱い</t>
    <rPh sb="2" eb="4">
      <t>ケイヒ</t>
    </rPh>
    <rPh sb="5" eb="7">
      <t>セイサン</t>
    </rPh>
    <rPh sb="8" eb="9">
      <t>アツカ</t>
    </rPh>
    <phoneticPr fontId="1"/>
  </si>
  <si>
    <t>４．対象者</t>
    <rPh sb="2" eb="5">
      <t>タイショウシャ</t>
    </rPh>
    <phoneticPr fontId="1"/>
  </si>
  <si>
    <t xml:space="preserve">
COVID-19
関連必須経費</t>
    <rPh sb="10" eb="12">
      <t>カンレン</t>
    </rPh>
    <rPh sb="12" eb="14">
      <t>ヒッス</t>
    </rPh>
    <rPh sb="14" eb="16">
      <t>ケイヒ</t>
    </rPh>
    <phoneticPr fontId="1"/>
  </si>
  <si>
    <t xml:space="preserve">JICA(OU)第7 -29003号「民間連携事業業務委託契約における現地渡航再開に当たっての経費の取扱いについて（通知）」に定めた内容を適用します。
</t>
  </si>
  <si>
    <t>JICA(OU)第7 -29003号「民間連携事業業務委託契約における現地渡航再開に当たっての経費の取扱いについて（通知）」に定めた額を適用します。</t>
  </si>
  <si>
    <t>対象者①    氏名：</t>
    <rPh sb="0" eb="3">
      <t>タイショウシャ</t>
    </rPh>
    <rPh sb="8" eb="10">
      <t>シメイ</t>
    </rPh>
    <phoneticPr fontId="1"/>
  </si>
  <si>
    <t>外部人材で現地隔離がある場合以下選択</t>
    <rPh sb="0" eb="2">
      <t>ガイブ</t>
    </rPh>
    <rPh sb="2" eb="4">
      <t>ジンザイ</t>
    </rPh>
    <rPh sb="5" eb="7">
      <t>ゲンチ</t>
    </rPh>
    <rPh sb="7" eb="9">
      <t>カクリ</t>
    </rPh>
    <rPh sb="12" eb="14">
      <t>バアイ</t>
    </rPh>
    <rPh sb="14" eb="16">
      <t>イカ</t>
    </rPh>
    <rPh sb="16" eb="18">
      <t>センタク</t>
    </rPh>
    <phoneticPr fontId="1"/>
  </si>
  <si>
    <t>所属先：</t>
    <rPh sb="0" eb="2">
      <t>ショゾク</t>
    </rPh>
    <rPh sb="2" eb="3">
      <t>サキ</t>
    </rPh>
    <phoneticPr fontId="1"/>
  </si>
  <si>
    <t>隔離期間中に業務を実施する。</t>
    <rPh sb="0" eb="2">
      <t>カクリ</t>
    </rPh>
    <rPh sb="2" eb="5">
      <t>キカンチュウ</t>
    </rPh>
    <rPh sb="6" eb="8">
      <t>ギョウム</t>
    </rPh>
    <rPh sb="9" eb="11">
      <t>ジッシ</t>
    </rPh>
    <phoneticPr fontId="1"/>
  </si>
  <si>
    <t>対象者が4名以上の場合は別紙にして添付してください。</t>
    <rPh sb="0" eb="3">
      <t>タイショウシャ</t>
    </rPh>
    <rPh sb="5" eb="6">
      <t>メイ</t>
    </rPh>
    <rPh sb="6" eb="8">
      <t>イジョウ</t>
    </rPh>
    <rPh sb="9" eb="11">
      <t>バアイ</t>
    </rPh>
    <rPh sb="12" eb="14">
      <t>ベッシ</t>
    </rPh>
    <rPh sb="17" eb="19">
      <t>テンプ</t>
    </rPh>
    <phoneticPr fontId="1"/>
  </si>
  <si>
    <t>（報酬+日当宿泊料が支給対象）</t>
    <rPh sb="1" eb="3">
      <t>ホウシュウ</t>
    </rPh>
    <rPh sb="4" eb="6">
      <t>ニットウ</t>
    </rPh>
    <rPh sb="6" eb="8">
      <t>シュクハク</t>
    </rPh>
    <rPh sb="8" eb="9">
      <t>リョウ</t>
    </rPh>
    <rPh sb="10" eb="12">
      <t>シキュウ</t>
    </rPh>
    <rPh sb="12" eb="14">
      <t>タイショウ</t>
    </rPh>
    <phoneticPr fontId="1"/>
  </si>
  <si>
    <t>※JICA業務と自社業務を同じ渡航内で実施する場合は、本費用は折半となります。</t>
    <rPh sb="27" eb="28">
      <t>ホン</t>
    </rPh>
    <phoneticPr fontId="1"/>
  </si>
  <si>
    <t>隔離期間中に業務を実施しない。</t>
    <rPh sb="0" eb="2">
      <t>カクリ</t>
    </rPh>
    <phoneticPr fontId="1"/>
  </si>
  <si>
    <t>予定渡航回数：</t>
    <rPh sb="0" eb="2">
      <t>ヨテイ</t>
    </rPh>
    <rPh sb="2" eb="4">
      <t>トコウ</t>
    </rPh>
    <rPh sb="4" eb="6">
      <t>カイスウ</t>
    </rPh>
    <phoneticPr fontId="1"/>
  </si>
  <si>
    <t>（待機費用(直接人件費相当額)+日当宿泊料が支給対象）</t>
    <rPh sb="1" eb="3">
      <t>タイキ</t>
    </rPh>
    <rPh sb="3" eb="5">
      <t>ヒヨウ</t>
    </rPh>
    <rPh sb="6" eb="8">
      <t>チョクセツ</t>
    </rPh>
    <rPh sb="8" eb="11">
      <t>ジンケンヒ</t>
    </rPh>
    <rPh sb="10" eb="11">
      <t>ヒ</t>
    </rPh>
    <rPh sb="11" eb="13">
      <t>ソウトウ</t>
    </rPh>
    <rPh sb="13" eb="14">
      <t>ガク</t>
    </rPh>
    <rPh sb="16" eb="18">
      <t>ニットウ</t>
    </rPh>
    <rPh sb="18" eb="20">
      <t>シュクハク</t>
    </rPh>
    <rPh sb="20" eb="21">
      <t>リョウ</t>
    </rPh>
    <rPh sb="22" eb="24">
      <t>シキュウ</t>
    </rPh>
    <rPh sb="24" eb="26">
      <t>タイショウ</t>
    </rPh>
    <phoneticPr fontId="1"/>
  </si>
  <si>
    <t>対象者②　　氏名：</t>
    <phoneticPr fontId="1"/>
  </si>
  <si>
    <t>（待機費用(直接人件費相当額)+日当宿泊料が支給対象）</t>
    <rPh sb="1" eb="3">
      <t>タイキ</t>
    </rPh>
    <rPh sb="3" eb="5">
      <t>ヒヨウ</t>
    </rPh>
    <rPh sb="9" eb="10">
      <t>ケン</t>
    </rPh>
    <rPh sb="16" eb="18">
      <t>ニットウ</t>
    </rPh>
    <rPh sb="18" eb="20">
      <t>シュクハク</t>
    </rPh>
    <rPh sb="20" eb="21">
      <t>リョウ</t>
    </rPh>
    <rPh sb="22" eb="24">
      <t>シキュウ</t>
    </rPh>
    <rPh sb="24" eb="26">
      <t>タイショウ</t>
    </rPh>
    <phoneticPr fontId="1"/>
  </si>
  <si>
    <t>対象者③    氏名：</t>
    <rPh sb="0" eb="3">
      <t>タイショウシャ</t>
    </rPh>
    <rPh sb="8" eb="10">
      <t>シメイ</t>
    </rPh>
    <phoneticPr fontId="1"/>
  </si>
  <si>
    <t>対象者④　　氏名：</t>
    <phoneticPr fontId="1"/>
  </si>
  <si>
    <t>その他
（　　　　　）</t>
    <phoneticPr fontId="1"/>
  </si>
  <si>
    <t>右欄２～５を記入してください</t>
    <phoneticPr fontId="1"/>
  </si>
  <si>
    <t>年  月  日</t>
    <rPh sb="0" eb="1">
      <t>ネン</t>
    </rPh>
    <rPh sb="3" eb="4">
      <t>ツキ</t>
    </rPh>
    <rPh sb="6" eb="7">
      <t>ヒ</t>
    </rPh>
    <phoneticPr fontId="1"/>
  </si>
  <si>
    <t>精算前の金額確認</t>
    <rPh sb="0" eb="2">
      <t>セイサン</t>
    </rPh>
    <rPh sb="2" eb="3">
      <t>マエ</t>
    </rPh>
    <rPh sb="4" eb="6">
      <t>キンガク</t>
    </rPh>
    <rPh sb="6" eb="8">
      <t>カクニン</t>
    </rPh>
    <phoneticPr fontId="1"/>
  </si>
  <si>
    <t>項目名</t>
    <rPh sb="0" eb="2">
      <t>コウモク</t>
    </rPh>
    <rPh sb="2" eb="3">
      <t>メイ</t>
    </rPh>
    <phoneticPr fontId="1"/>
  </si>
  <si>
    <t xml:space="preserve">
＜物価高騰／円安影響のための費用の添付資料＞
(1)これまで物価高騰／円安影響にかかる対応を確認してきた全ての打合簿
※コロナ特例経費は添付資料はありません。</t>
    <rPh sb="45" eb="47">
      <t>タイオウ</t>
    </rPh>
    <phoneticPr fontId="1"/>
  </si>
  <si>
    <t>物価高騰のための費用</t>
    <rPh sb="0" eb="2">
      <t>ブッカ</t>
    </rPh>
    <rPh sb="2" eb="4">
      <t>コウトウ</t>
    </rPh>
    <rPh sb="8" eb="10">
      <t>ヒヨウ</t>
    </rPh>
    <phoneticPr fontId="1"/>
  </si>
  <si>
    <t>左記費用を含む精算金額が、契約金額を下回る見込みであることを確認しました。</t>
  </si>
  <si>
    <t>円安の影響のための費用</t>
    <rPh sb="0" eb="2">
      <t>エンヤス</t>
    </rPh>
    <rPh sb="3" eb="5">
      <t>エイキョウ</t>
    </rPh>
    <rPh sb="9" eb="11">
      <t>ヒヨウ</t>
    </rPh>
    <phoneticPr fontId="1"/>
  </si>
  <si>
    <t>左記費用を含む精算金額は、契約金額を上回るが、超過額は50万円以下の見込であることを確認しました。</t>
    <rPh sb="0" eb="2">
      <t>サキ</t>
    </rPh>
    <rPh sb="2" eb="4">
      <t>ヒヨウ</t>
    </rPh>
    <rPh sb="5" eb="6">
      <t>フク</t>
    </rPh>
    <rPh sb="7" eb="9">
      <t>セイサン</t>
    </rPh>
    <rPh sb="9" eb="11">
      <t>キンガク</t>
    </rPh>
    <rPh sb="13" eb="15">
      <t>ケイヤク</t>
    </rPh>
    <rPh sb="15" eb="17">
      <t>キンガク</t>
    </rPh>
    <rPh sb="18" eb="20">
      <t>ウワマワ</t>
    </rPh>
    <rPh sb="23" eb="25">
      <t>チョウカ</t>
    </rPh>
    <rPh sb="25" eb="26">
      <t>ガク</t>
    </rPh>
    <rPh sb="29" eb="31">
      <t>マンエン</t>
    </rPh>
    <rPh sb="31" eb="33">
      <t>イカ</t>
    </rPh>
    <rPh sb="34" eb="36">
      <t>ミコミ</t>
    </rPh>
    <rPh sb="42" eb="44">
      <t>カクニン</t>
    </rPh>
    <phoneticPr fontId="1"/>
  </si>
  <si>
    <t>コロナ特例経費</t>
    <rPh sb="3" eb="7">
      <t>トクレイケイヒ</t>
    </rPh>
    <phoneticPr fontId="1"/>
  </si>
  <si>
    <r>
      <t xml:space="preserve">左記費用を含む精算金額は、契約金額を上回り、超過額は50万円を超える見込みです。
</t>
    </r>
    <r>
      <rPr>
        <b/>
        <sz val="12"/>
        <color rgb="FF000000"/>
        <rFont val="ＭＳ ゴシック"/>
        <family val="3"/>
        <charset val="128"/>
      </rPr>
      <t>→以下「契約金額の増額」を記入し、すぐに契約変更を行います。</t>
    </r>
    <rPh sb="54" eb="56">
      <t>キニュウ</t>
    </rPh>
    <phoneticPr fontId="1"/>
  </si>
  <si>
    <t>※履行期間終了2か月前までに確認を済ませてください。</t>
    <rPh sb="1" eb="3">
      <t>リコウ</t>
    </rPh>
    <rPh sb="3" eb="5">
      <t>キカン</t>
    </rPh>
    <rPh sb="5" eb="7">
      <t>シュウリョウ</t>
    </rPh>
    <rPh sb="9" eb="11">
      <t>ゲツマエ</t>
    </rPh>
    <rPh sb="14" eb="16">
      <t>カクニン</t>
    </rPh>
    <rPh sb="17" eb="18">
      <t>ス</t>
    </rPh>
    <phoneticPr fontId="1"/>
  </si>
  <si>
    <t xml:space="preserve">※
</t>
    <phoneticPr fontId="1"/>
  </si>
  <si>
    <t>50万円を超える見込みとなった場合は、精算前に契約金額の変更契約締結が必要です。</t>
  </si>
  <si>
    <t>50万円は物価高騰／円安影響のための費用とコロナ特例経費の両方を合算しての金額です。</t>
    <phoneticPr fontId="1"/>
  </si>
  <si>
    <t>契約金額の増額</t>
    <rPh sb="0" eb="2">
      <t>ケイヤク</t>
    </rPh>
    <rPh sb="2" eb="4">
      <t>キンガク</t>
    </rPh>
    <rPh sb="5" eb="7">
      <t>ゾウガク</t>
    </rPh>
    <phoneticPr fontId="1"/>
  </si>
  <si>
    <t>変更前契約金額（円）</t>
    <rPh sb="3" eb="5">
      <t>ケイヤク</t>
    </rPh>
    <rPh sb="5" eb="7">
      <t>キンガク</t>
    </rPh>
    <rPh sb="8" eb="9">
      <t>エン</t>
    </rPh>
    <phoneticPr fontId="1"/>
  </si>
  <si>
    <t>変更後契約金額（円）</t>
    <rPh sb="3" eb="5">
      <t>ケイヤク</t>
    </rPh>
    <rPh sb="5" eb="7">
      <t>キンガク</t>
    </rPh>
    <rPh sb="8" eb="9">
      <t>エン</t>
    </rPh>
    <phoneticPr fontId="1"/>
  </si>
  <si>
    <t>増額金額（差額）円</t>
    <rPh sb="0" eb="2">
      <t>ゾウガク</t>
    </rPh>
    <rPh sb="2" eb="4">
      <t>キンガク</t>
    </rPh>
    <rPh sb="5" eb="7">
      <t>サガク</t>
    </rPh>
    <rPh sb="8" eb="9">
      <t>エン</t>
    </rPh>
    <phoneticPr fontId="1"/>
  </si>
  <si>
    <t>添付／特記事項</t>
    <phoneticPr fontId="1"/>
  </si>
  <si>
    <t>(1)変更特記仕様書</t>
  </si>
  <si>
    <t>(2)変更契約金額内訳書</t>
  </si>
  <si>
    <t>(3)（流用がある場合）費目間流用内訳書</t>
    <rPh sb="4" eb="6">
      <t>リュウヨウ</t>
    </rPh>
    <rPh sb="9" eb="11">
      <t>バアイ</t>
    </rPh>
    <phoneticPr fontId="1"/>
  </si>
  <si>
    <t>(4)これまで物価高騰／円安影響による増額を確認してきた全ての打合簿</t>
    <phoneticPr fontId="1"/>
  </si>
  <si>
    <t>４．経費変更、確認等</t>
    <phoneticPr fontId="1"/>
  </si>
  <si>
    <t>物価高騰／円安影響による増額の承認</t>
    <rPh sb="0" eb="2">
      <t>ブッカ</t>
    </rPh>
    <rPh sb="2" eb="4">
      <t>コウトウ</t>
    </rPh>
    <rPh sb="5" eb="7">
      <t>エンヤス</t>
    </rPh>
    <rPh sb="7" eb="9">
      <t>エイキョウ</t>
    </rPh>
    <rPh sb="12" eb="14">
      <t>ゾウガク</t>
    </rPh>
    <rPh sb="15" eb="17">
      <t>ショウニン</t>
    </rPh>
    <phoneticPr fontId="1"/>
  </si>
  <si>
    <t>変更前金額</t>
    <rPh sb="3" eb="5">
      <t>キンガク</t>
    </rPh>
    <phoneticPr fontId="1"/>
  </si>
  <si>
    <t>外貨建額</t>
    <rPh sb="0" eb="3">
      <t>ガイカダ</t>
    </rPh>
    <rPh sb="3" eb="4">
      <t>ガク</t>
    </rPh>
    <phoneticPr fontId="1"/>
  </si>
  <si>
    <t>変更後金額</t>
    <rPh sb="3" eb="5">
      <t>キンガク</t>
    </rPh>
    <phoneticPr fontId="1"/>
  </si>
  <si>
    <t>増額</t>
    <rPh sb="0" eb="2">
      <t>ゾウガク</t>
    </rPh>
    <phoneticPr fontId="1"/>
  </si>
  <si>
    <r>
      <rPr>
        <b/>
        <sz val="12"/>
        <rFont val="ＭＳ ゴシック"/>
        <family val="3"/>
        <charset val="128"/>
      </rPr>
      <t xml:space="preserve">（１）各費目の増額理由
</t>
    </r>
    <r>
      <rPr>
        <b/>
        <u/>
        <sz val="12"/>
        <rFont val="ＭＳ ゴシック"/>
        <family val="3"/>
        <charset val="128"/>
      </rPr>
      <t xml:space="preserve">A.外貨建て契約で円安の影響を受けている経費
</t>
    </r>
    <r>
      <rPr>
        <b/>
        <sz val="12"/>
        <rFont val="ＭＳ ゴシック"/>
        <family val="3"/>
        <charset val="128"/>
      </rPr>
      <t xml:space="preserve">●現地工事費
●現地再委託費
</t>
    </r>
    <r>
      <rPr>
        <sz val="12"/>
        <rFont val="ＭＳ ゴシック"/>
        <family val="3"/>
        <charset val="128"/>
      </rPr>
      <t xml:space="preserve">
</t>
    </r>
    <r>
      <rPr>
        <b/>
        <u/>
        <sz val="12"/>
        <rFont val="ＭＳ ゴシック"/>
        <family val="3"/>
        <charset val="128"/>
      </rPr>
      <t xml:space="preserve">B.物価上昇による影響を伴うもの
</t>
    </r>
    <r>
      <rPr>
        <b/>
        <sz val="12"/>
        <rFont val="ＭＳ ゴシック"/>
        <family val="3"/>
        <charset val="128"/>
      </rPr>
      <t>●本邦機材製造・購入費（増加率：●％</t>
    </r>
    <r>
      <rPr>
        <i/>
        <sz val="12"/>
        <rFont val="ＭＳ ゴシック"/>
        <family val="3"/>
        <charset val="128"/>
      </rPr>
      <t>妥当性確認のための任意記載</t>
    </r>
    <r>
      <rPr>
        <b/>
        <sz val="12"/>
        <rFont val="ＭＳ ゴシック"/>
        <family val="3"/>
        <charset val="128"/>
      </rPr>
      <t xml:space="preserve">）
</t>
    </r>
    <r>
      <rPr>
        <sz val="12"/>
        <rFont val="ＭＳ ゴシック"/>
        <family val="3"/>
        <charset val="128"/>
      </rPr>
      <t xml:space="preserve">　
</t>
    </r>
    <r>
      <rPr>
        <b/>
        <sz val="12"/>
        <rFont val="ＭＳ ゴシック"/>
        <family val="3"/>
        <charset val="128"/>
      </rPr>
      <t xml:space="preserve">●輸送費・保険料・通関手数料（増加率：●％）
</t>
    </r>
    <r>
      <rPr>
        <sz val="12"/>
        <rFont val="ＭＳ ゴシック"/>
        <family val="3"/>
        <charset val="128"/>
      </rPr>
      <t xml:space="preserve"> 
</t>
    </r>
    <r>
      <rPr>
        <b/>
        <sz val="12"/>
        <rFont val="ＭＳ ゴシック"/>
        <family val="3"/>
        <charset val="128"/>
      </rPr>
      <t xml:space="preserve">●関税・付加価値税（VAT等）（増加率：●％）
（２）費目間流用の検討結果
</t>
    </r>
    <phoneticPr fontId="1"/>
  </si>
  <si>
    <t xml:space="preserve">・対象外貨建アイテムの支払終了時点で、履行期限まで2か月以上あり、契約金額の明らかな超過が見込まれれば、金額の多寡にかかわらず、契約変更が必要です。
履行期限まで2か月未満の場合は、「精算前の金額確認」を行い、超過予定額を確定してください（3者打合簿_精算前の金額確認）
・対象外貨建アイテムの増額金額が確定しても、それ以外に未確定の対象外貨建アイテムが残っており、且つ当該アイテムで予算調整余地がある場合は、すべての対象外貨アイテムの金額が確定するまで契約変更は不要です。調整余地がなく明らかな不足が見込まれる場合は、その時点で契約変更を行ってください。
・対象外貨建アイテムの支払いを、中項目／大項目間流用で賄う場合は、別途流用にかかる打合簿の取り交わしが必要です。
・なお、本打合簿により承認した項目毎の増額については、他項目への流用は不可とします。
</t>
    <rPh sb="5" eb="6">
      <t>ダ</t>
    </rPh>
    <rPh sb="164" eb="167">
      <t>ミカクテイ</t>
    </rPh>
    <rPh sb="168" eb="170">
      <t>タイショウ</t>
    </rPh>
    <rPh sb="170" eb="172">
      <t>ガイカ</t>
    </rPh>
    <rPh sb="178" eb="179">
      <t>ノコ</t>
    </rPh>
    <rPh sb="184" eb="185">
      <t>カ</t>
    </rPh>
    <rPh sb="186" eb="188">
      <t>トウガイ</t>
    </rPh>
    <rPh sb="193" eb="195">
      <t>ヨサン</t>
    </rPh>
    <rPh sb="202" eb="204">
      <t>バアイ</t>
    </rPh>
    <rPh sb="210" eb="212">
      <t>タイショウ</t>
    </rPh>
    <rPh sb="212" eb="214">
      <t>ガイカ</t>
    </rPh>
    <rPh sb="219" eb="221">
      <t>キンガク</t>
    </rPh>
    <rPh sb="222" eb="224">
      <t>カクテイ</t>
    </rPh>
    <rPh sb="228" eb="230">
      <t>ケイヤク</t>
    </rPh>
    <rPh sb="230" eb="232">
      <t>ヘンコウ</t>
    </rPh>
    <rPh sb="233" eb="235">
      <t>フヨウ</t>
    </rPh>
    <rPh sb="238" eb="240">
      <t>チョウセイ</t>
    </rPh>
    <rPh sb="240" eb="242">
      <t>ヨチ</t>
    </rPh>
    <rPh sb="245" eb="246">
      <t>アキ</t>
    </rPh>
    <rPh sb="249" eb="251">
      <t>フソク</t>
    </rPh>
    <rPh sb="252" eb="254">
      <t>ミコ</t>
    </rPh>
    <rPh sb="257" eb="259">
      <t>バアイ</t>
    </rPh>
    <rPh sb="263" eb="265">
      <t>ジテン</t>
    </rPh>
    <rPh sb="266" eb="268">
      <t>ケイヤク</t>
    </rPh>
    <rPh sb="268" eb="270">
      <t>ヘンコウ</t>
    </rPh>
    <rPh sb="271" eb="272">
      <t>オコナ</t>
    </rPh>
    <rPh sb="281" eb="283">
      <t>タイショウ</t>
    </rPh>
    <rPh sb="283" eb="285">
      <t>ガイカ</t>
    </rPh>
    <rPh sb="285" eb="286">
      <t>ダテ</t>
    </rPh>
    <rPh sb="291" eb="293">
      <t>シハラ</t>
    </rPh>
    <rPh sb="296" eb="297">
      <t>チュウ</t>
    </rPh>
    <rPh sb="297" eb="299">
      <t>コウモク</t>
    </rPh>
    <rPh sb="300" eb="303">
      <t>ダイコウモク</t>
    </rPh>
    <rPh sb="303" eb="304">
      <t>アイダ</t>
    </rPh>
    <rPh sb="304" eb="306">
      <t>リュウヨウ</t>
    </rPh>
    <rPh sb="307" eb="308">
      <t>マカナ</t>
    </rPh>
    <rPh sb="309" eb="311">
      <t>バアイ</t>
    </rPh>
    <rPh sb="313" eb="315">
      <t>ベット</t>
    </rPh>
    <rPh sb="315" eb="317">
      <t>リュウヨウ</t>
    </rPh>
    <rPh sb="321" eb="324">
      <t>ウチアワセボ</t>
    </rPh>
    <rPh sb="325" eb="326">
      <t>ト</t>
    </rPh>
    <rPh sb="327" eb="328">
      <t>カ</t>
    </rPh>
    <rPh sb="331" eb="333">
      <t>ヒツヨウ</t>
    </rPh>
    <phoneticPr fontId="1"/>
  </si>
  <si>
    <t>別添1：経費見直しにかかる理由説明書
別添2：変更後金額根拠資料（再取得見積書等）
（物価上昇対応の場合）
別添3：物価上昇情報資料</t>
    <phoneticPr fontId="1"/>
  </si>
  <si>
    <t>機材製造・購入・輸送費</t>
    <rPh sb="8" eb="11">
      <t>ユソウヒ</t>
    </rPh>
    <phoneticPr fontId="1"/>
  </si>
  <si>
    <t>　（１）機材製造・購入費等</t>
    <phoneticPr fontId="1"/>
  </si>
  <si>
    <t>　　　① 本邦機材製造・購入費</t>
    <phoneticPr fontId="1"/>
  </si>
  <si>
    <t>　　　② 現地機材製造・購入費</t>
    <phoneticPr fontId="1"/>
  </si>
  <si>
    <t>＄●</t>
    <phoneticPr fontId="1"/>
  </si>
  <si>
    <t>　　　③ 現地工事費</t>
    <rPh sb="5" eb="7">
      <t>ゲンチ</t>
    </rPh>
    <rPh sb="7" eb="9">
      <t>コウジ</t>
    </rPh>
    <rPh sb="9" eb="10">
      <t>ヒ</t>
    </rPh>
    <phoneticPr fontId="1"/>
  </si>
  <si>
    <t>　（２）輸送費・保険料・通関手数料</t>
    <phoneticPr fontId="1"/>
  </si>
  <si>
    <t>　（３）関税・付加価値税（VAT）等</t>
    <phoneticPr fontId="1"/>
  </si>
  <si>
    <t>現地再委託費（件名：●●●）</t>
    <rPh sb="7" eb="9">
      <t>ケンメイ</t>
    </rPh>
    <phoneticPr fontId="1"/>
  </si>
  <si>
    <t>管理費（10%）</t>
    <phoneticPr fontId="1"/>
  </si>
  <si>
    <r>
      <t xml:space="preserve">※見積書レート
現地通貨名：①USD、②XXX、
JICA月次統制レート
</t>
    </r>
    <r>
      <rPr>
        <b/>
        <sz val="12"/>
        <rFont val="ＭＳ ゴシック"/>
        <family val="3"/>
        <charset val="128"/>
      </rPr>
      <t>・契約時レート</t>
    </r>
    <r>
      <rPr>
        <sz val="12"/>
        <rFont val="ＭＳ ゴシック"/>
        <family val="3"/>
        <charset val="128"/>
      </rPr>
      <t xml:space="preserve">（2022年●月）
</t>
    </r>
    <r>
      <rPr>
        <b/>
        <sz val="12"/>
        <rFont val="ＭＳ ゴシック"/>
        <family val="3"/>
        <charset val="128"/>
      </rPr>
      <t>・打合簿適用レート</t>
    </r>
    <r>
      <rPr>
        <sz val="12"/>
        <rFont val="ＭＳ ゴシック"/>
        <family val="3"/>
        <charset val="128"/>
      </rPr>
      <t>（2022年●月）：①1USD=¥XXX、②1XXX=\XXX</t>
    </r>
    <rPh sb="38" eb="40">
      <t>ケイヤク</t>
    </rPh>
    <rPh sb="40" eb="41">
      <t>ジ</t>
    </rPh>
    <rPh sb="49" eb="50">
      <t>ネン</t>
    </rPh>
    <rPh sb="51" eb="52">
      <t>ガツ</t>
    </rPh>
    <rPh sb="56" eb="59">
      <t>ダゴウボ</t>
    </rPh>
    <phoneticPr fontId="1"/>
  </si>
  <si>
    <t>小計</t>
    <rPh sb="0" eb="2">
      <t>ショウケイ</t>
    </rPh>
    <phoneticPr fontId="1"/>
  </si>
  <si>
    <t>別添1</t>
    <rPh sb="0" eb="2">
      <t>ベッテン</t>
    </rPh>
    <phoneticPr fontId="1"/>
  </si>
  <si>
    <t>経費見直しにかかる理由説明書</t>
    <phoneticPr fontId="1"/>
  </si>
  <si>
    <r>
      <rPr>
        <sz val="14"/>
        <color rgb="FF000000"/>
        <rFont val="ＭＳ ゴシック"/>
        <family val="3"/>
        <charset val="128"/>
      </rPr>
      <t xml:space="preserve">監督職員と業務主任者は、以下のとおり増額の理由及びその妥当性を確認した。 
</t>
    </r>
    <r>
      <rPr>
        <u/>
        <sz val="14"/>
        <color rgb="FF000000"/>
        <rFont val="ＭＳ ゴシック"/>
        <family val="3"/>
        <charset val="128"/>
      </rPr>
      <t xml:space="preserve">（１）外貨建てで契約した経費で、為替影響により増加したもの（物価影響・仕様変更なし）　
</t>
    </r>
    <r>
      <rPr>
        <sz val="14"/>
        <color rgb="FF000000"/>
        <rFont val="ＭＳ ゴシック"/>
        <family val="3"/>
        <charset val="128"/>
      </rPr>
      <t xml:space="preserve">　・契約時点の●月統制レート（1$=●.●●円）を、●月統制レートに（1$＝●.●●円）に変更して計上（ただし実際には支払い時のレートで金額確定する）。
　１）現地工事費
　　・金額●US＄
　２）再委託調査「件名：　　」　
　　・金額●US＄
</t>
    </r>
    <r>
      <rPr>
        <u/>
        <sz val="14"/>
        <color rgb="FF000000"/>
        <rFont val="ＭＳ ゴシック"/>
        <family val="3"/>
        <charset val="128"/>
      </rPr>
      <t xml:space="preserve">（２）物価上昇よる影響を伴うもの
</t>
    </r>
    <r>
      <rPr>
        <sz val="14"/>
        <color rgb="FF000000"/>
        <rFont val="ＭＳ ゴシック"/>
        <family val="3"/>
        <charset val="128"/>
      </rPr>
      <t>　１）本邦機材製造・購入費：</t>
    </r>
    <r>
      <rPr>
        <i/>
        <sz val="14"/>
        <rFont val="ＭＳ ゴシック"/>
        <family val="3"/>
        <charset val="128"/>
      </rPr>
      <t>価格上昇率●％(妥当性確認のための任意記載）</t>
    </r>
    <r>
      <rPr>
        <sz val="14"/>
        <color rgb="FFFF0000"/>
        <rFont val="ＭＳ ゴシック"/>
        <family val="3"/>
        <charset val="128"/>
      </rPr>
      <t xml:space="preserve">
</t>
    </r>
    <r>
      <rPr>
        <sz val="14"/>
        <color rgb="FF000000"/>
        <rFont val="ＭＳ ゴシック"/>
        <family val="3"/>
        <charset val="128"/>
      </rPr>
      <t>　・理由XXXXXX
　２）輸送費・保険料・通関手数料： 価格上昇率●％
  ・理由XXXXXX
　３）関税・付加価値税（VAT等）：</t>
    </r>
    <r>
      <rPr>
        <sz val="14"/>
        <rFont val="ＭＳ ゴシック"/>
        <family val="3"/>
        <charset val="128"/>
      </rPr>
      <t xml:space="preserve">価格上昇率●％
  ・理由XXXXXX
</t>
    </r>
    <r>
      <rPr>
        <sz val="14"/>
        <color rgb="FF000000"/>
        <rFont val="ＭＳ ゴシック"/>
        <family val="3"/>
        <charset val="128"/>
      </rPr>
      <t xml:space="preserve">
（２）費目間流用の検討結果
以上
</t>
    </r>
    <rPh sb="368" eb="370">
      <t>イジョウ</t>
    </rPh>
    <phoneticPr fontId="1"/>
  </si>
  <si>
    <t>別添：○○契約書（写）、見積書、入札図書（必要に応じて）</t>
    <phoneticPr fontId="1"/>
  </si>
  <si>
    <t>機材購入選定経緯報告書</t>
    <rPh sb="4" eb="6">
      <t>センテイ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</si>
</sst>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0;&quot;▲ &quot;#,##0"/>
  </numFmts>
  <fonts count="82">
    <font>
      <sz val="12"/>
      <color theme="1"/>
      <name val="ＭＳ ゴシック"/>
      <family val="2"/>
      <charset val="128"/>
    </font>
    <font>
      <sz val="6"/>
      <name val="ＭＳ ゴシック"/>
      <family val="2"/>
      <charset val="128"/>
    </font>
    <font>
      <sz val="11"/>
      <color theme="1"/>
      <name val="ＭＳ ゴシック"/>
      <family val="3"/>
      <charset val="128"/>
    </font>
    <font>
      <b/>
      <sz val="16"/>
      <color theme="1"/>
      <name val="ＭＳ ゴシック"/>
      <family val="3"/>
      <charset val="128"/>
    </font>
    <font>
      <sz val="12"/>
      <color theme="1"/>
      <name val="ＭＳ ゴシック"/>
      <family val="2"/>
      <charset val="128"/>
    </font>
    <font>
      <sz val="12"/>
      <color theme="1"/>
      <name val="ＭＳ ゴシック"/>
      <family val="3"/>
      <charset val="128"/>
    </font>
    <font>
      <b/>
      <sz val="12"/>
      <color theme="1"/>
      <name val="ＭＳ ゴシック"/>
      <family val="3"/>
      <charset val="128"/>
    </font>
    <font>
      <b/>
      <sz val="12"/>
      <name val="ＭＳ ゴシック"/>
      <family val="3"/>
      <charset val="128"/>
    </font>
    <font>
      <sz val="6"/>
      <name val="游ゴシック"/>
      <family val="3"/>
      <charset val="128"/>
      <scheme val="minor"/>
    </font>
    <font>
      <sz val="12"/>
      <name val="ＭＳ ゴシック"/>
      <family val="3"/>
      <charset val="128"/>
    </font>
    <font>
      <b/>
      <sz val="12"/>
      <color theme="0"/>
      <name val="ＭＳ ゴシック"/>
      <family val="3"/>
      <charset val="128"/>
    </font>
    <font>
      <sz val="12"/>
      <color rgb="FFFF0000"/>
      <name val="ＭＳ ゴシック"/>
      <family val="3"/>
      <charset val="128"/>
    </font>
    <font>
      <sz val="12"/>
      <color theme="0"/>
      <name val="ＭＳ ゴシック"/>
      <family val="3"/>
      <charset val="128"/>
    </font>
    <font>
      <b/>
      <sz val="10"/>
      <color theme="0"/>
      <name val="ＭＳ ゴシック"/>
      <family val="3"/>
      <charset val="128"/>
    </font>
    <font>
      <b/>
      <sz val="12"/>
      <color rgb="FFFFFFFF"/>
      <name val="ＭＳ ゴシック"/>
      <family val="3"/>
      <charset val="128"/>
    </font>
    <font>
      <u/>
      <sz val="12"/>
      <color theme="1"/>
      <name val="ＭＳ ゴシック"/>
      <family val="3"/>
      <charset val="128"/>
    </font>
    <font>
      <sz val="12"/>
      <color theme="7" tint="0.79998168889431442"/>
      <name val="ＭＳ ゴシック"/>
      <family val="3"/>
      <charset val="128"/>
    </font>
    <font>
      <sz val="11"/>
      <name val="ＭＳ ゴシック"/>
      <family val="3"/>
      <charset val="128"/>
    </font>
    <font>
      <sz val="10"/>
      <color theme="1"/>
      <name val="ＭＳ ゴシック"/>
      <family val="3"/>
      <charset val="128"/>
    </font>
    <font>
      <u/>
      <sz val="12"/>
      <color theme="10"/>
      <name val="ＭＳ ゴシック"/>
      <family val="2"/>
      <charset val="128"/>
    </font>
    <font>
      <sz val="10"/>
      <name val="ＭＳ ゴシック"/>
      <family val="3"/>
      <charset val="128"/>
    </font>
    <font>
      <sz val="9"/>
      <color theme="1"/>
      <name val="Arial"/>
      <family val="2"/>
    </font>
    <font>
      <sz val="11"/>
      <color theme="1"/>
      <name val="Arial"/>
      <family val="2"/>
    </font>
    <font>
      <sz val="10"/>
      <color theme="1"/>
      <name val="Arial"/>
      <family val="2"/>
    </font>
    <font>
      <sz val="12"/>
      <color rgb="FF000000"/>
      <name val="ＭＳ ゴシック"/>
      <family val="3"/>
      <charset val="128"/>
    </font>
    <font>
      <sz val="14"/>
      <color rgb="FF000000"/>
      <name val="Arial"/>
      <family val="2"/>
    </font>
    <font>
      <sz val="12"/>
      <color rgb="FF000000"/>
      <name val="Arial"/>
      <family val="2"/>
    </font>
    <font>
      <sz val="12"/>
      <color theme="1"/>
      <name val="Arial"/>
      <family val="2"/>
    </font>
    <font>
      <sz val="14"/>
      <color theme="1"/>
      <name val="ＭＳ ゴシック"/>
      <family val="3"/>
      <charset val="128"/>
    </font>
    <font>
      <sz val="12"/>
      <color rgb="FFFF0000"/>
      <name val="Arial"/>
      <family val="2"/>
    </font>
    <font>
      <sz val="14"/>
      <color theme="1"/>
      <name val="Arial"/>
      <family val="2"/>
    </font>
    <font>
      <u/>
      <sz val="12"/>
      <color rgb="FFFF0000"/>
      <name val="Arial"/>
      <family val="2"/>
    </font>
    <font>
      <u/>
      <sz val="12"/>
      <color theme="10"/>
      <name val="ＭＳ ゴシック"/>
      <family val="3"/>
      <charset val="128"/>
    </font>
    <font>
      <sz val="10"/>
      <color rgb="FF000000"/>
      <name val="ＭＳ ゴシック"/>
      <family val="3"/>
      <charset val="128"/>
    </font>
    <font>
      <sz val="12"/>
      <name val="ＭＳ ゴシック"/>
      <family val="2"/>
      <charset val="128"/>
    </font>
    <font>
      <sz val="10.5"/>
      <color theme="1"/>
      <name val="ＭＳ Ｐゴシック"/>
      <family val="3"/>
      <charset val="128"/>
    </font>
    <font>
      <b/>
      <sz val="14"/>
      <color theme="1"/>
      <name val="ＭＳ ゴシック"/>
      <family val="3"/>
      <charset val="128"/>
    </font>
    <font>
      <b/>
      <u/>
      <sz val="12"/>
      <color theme="1"/>
      <name val="ＭＳ ゴシック"/>
      <family val="3"/>
      <charset val="128"/>
    </font>
    <font>
      <sz val="12"/>
      <color rgb="FF444444"/>
      <name val="ＭＳ ゴシック"/>
      <family val="3"/>
      <charset val="128"/>
    </font>
    <font>
      <sz val="12"/>
      <color theme="0"/>
      <name val="ＭＳ ゴシック"/>
      <family val="2"/>
      <charset val="128"/>
    </font>
    <font>
      <sz val="11"/>
      <color theme="1"/>
      <name val="ＭＳ ゴシック"/>
      <family val="2"/>
      <charset val="128"/>
    </font>
    <font>
      <b/>
      <sz val="10"/>
      <color theme="1"/>
      <name val="ＭＳ ゴシック"/>
      <family val="3"/>
      <charset val="128"/>
    </font>
    <font>
      <sz val="14"/>
      <color theme="1"/>
      <name val="ＭＳ ゴシック"/>
      <family val="2"/>
      <charset val="128"/>
    </font>
    <font>
      <sz val="12"/>
      <color theme="1"/>
      <name val="ＭＳ Ｐゴシック"/>
      <family val="3"/>
      <charset val="128"/>
    </font>
    <font>
      <sz val="11"/>
      <color theme="1"/>
      <name val="ＭＳ Ｐゴシック"/>
      <family val="3"/>
      <charset val="128"/>
    </font>
    <font>
      <sz val="6"/>
      <name val="ＭＳ ゴシック"/>
      <family val="3"/>
      <charset val="128"/>
    </font>
    <font>
      <b/>
      <sz val="16"/>
      <color theme="1"/>
      <name val="ＭＳ Ｐゴシック"/>
      <family val="3"/>
      <charset val="128"/>
    </font>
    <font>
      <b/>
      <sz val="14"/>
      <color theme="1"/>
      <name val="ＭＳ Ｐゴシック"/>
      <family val="3"/>
      <charset val="128"/>
    </font>
    <font>
      <u/>
      <sz val="12"/>
      <color rgb="FF000000"/>
      <name val="ＭＳ Ｐゴシック"/>
      <family val="3"/>
      <charset val="128"/>
    </font>
    <font>
      <b/>
      <sz val="14"/>
      <name val="ＭＳ ゴシック"/>
      <family val="3"/>
      <charset val="128"/>
    </font>
    <font>
      <sz val="14"/>
      <name val="ＭＳ ゴシック"/>
      <family val="3"/>
      <charset val="128"/>
    </font>
    <font>
      <sz val="8"/>
      <name val="ＭＳ ゴシック"/>
      <family val="3"/>
      <charset val="128"/>
    </font>
    <font>
      <vertAlign val="superscript"/>
      <sz val="12"/>
      <name val="ＭＳ ゴシック"/>
      <family val="3"/>
      <charset val="128"/>
    </font>
    <font>
      <b/>
      <sz val="12"/>
      <color rgb="FFFF0000"/>
      <name val="ＭＳ ゴシック"/>
      <family val="3"/>
      <charset val="128"/>
    </font>
    <font>
      <b/>
      <sz val="10"/>
      <color rgb="FFFF0000"/>
      <name val="ＭＳ ゴシック"/>
      <family val="3"/>
      <charset val="128"/>
    </font>
    <font>
      <b/>
      <sz val="12"/>
      <color rgb="FF000000"/>
      <name val="ＭＳ ゴシック"/>
      <family val="3"/>
      <charset val="128"/>
    </font>
    <font>
      <sz val="12"/>
      <color rgb="FF0000FF"/>
      <name val="ＭＳ ゴシック"/>
      <family val="3"/>
      <charset val="128"/>
    </font>
    <font>
      <b/>
      <u/>
      <sz val="12"/>
      <name val="ＭＳ ゴシック"/>
      <family val="3"/>
      <charset val="128"/>
    </font>
    <font>
      <i/>
      <sz val="12"/>
      <name val="ＭＳ ゴシック"/>
      <family val="3"/>
      <charset val="128"/>
    </font>
    <font>
      <sz val="16"/>
      <color theme="1"/>
      <name val="ＭＳ ゴシック"/>
      <family val="2"/>
      <charset val="128"/>
    </font>
    <font>
      <b/>
      <sz val="16"/>
      <name val="ＭＳ ゴシック"/>
      <family val="3"/>
      <charset val="128"/>
    </font>
    <font>
      <sz val="14"/>
      <color rgb="FF000000"/>
      <name val="ＭＳ ゴシック"/>
      <family val="3"/>
      <charset val="128"/>
    </font>
    <font>
      <u/>
      <sz val="14"/>
      <color rgb="FF000000"/>
      <name val="ＭＳ ゴシック"/>
      <family val="3"/>
      <charset val="128"/>
    </font>
    <font>
      <i/>
      <sz val="14"/>
      <name val="ＭＳ ゴシック"/>
      <family val="3"/>
      <charset val="128"/>
    </font>
    <font>
      <sz val="14"/>
      <color rgb="FFFF0000"/>
      <name val="ＭＳ ゴシック"/>
      <family val="3"/>
      <charset val="128"/>
    </font>
    <font>
      <strike/>
      <sz val="12"/>
      <color theme="1"/>
      <name val="ＭＳ ゴシック"/>
      <family val="3"/>
      <charset val="128"/>
    </font>
    <font>
      <b/>
      <sz val="11"/>
      <color rgb="FFFF0000"/>
      <name val="ＭＳ ゴシック"/>
      <family val="3"/>
      <charset val="128"/>
    </font>
    <font>
      <sz val="11"/>
      <color rgb="FF000000"/>
      <name val="ＭＳ ゴシック"/>
      <family val="3"/>
      <charset val="128"/>
    </font>
    <font>
      <b/>
      <sz val="24"/>
      <color theme="4"/>
      <name val="ＭＳ ゴシック"/>
      <family val="3"/>
      <charset val="128"/>
    </font>
    <font>
      <b/>
      <sz val="24"/>
      <color rgb="FFFF0000"/>
      <name val="ＭＳ ゴシック"/>
      <family val="3"/>
      <charset val="128"/>
    </font>
    <font>
      <sz val="12"/>
      <name val="ＭＳ Ｐゴシック"/>
      <family val="3"/>
      <charset val="128"/>
    </font>
    <font>
      <strike/>
      <sz val="12"/>
      <name val="游ゴシック Light"/>
      <family val="3"/>
      <charset val="128"/>
    </font>
    <font>
      <strike/>
      <sz val="12"/>
      <name val="ＭＳ Ｐゴシック"/>
      <family val="3"/>
      <charset val="128"/>
    </font>
    <font>
      <strike/>
      <sz val="12"/>
      <color rgb="FFFF0000"/>
      <name val="ＭＳ ゴシック"/>
      <family val="3"/>
      <charset val="128"/>
    </font>
    <font>
      <strike/>
      <sz val="12"/>
      <color rgb="FFFF0000"/>
      <name val="游ゴシック Light"/>
      <family val="3"/>
      <charset val="128"/>
    </font>
    <font>
      <strike/>
      <sz val="14"/>
      <color rgb="FFFF0000"/>
      <name val="ＭＳ ゴシック"/>
      <family val="3"/>
      <charset val="128"/>
    </font>
    <font>
      <sz val="11"/>
      <color theme="1"/>
      <name val="游ゴシック"/>
      <family val="3"/>
      <charset val="128"/>
    </font>
    <font>
      <sz val="6"/>
      <name val="MS ゴシック"/>
      <family val="2"/>
      <charset val="128"/>
    </font>
    <font>
      <sz val="11"/>
      <color rgb="FF0000FF"/>
      <name val="ＭＳ ゴシック"/>
      <family val="3"/>
      <charset val="128"/>
    </font>
    <font>
      <sz val="12"/>
      <color rgb="FFFF0000"/>
      <name val="ＭＳ ゴシック"/>
      <family val="2"/>
      <charset val="128"/>
    </font>
    <font>
      <sz val="11"/>
      <color rgb="FF000000"/>
      <name val="ＭＳ ゴシック"/>
      <family val="3"/>
      <charset val="128"/>
    </font>
    <font>
      <b/>
      <sz val="11"/>
      <color rgb="FF000000"/>
      <name val="ＭＳ ゴシック"/>
      <family val="3"/>
      <charset val="128"/>
    </font>
  </fonts>
  <fills count="25">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rgb="FF757171"/>
        <bgColor indexed="64"/>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D5F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DAEEF3"/>
        <bgColor rgb="FF000000"/>
      </patternFill>
    </fill>
    <fill>
      <patternFill patternType="solid">
        <fgColor rgb="FF757171"/>
        <bgColor rgb="FF000000"/>
      </patternFill>
    </fill>
    <fill>
      <patternFill patternType="solid">
        <fgColor rgb="FF3A3838"/>
        <bgColor rgb="FF000000"/>
      </patternFill>
    </fill>
    <fill>
      <patternFill patternType="solid">
        <fgColor rgb="FFBFBFBF"/>
        <bgColor rgb="FF000000"/>
      </patternFill>
    </fill>
    <fill>
      <patternFill patternType="solid">
        <fgColor theme="0" tint="-4.9989318521683403E-2"/>
        <bgColor indexed="64"/>
      </patternFill>
    </fill>
    <fill>
      <patternFill patternType="solid">
        <fgColor rgb="FFEDEDED"/>
        <bgColor rgb="FF000000"/>
      </patternFill>
    </fill>
    <fill>
      <patternFill patternType="solid">
        <fgColor rgb="FFFFF2CC"/>
        <bgColor rgb="FF000000"/>
      </patternFill>
    </fill>
    <fill>
      <patternFill patternType="solid">
        <fgColor rgb="FFFFFF00"/>
        <bgColor indexed="64"/>
      </patternFill>
    </fill>
  </fills>
  <borders count="228">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hair">
        <color auto="1"/>
      </right>
      <top style="thin">
        <color auto="1"/>
      </top>
      <bottom/>
      <diagonal/>
    </border>
    <border>
      <left/>
      <right style="hair">
        <color auto="1"/>
      </right>
      <top/>
      <bottom/>
      <diagonal/>
    </border>
    <border>
      <left style="medium">
        <color auto="1"/>
      </left>
      <right/>
      <top style="medium">
        <color auto="1"/>
      </top>
      <bottom/>
      <diagonal/>
    </border>
    <border>
      <left style="hair">
        <color auto="1"/>
      </left>
      <right style="medium">
        <color auto="1"/>
      </right>
      <top style="medium">
        <color auto="1"/>
      </top>
      <bottom/>
      <diagonal/>
    </border>
    <border>
      <left/>
      <right/>
      <top style="medium">
        <color auto="1"/>
      </top>
      <bottom/>
      <diagonal/>
    </border>
    <border>
      <left/>
      <right style="hair">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hair">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hair">
        <color auto="1"/>
      </right>
      <top/>
      <bottom style="medium">
        <color auto="1"/>
      </bottom>
      <diagonal/>
    </border>
    <border diagonalUp="1">
      <left style="thin">
        <color auto="1"/>
      </left>
      <right/>
      <top/>
      <bottom style="thin">
        <color auto="1"/>
      </bottom>
      <diagonal style="hair">
        <color auto="1"/>
      </diagonal>
    </border>
    <border diagonalUp="1">
      <left/>
      <right style="medium">
        <color auto="1"/>
      </right>
      <top/>
      <bottom style="thin">
        <color auto="1"/>
      </bottom>
      <diagonal style="hair">
        <color auto="1"/>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diagonalUp="1">
      <left style="thin">
        <color auto="1"/>
      </left>
      <right/>
      <top style="hair">
        <color auto="1"/>
      </top>
      <bottom style="medium">
        <color auto="1"/>
      </bottom>
      <diagonal style="thin">
        <color auto="1"/>
      </diagonal>
    </border>
    <border diagonalUp="1">
      <left/>
      <right style="medium">
        <color auto="1"/>
      </right>
      <top style="hair">
        <color auto="1"/>
      </top>
      <bottom style="medium">
        <color auto="1"/>
      </bottom>
      <diagonal style="thin">
        <color auto="1"/>
      </diagonal>
    </border>
    <border diagonalUp="1">
      <left style="thin">
        <color auto="1"/>
      </left>
      <right/>
      <top style="hair">
        <color auto="1"/>
      </top>
      <bottom style="thin">
        <color auto="1"/>
      </bottom>
      <diagonal style="thin">
        <color auto="1"/>
      </diagonal>
    </border>
    <border diagonalUp="1">
      <left/>
      <right style="medium">
        <color auto="1"/>
      </right>
      <top style="hair">
        <color auto="1"/>
      </top>
      <bottom style="thin">
        <color auto="1"/>
      </bottom>
      <diagonal style="thin">
        <color auto="1"/>
      </diagonal>
    </border>
    <border>
      <left style="medium">
        <color auto="1"/>
      </left>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hair">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style="medium">
        <color auto="1"/>
      </left>
      <right style="hair">
        <color auto="1"/>
      </right>
      <top style="thin">
        <color auto="1"/>
      </top>
      <bottom/>
      <diagonal/>
    </border>
    <border diagonalUp="1">
      <left style="thin">
        <color auto="1"/>
      </left>
      <right/>
      <top style="hair">
        <color auto="1"/>
      </top>
      <bottom/>
      <diagonal style="thin">
        <color auto="1"/>
      </diagonal>
    </border>
    <border diagonalUp="1">
      <left/>
      <right style="medium">
        <color auto="1"/>
      </right>
      <top style="hair">
        <color auto="1"/>
      </top>
      <bottom/>
      <diagonal style="thin">
        <color auto="1"/>
      </diagonal>
    </border>
    <border diagonalUp="1">
      <left/>
      <right style="medium">
        <color auto="1"/>
      </right>
      <top/>
      <bottom/>
      <diagonal style="thin">
        <color auto="1"/>
      </diagonal>
    </border>
    <border diagonalUp="1">
      <left style="thin">
        <color auto="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thin">
        <color auto="1"/>
      </left>
      <right/>
      <top style="hair">
        <color auto="1"/>
      </top>
      <bottom/>
      <diagonal style="hair">
        <color auto="1"/>
      </diagonal>
    </border>
    <border diagonalUp="1">
      <left/>
      <right style="medium">
        <color auto="1"/>
      </right>
      <top style="hair">
        <color auto="1"/>
      </top>
      <bottom/>
      <diagonal style="hair">
        <color auto="1"/>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hair">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medium">
        <color auto="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left/>
      <right/>
      <top style="hair">
        <color auto="1"/>
      </top>
      <bottom/>
      <diagonal/>
    </border>
    <border>
      <left/>
      <right style="medium">
        <color auto="1"/>
      </right>
      <top style="hair">
        <color auto="1"/>
      </top>
      <bottom/>
      <diagonal/>
    </border>
    <border>
      <left style="hair">
        <color auto="1"/>
      </left>
      <right/>
      <top/>
      <bottom/>
      <diagonal/>
    </border>
    <border>
      <left style="thin">
        <color indexed="64"/>
      </left>
      <right style="thin">
        <color auto="1"/>
      </right>
      <top style="double">
        <color indexed="64"/>
      </top>
      <bottom/>
      <diagonal/>
    </border>
    <border>
      <left/>
      <right style="thin">
        <color auto="1"/>
      </right>
      <top style="double">
        <color indexed="64"/>
      </top>
      <bottom/>
      <diagonal/>
    </border>
    <border>
      <left style="thin">
        <color indexed="64"/>
      </left>
      <right style="thin">
        <color auto="1"/>
      </right>
      <top/>
      <bottom style="hair">
        <color indexed="64"/>
      </bottom>
      <diagonal/>
    </border>
    <border>
      <left/>
      <right/>
      <top/>
      <bottom style="hair">
        <color indexed="64"/>
      </bottom>
      <diagonal/>
    </border>
    <border>
      <left/>
      <right/>
      <top style="hair">
        <color auto="1"/>
      </top>
      <bottom style="medium">
        <color auto="1"/>
      </bottom>
      <diagonal/>
    </border>
    <border>
      <left style="thin">
        <color indexed="64"/>
      </left>
      <right/>
      <top style="hair">
        <color indexed="64"/>
      </top>
      <bottom style="hair">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hair">
        <color auto="1"/>
      </left>
      <right/>
      <top style="medium">
        <color auto="1"/>
      </top>
      <bottom/>
      <diagonal/>
    </border>
    <border>
      <left style="hair">
        <color auto="1"/>
      </left>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right/>
      <top/>
      <bottom/>
      <diagonal style="thin">
        <color auto="1"/>
      </diagonal>
    </border>
    <border diagonalUp="1">
      <left/>
      <right/>
      <top/>
      <bottom style="medium">
        <color auto="1"/>
      </bottom>
      <diagonal style="thin">
        <color auto="1"/>
      </diagonal>
    </border>
    <border>
      <left/>
      <right style="thin">
        <color indexed="64"/>
      </right>
      <top style="medium">
        <color auto="1"/>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hair">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bottom/>
      <diagonal/>
    </border>
    <border>
      <left style="hair">
        <color auto="1"/>
      </left>
      <right style="hair">
        <color auto="1"/>
      </right>
      <top/>
      <bottom style="medium">
        <color auto="1"/>
      </bottom>
      <diagonal/>
    </border>
    <border>
      <left style="medium">
        <color auto="1"/>
      </left>
      <right style="medium">
        <color auto="1"/>
      </right>
      <top style="thin">
        <color auto="1"/>
      </top>
      <bottom/>
      <diagonal/>
    </border>
    <border>
      <left style="hair">
        <color auto="1"/>
      </left>
      <right style="hair">
        <color auto="1"/>
      </right>
      <top style="thin">
        <color auto="1"/>
      </top>
      <bottom/>
      <diagonal/>
    </border>
    <border>
      <left/>
      <right/>
      <top style="thin">
        <color auto="1"/>
      </top>
      <bottom style="hair">
        <color auto="1"/>
      </bottom>
      <diagonal/>
    </border>
    <border>
      <left style="thin">
        <color indexed="64"/>
      </left>
      <right style="thin">
        <color indexed="64"/>
      </right>
      <top style="thin">
        <color auto="1"/>
      </top>
      <bottom style="hair">
        <color indexed="64"/>
      </bottom>
      <diagonal/>
    </border>
    <border>
      <left style="thin">
        <color indexed="64"/>
      </left>
      <right style="medium">
        <color auto="1"/>
      </right>
      <top style="thin">
        <color auto="1"/>
      </top>
      <bottom style="hair">
        <color indexed="64"/>
      </bottom>
      <diagonal/>
    </border>
    <border>
      <left style="thin">
        <color auto="1"/>
      </left>
      <right style="medium">
        <color auto="1"/>
      </right>
      <top style="hair">
        <color auto="1"/>
      </top>
      <bottom style="hair">
        <color auto="1"/>
      </bottom>
      <diagonal/>
    </border>
    <border>
      <left style="thin">
        <color auto="1"/>
      </left>
      <right style="medium">
        <color auto="1"/>
      </right>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auto="1"/>
      </bottom>
      <diagonal/>
    </border>
    <border>
      <left/>
      <right style="hair">
        <color indexed="64"/>
      </right>
      <top style="thin">
        <color indexed="64"/>
      </top>
      <bottom style="thin">
        <color auto="1"/>
      </bottom>
      <diagonal/>
    </border>
    <border>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medium">
        <color auto="1"/>
      </left>
      <right style="medium">
        <color auto="1"/>
      </right>
      <top style="thin">
        <color auto="1"/>
      </top>
      <bottom style="thin">
        <color indexed="64"/>
      </bottom>
      <diagonal/>
    </border>
    <border>
      <left/>
      <right style="hair">
        <color auto="1"/>
      </right>
      <top/>
      <bottom style="hair">
        <color auto="1"/>
      </bottom>
      <diagonal/>
    </border>
    <border>
      <left style="hair">
        <color indexed="64"/>
      </left>
      <right style="hair">
        <color indexed="64"/>
      </right>
      <top style="thin">
        <color auto="1"/>
      </top>
      <bottom style="hair">
        <color auto="1"/>
      </bottom>
      <diagonal/>
    </border>
    <border>
      <left style="hair">
        <color indexed="64"/>
      </left>
      <right style="medium">
        <color auto="1"/>
      </right>
      <top style="hair">
        <color auto="1"/>
      </top>
      <bottom style="medium">
        <color auto="1"/>
      </bottom>
      <diagonal/>
    </border>
    <border>
      <left style="thin">
        <color auto="1"/>
      </left>
      <right/>
      <top style="medium">
        <color auto="1"/>
      </top>
      <bottom style="hair">
        <color indexed="64"/>
      </bottom>
      <diagonal/>
    </border>
    <border>
      <left style="thin">
        <color indexed="64"/>
      </left>
      <right style="thin">
        <color indexed="64"/>
      </right>
      <top style="medium">
        <color auto="1"/>
      </top>
      <bottom style="hair">
        <color indexed="64"/>
      </bottom>
      <diagonal/>
    </border>
    <border>
      <left style="thin">
        <color auto="1"/>
      </left>
      <right style="hair">
        <color indexed="64"/>
      </right>
      <top style="hair">
        <color auto="1"/>
      </top>
      <bottom style="hair">
        <color auto="1"/>
      </bottom>
      <diagonal/>
    </border>
    <border>
      <left style="hair">
        <color auto="1"/>
      </left>
      <right style="thin">
        <color auto="1"/>
      </right>
      <top/>
      <bottom style="hair">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hair">
        <color auto="1"/>
      </right>
      <top style="hair">
        <color indexed="64"/>
      </top>
      <bottom/>
      <diagonal/>
    </border>
    <border>
      <left/>
      <right/>
      <top style="hair">
        <color indexed="64"/>
      </top>
      <bottom style="thin">
        <color auto="1"/>
      </bottom>
      <diagonal/>
    </border>
    <border>
      <left/>
      <right/>
      <top style="medium">
        <color indexed="64"/>
      </top>
      <bottom style="hair">
        <color auto="1"/>
      </bottom>
      <diagonal/>
    </border>
    <border>
      <left/>
      <right style="medium">
        <color indexed="64"/>
      </right>
      <top style="hair">
        <color indexed="64"/>
      </top>
      <bottom style="thin">
        <color auto="1"/>
      </bottom>
      <diagonal/>
    </border>
    <border>
      <left style="hair">
        <color auto="1"/>
      </left>
      <right style="hair">
        <color auto="1"/>
      </right>
      <top/>
      <bottom style="thin">
        <color indexed="64"/>
      </bottom>
      <diagonal/>
    </border>
    <border>
      <left style="thin">
        <color auto="1"/>
      </left>
      <right style="medium">
        <color indexed="64"/>
      </right>
      <top style="medium">
        <color indexed="64"/>
      </top>
      <bottom style="medium">
        <color auto="1"/>
      </bottom>
      <diagonal/>
    </border>
    <border>
      <left style="hair">
        <color auto="1"/>
      </left>
      <right/>
      <top style="hair">
        <color auto="1"/>
      </top>
      <bottom style="hair">
        <color auto="1"/>
      </bottom>
      <diagonal/>
    </border>
    <border>
      <left style="thin">
        <color auto="1"/>
      </left>
      <right style="hair">
        <color auto="1"/>
      </right>
      <top style="medium">
        <color auto="1"/>
      </top>
      <bottom/>
      <diagonal/>
    </border>
    <border>
      <left style="thin">
        <color auto="1"/>
      </left>
      <right style="hair">
        <color auto="1"/>
      </right>
      <top style="thin">
        <color auto="1"/>
      </top>
      <bottom/>
      <diagonal/>
    </border>
    <border>
      <left/>
      <right style="thick">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bottom style="thick">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double">
        <color rgb="FF000000"/>
      </bottom>
      <diagonal/>
    </border>
    <border>
      <left style="medium">
        <color indexed="64"/>
      </left>
      <right style="medium">
        <color indexed="64"/>
      </right>
      <top/>
      <bottom style="double">
        <color rgb="FF000000"/>
      </bottom>
      <diagonal/>
    </border>
    <border>
      <left style="thick">
        <color indexed="64"/>
      </left>
      <right style="medium">
        <color indexed="64"/>
      </right>
      <top/>
      <bottom style="double">
        <color rgb="FF000000"/>
      </bottom>
      <diagonal/>
    </border>
    <border>
      <left style="medium">
        <color indexed="64"/>
      </left>
      <right style="thick">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diagonalUp="1">
      <left style="thin">
        <color auto="1"/>
      </left>
      <right/>
      <top/>
      <bottom/>
      <diagonal style="thin">
        <color auto="1"/>
      </diagonal>
    </border>
    <border>
      <left style="medium">
        <color auto="1"/>
      </left>
      <right style="hair">
        <color auto="1"/>
      </right>
      <top/>
      <bottom style="thin">
        <color auto="1"/>
      </bottom>
      <diagonal/>
    </border>
    <border>
      <left style="thin">
        <color auto="1"/>
      </left>
      <right style="medium">
        <color auto="1"/>
      </right>
      <top/>
      <bottom/>
      <diagonal/>
    </border>
    <border>
      <left style="thin">
        <color indexed="64"/>
      </left>
      <right/>
      <top style="hair">
        <color indexed="64"/>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rgb="FF000000"/>
      </bottom>
      <diagonal/>
    </border>
    <border>
      <left style="medium">
        <color indexed="64"/>
      </left>
      <right style="thin">
        <color indexed="64"/>
      </right>
      <top/>
      <bottom style="medium">
        <color indexed="64"/>
      </bottom>
      <diagonal/>
    </border>
    <border>
      <left style="thin">
        <color auto="1"/>
      </left>
      <right style="medium">
        <color auto="1"/>
      </right>
      <top style="medium">
        <color auto="1"/>
      </top>
      <bottom/>
      <diagonal/>
    </border>
    <border>
      <left style="thin">
        <color auto="1"/>
      </left>
      <right style="thin">
        <color indexed="64"/>
      </right>
      <top/>
      <bottom style="medium">
        <color auto="1"/>
      </bottom>
      <diagonal/>
    </border>
    <border>
      <left style="thin">
        <color indexed="64"/>
      </left>
      <right style="medium">
        <color auto="1"/>
      </right>
      <top/>
      <bottom style="medium">
        <color auto="1"/>
      </bottom>
      <diagonal/>
    </border>
    <border>
      <left style="medium">
        <color auto="1"/>
      </left>
      <right style="thin">
        <color indexed="64"/>
      </right>
      <top style="thin">
        <color auto="1"/>
      </top>
      <bottom style="hair">
        <color indexed="64"/>
      </bottom>
      <diagonal/>
    </border>
    <border diagonalUp="1">
      <left style="thin">
        <color indexed="64"/>
      </left>
      <right style="thin">
        <color indexed="64"/>
      </right>
      <top style="thin">
        <color auto="1"/>
      </top>
      <bottom style="hair">
        <color indexed="64"/>
      </bottom>
      <diagonal style="thin">
        <color indexed="64"/>
      </diagonal>
    </border>
    <border>
      <left/>
      <right style="thin">
        <color indexed="64"/>
      </right>
      <top style="thin">
        <color auto="1"/>
      </top>
      <bottom style="hair">
        <color indexed="64"/>
      </bottom>
      <diagonal/>
    </border>
    <border>
      <left style="medium">
        <color auto="1"/>
      </left>
      <right style="thin">
        <color indexed="64"/>
      </right>
      <top style="hair">
        <color auto="1"/>
      </top>
      <bottom style="hair">
        <color indexed="64"/>
      </bottom>
      <diagonal/>
    </border>
    <border diagonalUp="1">
      <left style="thin">
        <color indexed="64"/>
      </left>
      <right style="thin">
        <color auto="1"/>
      </right>
      <top style="hair">
        <color indexed="64"/>
      </top>
      <bottom style="hair">
        <color auto="1"/>
      </bottom>
      <diagonal style="thin">
        <color indexed="64"/>
      </diagonal>
    </border>
    <border>
      <left style="medium">
        <color auto="1"/>
      </left>
      <right style="thin">
        <color indexed="64"/>
      </right>
      <top/>
      <bottom style="hair">
        <color indexed="64"/>
      </bottom>
      <diagonal/>
    </border>
    <border>
      <left/>
      <right style="thin">
        <color indexed="64"/>
      </right>
      <top style="hair">
        <color auto="1"/>
      </top>
      <bottom style="hair">
        <color indexed="64"/>
      </bottom>
      <diagonal/>
    </border>
    <border>
      <left style="thin">
        <color auto="1"/>
      </left>
      <right/>
      <top style="hair">
        <color auto="1"/>
      </top>
      <bottom/>
      <diagonal/>
    </border>
    <border>
      <left style="medium">
        <color auto="1"/>
      </left>
      <right style="medium">
        <color auto="1"/>
      </right>
      <top style="medium">
        <color auto="1"/>
      </top>
      <bottom style="thin">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right style="thin">
        <color auto="1"/>
      </right>
      <top style="hair">
        <color auto="1"/>
      </top>
      <bottom style="medium">
        <color auto="1"/>
      </bottom>
      <diagonal/>
    </border>
    <border>
      <left style="medium">
        <color auto="1"/>
      </left>
      <right/>
      <top style="hair">
        <color auto="1"/>
      </top>
      <bottom/>
      <diagonal/>
    </border>
    <border>
      <left style="medium">
        <color auto="1"/>
      </left>
      <right/>
      <top/>
      <bottom style="medium">
        <color rgb="FF000000"/>
      </bottom>
      <diagonal/>
    </border>
    <border>
      <left/>
      <right style="medium">
        <color auto="1"/>
      </right>
      <top/>
      <bottom style="medium">
        <color rgb="FF000000"/>
      </bottom>
      <diagonal/>
    </border>
    <border>
      <left style="medium">
        <color indexed="64"/>
      </left>
      <right style="thin">
        <color indexed="64"/>
      </right>
      <top/>
      <bottom/>
      <diagonal/>
    </border>
    <border>
      <left style="thin">
        <color indexed="64"/>
      </left>
      <right/>
      <top/>
      <bottom style="hair">
        <color indexed="64"/>
      </bottom>
      <diagonal/>
    </border>
    <border>
      <left/>
      <right style="thin">
        <color indexed="64"/>
      </right>
      <top style="hair">
        <color indexed="64"/>
      </top>
      <bottom/>
      <diagonal/>
    </border>
    <border>
      <left style="hair">
        <color rgb="FF000000"/>
      </left>
      <right/>
      <top style="thin">
        <color indexed="64"/>
      </top>
      <bottom/>
      <diagonal/>
    </border>
    <border>
      <left style="hair">
        <color rgb="FF000000"/>
      </left>
      <right/>
      <top/>
      <bottom/>
      <diagonal/>
    </border>
    <border>
      <left style="thin">
        <color auto="1"/>
      </left>
      <right style="medium">
        <color auto="1"/>
      </right>
      <top/>
      <bottom style="thin">
        <color auto="1"/>
      </bottom>
      <diagonal/>
    </border>
    <border>
      <left style="medium">
        <color auto="1"/>
      </left>
      <right style="medium">
        <color auto="1"/>
      </right>
      <top style="medium">
        <color auto="1"/>
      </top>
      <bottom style="hair">
        <color auto="1"/>
      </bottom>
      <diagonal/>
    </border>
    <border>
      <left style="hair">
        <color auto="1"/>
      </left>
      <right style="thin">
        <color auto="1"/>
      </right>
      <top style="hair">
        <color auto="1"/>
      </top>
      <bottom style="medium">
        <color auto="1"/>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rgb="FF000000"/>
      </right>
      <top style="thin">
        <color indexed="64"/>
      </top>
      <bottom style="thin">
        <color indexed="64"/>
      </bottom>
      <diagonal/>
    </border>
    <border>
      <left style="medium">
        <color auto="1"/>
      </left>
      <right style="thin">
        <color indexed="64"/>
      </right>
      <top style="medium">
        <color auto="1"/>
      </top>
      <bottom/>
      <diagonal/>
    </border>
    <border>
      <left style="medium">
        <color auto="1"/>
      </left>
      <right style="medium">
        <color auto="1"/>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diagonal/>
    </border>
    <border>
      <left style="thin">
        <color auto="1"/>
      </left>
      <right style="double">
        <color auto="1"/>
      </right>
      <top style="thin">
        <color auto="1"/>
      </top>
      <bottom style="thin">
        <color auto="1"/>
      </bottom>
      <diagonal/>
    </border>
    <border diagonalUp="1">
      <left style="medium">
        <color auto="1"/>
      </left>
      <right style="medium">
        <color auto="1"/>
      </right>
      <top style="medium">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medium">
        <color auto="1"/>
      </bottom>
      <diagonal style="thin">
        <color auto="1"/>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medium">
        <color rgb="FF000000"/>
      </left>
      <right style="medium">
        <color rgb="FF000000"/>
      </right>
      <top style="medium">
        <color rgb="FF000000"/>
      </top>
      <bottom style="medium">
        <color rgb="FF000000"/>
      </bottom>
      <diagonal/>
    </border>
  </borders>
  <cellStyleXfs count="7">
    <xf numFmtId="0" fontId="0" fillId="0" borderId="0">
      <alignment vertical="center"/>
    </xf>
    <xf numFmtId="0" fontId="4" fillId="0" borderId="0">
      <alignment vertical="center"/>
    </xf>
    <xf numFmtId="6" fontId="4"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466">
    <xf numFmtId="0" fontId="0" fillId="0" borderId="0" xfId="0">
      <alignment vertical="center"/>
    </xf>
    <xf numFmtId="0" fontId="5" fillId="0" borderId="0" xfId="0" applyFont="1">
      <alignment vertical="center"/>
    </xf>
    <xf numFmtId="177" fontId="5" fillId="0" borderId="79" xfId="0" applyNumberFormat="1" applyFont="1" applyBorder="1">
      <alignment vertical="center"/>
    </xf>
    <xf numFmtId="0" fontId="10" fillId="7" borderId="0" xfId="0" applyFont="1" applyFill="1">
      <alignment vertical="center"/>
    </xf>
    <xf numFmtId="0" fontId="0" fillId="8" borderId="79" xfId="0" applyFill="1" applyBorder="1" applyAlignment="1">
      <alignment horizontal="center" vertical="center"/>
    </xf>
    <xf numFmtId="0" fontId="5" fillId="8" borderId="8" xfId="0" applyFont="1" applyFill="1" applyBorder="1" applyAlignment="1">
      <alignment horizontal="center" vertical="center"/>
    </xf>
    <xf numFmtId="0" fontId="10" fillId="7" borderId="0" xfId="0" applyFont="1" applyFill="1" applyAlignment="1">
      <alignment horizontal="center" vertical="center"/>
    </xf>
    <xf numFmtId="0" fontId="9" fillId="0" borderId="0" xfId="1" applyFont="1" applyAlignment="1">
      <alignment horizontal="right" vertical="center"/>
    </xf>
    <xf numFmtId="0" fontId="9" fillId="0" borderId="0" xfId="1" applyFont="1" applyAlignment="1">
      <alignment horizontal="center" vertical="center"/>
    </xf>
    <xf numFmtId="0" fontId="10" fillId="6" borderId="7" xfId="0" applyFont="1" applyFill="1" applyBorder="1">
      <alignment vertical="center"/>
    </xf>
    <xf numFmtId="0" fontId="10" fillId="6" borderId="8" xfId="0" applyFont="1" applyFill="1" applyBorder="1">
      <alignment vertical="center"/>
    </xf>
    <xf numFmtId="0" fontId="10" fillId="6" borderId="78" xfId="0" applyFont="1" applyFill="1" applyBorder="1">
      <alignment vertical="center"/>
    </xf>
    <xf numFmtId="0" fontId="9" fillId="5" borderId="7" xfId="0" applyFont="1" applyFill="1" applyBorder="1">
      <alignment vertical="center"/>
    </xf>
    <xf numFmtId="0" fontId="5" fillId="5" borderId="8" xfId="0" applyFont="1" applyFill="1" applyBorder="1">
      <alignment vertical="center"/>
    </xf>
    <xf numFmtId="0" fontId="5" fillId="5" borderId="78" xfId="0" applyFont="1" applyFill="1" applyBorder="1">
      <alignment vertical="center"/>
    </xf>
    <xf numFmtId="0" fontId="5" fillId="5" borderId="7" xfId="0" applyFont="1" applyFill="1" applyBorder="1">
      <alignment vertical="center"/>
    </xf>
    <xf numFmtId="0" fontId="5" fillId="0" borderId="0" xfId="0" applyFont="1" applyAlignment="1"/>
    <xf numFmtId="0" fontId="6" fillId="0" borderId="0" xfId="0" applyFont="1" applyAlignment="1"/>
    <xf numFmtId="0" fontId="10" fillId="2" borderId="107" xfId="1"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79"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50" xfId="0"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right" vertical="center"/>
    </xf>
    <xf numFmtId="0" fontId="5" fillId="0" borderId="53" xfId="0" applyFont="1" applyBorder="1" applyAlignment="1">
      <alignment horizontal="center" vertical="center"/>
    </xf>
    <xf numFmtId="0" fontId="5" fillId="0" borderId="9" xfId="0" applyFont="1" applyBorder="1">
      <alignment vertical="center"/>
    </xf>
    <xf numFmtId="0" fontId="5" fillId="0" borderId="20" xfId="0" applyFont="1" applyBorder="1" applyAlignment="1">
      <alignment horizontal="right" vertical="center"/>
    </xf>
    <xf numFmtId="0" fontId="5" fillId="0" borderId="54" xfId="0"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right" vertical="center"/>
    </xf>
    <xf numFmtId="0" fontId="5" fillId="0" borderId="57" xfId="0" applyFont="1" applyBorder="1" applyAlignment="1">
      <alignment horizontal="center" vertical="center"/>
    </xf>
    <xf numFmtId="0" fontId="5" fillId="0" borderId="14" xfId="0" applyFont="1" applyBorder="1" applyAlignment="1">
      <alignment horizontal="center" vertical="center" wrapText="1"/>
    </xf>
    <xf numFmtId="0" fontId="12" fillId="0" borderId="36" xfId="0" applyFont="1" applyBorder="1">
      <alignment vertical="center"/>
    </xf>
    <xf numFmtId="0" fontId="12" fillId="0" borderId="40" xfId="0" applyFont="1" applyBorder="1">
      <alignment vertical="center"/>
    </xf>
    <xf numFmtId="0" fontId="9" fillId="0" borderId="24" xfId="0" applyFont="1" applyBorder="1" applyAlignment="1">
      <alignment horizontal="right" vertical="center"/>
    </xf>
    <xf numFmtId="0" fontId="9" fillId="0" borderId="25" xfId="0" applyFont="1" applyBorder="1">
      <alignment vertical="center"/>
    </xf>
    <xf numFmtId="0" fontId="5" fillId="0" borderId="22" xfId="0" applyFont="1" applyBorder="1" applyAlignment="1">
      <alignment vertical="center" wrapText="1"/>
    </xf>
    <xf numFmtId="0" fontId="5" fillId="0" borderId="15" xfId="0" applyFont="1" applyBorder="1" applyAlignment="1">
      <alignment vertical="center" wrapText="1"/>
    </xf>
    <xf numFmtId="0" fontId="5" fillId="0" borderId="23" xfId="0" applyFont="1" applyBorder="1" applyAlignment="1">
      <alignment horizontal="right" vertical="center"/>
    </xf>
    <xf numFmtId="0" fontId="5" fillId="0" borderId="22" xfId="0" applyFont="1" applyBorder="1">
      <alignmen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lignment vertical="center"/>
    </xf>
    <xf numFmtId="0" fontId="5" fillId="0" borderId="44" xfId="0" applyFont="1" applyBorder="1" applyAlignment="1">
      <alignment horizontal="right" vertical="center"/>
    </xf>
    <xf numFmtId="0" fontId="5" fillId="0" borderId="45" xfId="0" applyFont="1" applyBorder="1">
      <alignment vertical="center"/>
    </xf>
    <xf numFmtId="0" fontId="5" fillId="0" borderId="24" xfId="0" applyFont="1" applyBorder="1" applyAlignment="1">
      <alignment horizontal="right" vertical="center"/>
    </xf>
    <xf numFmtId="0" fontId="5" fillId="0" borderId="27" xfId="0" applyFont="1" applyBorder="1">
      <alignment vertical="center"/>
    </xf>
    <xf numFmtId="0" fontId="5" fillId="0" borderId="15" xfId="0" applyFont="1" applyBorder="1" applyAlignment="1">
      <alignment horizontal="center" vertical="center"/>
    </xf>
    <xf numFmtId="0" fontId="5" fillId="0" borderId="19" xfId="0" applyFont="1" applyBorder="1" applyAlignment="1">
      <alignment horizontal="right" vertical="center"/>
    </xf>
    <xf numFmtId="0" fontId="5" fillId="0" borderId="17" xfId="0" applyFont="1" applyBorder="1">
      <alignment vertical="center"/>
    </xf>
    <xf numFmtId="0" fontId="5" fillId="0" borderId="20" xfId="0" applyFont="1" applyBorder="1">
      <alignment vertical="center"/>
    </xf>
    <xf numFmtId="0" fontId="9" fillId="0" borderId="0" xfId="0" applyFont="1" applyAlignment="1">
      <alignment horizontal="right" vertical="center" wrapText="1"/>
    </xf>
    <xf numFmtId="0" fontId="5" fillId="0" borderId="0" xfId="0" applyFont="1" applyAlignment="1">
      <alignment horizontal="right" vertical="center" wrapText="1"/>
    </xf>
    <xf numFmtId="0" fontId="5" fillId="0" borderId="11" xfId="0" applyFont="1" applyBorder="1">
      <alignment vertical="center"/>
    </xf>
    <xf numFmtId="0" fontId="5" fillId="0" borderId="0" xfId="0" applyFont="1" applyAlignment="1">
      <alignment vertical="top" wrapText="1"/>
    </xf>
    <xf numFmtId="0" fontId="6" fillId="0" borderId="0" xfId="0" applyFont="1" applyAlignment="1">
      <alignment horizontal="right" vertical="center"/>
    </xf>
    <xf numFmtId="0" fontId="5" fillId="0" borderId="0" xfId="0" applyFont="1" applyAlignment="1">
      <alignment horizontal="right"/>
    </xf>
    <xf numFmtId="0" fontId="9" fillId="0" borderId="0" xfId="0" applyFont="1" applyAlignment="1"/>
    <xf numFmtId="14" fontId="7" fillId="0" borderId="0" xfId="1" applyNumberFormat="1" applyFont="1">
      <alignment vertical="center"/>
    </xf>
    <xf numFmtId="0" fontId="9" fillId="0" borderId="5" xfId="0" applyFont="1" applyBorder="1" applyAlignment="1">
      <alignment horizontal="left" vertical="center" wrapText="1"/>
    </xf>
    <xf numFmtId="0" fontId="5" fillId="0" borderId="88" xfId="0" applyFont="1" applyBorder="1">
      <alignment vertical="center"/>
    </xf>
    <xf numFmtId="0" fontId="5" fillId="0" borderId="3" xfId="0" applyFont="1" applyBorder="1">
      <alignment vertical="center"/>
    </xf>
    <xf numFmtId="0" fontId="5" fillId="0" borderId="81" xfId="0" applyFont="1" applyBorder="1">
      <alignment vertical="center"/>
    </xf>
    <xf numFmtId="0" fontId="5" fillId="0" borderId="0" xfId="0" applyFont="1" applyAlignment="1">
      <alignment horizontal="right" vertical="top" wrapText="1"/>
    </xf>
    <xf numFmtId="0" fontId="5" fillId="0" borderId="5" xfId="0" applyFont="1" applyBorder="1" applyAlignment="1">
      <alignment vertical="top" wrapText="1"/>
    </xf>
    <xf numFmtId="0" fontId="5" fillId="0" borderId="77" xfId="0" applyFont="1" applyBorder="1">
      <alignment vertical="center"/>
    </xf>
    <xf numFmtId="0" fontId="5" fillId="0" borderId="35" xfId="0" applyFont="1" applyBorder="1" applyAlignment="1">
      <alignment horizontal="right" vertical="center" wrapText="1"/>
    </xf>
    <xf numFmtId="0" fontId="15" fillId="0" borderId="0" xfId="0" applyFont="1" applyAlignment="1"/>
    <xf numFmtId="0" fontId="5" fillId="5" borderId="59"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8" xfId="0" applyFont="1" applyFill="1" applyBorder="1" applyAlignment="1">
      <alignment horizontal="center" vertical="center"/>
    </xf>
    <xf numFmtId="0" fontId="5" fillId="0" borderId="114" xfId="0" applyFont="1" applyBorder="1" applyAlignment="1">
      <alignment horizontal="center" vertical="center"/>
    </xf>
    <xf numFmtId="0" fontId="5" fillId="0" borderId="98" xfId="0" applyFont="1" applyBorder="1" applyAlignment="1">
      <alignment horizontal="left" vertical="center"/>
    </xf>
    <xf numFmtId="0" fontId="5" fillId="0" borderId="113" xfId="0" applyFont="1" applyBorder="1" applyAlignment="1">
      <alignment horizontal="center" vertical="center"/>
    </xf>
    <xf numFmtId="0" fontId="9" fillId="0" borderId="98" xfId="0" applyFont="1" applyBorder="1" applyAlignment="1">
      <alignment horizontal="left" vertical="center"/>
    </xf>
    <xf numFmtId="0" fontId="9" fillId="0" borderId="97" xfId="0" applyFont="1" applyBorder="1" applyAlignment="1">
      <alignment horizontal="left" vertical="center"/>
    </xf>
    <xf numFmtId="0" fontId="9" fillId="0" borderId="11" xfId="1" applyFont="1" applyBorder="1">
      <alignment vertical="center"/>
    </xf>
    <xf numFmtId="0" fontId="5" fillId="0" borderId="115" xfId="0" applyFont="1" applyBorder="1" applyAlignment="1">
      <alignment horizontal="center" vertical="center"/>
    </xf>
    <xf numFmtId="0" fontId="9" fillId="0" borderId="102" xfId="0" applyFont="1" applyBorder="1" applyAlignment="1">
      <alignment horizontal="left" vertical="center"/>
    </xf>
    <xf numFmtId="0" fontId="5" fillId="0" borderId="79" xfId="0" applyFont="1" applyBorder="1" applyAlignment="1"/>
    <xf numFmtId="0" fontId="5" fillId="0" borderId="79" xfId="0" applyFont="1" applyBorder="1">
      <alignment vertical="center"/>
    </xf>
    <xf numFmtId="0" fontId="5" fillId="0" borderId="102" xfId="0" applyFont="1" applyBorder="1">
      <alignment vertical="center"/>
    </xf>
    <xf numFmtId="0" fontId="5" fillId="0" borderId="79" xfId="0" applyFont="1" applyBorder="1" applyAlignment="1">
      <alignment horizontal="center" vertical="center"/>
    </xf>
    <xf numFmtId="0" fontId="5" fillId="0" borderId="102" xfId="0" applyFont="1" applyBorder="1" applyAlignment="1">
      <alignment horizontal="center" vertical="center"/>
    </xf>
    <xf numFmtId="0" fontId="5" fillId="0" borderId="116" xfId="0" applyFont="1" applyBorder="1" applyAlignment="1">
      <alignment horizontal="center" vertical="center"/>
    </xf>
    <xf numFmtId="0" fontId="5" fillId="0" borderId="67" xfId="0" applyFont="1" applyBorder="1">
      <alignment vertical="center"/>
    </xf>
    <xf numFmtId="0" fontId="5" fillId="0" borderId="71" xfId="0" applyFont="1" applyBorder="1" applyAlignment="1">
      <alignment horizontal="center" vertical="center"/>
    </xf>
    <xf numFmtId="0" fontId="5" fillId="0" borderId="117" xfId="0" applyFont="1" applyBorder="1">
      <alignment vertical="center"/>
    </xf>
    <xf numFmtId="0" fontId="5" fillId="0" borderId="34" xfId="0" applyFont="1" applyBorder="1">
      <alignment vertical="center"/>
    </xf>
    <xf numFmtId="0" fontId="10" fillId="3" borderId="120" xfId="0" applyFont="1" applyFill="1" applyBorder="1" applyAlignment="1">
      <alignment horizontal="center" vertical="center" wrapText="1"/>
    </xf>
    <xf numFmtId="0" fontId="5" fillId="0" borderId="5" xfId="0" applyFont="1" applyBorder="1" applyAlignment="1">
      <alignment horizontal="right" vertical="center" wrapText="1"/>
    </xf>
    <xf numFmtId="0" fontId="5" fillId="0" borderId="94" xfId="1" applyFont="1" applyBorder="1" applyAlignment="1">
      <alignment horizontal="right" vertical="center"/>
    </xf>
    <xf numFmtId="0" fontId="9" fillId="0" borderId="5" xfId="0" applyFont="1" applyBorder="1" applyAlignment="1">
      <alignment horizontal="right" vertical="center" wrapText="1"/>
    </xf>
    <xf numFmtId="0" fontId="18" fillId="0" borderId="5" xfId="0" applyFont="1" applyBorder="1" applyAlignment="1">
      <alignment horizontal="right" vertical="center" wrapText="1"/>
    </xf>
    <xf numFmtId="0" fontId="5" fillId="0" borderId="0" xfId="1" applyFont="1" applyAlignment="1">
      <alignment horizontal="right" vertical="center" wrapText="1"/>
    </xf>
    <xf numFmtId="0" fontId="18" fillId="0" borderId="40" xfId="0" applyFont="1" applyBorder="1" applyAlignment="1">
      <alignment horizontal="right" vertical="center" wrapText="1"/>
    </xf>
    <xf numFmtId="0" fontId="10" fillId="2" borderId="13" xfId="1" applyFont="1" applyFill="1" applyBorder="1" applyAlignment="1">
      <alignment horizontal="center" vertical="center" wrapText="1"/>
    </xf>
    <xf numFmtId="6" fontId="5" fillId="0" borderId="5" xfId="2" applyFont="1" applyFill="1" applyBorder="1" applyAlignment="1">
      <alignment horizontal="right" vertical="center" wrapText="1"/>
    </xf>
    <xf numFmtId="6" fontId="5" fillId="0" borderId="0" xfId="2" applyFont="1" applyBorder="1" applyAlignment="1"/>
    <xf numFmtId="6" fontId="5" fillId="0" borderId="0" xfId="2" applyFont="1" applyAlignment="1"/>
    <xf numFmtId="0" fontId="5" fillId="0" borderId="108" xfId="1" applyFont="1" applyBorder="1" applyAlignment="1">
      <alignment horizontal="center" vertical="center"/>
    </xf>
    <xf numFmtId="0" fontId="5" fillId="0" borderId="127" xfId="1" applyFont="1" applyBorder="1" applyAlignment="1">
      <alignment vertical="center" wrapText="1"/>
    </xf>
    <xf numFmtId="0" fontId="5" fillId="0" borderId="93" xfId="1" applyFont="1" applyBorder="1" applyAlignment="1">
      <alignment vertical="center" wrapText="1"/>
    </xf>
    <xf numFmtId="0" fontId="5" fillId="0" borderId="128" xfId="1" applyFont="1" applyBorder="1" applyAlignment="1">
      <alignment vertical="center" wrapText="1"/>
    </xf>
    <xf numFmtId="0" fontId="5" fillId="0" borderId="129" xfId="1" applyFont="1" applyBorder="1" applyAlignment="1">
      <alignment horizontal="center" vertical="center"/>
    </xf>
    <xf numFmtId="6" fontId="5" fillId="0" borderId="131" xfId="2" applyFont="1" applyFill="1" applyBorder="1" applyAlignment="1">
      <alignment horizontal="center" vertical="center"/>
    </xf>
    <xf numFmtId="6" fontId="5" fillId="0" borderId="89" xfId="2" applyFont="1" applyFill="1" applyBorder="1" applyAlignment="1">
      <alignment horizontal="center" vertical="center"/>
    </xf>
    <xf numFmtId="0" fontId="18" fillId="0" borderId="3" xfId="0" applyFont="1" applyBorder="1" applyAlignment="1">
      <alignment horizontal="right" vertical="center" wrapText="1"/>
    </xf>
    <xf numFmtId="0" fontId="5" fillId="0" borderId="126" xfId="1" applyFont="1" applyBorder="1" applyAlignment="1">
      <alignment horizontal="right" vertical="center"/>
    </xf>
    <xf numFmtId="6" fontId="5" fillId="0" borderId="132" xfId="2" applyFont="1" applyFill="1" applyBorder="1" applyAlignment="1">
      <alignment horizontal="center" vertical="center"/>
    </xf>
    <xf numFmtId="6" fontId="5" fillId="0" borderId="75" xfId="2" applyFont="1" applyFill="1" applyBorder="1" applyAlignment="1">
      <alignment horizontal="center" vertical="center"/>
    </xf>
    <xf numFmtId="0" fontId="5" fillId="0" borderId="129" xfId="1" applyFont="1" applyBorder="1" applyAlignment="1">
      <alignment vertical="center" wrapText="1"/>
    </xf>
    <xf numFmtId="0" fontId="5" fillId="0" borderId="0" xfId="1" applyFont="1" applyAlignment="1">
      <alignment horizontal="left" vertical="center"/>
    </xf>
    <xf numFmtId="0" fontId="9" fillId="0" borderId="0" xfId="0" applyFont="1">
      <alignment vertical="center"/>
    </xf>
    <xf numFmtId="0" fontId="5" fillId="10" borderId="102" xfId="0" applyFont="1" applyFill="1" applyBorder="1" applyAlignment="1">
      <alignment horizontal="left" vertical="center"/>
    </xf>
    <xf numFmtId="0" fontId="5" fillId="10" borderId="97" xfId="0" applyFont="1" applyFill="1" applyBorder="1" applyAlignment="1">
      <alignment horizontal="left" vertical="center"/>
    </xf>
    <xf numFmtId="0" fontId="5" fillId="0" borderId="6" xfId="0" applyFont="1" applyBorder="1">
      <alignment vertical="center"/>
    </xf>
    <xf numFmtId="0" fontId="5" fillId="5" borderId="117" xfId="0" applyFont="1" applyFill="1" applyBorder="1" applyAlignment="1">
      <alignment horizontal="center" vertical="center"/>
    </xf>
    <xf numFmtId="0" fontId="5" fillId="0" borderId="102" xfId="0" applyFont="1" applyBorder="1" applyAlignment="1"/>
    <xf numFmtId="0" fontId="9" fillId="0" borderId="0" xfId="1" applyFont="1" applyAlignment="1">
      <alignment horizontal="left" vertical="center"/>
    </xf>
    <xf numFmtId="0" fontId="5" fillId="0" borderId="139" xfId="0" applyFont="1" applyBorder="1" applyAlignment="1"/>
    <xf numFmtId="0" fontId="9" fillId="0" borderId="0" xfId="1" applyFont="1">
      <alignment vertical="center"/>
    </xf>
    <xf numFmtId="0" fontId="5" fillId="0" borderId="26" xfId="0"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5" fillId="0" borderId="53" xfId="1" applyFont="1" applyBorder="1" applyAlignment="1">
      <alignment vertical="center" wrapText="1"/>
    </xf>
    <xf numFmtId="0" fontId="5" fillId="0" borderId="45" xfId="1" applyFont="1" applyBorder="1" applyAlignment="1">
      <alignment vertical="center" wrapText="1"/>
    </xf>
    <xf numFmtId="0" fontId="5" fillId="0" borderId="141" xfId="1" applyFont="1" applyBorder="1" applyAlignment="1">
      <alignment vertical="center" wrapText="1"/>
    </xf>
    <xf numFmtId="0" fontId="5" fillId="0" borderId="103" xfId="1" applyFont="1" applyBorder="1" applyAlignment="1">
      <alignment vertical="center" wrapText="1"/>
    </xf>
    <xf numFmtId="0" fontId="5" fillId="0" borderId="135" xfId="1" applyFont="1" applyBorder="1" applyAlignment="1">
      <alignment vertical="center" wrapText="1"/>
    </xf>
    <xf numFmtId="0" fontId="5" fillId="0" borderId="142" xfId="1" applyFont="1" applyBorder="1" applyAlignment="1">
      <alignment vertical="center" wrapText="1"/>
    </xf>
    <xf numFmtId="0" fontId="5" fillId="5" borderId="76" xfId="0" applyFont="1" applyFill="1" applyBorder="1" applyAlignment="1">
      <alignment horizontal="center" vertical="center"/>
    </xf>
    <xf numFmtId="0" fontId="5" fillId="5" borderId="67" xfId="0" applyFont="1" applyFill="1" applyBorder="1" applyAlignment="1">
      <alignment horizontal="center" vertical="center"/>
    </xf>
    <xf numFmtId="0" fontId="5" fillId="10" borderId="94" xfId="1" applyFont="1" applyFill="1" applyBorder="1" applyAlignment="1">
      <alignment horizontal="right" vertical="center"/>
    </xf>
    <xf numFmtId="0" fontId="5" fillId="10" borderId="108" xfId="1" applyFont="1" applyFill="1" applyBorder="1" applyAlignment="1">
      <alignment horizontal="center" vertical="center"/>
    </xf>
    <xf numFmtId="0" fontId="5" fillId="10" borderId="45" xfId="1" applyFont="1" applyFill="1" applyBorder="1" applyAlignment="1">
      <alignment horizontal="center" vertical="center"/>
    </xf>
    <xf numFmtId="0" fontId="5" fillId="10" borderId="83" xfId="1" applyFont="1" applyFill="1" applyBorder="1" applyAlignment="1">
      <alignment horizontal="center" vertical="center"/>
    </xf>
    <xf numFmtId="0" fontId="5" fillId="10" borderId="11" xfId="1" applyFont="1" applyFill="1" applyBorder="1" applyAlignment="1">
      <alignment horizontal="center" vertical="center"/>
    </xf>
    <xf numFmtId="0" fontId="9" fillId="10" borderId="131" xfId="1" applyFont="1" applyFill="1" applyBorder="1" applyAlignment="1">
      <alignment horizontal="right" vertical="center"/>
    </xf>
    <xf numFmtId="0" fontId="9" fillId="10" borderId="108" xfId="1" applyFont="1" applyFill="1" applyBorder="1" applyAlignment="1">
      <alignment horizontal="right" vertical="center"/>
    </xf>
    <xf numFmtId="0" fontId="5" fillId="10" borderId="96" xfId="1" applyFont="1" applyFill="1" applyBorder="1" applyAlignment="1">
      <alignment horizontal="center" vertical="center" wrapText="1"/>
    </xf>
    <xf numFmtId="0" fontId="5" fillId="10" borderId="129" xfId="1" applyFont="1" applyFill="1" applyBorder="1" applyAlignment="1">
      <alignment horizontal="center" vertical="center" wrapText="1"/>
    </xf>
    <xf numFmtId="0" fontId="5" fillId="10" borderId="96" xfId="1" applyFont="1" applyFill="1" applyBorder="1" applyAlignment="1">
      <alignment horizontal="right" vertical="center"/>
    </xf>
    <xf numFmtId="0" fontId="5" fillId="10" borderId="93" xfId="1" applyFont="1" applyFill="1" applyBorder="1" applyAlignment="1">
      <alignment horizontal="center" vertical="center" wrapText="1"/>
    </xf>
    <xf numFmtId="0" fontId="5" fillId="10" borderId="130" xfId="1" applyFont="1" applyFill="1" applyBorder="1" applyAlignment="1">
      <alignment horizontal="center" vertical="center" wrapText="1"/>
    </xf>
    <xf numFmtId="0" fontId="5" fillId="10" borderId="143" xfId="1" applyFont="1" applyFill="1" applyBorder="1" applyAlignment="1">
      <alignment horizontal="right" vertical="center" wrapText="1"/>
    </xf>
    <xf numFmtId="0" fontId="5" fillId="10" borderId="144" xfId="1" applyFont="1" applyFill="1" applyBorder="1" applyAlignment="1">
      <alignment horizontal="center" vertical="center" wrapText="1"/>
    </xf>
    <xf numFmtId="0" fontId="5" fillId="10" borderId="57" xfId="1" applyFont="1" applyFill="1" applyBorder="1" applyAlignment="1">
      <alignment horizontal="center" vertical="center" wrapText="1"/>
    </xf>
    <xf numFmtId="0" fontId="5" fillId="0" borderId="145" xfId="0" applyFont="1" applyBorder="1" applyAlignment="1">
      <alignment horizontal="right" vertical="center"/>
    </xf>
    <xf numFmtId="0" fontId="19" fillId="15" borderId="78" xfId="3" applyFill="1" applyBorder="1">
      <alignment vertical="center"/>
    </xf>
    <xf numFmtId="0" fontId="19" fillId="15" borderId="79" xfId="3" applyFill="1" applyBorder="1">
      <alignment vertical="center"/>
    </xf>
    <xf numFmtId="0" fontId="19" fillId="12" borderId="83" xfId="3" applyFill="1" applyBorder="1">
      <alignment vertical="center"/>
    </xf>
    <xf numFmtId="0" fontId="18" fillId="0" borderId="0" xfId="0" applyFont="1" applyAlignment="1">
      <alignment horizontal="right" vertical="center" wrapText="1"/>
    </xf>
    <xf numFmtId="0" fontId="9" fillId="0" borderId="23" xfId="0" applyFont="1" applyBorder="1" applyAlignment="1">
      <alignment horizontal="right" vertical="center" wrapText="1"/>
    </xf>
    <xf numFmtId="6" fontId="5" fillId="0" borderId="0" xfId="2" applyFont="1" applyFill="1" applyBorder="1" applyAlignment="1">
      <alignment horizontal="right" vertical="center" wrapText="1"/>
    </xf>
    <xf numFmtId="0" fontId="9" fillId="0" borderId="77" xfId="0" applyFont="1" applyBorder="1" applyAlignment="1">
      <alignment horizontal="right" vertical="center" wrapText="1"/>
    </xf>
    <xf numFmtId="0" fontId="19" fillId="14" borderId="78" xfId="3" applyFill="1" applyBorder="1">
      <alignment vertical="center"/>
    </xf>
    <xf numFmtId="0" fontId="19" fillId="12" borderId="84" xfId="3" applyFill="1" applyBorder="1">
      <alignment vertical="center"/>
    </xf>
    <xf numFmtId="0" fontId="7" fillId="0" borderId="23" xfId="0" applyFont="1" applyBorder="1" applyAlignment="1">
      <alignment horizontal="center" vertical="center"/>
    </xf>
    <xf numFmtId="0" fontId="5" fillId="0" borderId="118" xfId="0" applyFont="1" applyBorder="1" applyAlignment="1">
      <alignment vertical="center" wrapText="1"/>
    </xf>
    <xf numFmtId="0" fontId="5" fillId="0" borderId="20" xfId="0" applyFont="1" applyBorder="1" applyAlignment="1">
      <alignment vertical="center" wrapText="1"/>
    </xf>
    <xf numFmtId="0" fontId="5" fillId="0" borderId="58" xfId="0" applyFont="1" applyBorder="1" applyAlignment="1">
      <alignment horizontal="right" vertical="center"/>
    </xf>
    <xf numFmtId="0" fontId="5" fillId="0" borderId="146" xfId="0" applyFont="1" applyBorder="1" applyAlignment="1">
      <alignment horizontal="center" vertical="center"/>
    </xf>
    <xf numFmtId="0" fontId="5" fillId="0" borderId="140" xfId="0" applyFont="1" applyBorder="1" applyAlignment="1">
      <alignment horizontal="right" vertical="center"/>
    </xf>
    <xf numFmtId="0" fontId="5" fillId="10" borderId="11" xfId="0" applyFont="1" applyFill="1" applyBorder="1" applyAlignment="1">
      <alignment vertical="center" wrapText="1"/>
    </xf>
    <xf numFmtId="0" fontId="7" fillId="0" borderId="21" xfId="0" applyFont="1" applyBorder="1" applyAlignment="1">
      <alignment horizontal="center" vertical="center"/>
    </xf>
    <xf numFmtId="0" fontId="5" fillId="0" borderId="150" xfId="0" applyFont="1" applyBorder="1" applyAlignment="1">
      <alignment horizontal="righ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5" fillId="0" borderId="0" xfId="1" applyFont="1" applyAlignment="1">
      <alignment horizontal="right" vertical="center"/>
    </xf>
    <xf numFmtId="0" fontId="5" fillId="0" borderId="131" xfId="1" applyFont="1" applyBorder="1" applyAlignment="1">
      <alignment horizontal="center" vertical="center"/>
    </xf>
    <xf numFmtId="6" fontId="5" fillId="0" borderId="83" xfId="2" applyFont="1" applyFill="1" applyBorder="1" applyAlignment="1">
      <alignment horizontal="center" vertical="center"/>
    </xf>
    <xf numFmtId="6" fontId="5" fillId="0" borderId="11" xfId="2" applyFont="1" applyFill="1" applyBorder="1" applyAlignment="1">
      <alignment horizontal="center" vertical="center"/>
    </xf>
    <xf numFmtId="6" fontId="5" fillId="0" borderId="0" xfId="2" applyFont="1" applyFill="1" applyBorder="1" applyAlignment="1">
      <alignment horizontal="right" vertical="center"/>
    </xf>
    <xf numFmtId="0" fontId="5" fillId="0" borderId="89" xfId="1" applyFont="1" applyBorder="1" applyAlignment="1">
      <alignment horizontal="center" vertical="center"/>
    </xf>
    <xf numFmtId="6" fontId="5" fillId="0" borderId="35" xfId="2" applyFont="1" applyFill="1" applyBorder="1" applyAlignment="1">
      <alignment horizontal="right" vertical="center"/>
    </xf>
    <xf numFmtId="0" fontId="5" fillId="0" borderId="10" xfId="0" applyFont="1" applyBorder="1" applyAlignment="1">
      <alignment horizontal="right" vertical="center" wrapText="1"/>
    </xf>
    <xf numFmtId="0" fontId="6" fillId="0" borderId="0" xfId="0" applyFont="1" applyAlignment="1">
      <alignment vertical="center" wrapText="1"/>
    </xf>
    <xf numFmtId="0" fontId="16" fillId="0" borderId="33" xfId="0" applyFont="1" applyBorder="1" applyAlignment="1">
      <alignment horizontal="center"/>
    </xf>
    <xf numFmtId="0" fontId="5" fillId="8" borderId="0" xfId="0" applyFont="1" applyFill="1" applyAlignment="1">
      <alignment horizontal="left" vertical="center"/>
    </xf>
    <xf numFmtId="0" fontId="10" fillId="2" borderId="30" xfId="1" applyFont="1" applyFill="1" applyBorder="1" applyAlignment="1">
      <alignment horizontal="center" vertical="center" wrapText="1"/>
    </xf>
    <xf numFmtId="0" fontId="5" fillId="0" borderId="15" xfId="0" applyFont="1" applyBorder="1" applyAlignment="1">
      <alignment horizontal="center" vertical="center" wrapText="1"/>
    </xf>
    <xf numFmtId="0" fontId="9" fillId="10" borderId="0" xfId="0" applyFont="1" applyFill="1" applyAlignment="1">
      <alignment vertical="center" wrapText="1"/>
    </xf>
    <xf numFmtId="0" fontId="5" fillId="0" borderId="89" xfId="0" applyFont="1" applyBorder="1">
      <alignment vertical="center"/>
    </xf>
    <xf numFmtId="0" fontId="19" fillId="14" borderId="79" xfId="3" applyFill="1" applyBorder="1">
      <alignment vertical="center"/>
    </xf>
    <xf numFmtId="0" fontId="5" fillId="0" borderId="96" xfId="1" applyFont="1" applyBorder="1" applyAlignment="1">
      <alignment horizontal="center" vertical="center"/>
    </xf>
    <xf numFmtId="0" fontId="9" fillId="0" borderId="96" xfId="1" applyFont="1" applyBorder="1" applyAlignment="1">
      <alignment horizontal="center" vertical="center" wrapText="1"/>
    </xf>
    <xf numFmtId="0" fontId="9" fillId="0" borderId="129" xfId="1" applyFont="1" applyBorder="1" applyAlignment="1">
      <alignment horizontal="center" vertical="center" wrapText="1"/>
    </xf>
    <xf numFmtId="0" fontId="5" fillId="0" borderId="11" xfId="0" applyFont="1" applyBorder="1" applyAlignment="1">
      <alignment horizontal="right" vertical="center" wrapText="1"/>
    </xf>
    <xf numFmtId="0" fontId="5" fillId="0" borderId="34" xfId="0" applyFont="1" applyBorder="1" applyAlignment="1">
      <alignment horizontal="right" vertical="center" wrapText="1"/>
    </xf>
    <xf numFmtId="0" fontId="5" fillId="0" borderId="90" xfId="0" applyFont="1" applyBorder="1" applyAlignment="1">
      <alignment horizontal="left" vertical="top" wrapText="1"/>
    </xf>
    <xf numFmtId="0" fontId="5" fillId="0" borderId="100" xfId="0" applyFont="1" applyBorder="1" applyAlignment="1">
      <alignment horizontal="left" vertical="top" wrapText="1"/>
    </xf>
    <xf numFmtId="0" fontId="5" fillId="0" borderId="17" xfId="0" applyFont="1" applyBorder="1" applyAlignment="1">
      <alignment vertical="center" wrapText="1"/>
    </xf>
    <xf numFmtId="0" fontId="5" fillId="0" borderId="99" xfId="0" applyFont="1" applyBorder="1">
      <alignment vertical="center"/>
    </xf>
    <xf numFmtId="0" fontId="5" fillId="0" borderId="156" xfId="0" applyFont="1" applyBorder="1">
      <alignment vertical="center"/>
    </xf>
    <xf numFmtId="0" fontId="5" fillId="0" borderId="90" xfId="0" applyFont="1" applyBorder="1">
      <alignment vertical="center"/>
    </xf>
    <xf numFmtId="0" fontId="5" fillId="0" borderId="23" xfId="0" applyFont="1" applyBorder="1">
      <alignment vertical="center"/>
    </xf>
    <xf numFmtId="0" fontId="5" fillId="0" borderId="42" xfId="0" applyFont="1" applyBorder="1">
      <alignment vertical="center"/>
    </xf>
    <xf numFmtId="0" fontId="5" fillId="0" borderId="96" xfId="0" applyFont="1" applyBorder="1" applyAlignment="1">
      <alignment horizontal="right" vertical="center"/>
    </xf>
    <xf numFmtId="0" fontId="5" fillId="0" borderId="157" xfId="0" applyFont="1" applyBorder="1" applyAlignment="1">
      <alignment horizontal="right" vertical="center"/>
    </xf>
    <xf numFmtId="0" fontId="5" fillId="0" borderId="158" xfId="0" applyFont="1" applyBorder="1" applyAlignment="1">
      <alignment horizontal="right" vertical="center"/>
    </xf>
    <xf numFmtId="0" fontId="9" fillId="10" borderId="94" xfId="1" applyFont="1" applyFill="1" applyBorder="1" applyAlignment="1">
      <alignment horizontal="right" vertical="center"/>
    </xf>
    <xf numFmtId="6" fontId="5" fillId="0" borderId="5" xfId="2" applyFont="1" applyFill="1" applyBorder="1" applyAlignment="1">
      <alignment horizontal="right" vertical="center"/>
    </xf>
    <xf numFmtId="0" fontId="21" fillId="0" borderId="0" xfId="0" applyFont="1" applyAlignment="1">
      <alignment horizontal="left" vertical="center" indent="2"/>
    </xf>
    <xf numFmtId="0" fontId="22" fillId="0" borderId="0" xfId="0" applyFont="1" applyAlignment="1">
      <alignment horizontal="left" vertical="center" indent="1"/>
    </xf>
    <xf numFmtId="0" fontId="23" fillId="0" borderId="0" xfId="0" applyFont="1" applyAlignment="1">
      <alignment vertical="center" wrapText="1"/>
    </xf>
    <xf numFmtId="0" fontId="24" fillId="0" borderId="159" xfId="0" applyFont="1" applyBorder="1">
      <alignment vertical="center"/>
    </xf>
    <xf numFmtId="0" fontId="24" fillId="0" borderId="160" xfId="0" applyFont="1" applyBorder="1">
      <alignment vertical="center"/>
    </xf>
    <xf numFmtId="0" fontId="25" fillId="0" borderId="161" xfId="0" applyFont="1" applyBorder="1" applyAlignment="1">
      <alignment horizontal="center" vertical="center"/>
    </xf>
    <xf numFmtId="0" fontId="24" fillId="0" borderId="162" xfId="0" applyFont="1" applyBorder="1">
      <alignment vertical="center"/>
    </xf>
    <xf numFmtId="0" fontId="24" fillId="0" borderId="34" xfId="0" applyFont="1" applyBorder="1">
      <alignment vertical="center"/>
    </xf>
    <xf numFmtId="0" fontId="25" fillId="0" borderId="163" xfId="0" applyFont="1" applyBorder="1" applyAlignment="1">
      <alignment horizontal="center" vertical="center"/>
    </xf>
    <xf numFmtId="0" fontId="19" fillId="0" borderId="0" xfId="3" applyAlignment="1">
      <alignment horizontal="left" vertical="center" indent="1"/>
    </xf>
    <xf numFmtId="0" fontId="28" fillId="0" borderId="0" xfId="0" applyFont="1" applyAlignment="1">
      <alignment horizontal="left" vertical="center" indent="1"/>
    </xf>
    <xf numFmtId="0" fontId="29" fillId="0" borderId="0" xfId="0" applyFont="1" applyAlignment="1">
      <alignment horizontal="left" vertical="center" indent="1"/>
    </xf>
    <xf numFmtId="0" fontId="0" fillId="0" borderId="0" xfId="0" applyAlignment="1">
      <alignment horizontal="center" vertical="top"/>
    </xf>
    <xf numFmtId="0" fontId="30" fillId="0" borderId="0" xfId="0" applyFont="1" applyAlignment="1">
      <alignment horizontal="left" vertical="center"/>
    </xf>
    <xf numFmtId="0" fontId="27" fillId="0" borderId="0" xfId="0" applyFont="1" applyAlignment="1">
      <alignment horizontal="left" vertical="center" indent="1"/>
    </xf>
    <xf numFmtId="0" fontId="31" fillId="0" borderId="0" xfId="0" applyFont="1" applyAlignment="1">
      <alignment horizontal="left" vertical="center" indent="1"/>
    </xf>
    <xf numFmtId="0" fontId="29" fillId="0" borderId="0" xfId="0" applyFont="1" applyAlignment="1">
      <alignment horizontal="left" vertical="top" indent="1"/>
    </xf>
    <xf numFmtId="0" fontId="5" fillId="0" borderId="10" xfId="0" applyFont="1" applyBorder="1">
      <alignment vertical="center"/>
    </xf>
    <xf numFmtId="0" fontId="5" fillId="0" borderId="33" xfId="0" applyFont="1" applyBorder="1">
      <alignment vertical="center"/>
    </xf>
    <xf numFmtId="0" fontId="5" fillId="0" borderId="21" xfId="0" applyFont="1" applyBorder="1">
      <alignment vertical="center"/>
    </xf>
    <xf numFmtId="0" fontId="9" fillId="4" borderId="6" xfId="1" applyFont="1" applyFill="1" applyBorder="1" applyAlignment="1">
      <alignment horizontal="left" vertical="center"/>
    </xf>
    <xf numFmtId="0" fontId="5" fillId="4" borderId="8" xfId="1" applyFont="1" applyFill="1" applyBorder="1" applyAlignment="1">
      <alignment horizontal="left" vertical="center"/>
    </xf>
    <xf numFmtId="0" fontId="5" fillId="0" borderId="81" xfId="0" applyFont="1" applyBorder="1" applyAlignment="1">
      <alignment horizontal="center" vertical="center"/>
    </xf>
    <xf numFmtId="0" fontId="5" fillId="0" borderId="33" xfId="0" applyFont="1" applyBorder="1" applyAlignment="1"/>
    <xf numFmtId="0" fontId="5" fillId="0" borderId="10" xfId="0" applyFont="1" applyBorder="1" applyAlignment="1"/>
    <xf numFmtId="0" fontId="10" fillId="2" borderId="80" xfId="0" applyFont="1" applyFill="1" applyBorder="1" applyAlignment="1">
      <alignment horizontal="center" vertical="center"/>
    </xf>
    <xf numFmtId="0" fontId="5" fillId="0" borderId="94" xfId="0" applyFont="1" applyBorder="1">
      <alignment vertical="center"/>
    </xf>
    <xf numFmtId="0" fontId="18" fillId="0" borderId="10" xfId="0" applyFont="1" applyBorder="1" applyAlignment="1">
      <alignment horizontal="right" vertical="center" wrapText="1"/>
    </xf>
    <xf numFmtId="0" fontId="10" fillId="2" borderId="84" xfId="1" applyFont="1" applyFill="1" applyBorder="1" applyAlignment="1">
      <alignment horizontal="center" vertical="center" wrapText="1"/>
    </xf>
    <xf numFmtId="0" fontId="9" fillId="0" borderId="0" xfId="0" applyFont="1" applyAlignment="1">
      <alignment vertical="center" wrapText="1"/>
    </xf>
    <xf numFmtId="0" fontId="5" fillId="0" borderId="35" xfId="0" applyFont="1" applyBorder="1" applyAlignment="1">
      <alignment vertical="top" wrapText="1"/>
    </xf>
    <xf numFmtId="0" fontId="18" fillId="0" borderId="5" xfId="0" applyFont="1" applyBorder="1" applyAlignment="1">
      <alignment horizontal="left" vertical="center" wrapText="1"/>
    </xf>
    <xf numFmtId="0" fontId="18" fillId="0" borderId="40" xfId="0" applyFont="1" applyBorder="1" applyAlignment="1">
      <alignment horizontal="left" vertical="center" wrapText="1"/>
    </xf>
    <xf numFmtId="0" fontId="9" fillId="0" borderId="21" xfId="0" applyFont="1" applyBorder="1" applyAlignment="1">
      <alignment horizontal="right" vertical="center" wrapText="1"/>
    </xf>
    <xf numFmtId="0" fontId="9" fillId="0" borderId="25" xfId="0" applyFont="1" applyBorder="1" applyAlignment="1">
      <alignment horizontal="left" vertical="center" wrapText="1"/>
    </xf>
    <xf numFmtId="0" fontId="5" fillId="0" borderId="23" xfId="1" applyFont="1" applyBorder="1" applyAlignment="1">
      <alignment horizontal="right" vertical="center" wrapText="1"/>
    </xf>
    <xf numFmtId="0" fontId="10" fillId="2" borderId="98" xfId="1" applyFont="1" applyFill="1" applyBorder="1" applyAlignment="1">
      <alignment horizontal="center" vertical="center" wrapText="1"/>
    </xf>
    <xf numFmtId="0" fontId="10" fillId="2" borderId="70" xfId="1" applyFont="1" applyFill="1" applyBorder="1" applyAlignment="1">
      <alignment horizontal="center" vertical="center" wrapText="1"/>
    </xf>
    <xf numFmtId="0" fontId="9" fillId="0" borderId="10" xfId="0" applyFont="1" applyBorder="1" applyAlignment="1">
      <alignment horizontal="right" vertical="center" wrapText="1"/>
    </xf>
    <xf numFmtId="6" fontId="5" fillId="0" borderId="10" xfId="2" applyFont="1" applyFill="1" applyBorder="1" applyAlignment="1">
      <alignment horizontal="right" vertical="center" wrapText="1"/>
    </xf>
    <xf numFmtId="0" fontId="5" fillId="0" borderId="96" xfId="1" applyFont="1" applyBorder="1" applyAlignment="1">
      <alignment horizontal="right" vertical="center"/>
    </xf>
    <xf numFmtId="6" fontId="5" fillId="0" borderId="96" xfId="2" applyFont="1" applyFill="1" applyBorder="1" applyAlignment="1">
      <alignment horizontal="right" vertical="center"/>
    </xf>
    <xf numFmtId="6" fontId="5" fillId="0" borderId="108" xfId="2" applyFont="1" applyFill="1" applyBorder="1" applyAlignment="1">
      <alignment horizontal="center" vertical="center"/>
    </xf>
    <xf numFmtId="6" fontId="5" fillId="0" borderId="45" xfId="2" applyFont="1" applyFill="1" applyBorder="1" applyAlignment="1">
      <alignment horizontal="center" vertical="center"/>
    </xf>
    <xf numFmtId="0" fontId="5" fillId="0" borderId="45" xfId="1" applyFont="1" applyBorder="1" applyAlignment="1">
      <alignment horizontal="center" vertical="center"/>
    </xf>
    <xf numFmtId="0" fontId="5" fillId="0" borderId="173" xfId="1" applyFont="1" applyBorder="1" applyAlignment="1">
      <alignment horizontal="right" vertical="center"/>
    </xf>
    <xf numFmtId="0" fontId="5" fillId="0" borderId="132" xfId="1" applyFont="1" applyBorder="1" applyAlignment="1">
      <alignment horizontal="center" vertical="center"/>
    </xf>
    <xf numFmtId="0" fontId="5" fillId="0" borderId="75" xfId="1" applyFont="1" applyBorder="1" applyAlignment="1">
      <alignment horizontal="center" vertical="center"/>
    </xf>
    <xf numFmtId="0" fontId="9" fillId="0" borderId="0" xfId="0" applyFont="1" applyAlignment="1">
      <alignment vertical="top" wrapText="1"/>
    </xf>
    <xf numFmtId="0" fontId="9" fillId="0" borderId="11" xfId="0" applyFont="1" applyBorder="1" applyAlignment="1">
      <alignment vertical="top" wrapText="1"/>
    </xf>
    <xf numFmtId="0" fontId="12" fillId="3" borderId="116" xfId="0" applyFont="1" applyFill="1" applyBorder="1">
      <alignment vertical="center"/>
    </xf>
    <xf numFmtId="0" fontId="0" fillId="0" borderId="30" xfId="0" applyBorder="1">
      <alignment vertical="center"/>
    </xf>
    <xf numFmtId="0" fontId="0" fillId="0" borderId="11" xfId="0" applyBorder="1" applyAlignment="1">
      <alignment horizontal="left" vertical="center"/>
    </xf>
    <xf numFmtId="0" fontId="41" fillId="5" borderId="79" xfId="0" applyFont="1" applyFill="1" applyBorder="1" applyAlignment="1">
      <alignment vertical="center" wrapText="1"/>
    </xf>
    <xf numFmtId="0" fontId="0" fillId="5" borderId="79" xfId="0" applyFill="1" applyBorder="1">
      <alignment vertical="center"/>
    </xf>
    <xf numFmtId="0" fontId="0" fillId="0" borderId="102" xfId="0" applyBorder="1">
      <alignment vertical="center"/>
    </xf>
    <xf numFmtId="0" fontId="0" fillId="5" borderId="79" xfId="0" applyFill="1" applyBorder="1" applyAlignment="1">
      <alignment vertical="center" wrapText="1"/>
    </xf>
    <xf numFmtId="0" fontId="5" fillId="0" borderId="0" xfId="0" applyFont="1" applyAlignment="1">
      <alignment horizontal="right" wrapText="1"/>
    </xf>
    <xf numFmtId="0" fontId="12" fillId="3" borderId="175" xfId="0" applyFont="1" applyFill="1" applyBorder="1" applyAlignment="1">
      <alignment horizontal="left" vertical="center" wrapText="1"/>
    </xf>
    <xf numFmtId="0" fontId="12" fillId="3" borderId="116" xfId="0" applyFont="1" applyFill="1" applyBorder="1" applyAlignment="1">
      <alignment vertical="center" wrapText="1"/>
    </xf>
    <xf numFmtId="0" fontId="0" fillId="5" borderId="79" xfId="0" applyFill="1" applyBorder="1" applyAlignment="1">
      <alignment horizontal="left" vertical="center"/>
    </xf>
    <xf numFmtId="0" fontId="0" fillId="5" borderId="79" xfId="0" applyFill="1" applyBorder="1" applyAlignment="1">
      <alignment horizontal="left" vertical="center" wrapText="1"/>
    </xf>
    <xf numFmtId="0" fontId="12" fillId="3" borderId="115" xfId="0" applyFont="1" applyFill="1" applyBorder="1">
      <alignment vertical="center"/>
    </xf>
    <xf numFmtId="0" fontId="12" fillId="3" borderId="174" xfId="0" applyFont="1" applyFill="1" applyBorder="1">
      <alignment vertical="center"/>
    </xf>
    <xf numFmtId="0" fontId="0" fillId="0" borderId="18" xfId="0" applyBorder="1" applyAlignment="1">
      <alignment horizontal="left" vertical="center" wrapText="1"/>
    </xf>
    <xf numFmtId="0" fontId="12" fillId="3" borderId="148" xfId="0" applyFont="1" applyFill="1" applyBorder="1" applyAlignment="1">
      <alignment horizontal="left" vertical="center"/>
    </xf>
    <xf numFmtId="0" fontId="12" fillId="3" borderId="116" xfId="0" applyFont="1" applyFill="1" applyBorder="1" applyAlignment="1">
      <alignment horizontal="left" vertical="center"/>
    </xf>
    <xf numFmtId="0" fontId="2" fillId="0" borderId="30" xfId="0" applyFont="1" applyBorder="1" applyAlignment="1">
      <alignment horizontal="left" vertical="center"/>
    </xf>
    <xf numFmtId="0" fontId="9" fillId="5" borderId="78" xfId="0" applyFont="1" applyFill="1" applyBorder="1" applyAlignment="1">
      <alignment horizontal="left" vertical="center" wrapText="1"/>
    </xf>
    <xf numFmtId="0" fontId="9" fillId="5" borderId="7" xfId="0" quotePrefix="1" applyFont="1" applyFill="1" applyBorder="1" applyAlignment="1">
      <alignment horizontal="left" vertical="center" wrapText="1"/>
    </xf>
    <xf numFmtId="0" fontId="40" fillId="0" borderId="30" xfId="0" applyFont="1" applyBorder="1" applyAlignment="1">
      <alignment horizontal="left" vertical="center"/>
    </xf>
    <xf numFmtId="0" fontId="43" fillId="0" borderId="0" xfId="4" applyFont="1">
      <alignment vertical="center"/>
    </xf>
    <xf numFmtId="0" fontId="44" fillId="0" borderId="0" xfId="4" applyFont="1" applyAlignment="1">
      <alignment horizontal="left" vertical="center"/>
    </xf>
    <xf numFmtId="0" fontId="35" fillId="0" borderId="0" xfId="4" applyFont="1" applyAlignment="1">
      <alignment horizontal="left" vertical="center"/>
    </xf>
    <xf numFmtId="0" fontId="43" fillId="0" borderId="0" xfId="4" applyFont="1" applyAlignment="1">
      <alignment horizontal="right" vertical="center"/>
    </xf>
    <xf numFmtId="0" fontId="44" fillId="0" borderId="0" xfId="4" applyFont="1" applyAlignment="1">
      <alignment horizontal="left" vertical="center" indent="13"/>
    </xf>
    <xf numFmtId="0" fontId="44" fillId="0" borderId="0" xfId="4" applyFont="1" applyAlignment="1">
      <alignment horizontal="left" vertical="center" indent="1"/>
    </xf>
    <xf numFmtId="0" fontId="46" fillId="0" borderId="0" xfId="4" applyFont="1" applyAlignment="1">
      <alignment horizontal="center" vertical="center"/>
    </xf>
    <xf numFmtId="0" fontId="48" fillId="0" borderId="0" xfId="4" applyFont="1" applyAlignment="1">
      <alignment horizontal="left" vertical="center"/>
    </xf>
    <xf numFmtId="0" fontId="24" fillId="0" borderId="0" xfId="0" applyFont="1">
      <alignment vertical="center"/>
    </xf>
    <xf numFmtId="0" fontId="9" fillId="0" borderId="180" xfId="0" applyFont="1" applyBorder="1">
      <alignment vertical="center"/>
    </xf>
    <xf numFmtId="0" fontId="24" fillId="0" borderId="174" xfId="0" applyFont="1" applyBorder="1">
      <alignment vertical="center"/>
    </xf>
    <xf numFmtId="0" fontId="24" fillId="17" borderId="78" xfId="0" applyFont="1" applyFill="1" applyBorder="1">
      <alignment vertical="center"/>
    </xf>
    <xf numFmtId="0" fontId="33" fillId="17" borderId="78" xfId="0" applyFont="1" applyFill="1" applyBorder="1" applyAlignment="1">
      <alignment vertical="center" wrapText="1"/>
    </xf>
    <xf numFmtId="0" fontId="24" fillId="17" borderId="78" xfId="0" applyFont="1" applyFill="1" applyBorder="1" applyAlignment="1">
      <alignment vertical="center" wrapText="1"/>
    </xf>
    <xf numFmtId="0" fontId="24" fillId="17" borderId="30" xfId="0" applyFont="1" applyFill="1" applyBorder="1" applyAlignment="1">
      <alignment vertical="center" wrapText="1"/>
    </xf>
    <xf numFmtId="0" fontId="24" fillId="17" borderId="73" xfId="0" applyFont="1" applyFill="1" applyBorder="1" applyAlignment="1">
      <alignment vertical="center" wrapText="1"/>
    </xf>
    <xf numFmtId="0" fontId="33" fillId="17" borderId="73" xfId="0" applyFont="1" applyFill="1" applyBorder="1" applyAlignment="1">
      <alignment vertical="center" wrapText="1"/>
    </xf>
    <xf numFmtId="0" fontId="24" fillId="17" borderId="13" xfId="0" applyFont="1" applyFill="1" applyBorder="1" applyAlignment="1">
      <alignment vertical="center" wrapText="1"/>
    </xf>
    <xf numFmtId="0" fontId="33" fillId="17" borderId="181" xfId="0" applyFont="1" applyFill="1" applyBorder="1" applyAlignment="1">
      <alignment vertical="center" wrapText="1"/>
    </xf>
    <xf numFmtId="0" fontId="24" fillId="17" borderId="73" xfId="0" applyFont="1" applyFill="1" applyBorder="1">
      <alignment vertical="center"/>
    </xf>
    <xf numFmtId="0" fontId="24" fillId="0" borderId="182" xfId="0" applyFont="1" applyBorder="1">
      <alignment vertical="center"/>
    </xf>
    <xf numFmtId="0" fontId="24" fillId="17" borderId="40" xfId="0" applyFont="1" applyFill="1" applyBorder="1">
      <alignment vertical="center"/>
    </xf>
    <xf numFmtId="0" fontId="33" fillId="17" borderId="40" xfId="0" applyFont="1" applyFill="1" applyBorder="1" applyAlignment="1">
      <alignment vertical="center" wrapText="1"/>
    </xf>
    <xf numFmtId="0" fontId="24" fillId="17" borderId="40" xfId="0" applyFont="1" applyFill="1" applyBorder="1" applyAlignment="1">
      <alignment vertical="center" wrapText="1"/>
    </xf>
    <xf numFmtId="0" fontId="24" fillId="17" borderId="34" xfId="0" applyFont="1" applyFill="1" applyBorder="1" applyAlignment="1">
      <alignment vertical="center" wrapText="1"/>
    </xf>
    <xf numFmtId="0" fontId="9" fillId="0" borderId="177" xfId="0" applyFont="1" applyBorder="1" applyAlignment="1">
      <alignment horizontal="center" vertical="center"/>
    </xf>
    <xf numFmtId="0" fontId="9" fillId="0" borderId="178" xfId="0" applyFont="1" applyBorder="1" applyAlignment="1">
      <alignment horizontal="center" vertical="center"/>
    </xf>
    <xf numFmtId="0" fontId="9" fillId="0" borderId="179" xfId="0" applyFont="1" applyBorder="1" applyAlignment="1">
      <alignment horizontal="center" vertical="center"/>
    </xf>
    <xf numFmtId="0" fontId="51" fillId="0" borderId="176" xfId="0" applyFont="1" applyBorder="1" applyAlignment="1">
      <alignment horizontal="center" vertical="center" wrapText="1"/>
    </xf>
    <xf numFmtId="0" fontId="53" fillId="0" borderId="0" xfId="0" applyFont="1">
      <alignment vertical="center"/>
    </xf>
    <xf numFmtId="0" fontId="54" fillId="0" borderId="0" xfId="0" applyFont="1">
      <alignment vertical="center"/>
    </xf>
    <xf numFmtId="0" fontId="20" fillId="0" borderId="0" xfId="0" applyFont="1">
      <alignment vertical="center"/>
    </xf>
    <xf numFmtId="0" fontId="10" fillId="2" borderId="6" xfId="0" applyFont="1" applyFill="1" applyBorder="1" applyAlignment="1">
      <alignment horizontal="center" vertical="center"/>
    </xf>
    <xf numFmtId="0" fontId="2" fillId="0" borderId="10" xfId="0" applyFont="1" applyBorder="1" applyAlignment="1"/>
    <xf numFmtId="0" fontId="2" fillId="0" borderId="0" xfId="0" applyFont="1" applyAlignment="1"/>
    <xf numFmtId="0" fontId="2" fillId="0" borderId="11" xfId="0" applyFont="1" applyBorder="1" applyAlignment="1"/>
    <xf numFmtId="0" fontId="3" fillId="0" borderId="0" xfId="0" applyFont="1">
      <alignment vertical="center"/>
    </xf>
    <xf numFmtId="0" fontId="10" fillId="3" borderId="104"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2" borderId="174" xfId="0" applyFont="1" applyFill="1" applyBorder="1" applyAlignment="1">
      <alignment horizontal="center" vertical="center"/>
    </xf>
    <xf numFmtId="0" fontId="53" fillId="2" borderId="73" xfId="0" applyFont="1" applyFill="1" applyBorder="1" applyAlignment="1">
      <alignment horizontal="center" vertical="center"/>
    </xf>
    <xf numFmtId="0" fontId="11" fillId="0" borderId="0" xfId="0" applyFont="1" applyAlignment="1"/>
    <xf numFmtId="0" fontId="6" fillId="0" borderId="50" xfId="0" applyFont="1" applyBorder="1" applyAlignment="1">
      <alignment vertical="center" wrapText="1"/>
    </xf>
    <xf numFmtId="0" fontId="5" fillId="0" borderId="53" xfId="0" applyFont="1" applyBorder="1" applyAlignment="1">
      <alignment vertical="center" wrapText="1"/>
    </xf>
    <xf numFmtId="0" fontId="6" fillId="0" borderId="41" xfId="0" applyFont="1" applyBorder="1" applyAlignment="1">
      <alignment vertical="center" wrapText="1"/>
    </xf>
    <xf numFmtId="0" fontId="5" fillId="0" borderId="81" xfId="0" applyFont="1" applyBorder="1" applyAlignment="1">
      <alignment vertical="center" wrapText="1"/>
    </xf>
    <xf numFmtId="0" fontId="56" fillId="0" borderId="0" xfId="0" applyFont="1" applyAlignment="1">
      <alignment vertical="top" wrapText="1"/>
    </xf>
    <xf numFmtId="38" fontId="9" fillId="0" borderId="10" xfId="6" applyFont="1" applyBorder="1" applyAlignment="1">
      <alignment horizontal="right" vertical="center" wrapText="1"/>
    </xf>
    <xf numFmtId="38" fontId="9" fillId="0" borderId="33" xfId="6" applyFont="1" applyBorder="1" applyAlignment="1">
      <alignment horizontal="right" vertical="center" wrapText="1"/>
    </xf>
    <xf numFmtId="38" fontId="9" fillId="0" borderId="35" xfId="6" applyFont="1" applyBorder="1" applyAlignment="1">
      <alignment horizontal="right" vertical="center" wrapText="1"/>
    </xf>
    <xf numFmtId="38" fontId="9" fillId="0" borderId="40" xfId="6" applyFont="1" applyBorder="1" applyAlignment="1">
      <alignment horizontal="right" vertical="center" wrapText="1"/>
    </xf>
    <xf numFmtId="0" fontId="55" fillId="0" borderId="21" xfId="0" applyFont="1" applyBorder="1" applyAlignment="1">
      <alignment horizontal="left" vertical="center" wrapText="1"/>
    </xf>
    <xf numFmtId="0" fontId="24" fillId="0" borderId="25" xfId="0" applyFont="1" applyBorder="1" applyAlignment="1">
      <alignment horizontal="center" vertical="center"/>
    </xf>
    <xf numFmtId="0" fontId="10" fillId="3" borderId="183"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0" borderId="0" xfId="0" applyFont="1" applyAlignment="1">
      <alignment vertical="center" wrapText="1"/>
    </xf>
    <xf numFmtId="0" fontId="55" fillId="0" borderId="10" xfId="0" applyFont="1" applyBorder="1" applyAlignment="1">
      <alignment horizontal="left" vertical="center" wrapText="1"/>
    </xf>
    <xf numFmtId="0" fontId="24" fillId="0" borderId="11" xfId="0" applyFont="1" applyBorder="1" applyAlignment="1">
      <alignment horizontal="left" vertical="center" wrapText="1"/>
    </xf>
    <xf numFmtId="0" fontId="9" fillId="0" borderId="1" xfId="0" applyFont="1" applyBorder="1" applyAlignment="1">
      <alignment vertical="center" wrapText="1"/>
    </xf>
    <xf numFmtId="0" fontId="24" fillId="0" borderId="10" xfId="0" applyFont="1" applyBorder="1" applyAlignment="1">
      <alignment vertical="center" wrapText="1"/>
    </xf>
    <xf numFmtId="0" fontId="55" fillId="0" borderId="11" xfId="0" applyFont="1" applyBorder="1" applyAlignment="1">
      <alignment horizontal="left" vertical="center" wrapText="1"/>
    </xf>
    <xf numFmtId="0" fontId="9" fillId="0" borderId="31" xfId="0" applyFont="1" applyBorder="1" applyAlignment="1">
      <alignment vertical="center" wrapText="1"/>
    </xf>
    <xf numFmtId="0" fontId="24" fillId="0" borderId="11"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34" xfId="0" applyFont="1" applyBorder="1" applyAlignment="1">
      <alignment horizontal="left" vertical="center" wrapText="1"/>
    </xf>
    <xf numFmtId="0" fontId="9" fillId="0" borderId="2" xfId="0" applyFont="1" applyBorder="1" applyAlignment="1">
      <alignment vertical="center" wrapText="1"/>
    </xf>
    <xf numFmtId="0" fontId="10" fillId="3" borderId="1" xfId="0" applyFont="1" applyFill="1" applyBorder="1" applyAlignment="1">
      <alignment horizontal="center" vertical="center"/>
    </xf>
    <xf numFmtId="0" fontId="10" fillId="2" borderId="84" xfId="0" applyFont="1" applyFill="1" applyBorder="1" applyAlignment="1">
      <alignment horizontal="center" vertical="center"/>
    </xf>
    <xf numFmtId="38" fontId="9" fillId="0" borderId="186" xfId="6" applyFont="1" applyBorder="1" applyAlignment="1">
      <alignment horizontal="right" vertical="center"/>
    </xf>
    <xf numFmtId="38" fontId="9" fillId="0" borderId="187" xfId="6" applyFont="1" applyBorder="1" applyAlignment="1">
      <alignment horizontal="right" vertical="center"/>
    </xf>
    <xf numFmtId="38" fontId="9" fillId="0" borderId="188" xfId="6" applyFont="1" applyBorder="1" applyAlignment="1">
      <alignment horizontal="right" vertical="center"/>
    </xf>
    <xf numFmtId="38" fontId="9" fillId="0" borderId="53" xfId="6" applyFont="1" applyBorder="1" applyAlignment="1">
      <alignment horizontal="right" vertical="center"/>
    </xf>
    <xf numFmtId="38" fontId="9" fillId="0" borderId="189" xfId="6" applyFont="1" applyBorder="1" applyAlignment="1">
      <alignment horizontal="right" vertical="center"/>
    </xf>
    <xf numFmtId="38" fontId="9" fillId="0" borderId="190" xfId="6" applyFont="1" applyBorder="1" applyAlignment="1">
      <alignment horizontal="right" vertical="center"/>
    </xf>
    <xf numFmtId="38" fontId="9" fillId="0" borderId="72" xfId="6" applyFont="1" applyBorder="1" applyAlignment="1">
      <alignment horizontal="right" vertical="center"/>
    </xf>
    <xf numFmtId="38" fontId="9" fillId="0" borderId="81" xfId="6" applyFont="1" applyBorder="1" applyAlignment="1">
      <alignment horizontal="right" vertical="center"/>
    </xf>
    <xf numFmtId="38" fontId="9" fillId="0" borderId="191" xfId="6" applyFont="1" applyBorder="1" applyAlignment="1">
      <alignment horizontal="right" vertical="center"/>
    </xf>
    <xf numFmtId="38" fontId="9" fillId="10" borderId="81" xfId="6" applyFont="1" applyFill="1" applyBorder="1" applyAlignment="1">
      <alignment horizontal="right" vertical="center"/>
    </xf>
    <xf numFmtId="38" fontId="9" fillId="0" borderId="93" xfId="6" applyFont="1" applyBorder="1" applyAlignment="1">
      <alignment horizontal="right" vertical="center"/>
    </xf>
    <xf numFmtId="38" fontId="9" fillId="0" borderId="93" xfId="6" applyFont="1" applyFill="1" applyBorder="1" applyAlignment="1">
      <alignment horizontal="right" vertical="center"/>
    </xf>
    <xf numFmtId="0" fontId="5" fillId="0" borderId="45" xfId="0" applyFont="1" applyBorder="1" applyAlignment="1">
      <alignment vertical="center" wrapText="1"/>
    </xf>
    <xf numFmtId="38" fontId="9" fillId="0" borderId="108" xfId="6" applyFont="1" applyFill="1" applyBorder="1" applyAlignment="1">
      <alignment horizontal="right" vertical="center"/>
    </xf>
    <xf numFmtId="38" fontId="9" fillId="10" borderId="45" xfId="6" applyFont="1" applyFill="1" applyBorder="1" applyAlignment="1">
      <alignment horizontal="right" vertical="center"/>
    </xf>
    <xf numFmtId="0" fontId="5" fillId="0" borderId="41" xfId="0" applyFont="1" applyBorder="1" applyAlignment="1">
      <alignment horizontal="left" vertical="top" wrapText="1"/>
    </xf>
    <xf numFmtId="38" fontId="9" fillId="0" borderId="192" xfId="6" applyFont="1" applyBorder="1" applyAlignment="1">
      <alignment horizontal="right" vertical="center"/>
    </xf>
    <xf numFmtId="38" fontId="9" fillId="0" borderId="108" xfId="6" applyFont="1" applyBorder="1" applyAlignment="1">
      <alignment horizontal="right" vertical="center"/>
    </xf>
    <xf numFmtId="38" fontId="9" fillId="0" borderId="45" xfId="6" applyFont="1" applyBorder="1" applyAlignment="1">
      <alignment horizontal="right" vertical="center"/>
    </xf>
    <xf numFmtId="38" fontId="9" fillId="0" borderId="182" xfId="6" applyFont="1" applyBorder="1" applyAlignment="1">
      <alignment horizontal="right" vertical="center" wrapText="1"/>
    </xf>
    <xf numFmtId="38" fontId="9" fillId="0" borderId="184" xfId="6" applyFont="1" applyBorder="1" applyAlignment="1">
      <alignment horizontal="right" vertical="center" wrapText="1"/>
    </xf>
    <xf numFmtId="38" fontId="9" fillId="0" borderId="35" xfId="6" applyFont="1" applyBorder="1" applyAlignment="1">
      <alignment horizontal="right" vertical="center"/>
    </xf>
    <xf numFmtId="0" fontId="59" fillId="0" borderId="0" xfId="0" applyFont="1">
      <alignment vertical="center"/>
    </xf>
    <xf numFmtId="0" fontId="9" fillId="0" borderId="16" xfId="0" applyFont="1" applyBorder="1" applyAlignment="1">
      <alignment wrapText="1"/>
    </xf>
    <xf numFmtId="0" fontId="9" fillId="0" borderId="77" xfId="0" applyFont="1" applyBorder="1" applyAlignment="1">
      <alignment wrapText="1"/>
    </xf>
    <xf numFmtId="0" fontId="9" fillId="0" borderId="17" xfId="0" applyFont="1" applyBorder="1" applyAlignment="1">
      <alignment wrapText="1"/>
    </xf>
    <xf numFmtId="0" fontId="9" fillId="0" borderId="11" xfId="0" applyFont="1" applyBorder="1" applyAlignment="1">
      <alignment horizontal="right" vertical="center" wrapText="1"/>
    </xf>
    <xf numFmtId="0" fontId="10" fillId="0" borderId="27" xfId="0" applyFont="1" applyBorder="1" applyAlignment="1">
      <alignment horizontal="center" vertical="center" wrapText="1"/>
    </xf>
    <xf numFmtId="0" fontId="5" fillId="0" borderId="193" xfId="0" applyFont="1" applyBorder="1" applyAlignment="1">
      <alignment horizontal="right" vertical="center"/>
    </xf>
    <xf numFmtId="0" fontId="10" fillId="10" borderId="89" xfId="0" applyFont="1" applyFill="1" applyBorder="1">
      <alignment vertical="center"/>
    </xf>
    <xf numFmtId="0" fontId="10" fillId="10" borderId="75" xfId="0" applyFont="1" applyFill="1" applyBorder="1">
      <alignment vertical="center"/>
    </xf>
    <xf numFmtId="0" fontId="10" fillId="10" borderId="131" xfId="0" applyFont="1" applyFill="1" applyBorder="1">
      <alignment vertical="center"/>
    </xf>
    <xf numFmtId="0" fontId="10" fillId="10" borderId="132" xfId="0" applyFont="1" applyFill="1" applyBorder="1">
      <alignment vertical="center"/>
    </xf>
    <xf numFmtId="0" fontId="5" fillId="0" borderId="8" xfId="0" applyFont="1" applyBorder="1">
      <alignment vertical="center"/>
    </xf>
    <xf numFmtId="0" fontId="5" fillId="0" borderId="5" xfId="0" applyFont="1" applyBorder="1" applyAlignment="1">
      <alignment horizontal="left" vertical="center"/>
    </xf>
    <xf numFmtId="0" fontId="5" fillId="0" borderId="40" xfId="0" applyFont="1" applyBorder="1" applyAlignment="1">
      <alignment vertical="center" wrapText="1"/>
    </xf>
    <xf numFmtId="0" fontId="19" fillId="4" borderId="83" xfId="3" applyFill="1" applyBorder="1">
      <alignment vertical="center"/>
    </xf>
    <xf numFmtId="0" fontId="10" fillId="2" borderId="79" xfId="1" applyFont="1" applyFill="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vertical="center" wrapText="1"/>
    </xf>
    <xf numFmtId="0" fontId="9" fillId="0" borderId="10" xfId="1" applyFont="1" applyBorder="1" applyAlignment="1">
      <alignment horizontal="center" vertical="center"/>
    </xf>
    <xf numFmtId="0" fontId="10" fillId="0" borderId="23" xfId="0" applyFont="1" applyBorder="1" applyAlignment="1">
      <alignment horizontal="right" vertical="center" wrapText="1"/>
    </xf>
    <xf numFmtId="0" fontId="9" fillId="0" borderId="27" xfId="0" applyFont="1" applyBorder="1" applyAlignment="1">
      <alignment horizontal="left" vertical="center"/>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9" fillId="16" borderId="35" xfId="0" applyFont="1" applyFill="1" applyBorder="1">
      <alignment vertical="center"/>
    </xf>
    <xf numFmtId="0" fontId="9" fillId="0" borderId="195" xfId="0" applyFont="1" applyBorder="1" applyAlignment="1">
      <alignment horizontal="right" vertical="center"/>
    </xf>
    <xf numFmtId="0" fontId="9" fillId="0" borderId="192" xfId="0" applyFont="1" applyBorder="1" applyAlignment="1">
      <alignment horizontal="center" vertical="center"/>
    </xf>
    <xf numFmtId="0" fontId="9" fillId="0" borderId="44" xfId="0" applyFont="1" applyBorder="1" applyAlignment="1">
      <alignment horizontal="right" vertical="center"/>
    </xf>
    <xf numFmtId="0" fontId="9" fillId="0" borderId="45" xfId="0" applyFont="1" applyBorder="1" applyAlignment="1">
      <alignment horizontal="center" vertical="center"/>
    </xf>
    <xf numFmtId="0" fontId="9" fillId="0" borderId="192" xfId="0" applyFont="1" applyBorder="1">
      <alignment vertical="center"/>
    </xf>
    <xf numFmtId="0" fontId="7" fillId="0" borderId="45" xfId="0" applyFont="1" applyBorder="1" applyAlignment="1">
      <alignment horizontal="center" vertical="center"/>
    </xf>
    <xf numFmtId="0" fontId="9" fillId="0" borderId="196" xfId="0" applyFont="1" applyBorder="1" applyAlignment="1">
      <alignment horizontal="right" vertical="center"/>
    </xf>
    <xf numFmtId="0" fontId="9" fillId="0" borderId="197" xfId="0" applyFont="1" applyBorder="1">
      <alignment vertical="center"/>
    </xf>
    <xf numFmtId="0" fontId="9" fillId="0" borderId="134" xfId="0" applyFont="1" applyBorder="1" applyAlignment="1">
      <alignment horizontal="right" vertical="center"/>
    </xf>
    <xf numFmtId="0" fontId="7" fillId="0" borderId="75" xfId="0" applyFon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top"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5" fillId="10" borderId="131" xfId="1" applyFont="1" applyFill="1" applyBorder="1" applyAlignment="1">
      <alignment horizontal="right" vertical="center"/>
    </xf>
    <xf numFmtId="0" fontId="5" fillId="10" borderId="132" xfId="1" applyFont="1" applyFill="1" applyBorder="1" applyAlignment="1">
      <alignment horizontal="right" vertical="center"/>
    </xf>
    <xf numFmtId="0" fontId="5" fillId="0" borderId="41" xfId="0" applyFont="1" applyBorder="1" applyAlignment="1">
      <alignment horizontal="center" vertical="center" wrapText="1"/>
    </xf>
    <xf numFmtId="0" fontId="6" fillId="0" borderId="198" xfId="0" applyFont="1" applyBorder="1" applyAlignment="1">
      <alignment vertical="center" wrapText="1"/>
    </xf>
    <xf numFmtId="0" fontId="10" fillId="2" borderId="201" xfId="0" applyFont="1" applyFill="1" applyBorder="1" applyAlignment="1">
      <alignment horizontal="center" vertical="center"/>
    </xf>
    <xf numFmtId="0" fontId="5" fillId="0" borderId="94" xfId="0" applyFont="1" applyBorder="1" applyAlignment="1">
      <alignment vertical="center" wrapText="1"/>
    </xf>
    <xf numFmtId="0" fontId="5" fillId="0" borderId="8" xfId="0" applyFont="1" applyBorder="1" applyAlignment="1">
      <alignment horizontal="left" vertical="center"/>
    </xf>
    <xf numFmtId="0" fontId="5" fillId="0" borderId="6" xfId="0" applyFont="1" applyBorder="1" applyAlignment="1">
      <alignment horizontal="right" vertical="center"/>
    </xf>
    <xf numFmtId="0" fontId="14" fillId="19" borderId="0" xfId="0" applyFont="1" applyFill="1" applyAlignment="1">
      <alignment horizontal="center" vertical="center"/>
    </xf>
    <xf numFmtId="0" fontId="14" fillId="19" borderId="0" xfId="0" applyFont="1" applyFill="1">
      <alignment vertical="center"/>
    </xf>
    <xf numFmtId="0" fontId="24" fillId="19" borderId="0" xfId="0" applyFont="1" applyFill="1">
      <alignment vertical="center"/>
    </xf>
    <xf numFmtId="0" fontId="24" fillId="0" borderId="0" xfId="0" applyFont="1" applyAlignment="1">
      <alignment horizontal="center" vertical="center"/>
    </xf>
    <xf numFmtId="0" fontId="24" fillId="0" borderId="202" xfId="0" applyFont="1" applyBorder="1" applyAlignment="1">
      <alignment horizontal="center" vertical="center"/>
    </xf>
    <xf numFmtId="0" fontId="24" fillId="0" borderId="72" xfId="0" applyFont="1" applyBorder="1" applyAlignment="1">
      <alignment horizontal="center" vertical="center"/>
    </xf>
    <xf numFmtId="0" fontId="24" fillId="0" borderId="4" xfId="0" applyFont="1" applyBorder="1" applyAlignment="1">
      <alignment horizontal="center" vertical="center"/>
    </xf>
    <xf numFmtId="0" fontId="24" fillId="0" borderId="193" xfId="0" applyFont="1" applyBorder="1" applyAlignment="1">
      <alignment horizontal="center" vertical="center"/>
    </xf>
    <xf numFmtId="0" fontId="24" fillId="0" borderId="203" xfId="0" applyFont="1" applyBorder="1" applyAlignment="1">
      <alignment horizontal="center" vertical="center"/>
    </xf>
    <xf numFmtId="0" fontId="24" fillId="0" borderId="138" xfId="0" applyFont="1" applyBorder="1" applyAlignment="1">
      <alignment horizontal="center" vertical="center"/>
    </xf>
    <xf numFmtId="0" fontId="24" fillId="0" borderId="92" xfId="0" applyFont="1" applyBorder="1" applyAlignment="1">
      <alignment horizontal="center" vertical="center"/>
    </xf>
    <xf numFmtId="0" fontId="24" fillId="0" borderId="80" xfId="0" applyFont="1" applyBorder="1" applyAlignment="1">
      <alignment horizontal="center" vertical="center"/>
    </xf>
    <xf numFmtId="0" fontId="24" fillId="0" borderId="73" xfId="0" applyFont="1" applyBorder="1" applyAlignment="1">
      <alignment horizontal="center" vertical="center"/>
    </xf>
    <xf numFmtId="0" fontId="24" fillId="0" borderId="76" xfId="0" applyFont="1" applyBorder="1" applyAlignment="1">
      <alignment horizontal="center" vertical="center"/>
    </xf>
    <xf numFmtId="0" fontId="24" fillId="0" borderId="3" xfId="0" applyFont="1" applyBorder="1" applyAlignment="1">
      <alignment horizontal="center" vertical="center"/>
    </xf>
    <xf numFmtId="0" fontId="50" fillId="0" borderId="0" xfId="0" applyFont="1">
      <alignment vertical="center"/>
    </xf>
    <xf numFmtId="0" fontId="50" fillId="0" borderId="0" xfId="0" applyFont="1" applyAlignment="1">
      <alignment horizontal="center" vertical="center"/>
    </xf>
    <xf numFmtId="0" fontId="50" fillId="0" borderId="23" xfId="0" applyFont="1" applyBorder="1" applyAlignment="1">
      <alignment horizontal="right" vertical="center"/>
    </xf>
    <xf numFmtId="0" fontId="50" fillId="0" borderId="0" xfId="0" applyFont="1" applyAlignment="1">
      <alignment horizontal="right" vertical="center"/>
    </xf>
    <xf numFmtId="0" fontId="42" fillId="0" borderId="33" xfId="0" applyFont="1" applyBorder="1" applyAlignment="1">
      <alignment horizontal="center" vertical="center" wrapText="1"/>
    </xf>
    <xf numFmtId="0" fontId="42" fillId="0" borderId="198"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94"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2" xfId="0" applyFont="1" applyBorder="1" applyAlignment="1">
      <alignment horizontal="center" vertical="center" wrapText="1"/>
    </xf>
    <xf numFmtId="0" fontId="28" fillId="0" borderId="0" xfId="0" applyFont="1" applyAlignment="1">
      <alignment horizontal="center" vertical="center"/>
    </xf>
    <xf numFmtId="0" fontId="28" fillId="0" borderId="6" xfId="0" applyFont="1" applyBorder="1" applyAlignment="1">
      <alignment horizontal="center" vertical="center" wrapText="1"/>
    </xf>
    <xf numFmtId="0" fontId="28" fillId="0" borderId="77" xfId="0" applyFont="1" applyBorder="1" applyAlignment="1">
      <alignment horizontal="center" vertical="center" wrapText="1"/>
    </xf>
    <xf numFmtId="0" fontId="64" fillId="0" borderId="35" xfId="0" applyFont="1" applyBorder="1" applyAlignment="1">
      <alignment vertical="center" wrapText="1"/>
    </xf>
    <xf numFmtId="0" fontId="28" fillId="0" borderId="4" xfId="0" applyFont="1" applyBorder="1" applyAlignment="1">
      <alignment horizontal="center" vertical="center" wrapText="1"/>
    </xf>
    <xf numFmtId="0" fontId="28" fillId="0" borderId="23" xfId="0" applyFont="1" applyBorder="1" applyAlignment="1">
      <alignment horizontal="center" vertical="center" wrapText="1"/>
    </xf>
    <xf numFmtId="0" fontId="42"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06" xfId="0" applyFont="1" applyBorder="1" applyAlignment="1">
      <alignment horizontal="center" vertical="center" wrapText="1"/>
    </xf>
    <xf numFmtId="0" fontId="10" fillId="2" borderId="98"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50" fillId="0" borderId="198" xfId="0" applyFont="1" applyBorder="1" applyAlignment="1">
      <alignment horizontal="center" vertical="center"/>
    </xf>
    <xf numFmtId="0" fontId="50" fillId="21" borderId="0" xfId="0" applyFont="1" applyFill="1" applyAlignment="1">
      <alignment horizontal="right" vertical="center"/>
    </xf>
    <xf numFmtId="0" fontId="50" fillId="22" borderId="35" xfId="0" applyFont="1" applyFill="1" applyBorder="1" applyAlignment="1">
      <alignment horizontal="right" vertical="center"/>
    </xf>
    <xf numFmtId="0" fontId="9" fillId="22" borderId="11" xfId="0" applyFont="1" applyFill="1" applyBorder="1" applyAlignment="1">
      <alignment vertical="center" wrapText="1"/>
    </xf>
    <xf numFmtId="0" fontId="5" fillId="0" borderId="33" xfId="0" applyFont="1" applyBorder="1" applyAlignment="1">
      <alignment vertical="center" wrapText="1"/>
    </xf>
    <xf numFmtId="0" fontId="5" fillId="0" borderId="100" xfId="0" applyFont="1" applyBorder="1" applyAlignment="1">
      <alignment horizontal="center" vertical="center" wrapText="1"/>
    </xf>
    <xf numFmtId="0" fontId="10" fillId="2" borderId="68" xfId="0" applyFont="1" applyFill="1" applyBorder="1" applyAlignment="1">
      <alignment horizontal="center" vertical="center"/>
    </xf>
    <xf numFmtId="0" fontId="10" fillId="2" borderId="97" xfId="0" applyFont="1" applyFill="1" applyBorder="1" applyAlignment="1">
      <alignment horizontal="center" vertical="center"/>
    </xf>
    <xf numFmtId="0" fontId="40" fillId="0" borderId="4" xfId="0" applyFont="1" applyBorder="1" applyAlignment="1">
      <alignment horizontal="right" vertical="center" wrapText="1"/>
    </xf>
    <xf numFmtId="0" fontId="40" fillId="0" borderId="0" xfId="0" applyFont="1" applyAlignment="1">
      <alignment horizontal="right" vertical="center" wrapText="1"/>
    </xf>
    <xf numFmtId="0" fontId="24" fillId="5" borderId="7" xfId="0" applyFont="1" applyFill="1" applyBorder="1">
      <alignment vertical="center"/>
    </xf>
    <xf numFmtId="178" fontId="5" fillId="0" borderId="79" xfId="0" applyNumberFormat="1" applyFont="1" applyBorder="1">
      <alignment vertical="center"/>
    </xf>
    <xf numFmtId="20" fontId="5" fillId="0" borderId="0" xfId="0" applyNumberFormat="1" applyFont="1">
      <alignment vertical="center"/>
    </xf>
    <xf numFmtId="20" fontId="5" fillId="0" borderId="0" xfId="0" applyNumberFormat="1" applyFont="1" applyAlignment="1">
      <alignment horizontal="center" vertical="center"/>
    </xf>
    <xf numFmtId="20" fontId="5" fillId="0" borderId="0" xfId="0" applyNumberFormat="1" applyFont="1" applyAlignment="1">
      <alignment horizontal="right" vertical="center"/>
    </xf>
    <xf numFmtId="20" fontId="5" fillId="0" borderId="6" xfId="0" applyNumberFormat="1" applyFont="1" applyBorder="1" applyAlignment="1">
      <alignment horizontal="right" vertical="center"/>
    </xf>
    <xf numFmtId="20" fontId="5" fillId="0" borderId="6" xfId="0" applyNumberFormat="1" applyFont="1" applyBorder="1" applyAlignment="1">
      <alignment horizontal="left" vertical="center"/>
    </xf>
    <xf numFmtId="20" fontId="5" fillId="0" borderId="6" xfId="0" applyNumberFormat="1" applyFont="1" applyBorder="1" applyAlignment="1">
      <alignment horizontal="center" vertical="center"/>
    </xf>
    <xf numFmtId="20" fontId="5" fillId="0" borderId="8" xfId="0" applyNumberFormat="1" applyFont="1" applyBorder="1" applyAlignment="1">
      <alignment horizontal="left" vertical="center"/>
    </xf>
    <xf numFmtId="20" fontId="5" fillId="0" borderId="8" xfId="0" applyNumberFormat="1" applyFont="1" applyBorder="1" applyAlignment="1">
      <alignment horizontal="center" vertical="center"/>
    </xf>
    <xf numFmtId="20" fontId="5" fillId="0" borderId="0" xfId="1" applyNumberFormat="1" applyFont="1" applyAlignment="1">
      <alignment horizontal="left" vertical="center"/>
    </xf>
    <xf numFmtId="20" fontId="10" fillId="3" borderId="120" xfId="0" applyNumberFormat="1" applyFont="1" applyFill="1" applyBorder="1" applyAlignment="1">
      <alignment horizontal="center" vertical="center" wrapText="1"/>
    </xf>
    <xf numFmtId="20" fontId="5" fillId="0" borderId="121" xfId="0" applyNumberFormat="1" applyFont="1" applyBorder="1" applyAlignment="1">
      <alignment horizontal="center" vertical="center"/>
    </xf>
    <xf numFmtId="20" fontId="5" fillId="0" borderId="23" xfId="0" applyNumberFormat="1" applyFont="1" applyBorder="1" applyAlignment="1">
      <alignment horizontal="center" vertical="center"/>
    </xf>
    <xf numFmtId="20" fontId="2" fillId="0" borderId="27" xfId="0" applyNumberFormat="1" applyFont="1" applyBorder="1" applyAlignment="1">
      <alignment vertical="center" wrapText="1"/>
    </xf>
    <xf numFmtId="20" fontId="9" fillId="0" borderId="27" xfId="0" applyNumberFormat="1" applyFont="1" applyBorder="1" applyAlignment="1">
      <alignment horizontal="left" vertical="center" wrapText="1"/>
    </xf>
    <xf numFmtId="20" fontId="5" fillId="0" borderId="10" xfId="0" applyNumberFormat="1" applyFont="1" applyBorder="1" applyAlignment="1">
      <alignment horizontal="right" vertical="center" wrapText="1"/>
    </xf>
    <xf numFmtId="20" fontId="5" fillId="0" borderId="122" xfId="0" applyNumberFormat="1" applyFont="1" applyBorder="1" applyAlignment="1">
      <alignment horizontal="center" vertical="center"/>
    </xf>
    <xf numFmtId="20" fontId="28" fillId="0" borderId="0" xfId="0" applyNumberFormat="1" applyFont="1" applyAlignment="1">
      <alignment horizontal="center" vertical="center" wrapText="1"/>
    </xf>
    <xf numFmtId="20" fontId="5" fillId="0" borderId="11" xfId="0" applyNumberFormat="1" applyFont="1" applyBorder="1" applyAlignment="1">
      <alignment vertical="center" wrapText="1"/>
    </xf>
    <xf numFmtId="20" fontId="5" fillId="0" borderId="10" xfId="0" applyNumberFormat="1" applyFont="1" applyBorder="1">
      <alignment vertical="center"/>
    </xf>
    <xf numFmtId="20" fontId="0" fillId="0" borderId="0" xfId="0" applyNumberFormat="1" applyAlignment="1">
      <alignment vertical="center" wrapText="1"/>
    </xf>
    <xf numFmtId="20" fontId="5" fillId="0" borderId="11" xfId="0" applyNumberFormat="1" applyFont="1" applyBorder="1" applyAlignment="1">
      <alignment horizontal="center" vertical="center" wrapText="1"/>
    </xf>
    <xf numFmtId="20" fontId="38" fillId="0" borderId="10" xfId="0" applyNumberFormat="1" applyFont="1" applyBorder="1" applyAlignment="1">
      <alignment vertical="center" wrapText="1"/>
    </xf>
    <xf numFmtId="20" fontId="6" fillId="0" borderId="10" xfId="0" applyNumberFormat="1" applyFont="1" applyBorder="1" applyAlignment="1">
      <alignment vertical="center" wrapText="1"/>
    </xf>
    <xf numFmtId="20" fontId="65" fillId="0" borderId="0" xfId="0" applyNumberFormat="1" applyFont="1" applyAlignment="1">
      <alignment horizontal="right" vertical="center"/>
    </xf>
    <xf numFmtId="20" fontId="5" fillId="0" borderId="171" xfId="0" applyNumberFormat="1" applyFont="1" applyBorder="1" applyAlignment="1">
      <alignment horizontal="right" vertical="center" wrapText="1"/>
    </xf>
    <xf numFmtId="20" fontId="5" fillId="0" borderId="125" xfId="0" applyNumberFormat="1" applyFont="1" applyBorder="1" applyAlignment="1">
      <alignment horizontal="center" vertical="center"/>
    </xf>
    <xf numFmtId="20" fontId="5" fillId="0" borderId="77" xfId="0" applyNumberFormat="1" applyFont="1" applyBorder="1" applyAlignment="1">
      <alignment horizontal="center" vertical="center"/>
    </xf>
    <xf numFmtId="20" fontId="2" fillId="0" borderId="17" xfId="0" applyNumberFormat="1" applyFont="1" applyBorder="1" applyAlignment="1">
      <alignment vertical="center" wrapText="1"/>
    </xf>
    <xf numFmtId="20" fontId="9" fillId="0" borderId="0" xfId="0" applyNumberFormat="1" applyFont="1" applyAlignment="1">
      <alignment horizontal="right" vertical="center" wrapText="1"/>
    </xf>
    <xf numFmtId="20" fontId="9" fillId="0" borderId="11" xfId="0" applyNumberFormat="1" applyFont="1" applyBorder="1" applyAlignment="1">
      <alignment horizontal="left" vertical="center" wrapText="1"/>
    </xf>
    <xf numFmtId="20" fontId="9" fillId="0" borderId="0" xfId="0" applyNumberFormat="1" applyFont="1" applyAlignment="1">
      <alignment horizontal="right" vertical="center"/>
    </xf>
    <xf numFmtId="20" fontId="0" fillId="0" borderId="0" xfId="0" applyNumberFormat="1" applyAlignment="1">
      <alignment horizontal="center" vertical="center"/>
    </xf>
    <xf numFmtId="20" fontId="6" fillId="0" borderId="0" xfId="0" applyNumberFormat="1" applyFont="1" applyAlignment="1">
      <alignment vertical="top" wrapText="1"/>
    </xf>
    <xf numFmtId="20" fontId="5" fillId="0" borderId="11" xfId="0" applyNumberFormat="1" applyFont="1" applyBorder="1">
      <alignment vertical="center"/>
    </xf>
    <xf numFmtId="20" fontId="5" fillId="0" borderId="154" xfId="0" applyNumberFormat="1" applyFont="1" applyBorder="1" applyAlignment="1">
      <alignment horizontal="center" vertical="center"/>
    </xf>
    <xf numFmtId="20" fontId="5" fillId="0" borderId="13" xfId="0" applyNumberFormat="1" applyFont="1" applyBorder="1" applyAlignment="1">
      <alignment horizontal="center" vertical="center" wrapText="1"/>
    </xf>
    <xf numFmtId="20" fontId="9" fillId="0" borderId="0" xfId="0" applyNumberFormat="1" applyFont="1" applyAlignment="1">
      <alignment vertical="center" wrapText="1"/>
    </xf>
    <xf numFmtId="20" fontId="9" fillId="0" borderId="11" xfId="0" applyNumberFormat="1" applyFont="1" applyBorder="1" applyAlignment="1">
      <alignment vertical="center" wrapText="1"/>
    </xf>
    <xf numFmtId="20" fontId="2" fillId="0" borderId="11" xfId="0" applyNumberFormat="1" applyFont="1" applyBorder="1" applyAlignment="1">
      <alignment vertical="center" wrapText="1"/>
    </xf>
    <xf numFmtId="20" fontId="5" fillId="0" borderId="0" xfId="0" applyNumberFormat="1" applyFont="1" applyAlignment="1">
      <alignment vertical="center" wrapText="1"/>
    </xf>
    <xf numFmtId="20" fontId="42" fillId="0" borderId="0" xfId="0" applyNumberFormat="1" applyFont="1" applyAlignment="1">
      <alignment horizontal="center" vertical="center" wrapText="1"/>
    </xf>
    <xf numFmtId="20" fontId="9" fillId="0" borderId="0" xfId="0" applyNumberFormat="1" applyFont="1">
      <alignment vertical="center"/>
    </xf>
    <xf numFmtId="20" fontId="9" fillId="0" borderId="11" xfId="0" applyNumberFormat="1" applyFont="1" applyBorder="1">
      <alignment vertical="center"/>
    </xf>
    <xf numFmtId="20" fontId="6" fillId="0" borderId="35" xfId="0" applyNumberFormat="1" applyFont="1" applyBorder="1" applyAlignment="1">
      <alignment vertical="top" wrapText="1"/>
    </xf>
    <xf numFmtId="20" fontId="5" fillId="0" borderId="35" xfId="0" applyNumberFormat="1" applyFont="1" applyBorder="1" applyAlignment="1">
      <alignment vertical="center" wrapText="1"/>
    </xf>
    <xf numFmtId="20" fontId="5" fillId="0" borderId="35" xfId="0" applyNumberFormat="1" applyFont="1" applyBorder="1" applyAlignment="1">
      <alignment horizontal="left" vertical="center" wrapText="1"/>
    </xf>
    <xf numFmtId="20" fontId="5" fillId="0" borderId="35" xfId="0" applyNumberFormat="1" applyFont="1" applyBorder="1">
      <alignment vertical="center"/>
    </xf>
    <xf numFmtId="20" fontId="5" fillId="0" borderId="34" xfId="0" applyNumberFormat="1" applyFont="1" applyBorder="1">
      <alignment vertical="center"/>
    </xf>
    <xf numFmtId="20" fontId="5" fillId="0" borderId="36" xfId="0" applyNumberFormat="1" applyFont="1" applyBorder="1" applyAlignment="1">
      <alignment horizontal="right" vertical="center" wrapText="1"/>
    </xf>
    <xf numFmtId="20" fontId="5" fillId="0" borderId="123" xfId="0" applyNumberFormat="1" applyFont="1" applyBorder="1" applyAlignment="1">
      <alignment horizontal="center" vertical="center"/>
    </xf>
    <xf numFmtId="20" fontId="5" fillId="0" borderId="35" xfId="0" applyNumberFormat="1" applyFont="1" applyBorder="1" applyAlignment="1">
      <alignment horizontal="center" vertical="center"/>
    </xf>
    <xf numFmtId="20" fontId="5" fillId="0" borderId="34" xfId="0" applyNumberFormat="1" applyFont="1" applyBorder="1" applyAlignment="1">
      <alignment horizontal="center" vertical="center" wrapText="1"/>
    </xf>
    <xf numFmtId="0" fontId="18" fillId="0" borderId="0" xfId="0" applyFont="1" applyAlignment="1">
      <alignment horizontal="center" vertical="center"/>
    </xf>
    <xf numFmtId="0" fontId="18" fillId="0" borderId="0" xfId="0" applyFont="1">
      <alignment vertical="center"/>
    </xf>
    <xf numFmtId="0" fontId="5" fillId="0" borderId="8" xfId="0" applyFont="1" applyBorder="1" applyAlignment="1">
      <alignment horizontal="right" vertical="center"/>
    </xf>
    <xf numFmtId="0" fontId="5" fillId="0" borderId="54" xfId="0" applyFont="1" applyBorder="1" applyAlignment="1">
      <alignment horizontal="center" vertical="center"/>
    </xf>
    <xf numFmtId="0" fontId="5" fillId="0" borderId="143" xfId="0" applyFont="1" applyBorder="1" applyAlignment="1">
      <alignment horizontal="center" vertical="center"/>
    </xf>
    <xf numFmtId="0" fontId="5" fillId="0" borderId="207" xfId="0" applyFont="1" applyBorder="1" applyAlignment="1">
      <alignment horizontal="center" vertical="center"/>
    </xf>
    <xf numFmtId="0" fontId="5" fillId="0" borderId="74" xfId="0" applyFont="1" applyBorder="1" applyAlignment="1">
      <alignment horizontal="right" vertical="center"/>
    </xf>
    <xf numFmtId="0" fontId="5" fillId="0" borderId="208" xfId="0" applyFont="1" applyBorder="1">
      <alignment vertical="center"/>
    </xf>
    <xf numFmtId="0" fontId="28" fillId="0" borderId="41" xfId="0" applyFont="1" applyBorder="1" applyAlignment="1">
      <alignment horizontal="center" vertical="center" wrapText="1"/>
    </xf>
    <xf numFmtId="0" fontId="5" fillId="0" borderId="195" xfId="0" applyFont="1" applyBorder="1" applyAlignment="1">
      <alignment horizontal="right" vertical="center"/>
    </xf>
    <xf numFmtId="0" fontId="5" fillId="0" borderId="192" xfId="0" applyFont="1" applyBorder="1">
      <alignment vertical="center"/>
    </xf>
    <xf numFmtId="0" fontId="5" fillId="0" borderId="16" xfId="0" applyFont="1" applyBorder="1">
      <alignment vertical="center"/>
    </xf>
    <xf numFmtId="20" fontId="5" fillId="0" borderId="6" xfId="0" applyNumberFormat="1" applyFont="1" applyBorder="1">
      <alignment vertical="center"/>
    </xf>
    <xf numFmtId="20" fontId="5" fillId="0" borderId="8" xfId="0" applyNumberFormat="1" applyFont="1" applyBorder="1" applyAlignment="1">
      <alignment horizontal="right" vertical="center"/>
    </xf>
    <xf numFmtId="20" fontId="5" fillId="0" borderId="8" xfId="0" applyNumberFormat="1" applyFont="1" applyBorder="1">
      <alignment vertical="center"/>
    </xf>
    <xf numFmtId="0" fontId="16" fillId="0" borderId="198" xfId="0" applyFont="1" applyBorder="1" applyAlignment="1">
      <alignment horizontal="center"/>
    </xf>
    <xf numFmtId="0" fontId="42" fillId="0" borderId="88" xfId="0" applyFont="1" applyBorder="1" applyAlignment="1">
      <alignment horizontal="center" vertical="center" wrapText="1"/>
    </xf>
    <xf numFmtId="0" fontId="16" fillId="0" borderId="58" xfId="0" applyFont="1" applyBorder="1" applyAlignment="1">
      <alignment horizontal="center"/>
    </xf>
    <xf numFmtId="0" fontId="42"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9" fillId="0" borderId="45" xfId="0" applyFont="1" applyBorder="1" applyAlignment="1">
      <alignment vertical="center" wrapText="1"/>
    </xf>
    <xf numFmtId="0" fontId="42" fillId="0" borderId="0" xfId="0" applyFont="1" applyAlignment="1">
      <alignment horizontal="center" vertical="center" wrapText="1"/>
    </xf>
    <xf numFmtId="0" fontId="28" fillId="0" borderId="35" xfId="0" applyFont="1" applyBorder="1" applyAlignment="1">
      <alignment horizontal="center" vertical="center" wrapText="1"/>
    </xf>
    <xf numFmtId="0" fontId="9" fillId="0" borderId="6" xfId="0" applyFont="1" applyBorder="1">
      <alignment vertical="center"/>
    </xf>
    <xf numFmtId="0" fontId="5" fillId="0" borderId="8" xfId="0" applyFont="1" applyBorder="1" applyAlignment="1">
      <alignment horizontal="right"/>
    </xf>
    <xf numFmtId="0" fontId="5" fillId="0" borderId="8" xfId="0" applyFont="1" applyBorder="1" applyAlignment="1"/>
    <xf numFmtId="0" fontId="5" fillId="0" borderId="6" xfId="0" applyFont="1" applyBorder="1" applyAlignment="1">
      <alignment horizontal="right"/>
    </xf>
    <xf numFmtId="0" fontId="5" fillId="0" borderId="6" xfId="0" applyFont="1" applyBorder="1" applyAlignment="1"/>
    <xf numFmtId="0" fontId="15" fillId="0" borderId="6" xfId="0" applyFont="1" applyBorder="1" applyAlignment="1"/>
    <xf numFmtId="20" fontId="0" fillId="0" borderId="0" xfId="0" applyNumberFormat="1">
      <alignment vertical="center"/>
    </xf>
    <xf numFmtId="0" fontId="6" fillId="0" borderId="58" xfId="0" applyFont="1" applyBorder="1" applyAlignment="1">
      <alignment vertical="center" wrapText="1"/>
    </xf>
    <xf numFmtId="0" fontId="0" fillId="0" borderId="198" xfId="0" applyBorder="1" applyAlignment="1">
      <alignment horizontal="center" vertical="center" wrapText="1"/>
    </xf>
    <xf numFmtId="0" fontId="5" fillId="0" borderId="77" xfId="0" applyFont="1" applyBorder="1" applyAlignment="1">
      <alignment vertical="center" wrapText="1"/>
    </xf>
    <xf numFmtId="38" fontId="9" fillId="0" borderId="58" xfId="6" applyFont="1" applyBorder="1" applyAlignment="1">
      <alignment horizontal="right" vertical="center"/>
    </xf>
    <xf numFmtId="38" fontId="9" fillId="0" borderId="94" xfId="6" applyFont="1" applyBorder="1" applyAlignment="1">
      <alignment horizontal="right" vertical="center"/>
    </xf>
    <xf numFmtId="38" fontId="9" fillId="0" borderId="81" xfId="6" applyFont="1" applyBorder="1" applyAlignment="1">
      <alignment vertical="center"/>
    </xf>
    <xf numFmtId="38" fontId="9" fillId="0" borderId="198" xfId="6" applyFont="1" applyBorder="1" applyAlignment="1">
      <alignment horizontal="right" vertical="center"/>
    </xf>
    <xf numFmtId="38" fontId="9" fillId="0" borderId="88" xfId="6" applyFont="1" applyBorder="1" applyAlignment="1">
      <alignment horizontal="right" vertical="center"/>
    </xf>
    <xf numFmtId="38" fontId="9" fillId="0" borderId="89" xfId="6" applyFont="1" applyBorder="1" applyAlignment="1">
      <alignment horizontal="left" vertical="center" wrapText="1"/>
    </xf>
    <xf numFmtId="0" fontId="6" fillId="0" borderId="10" xfId="0" applyFont="1" applyBorder="1" applyAlignment="1">
      <alignment vertical="center" wrapText="1"/>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0" fillId="0" borderId="0" xfId="0" applyAlignment="1">
      <alignment horizontal="right" vertical="center"/>
    </xf>
    <xf numFmtId="0" fontId="0" fillId="0" borderId="0" xfId="0" applyAlignment="1">
      <alignment vertical="center" wrapText="1"/>
    </xf>
    <xf numFmtId="0" fontId="5" fillId="4" borderId="6" xfId="0" applyFont="1" applyFill="1" applyBorder="1" applyAlignment="1">
      <alignment horizontal="left" vertical="center"/>
    </xf>
    <xf numFmtId="0" fontId="0" fillId="4" borderId="6" xfId="0" applyFill="1" applyBorder="1">
      <alignment vertical="center"/>
    </xf>
    <xf numFmtId="0" fontId="69" fillId="0" borderId="0" xfId="0" applyFont="1">
      <alignment vertical="center"/>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vertical="center" wrapText="1"/>
    </xf>
    <xf numFmtId="0" fontId="11" fillId="0" borderId="0" xfId="0" applyFont="1" applyAlignment="1">
      <alignment horizontal="right" vertical="center" wrapText="1"/>
    </xf>
    <xf numFmtId="0" fontId="74" fillId="0" borderId="0" xfId="0" applyFont="1" applyAlignment="1">
      <alignment horizontal="right" vertical="center" wrapText="1"/>
    </xf>
    <xf numFmtId="0" fontId="73" fillId="0" borderId="0" xfId="0" applyFont="1" applyAlignment="1">
      <alignment horizontal="right" vertical="center" wrapText="1"/>
    </xf>
    <xf numFmtId="0" fontId="75" fillId="0" borderId="10" xfId="0" applyFont="1" applyBorder="1" applyAlignment="1">
      <alignment horizontal="center" vertical="center" wrapText="1"/>
    </xf>
    <xf numFmtId="0" fontId="73" fillId="0" borderId="0" xfId="0" applyFont="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6" xfId="0" applyBorder="1">
      <alignment vertical="center"/>
    </xf>
    <xf numFmtId="0" fontId="0" fillId="0" borderId="8" xfId="0" applyBorder="1" applyAlignment="1">
      <alignment horizontal="right" vertical="center"/>
    </xf>
    <xf numFmtId="0" fontId="0" fillId="0" borderId="8" xfId="0" applyBorder="1">
      <alignment vertical="center"/>
    </xf>
    <xf numFmtId="0" fontId="0" fillId="0" borderId="33" xfId="0" applyBorder="1" applyAlignment="1">
      <alignment vertical="center" wrapText="1"/>
    </xf>
    <xf numFmtId="0" fontId="5" fillId="5" borderId="7" xfId="0" applyFont="1" applyFill="1" applyBorder="1" applyAlignment="1">
      <alignment horizontal="center" vertical="center"/>
    </xf>
    <xf numFmtId="0" fontId="5" fillId="5" borderId="209" xfId="0" applyFont="1" applyFill="1" applyBorder="1" applyAlignment="1">
      <alignment horizontal="center" vertical="center"/>
    </xf>
    <xf numFmtId="176" fontId="5" fillId="0" borderId="7" xfId="0" applyNumberFormat="1" applyFont="1" applyBorder="1">
      <alignment vertical="center"/>
    </xf>
    <xf numFmtId="176" fontId="5" fillId="0" borderId="209" xfId="0" applyNumberFormat="1" applyFont="1" applyBorder="1">
      <alignment vertical="center"/>
    </xf>
    <xf numFmtId="0" fontId="9" fillId="0" borderId="210" xfId="0" applyFont="1" applyBorder="1" applyAlignment="1">
      <alignment horizontal="left" vertical="center"/>
    </xf>
    <xf numFmtId="178" fontId="5" fillId="0" borderId="7" xfId="0" applyNumberFormat="1" applyFont="1" applyBorder="1">
      <alignment vertical="center"/>
    </xf>
    <xf numFmtId="178" fontId="5" fillId="0" borderId="209" xfId="0" applyNumberFormat="1" applyFont="1" applyBorder="1">
      <alignment vertical="center"/>
    </xf>
    <xf numFmtId="178" fontId="5" fillId="0" borderId="211" xfId="0" applyNumberFormat="1" applyFont="1" applyBorder="1">
      <alignment vertical="center"/>
    </xf>
    <xf numFmtId="178" fontId="5" fillId="0" borderId="213" xfId="0" applyNumberFormat="1" applyFont="1" applyBorder="1">
      <alignment vertical="center"/>
    </xf>
    <xf numFmtId="178" fontId="5" fillId="0" borderId="210" xfId="0" applyNumberFormat="1" applyFont="1" applyBorder="1">
      <alignment vertical="center"/>
    </xf>
    <xf numFmtId="178" fontId="5" fillId="0" borderId="83" xfId="0" applyNumberFormat="1" applyFont="1" applyBorder="1" applyAlignment="1"/>
    <xf numFmtId="0" fontId="28" fillId="0" borderId="198"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8" fillId="0" borderId="10" xfId="0" applyFont="1" applyBorder="1" applyAlignment="1">
      <alignment vertical="center" wrapText="1"/>
    </xf>
    <xf numFmtId="0" fontId="7" fillId="23" borderId="7" xfId="0" applyFont="1" applyFill="1" applyBorder="1">
      <alignment vertical="center"/>
    </xf>
    <xf numFmtId="0" fontId="7" fillId="0" borderId="78" xfId="0" applyFont="1" applyBorder="1">
      <alignment vertical="center"/>
    </xf>
    <xf numFmtId="0" fontId="19" fillId="4" borderId="84" xfId="3" applyFill="1" applyBorder="1">
      <alignment vertical="center"/>
    </xf>
    <xf numFmtId="0" fontId="19" fillId="4" borderId="82" xfId="3" applyFill="1" applyBorder="1">
      <alignment vertical="center"/>
    </xf>
    <xf numFmtId="0" fontId="19" fillId="12" borderId="82" xfId="3" applyFill="1" applyBorder="1">
      <alignment vertical="center"/>
    </xf>
    <xf numFmtId="0" fontId="5" fillId="0" borderId="0" xfId="0" applyFont="1" applyAlignment="1">
      <alignment horizontal="center" vertical="center" wrapText="1"/>
    </xf>
    <xf numFmtId="0" fontId="5" fillId="0" borderId="80" xfId="0" applyFont="1" applyBorder="1" applyAlignment="1">
      <alignment horizontal="right" wrapText="1"/>
    </xf>
    <xf numFmtId="0" fontId="5" fillId="0" borderId="13" xfId="0" applyFont="1" applyBorder="1" applyAlignment="1">
      <alignment horizontal="right" wrapText="1"/>
    </xf>
    <xf numFmtId="0" fontId="28" fillId="0" borderId="0" xfId="0" applyFont="1" applyAlignment="1">
      <alignment horizontal="center" vertical="center" wrapText="1"/>
    </xf>
    <xf numFmtId="0" fontId="10" fillId="13" borderId="7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10" fillId="13" borderId="26"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5" fillId="0" borderId="20" xfId="0" applyFont="1" applyBorder="1" applyAlignment="1">
      <alignment horizontal="left" vertical="center"/>
    </xf>
    <xf numFmtId="0" fontId="5" fillId="0" borderId="118" xfId="0" applyFont="1" applyBorder="1" applyAlignment="1">
      <alignment horizontal="left" vertical="center"/>
    </xf>
    <xf numFmtId="178" fontId="5" fillId="0" borderId="8" xfId="0" applyNumberFormat="1" applyFont="1" applyBorder="1">
      <alignment vertical="center"/>
    </xf>
    <xf numFmtId="178" fontId="5" fillId="0" borderId="220" xfId="0" applyNumberFormat="1" applyFont="1" applyBorder="1">
      <alignment vertical="center"/>
    </xf>
    <xf numFmtId="0" fontId="28" fillId="0" borderId="21" xfId="0" applyFont="1" applyBorder="1" applyAlignment="1">
      <alignment horizontal="center" vertical="center" wrapText="1"/>
    </xf>
    <xf numFmtId="0" fontId="28" fillId="0" borderId="10" xfId="0" applyFont="1" applyBorder="1" applyAlignment="1">
      <alignment horizontal="center" vertical="center" wrapText="1"/>
    </xf>
    <xf numFmtId="0" fontId="6" fillId="0" borderId="20" xfId="0" applyFont="1" applyBorder="1" applyAlignment="1">
      <alignment horizontal="left" vertical="center" wrapText="1"/>
    </xf>
    <xf numFmtId="0" fontId="5" fillId="0" borderId="33" xfId="0" applyFont="1" applyBorder="1" applyAlignment="1">
      <alignment horizontal="center" vertical="center"/>
    </xf>
    <xf numFmtId="0" fontId="28" fillId="0" borderId="33" xfId="0" applyFont="1" applyBorder="1" applyAlignment="1">
      <alignment horizontal="center" vertical="center" wrapText="1"/>
    </xf>
    <xf numFmtId="0" fontId="5" fillId="0" borderId="10"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 fillId="0" borderId="22"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23" xfId="0" applyFont="1" applyBorder="1" applyAlignment="1">
      <alignment horizontal="left" vertical="center" wrapText="1"/>
    </xf>
    <xf numFmtId="0" fontId="9" fillId="0" borderId="23" xfId="0" applyFont="1" applyBorder="1" applyAlignment="1">
      <alignment horizontal="left" vertical="center"/>
    </xf>
    <xf numFmtId="0" fontId="5" fillId="0" borderId="6" xfId="0" applyFont="1" applyBorder="1" applyAlignment="1">
      <alignment horizontal="left" vertical="center"/>
    </xf>
    <xf numFmtId="0" fontId="5" fillId="0" borderId="27" xfId="0" applyFont="1" applyBorder="1" applyAlignment="1">
      <alignment horizontal="left" vertical="center" wrapText="1"/>
    </xf>
    <xf numFmtId="0" fontId="5" fillId="0" borderId="34" xfId="0" applyFont="1" applyBorder="1" applyAlignment="1">
      <alignment horizontal="left" vertical="center" wrapText="1"/>
    </xf>
    <xf numFmtId="0" fontId="9" fillId="0" borderId="27" xfId="0" applyFont="1" applyBorder="1" applyAlignment="1">
      <alignment horizontal="left" vertical="center" wrapText="1"/>
    </xf>
    <xf numFmtId="0" fontId="9" fillId="0" borderId="11" xfId="0" applyFont="1" applyBorder="1" applyAlignment="1">
      <alignment horizontal="left" vertical="center" wrapText="1"/>
    </xf>
    <xf numFmtId="0" fontId="9" fillId="0" borderId="34" xfId="0" applyFont="1" applyBorder="1" applyAlignment="1">
      <alignment horizontal="left"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28"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9" fillId="0" borderId="45" xfId="0" applyFont="1" applyBorder="1" applyAlignment="1">
      <alignment horizontal="left" vertical="center"/>
    </xf>
    <xf numFmtId="0" fontId="5" fillId="0" borderId="11" xfId="0" applyFont="1" applyBorder="1" applyAlignment="1">
      <alignment horizontal="center" vertical="center"/>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35"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28" fillId="0" borderId="90" xfId="0" applyFont="1" applyBorder="1" applyAlignment="1">
      <alignment horizontal="center" vertical="center" wrapText="1"/>
    </xf>
    <xf numFmtId="0" fontId="5" fillId="0" borderId="20" xfId="0" applyFont="1" applyBorder="1" applyAlignment="1">
      <alignment horizontal="left" vertical="center" wrapText="1"/>
    </xf>
    <xf numFmtId="0" fontId="9" fillId="0" borderId="77" xfId="0" applyFont="1" applyBorder="1" applyAlignment="1">
      <alignment horizontal="left" vertical="center" wrapText="1"/>
    </xf>
    <xf numFmtId="0" fontId="5" fillId="0" borderId="11" xfId="0" applyFont="1" applyBorder="1" applyAlignment="1">
      <alignment horizontal="left" vertical="center"/>
    </xf>
    <xf numFmtId="0" fontId="5" fillId="0" borderId="77" xfId="0" applyFont="1" applyBorder="1" applyAlignment="1">
      <alignment horizontal="left" vertical="center" wrapText="1"/>
    </xf>
    <xf numFmtId="0" fontId="10" fillId="3" borderId="104" xfId="0" applyFont="1" applyFill="1" applyBorder="1" applyAlignment="1">
      <alignment horizontal="center" vertical="center"/>
    </xf>
    <xf numFmtId="0" fontId="10" fillId="3" borderId="101" xfId="0" applyFont="1" applyFill="1" applyBorder="1" applyAlignment="1">
      <alignment horizontal="center" vertical="center"/>
    </xf>
    <xf numFmtId="0" fontId="5" fillId="10" borderId="27" xfId="0" applyFont="1" applyFill="1" applyBorder="1" applyAlignment="1">
      <alignment horizontal="left" vertical="center" wrapText="1"/>
    </xf>
    <xf numFmtId="0" fontId="18" fillId="0" borderId="0" xfId="0" applyFont="1" applyAlignment="1">
      <alignment horizontal="left" vertical="center" wrapText="1"/>
    </xf>
    <xf numFmtId="0" fontId="18" fillId="0" borderId="35" xfId="0" applyFont="1" applyBorder="1" applyAlignment="1">
      <alignment horizontal="left" vertical="center" wrapText="1"/>
    </xf>
    <xf numFmtId="0" fontId="5" fillId="0" borderId="35" xfId="0" applyFont="1" applyBorder="1" applyAlignment="1">
      <alignment horizontal="left" vertical="center" wrapText="1"/>
    </xf>
    <xf numFmtId="0" fontId="5" fillId="0" borderId="33" xfId="0" applyFont="1" applyBorder="1" applyAlignment="1">
      <alignment horizontal="left" vertical="top" wrapText="1"/>
    </xf>
    <xf numFmtId="0" fontId="9" fillId="0" borderId="42" xfId="0" applyFont="1" applyBorder="1" applyAlignment="1">
      <alignment vertical="center" wrapText="1"/>
    </xf>
    <xf numFmtId="0" fontId="5" fillId="0" borderId="13" xfId="0" applyFont="1" applyBorder="1" applyAlignment="1">
      <alignment horizontal="left" vertic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33" fillId="0" borderId="5" xfId="0" applyFont="1" applyBorder="1" applyAlignment="1">
      <alignment horizontal="left" vertical="center" wrapText="1"/>
    </xf>
    <xf numFmtId="0" fontId="9" fillId="0" borderId="57"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9" fillId="0" borderId="45" xfId="0" applyFont="1" applyBorder="1" applyAlignment="1">
      <alignment horizontal="left" vertical="center" wrapText="1"/>
    </xf>
    <xf numFmtId="0" fontId="5" fillId="0" borderId="89" xfId="0" applyFont="1" applyBorder="1" applyAlignment="1">
      <alignment vertical="center" wrapText="1"/>
    </xf>
    <xf numFmtId="0" fontId="7" fillId="0" borderId="11" xfId="1" applyFont="1" applyBorder="1" applyAlignment="1">
      <alignment horizontal="left" vertical="center"/>
    </xf>
    <xf numFmtId="0" fontId="16" fillId="0" borderId="21" xfId="0" applyFont="1" applyBorder="1" applyAlignment="1">
      <alignment horizontal="center"/>
    </xf>
    <xf numFmtId="0" fontId="16" fillId="0" borderId="10" xfId="0" applyFont="1" applyBorder="1" applyAlignment="1">
      <alignment horizontal="center"/>
    </xf>
    <xf numFmtId="0" fontId="5" fillId="0" borderId="10" xfId="0" applyFont="1" applyBorder="1" applyAlignment="1">
      <alignment horizontal="center" vertical="center" wrapText="1"/>
    </xf>
    <xf numFmtId="0" fontId="5" fillId="0" borderId="90" xfId="0" applyFont="1" applyBorder="1" applyAlignment="1">
      <alignment horizontal="center" vertical="center" wrapText="1"/>
    </xf>
    <xf numFmtId="0" fontId="10" fillId="2" borderId="12" xfId="0" applyFont="1" applyFill="1" applyBorder="1" applyAlignment="1">
      <alignment horizontal="center" vertical="center"/>
    </xf>
    <xf numFmtId="0" fontId="10" fillId="2" borderId="73"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xf>
    <xf numFmtId="0" fontId="5" fillId="0" borderId="33" xfId="0" applyFont="1" applyBorder="1" applyAlignment="1">
      <alignment horizontal="center"/>
    </xf>
    <xf numFmtId="0" fontId="9" fillId="0" borderId="0" xfId="0" applyFont="1" applyAlignment="1">
      <alignment horizontal="center" vertical="center"/>
    </xf>
    <xf numFmtId="0" fontId="5" fillId="0" borderId="8" xfId="0" applyFont="1" applyBorder="1" applyAlignment="1">
      <alignment horizontal="left" vertical="center" wrapText="1"/>
    </xf>
    <xf numFmtId="0" fontId="28" fillId="0" borderId="12" xfId="0" applyFont="1" applyBorder="1" applyAlignment="1">
      <alignment horizontal="center" vertical="center" wrapText="1"/>
    </xf>
    <xf numFmtId="0" fontId="5" fillId="0" borderId="17" xfId="0" applyFont="1" applyBorder="1" applyAlignment="1">
      <alignment horizontal="left" vertical="center" wrapText="1"/>
    </xf>
    <xf numFmtId="0" fontId="10" fillId="11" borderId="101" xfId="0" applyFont="1" applyFill="1" applyBorder="1" applyAlignment="1">
      <alignment horizontal="center" vertical="center"/>
    </xf>
    <xf numFmtId="14" fontId="9" fillId="0" borderId="0" xfId="1" applyNumberFormat="1" applyFont="1" applyAlignment="1">
      <alignment horizontal="center" vertical="center"/>
    </xf>
    <xf numFmtId="0" fontId="5" fillId="5" borderId="79" xfId="0" applyFont="1" applyFill="1" applyBorder="1" applyAlignment="1">
      <alignment horizontal="center" vertical="center"/>
    </xf>
    <xf numFmtId="0" fontId="9" fillId="0" borderId="79" xfId="0" applyFont="1" applyBorder="1" applyAlignment="1">
      <alignment horizontal="left" vertical="center"/>
    </xf>
    <xf numFmtId="0" fontId="9" fillId="0" borderId="7" xfId="0" applyFont="1" applyBorder="1" applyAlignment="1">
      <alignment horizontal="left" vertical="center"/>
    </xf>
    <xf numFmtId="0" fontId="9" fillId="0" borderId="78" xfId="0" applyFont="1" applyBorder="1" applyAlignment="1">
      <alignment horizontal="left" vertical="center"/>
    </xf>
    <xf numFmtId="0" fontId="0" fillId="0" borderId="6" xfId="0" applyBorder="1" applyAlignment="1">
      <alignment horizontal="right" vertical="center"/>
    </xf>
    <xf numFmtId="0" fontId="5" fillId="0" borderId="6" xfId="0" applyFont="1" applyBorder="1" applyAlignment="1">
      <alignment horizontal="center" vertical="center"/>
    </xf>
    <xf numFmtId="0" fontId="5" fillId="0" borderId="78" xfId="0" applyFont="1" applyBorder="1" applyAlignment="1">
      <alignment horizontal="center" vertical="center"/>
    </xf>
    <xf numFmtId="0" fontId="12" fillId="3" borderId="174" xfId="0" applyFont="1" applyFill="1" applyBorder="1" applyAlignment="1">
      <alignment horizontal="left" vertical="center"/>
    </xf>
    <xf numFmtId="0" fontId="44" fillId="0" borderId="79" xfId="4" applyFont="1" applyBorder="1" applyAlignment="1">
      <alignment horizontal="center" vertical="center" wrapText="1"/>
    </xf>
    <xf numFmtId="20" fontId="5" fillId="0" borderId="0" xfId="0" applyNumberFormat="1" applyFont="1" applyAlignment="1">
      <alignment horizontal="left" vertical="center" wrapText="1"/>
    </xf>
    <xf numFmtId="20" fontId="5" fillId="0" borderId="21" xfId="0" applyNumberFormat="1" applyFont="1" applyBorder="1" applyAlignment="1">
      <alignment horizontal="left" vertical="center" wrapText="1"/>
    </xf>
    <xf numFmtId="20" fontId="5" fillId="0" borderId="0" xfId="0" applyNumberFormat="1" applyFont="1" applyAlignment="1">
      <alignment horizontal="left" vertical="center"/>
    </xf>
    <xf numFmtId="20" fontId="5" fillId="0" borderId="11" xfId="0" applyNumberFormat="1" applyFont="1" applyBorder="1" applyAlignment="1">
      <alignment horizontal="left" vertical="center"/>
    </xf>
    <xf numFmtId="20" fontId="5" fillId="0" borderId="10" xfId="0" applyNumberFormat="1" applyFont="1" applyBorder="1" applyAlignment="1">
      <alignment horizontal="left" vertical="center" wrapText="1"/>
    </xf>
    <xf numFmtId="0" fontId="0" fillId="0" borderId="10" xfId="0" applyBorder="1" applyAlignment="1">
      <alignment horizontal="center" vertical="center" wrapText="1"/>
    </xf>
    <xf numFmtId="0" fontId="24" fillId="0" borderId="5" xfId="0" applyFont="1" applyBorder="1" applyAlignment="1">
      <alignment horizontal="center" vertical="center"/>
    </xf>
    <xf numFmtId="0" fontId="10" fillId="3" borderId="105" xfId="0" applyFont="1" applyFill="1" applyBorder="1" applyAlignment="1">
      <alignment horizontal="center" vertical="center"/>
    </xf>
    <xf numFmtId="0" fontId="6" fillId="0" borderId="11" xfId="0" applyFont="1" applyBorder="1" applyAlignment="1">
      <alignment horizontal="center" vertical="center" wrapText="1"/>
    </xf>
    <xf numFmtId="0" fontId="24"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9" fillId="0" borderId="11" xfId="0" applyFont="1" applyBorder="1" applyAlignment="1">
      <alignment horizontal="center" vertical="center"/>
    </xf>
    <xf numFmtId="0" fontId="5" fillId="0" borderId="31" xfId="0" applyFont="1" applyBorder="1" applyAlignment="1">
      <alignment horizontal="left" vertical="center"/>
    </xf>
    <xf numFmtId="0" fontId="5" fillId="0" borderId="31" xfId="0" applyFont="1" applyBorder="1" applyAlignment="1">
      <alignment horizontal="center"/>
    </xf>
    <xf numFmtId="0" fontId="5" fillId="0" borderId="2" xfId="0" applyFont="1" applyBorder="1" applyAlignment="1">
      <alignment horizontal="center"/>
    </xf>
    <xf numFmtId="0" fontId="5" fillId="0" borderId="35" xfId="0" applyFont="1" applyBorder="1">
      <alignment vertical="center"/>
    </xf>
    <xf numFmtId="0" fontId="5" fillId="0" borderId="35" xfId="0" applyFont="1" applyBorder="1" applyAlignment="1">
      <alignment horizontal="left" vertical="center"/>
    </xf>
    <xf numFmtId="0" fontId="5" fillId="0" borderId="1" xfId="0" applyFont="1" applyBorder="1" applyAlignment="1">
      <alignment horizontal="left" vertical="center"/>
    </xf>
    <xf numFmtId="0" fontId="5" fillId="0" borderId="119" xfId="0" applyFont="1" applyBorder="1" applyAlignment="1">
      <alignment horizontal="left" vertical="center"/>
    </xf>
    <xf numFmtId="0" fontId="28" fillId="0" borderId="10" xfId="0" applyFont="1" applyBorder="1" applyAlignment="1">
      <alignment horizontal="left" vertical="top"/>
    </xf>
    <xf numFmtId="0" fontId="5" fillId="0" borderId="215" xfId="0" applyFont="1" applyBorder="1" applyAlignment="1">
      <alignment horizontal="left" vertical="center"/>
    </xf>
    <xf numFmtId="0" fontId="18" fillId="0" borderId="23" xfId="0" applyFont="1" applyBorder="1" applyAlignment="1">
      <alignment vertical="top"/>
    </xf>
    <xf numFmtId="0" fontId="5" fillId="0" borderId="201" xfId="0" applyFont="1" applyBorder="1">
      <alignment vertical="center"/>
    </xf>
    <xf numFmtId="0" fontId="5" fillId="0" borderId="0" xfId="0" applyFont="1" applyAlignment="1">
      <alignment horizontal="left" vertical="top"/>
    </xf>
    <xf numFmtId="0" fontId="5" fillId="0" borderId="174" xfId="0" applyFont="1" applyBorder="1" applyAlignment="1">
      <alignment vertical="top"/>
    </xf>
    <xf numFmtId="0" fontId="28" fillId="0" borderId="10" xfId="0" applyFont="1" applyBorder="1" applyAlignment="1">
      <alignment horizontal="center" vertical="center"/>
    </xf>
    <xf numFmtId="0" fontId="5" fillId="0" borderId="175" xfId="0" applyFont="1" applyBorder="1" applyAlignment="1">
      <alignment horizontal="left" vertical="center"/>
    </xf>
    <xf numFmtId="0" fontId="18" fillId="0" borderId="0" xfId="0" applyFont="1" applyAlignment="1">
      <alignment vertical="top"/>
    </xf>
    <xf numFmtId="0" fontId="28" fillId="0" borderId="33" xfId="0" applyFont="1" applyBorder="1" applyAlignment="1">
      <alignment vertical="center" wrapText="1"/>
    </xf>
    <xf numFmtId="0" fontId="5" fillId="0" borderId="201" xfId="0" applyFont="1" applyBorder="1" applyAlignment="1">
      <alignment vertical="top"/>
    </xf>
    <xf numFmtId="0" fontId="5" fillId="0" borderId="31" xfId="0" applyFont="1" applyBorder="1" applyAlignment="1"/>
    <xf numFmtId="0" fontId="28" fillId="0" borderId="33" xfId="0" applyFont="1" applyBorder="1" applyAlignment="1">
      <alignment horizontal="center" vertical="center"/>
    </xf>
    <xf numFmtId="0" fontId="5" fillId="0" borderId="182" xfId="0" applyFont="1" applyBorder="1" applyAlignment="1">
      <alignment vertical="top"/>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21" xfId="0" applyFont="1" applyBorder="1" applyAlignment="1">
      <alignment horizontal="left" vertical="top"/>
    </xf>
    <xf numFmtId="0" fontId="6" fillId="0" borderId="10" xfId="0" applyFont="1" applyBorder="1" applyAlignment="1">
      <alignment horizontal="left" vertical="top"/>
    </xf>
    <xf numFmtId="0" fontId="6" fillId="0" borderId="33" xfId="0" applyFont="1" applyBorder="1" applyAlignment="1">
      <alignment horizontal="left" vertical="top"/>
    </xf>
    <xf numFmtId="0" fontId="18" fillId="0" borderId="99" xfId="0" applyFont="1" applyBorder="1" applyAlignment="1">
      <alignment vertical="top"/>
    </xf>
    <xf numFmtId="0" fontId="28" fillId="0" borderId="227" xfId="0" applyFont="1" applyBorder="1" applyAlignment="1">
      <alignment horizontal="center" vertical="center" wrapText="1"/>
    </xf>
    <xf numFmtId="0" fontId="5" fillId="24" borderId="77" xfId="0" applyFont="1" applyFill="1" applyBorder="1" applyAlignment="1">
      <alignment horizontal="left" vertical="center" wrapText="1"/>
    </xf>
    <xf numFmtId="0" fontId="5" fillId="24" borderId="17" xfId="0" applyFont="1" applyFill="1" applyBorder="1" applyAlignment="1">
      <alignment horizontal="left" vertical="center" wrapText="1"/>
    </xf>
    <xf numFmtId="0" fontId="28"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0" fontId="28" fillId="24" borderId="0" xfId="0" applyFont="1" applyFill="1" applyAlignment="1">
      <alignment horizontal="center" vertical="center" wrapText="1"/>
    </xf>
    <xf numFmtId="0" fontId="10" fillId="24" borderId="26"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5" fillId="24" borderId="80" xfId="0" applyFont="1" applyFill="1" applyBorder="1" applyAlignment="1">
      <alignment horizontal="right" wrapText="1"/>
    </xf>
    <xf numFmtId="0" fontId="5" fillId="24" borderId="13" xfId="0" applyFont="1" applyFill="1" applyBorder="1" applyAlignment="1">
      <alignment horizontal="right" wrapText="1"/>
    </xf>
    <xf numFmtId="178" fontId="11" fillId="24" borderId="83" xfId="0" applyNumberFormat="1" applyFont="1" applyFill="1" applyBorder="1" applyAlignment="1"/>
    <xf numFmtId="0" fontId="79" fillId="0" borderId="0" xfId="0" applyFont="1">
      <alignment vertical="center"/>
    </xf>
    <xf numFmtId="0" fontId="68" fillId="0" borderId="0" xfId="0" applyFont="1" applyAlignment="1">
      <alignment horizontal="center" vertical="center"/>
    </xf>
    <xf numFmtId="0" fontId="0" fillId="4" borderId="76" xfId="0" applyFill="1" applyBorder="1" applyAlignment="1">
      <alignment horizontal="center" vertical="center" textRotation="255" wrapText="1"/>
    </xf>
    <xf numFmtId="0" fontId="0" fillId="4" borderId="83"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10" fillId="3" borderId="0" xfId="0" applyFont="1" applyFill="1" applyAlignment="1">
      <alignment horizontal="left" vertical="center"/>
    </xf>
    <xf numFmtId="0" fontId="0" fillId="15" borderId="82" xfId="0" applyFill="1" applyBorder="1" applyAlignment="1">
      <alignment horizontal="center" vertical="center" textRotation="255"/>
    </xf>
    <xf numFmtId="0" fontId="0" fillId="15" borderId="83" xfId="0" applyFill="1" applyBorder="1" applyAlignment="1">
      <alignment horizontal="center" vertical="center" textRotation="255"/>
    </xf>
    <xf numFmtId="0" fontId="0" fillId="15" borderId="84" xfId="0" applyFill="1" applyBorder="1" applyAlignment="1">
      <alignment horizontal="center" vertical="center" textRotation="255"/>
    </xf>
    <xf numFmtId="0" fontId="5" fillId="12" borderId="82" xfId="0" applyFont="1" applyFill="1" applyBorder="1" applyAlignment="1">
      <alignment horizontal="center" vertical="center" textRotation="255"/>
    </xf>
    <xf numFmtId="0" fontId="5" fillId="12" borderId="83" xfId="0" applyFont="1" applyFill="1" applyBorder="1" applyAlignment="1">
      <alignment horizontal="center" vertical="center" textRotation="255"/>
    </xf>
    <xf numFmtId="0" fontId="5" fillId="12" borderId="84" xfId="0" applyFont="1" applyFill="1" applyBorder="1" applyAlignment="1">
      <alignment horizontal="center" vertical="center" textRotation="255"/>
    </xf>
    <xf numFmtId="0" fontId="5" fillId="14" borderId="82" xfId="0" applyFont="1" applyFill="1" applyBorder="1" applyAlignment="1">
      <alignment vertical="center" textRotation="255"/>
    </xf>
    <xf numFmtId="0" fontId="5" fillId="14" borderId="83" xfId="0" applyFont="1" applyFill="1" applyBorder="1" applyAlignment="1">
      <alignment vertical="center" textRotation="255"/>
    </xf>
    <xf numFmtId="0" fontId="5" fillId="14" borderId="84" xfId="0" applyFont="1" applyFill="1" applyBorder="1" applyAlignment="1">
      <alignment vertical="center" textRotation="255"/>
    </xf>
    <xf numFmtId="0" fontId="9" fillId="0" borderId="0" xfId="0" applyFont="1" applyAlignment="1">
      <alignment horizontal="right" vertical="center"/>
    </xf>
    <xf numFmtId="0" fontId="5" fillId="0" borderId="6" xfId="0" applyFont="1" applyBorder="1" applyAlignment="1">
      <alignment horizontal="left" vertical="center"/>
    </xf>
    <xf numFmtId="0" fontId="9" fillId="16" borderId="35" xfId="0" applyFont="1" applyFill="1" applyBorder="1" applyAlignment="1">
      <alignment horizontal="right" vertical="center"/>
    </xf>
    <xf numFmtId="0" fontId="5" fillId="0" borderId="21" xfId="0" applyFont="1" applyBorder="1" applyAlignment="1">
      <alignment horizontal="left" vertical="center" wrapText="1"/>
    </xf>
    <xf numFmtId="0" fontId="5"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10" borderId="85" xfId="0" applyFont="1" applyFill="1" applyBorder="1" applyAlignment="1">
      <alignment horizontal="left" vertical="center" wrapText="1"/>
    </xf>
    <xf numFmtId="0" fontId="5" fillId="10" borderId="109" xfId="0" applyFont="1" applyFill="1" applyBorder="1" applyAlignment="1">
      <alignment horizontal="left" vertical="center" wrapText="1"/>
    </xf>
    <xf numFmtId="0" fontId="5" fillId="10" borderId="110" xfId="0" applyFont="1" applyFill="1" applyBorder="1" applyAlignment="1">
      <alignment horizontal="left" vertical="center" wrapText="1"/>
    </xf>
    <xf numFmtId="0" fontId="5" fillId="10" borderId="86" xfId="0" applyFont="1" applyFill="1" applyBorder="1" applyAlignment="1">
      <alignment horizontal="left" vertical="center" wrapText="1"/>
    </xf>
    <xf numFmtId="0" fontId="5" fillId="10" borderId="111"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10" borderId="87" xfId="0" applyFont="1" applyFill="1" applyBorder="1" applyAlignment="1">
      <alignment horizontal="left" vertical="center" wrapText="1"/>
    </xf>
    <xf numFmtId="0" fontId="5" fillId="10" borderId="112" xfId="0" applyFont="1" applyFill="1" applyBorder="1" applyAlignment="1">
      <alignment horizontal="left" vertical="center" wrapText="1"/>
    </xf>
    <xf numFmtId="0" fontId="5" fillId="10" borderId="64" xfId="0" applyFont="1" applyFill="1" applyBorder="1" applyAlignment="1">
      <alignment horizontal="left" vertical="center" wrapText="1"/>
    </xf>
    <xf numFmtId="0" fontId="5" fillId="10" borderId="85" xfId="0" applyFont="1" applyFill="1" applyBorder="1" applyAlignment="1">
      <alignment horizontal="center" vertical="center" wrapText="1"/>
    </xf>
    <xf numFmtId="0" fontId="5" fillId="10" borderId="109" xfId="0" applyFont="1" applyFill="1" applyBorder="1" applyAlignment="1">
      <alignment horizontal="center" vertical="center" wrapText="1"/>
    </xf>
    <xf numFmtId="0" fontId="5" fillId="10" borderId="110" xfId="0" applyFont="1" applyFill="1" applyBorder="1" applyAlignment="1">
      <alignment horizontal="center" vertical="center" wrapText="1"/>
    </xf>
    <xf numFmtId="0" fontId="5" fillId="10" borderId="86" xfId="0" applyFont="1" applyFill="1" applyBorder="1" applyAlignment="1">
      <alignment horizontal="center" vertical="center" wrapText="1"/>
    </xf>
    <xf numFmtId="0" fontId="5" fillId="10" borderId="111" xfId="0" applyFont="1" applyFill="1" applyBorder="1" applyAlignment="1">
      <alignment horizontal="center" vertical="center" wrapText="1"/>
    </xf>
    <xf numFmtId="0" fontId="5" fillId="10" borderId="62" xfId="0" applyFont="1" applyFill="1" applyBorder="1" applyAlignment="1">
      <alignment horizontal="center" vertical="center" wrapText="1"/>
    </xf>
    <xf numFmtId="0" fontId="5" fillId="10" borderId="87" xfId="0" applyFont="1" applyFill="1" applyBorder="1" applyAlignment="1">
      <alignment horizontal="center" vertical="center" wrapText="1"/>
    </xf>
    <xf numFmtId="0" fontId="5" fillId="10" borderId="112" xfId="0" applyFont="1" applyFill="1" applyBorder="1" applyAlignment="1">
      <alignment horizontal="center" vertical="center" wrapText="1"/>
    </xf>
    <xf numFmtId="0" fontId="5" fillId="10" borderId="64"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33"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9" fillId="22" borderId="198" xfId="0" applyFont="1" applyFill="1" applyBorder="1" applyAlignment="1">
      <alignment horizontal="left" vertical="center" wrapText="1"/>
    </xf>
    <xf numFmtId="0" fontId="9" fillId="22" borderId="89" xfId="0" applyFont="1" applyFill="1" applyBorder="1" applyAlignment="1">
      <alignment horizontal="left" vertical="center" wrapText="1"/>
    </xf>
    <xf numFmtId="0" fontId="9" fillId="0" borderId="58" xfId="0" applyFont="1" applyBorder="1" applyAlignment="1">
      <alignment horizontal="left" vertical="center" wrapText="1"/>
    </xf>
    <xf numFmtId="0" fontId="9" fillId="0" borderId="81" xfId="0" applyFont="1" applyBorder="1" applyAlignment="1">
      <alignment horizontal="left" vertical="center" wrapText="1"/>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33" xfId="0" applyFont="1" applyBorder="1" applyAlignment="1">
      <alignment horizontal="center" vertical="center"/>
    </xf>
    <xf numFmtId="0" fontId="2" fillId="0" borderId="0" xfId="0" applyFont="1" applyAlignment="1">
      <alignment horizontal="left"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wrapText="1"/>
    </xf>
    <xf numFmtId="0" fontId="9" fillId="0" borderId="10" xfId="0" applyFont="1" applyBorder="1" applyAlignment="1">
      <alignment horizontal="center" vertical="top"/>
    </xf>
    <xf numFmtId="0" fontId="9" fillId="0" borderId="0" xfId="0" applyFont="1" applyAlignment="1">
      <alignment horizontal="center" vertical="top"/>
    </xf>
    <xf numFmtId="0" fontId="9" fillId="0" borderId="33" xfId="0" applyFont="1" applyBorder="1" applyAlignment="1">
      <alignment horizontal="center" vertical="top"/>
    </xf>
    <xf numFmtId="0" fontId="9" fillId="0" borderId="35" xfId="0" applyFont="1" applyBorder="1" applyAlignment="1">
      <alignment horizontal="center" vertical="top"/>
    </xf>
    <xf numFmtId="0" fontId="5" fillId="10" borderId="33" xfId="0" applyFont="1" applyFill="1" applyBorder="1" applyAlignment="1">
      <alignment horizontal="left" vertical="top" wrapText="1"/>
    </xf>
    <xf numFmtId="0" fontId="5" fillId="10" borderId="34" xfId="0" applyFont="1" applyFill="1" applyBorder="1" applyAlignment="1">
      <alignment horizontal="left" vertical="top" wrapText="1"/>
    </xf>
    <xf numFmtId="0" fontId="6" fillId="0" borderId="23" xfId="0" applyFont="1" applyBorder="1" applyAlignment="1">
      <alignment horizontal="left" vertical="center" wrapText="1"/>
    </xf>
    <xf numFmtId="0" fontId="6" fillId="0" borderId="0" xfId="0" applyFont="1" applyAlignment="1">
      <alignment horizontal="left" vertical="center" wrapText="1"/>
    </xf>
    <xf numFmtId="0" fontId="5" fillId="10" borderId="58" xfId="0" applyFont="1" applyFill="1" applyBorder="1" applyAlignment="1">
      <alignment vertical="center" wrapText="1"/>
    </xf>
    <xf numFmtId="0" fontId="5" fillId="10" borderId="81" xfId="0" applyFont="1" applyFill="1" applyBorder="1" applyAlignment="1">
      <alignment vertical="center"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17" fillId="0" borderId="35" xfId="0" applyFont="1" applyBorder="1" applyAlignment="1">
      <alignment horizontal="left" vertical="center" wrapText="1"/>
    </xf>
    <xf numFmtId="0" fontId="17"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33" xfId="0" applyFont="1" applyBorder="1" applyAlignment="1">
      <alignment horizontal="center" vertical="center" wrapText="1"/>
    </xf>
    <xf numFmtId="0" fontId="3" fillId="0" borderId="0" xfId="0" applyFont="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7" xfId="0" applyFont="1" applyFill="1" applyBorder="1" applyAlignment="1">
      <alignment horizontal="center" vertical="center"/>
    </xf>
    <xf numFmtId="0" fontId="10" fillId="2" borderId="147" xfId="0" applyFont="1" applyFill="1" applyBorder="1" applyAlignment="1">
      <alignment horizontal="center" vertical="center"/>
    </xf>
    <xf numFmtId="0" fontId="10" fillId="2" borderId="148" xfId="0" applyFont="1" applyFill="1" applyBorder="1" applyAlignment="1">
      <alignment horizontal="center" vertical="center"/>
    </xf>
    <xf numFmtId="0" fontId="10" fillId="2" borderId="149"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4" xfId="0" applyFont="1" applyFill="1" applyBorder="1" applyAlignment="1">
      <alignment horizontal="center" vertical="center"/>
    </xf>
    <xf numFmtId="0" fontId="5" fillId="0" borderId="0" xfId="0" applyFont="1" applyAlignment="1">
      <alignment horizontal="center" vertical="center"/>
    </xf>
    <xf numFmtId="0" fontId="7" fillId="3" borderId="2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5" fillId="0" borderId="5" xfId="0" applyFont="1" applyBorder="1" applyAlignment="1">
      <alignment vertical="center" wrapText="1"/>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6" fillId="0" borderId="24" xfId="0" applyFont="1" applyBorder="1" applyAlignment="1">
      <alignment horizontal="left" vertical="center" wrapText="1"/>
    </xf>
    <xf numFmtId="0" fontId="6" fillId="0" borderId="118" xfId="0" applyFont="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6" fillId="0" borderId="35" xfId="0" applyFont="1" applyBorder="1" applyAlignment="1">
      <alignment horizontal="left" vertical="center" wrapText="1"/>
    </xf>
    <xf numFmtId="0" fontId="56" fillId="0" borderId="34" xfId="0" applyFont="1" applyBorder="1" applyAlignment="1">
      <alignment horizontal="left" vertical="center" wrapText="1"/>
    </xf>
    <xf numFmtId="0" fontId="28" fillId="0" borderId="10" xfId="0" applyFont="1" applyBorder="1" applyAlignment="1">
      <alignment horizontal="center" vertical="center" wrapText="1"/>
    </xf>
    <xf numFmtId="0" fontId="6" fillId="0" borderId="25" xfId="0" applyFont="1" applyBorder="1" applyAlignment="1">
      <alignment horizontal="left" vertical="center" wrapText="1"/>
    </xf>
    <xf numFmtId="0" fontId="6" fillId="0" borderId="5" xfId="0" applyFont="1" applyBorder="1" applyAlignment="1">
      <alignment horizontal="left" vertical="center" wrapText="1"/>
    </xf>
    <xf numFmtId="0" fontId="9" fillId="10" borderId="10" xfId="0" applyFont="1" applyFill="1" applyBorder="1" applyAlignment="1">
      <alignment horizontal="left" vertical="center" wrapText="1"/>
    </xf>
    <xf numFmtId="0" fontId="9" fillId="10" borderId="0" xfId="0" applyFont="1" applyFill="1" applyAlignment="1">
      <alignment horizontal="left" vertical="center" wrapText="1"/>
    </xf>
    <xf numFmtId="0" fontId="6" fillId="0" borderId="20" xfId="0" applyFont="1" applyBorder="1" applyAlignment="1">
      <alignment horizontal="left"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170" xfId="0" applyFont="1" applyBorder="1" applyAlignment="1">
      <alignment horizontal="center" vertical="center"/>
    </xf>
    <xf numFmtId="0" fontId="5" fillId="0" borderId="62" xfId="0" applyFont="1" applyBorder="1" applyAlignment="1">
      <alignment horizontal="center" vertical="center"/>
    </xf>
    <xf numFmtId="0" fontId="9" fillId="0" borderId="198" xfId="0" applyFont="1" applyBorder="1" applyAlignment="1">
      <alignment horizontal="center" vertical="center"/>
    </xf>
    <xf numFmtId="0" fontId="9" fillId="0" borderId="8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1" xfId="0" applyFont="1" applyBorder="1" applyAlignment="1">
      <alignment horizontal="center" vertical="center"/>
    </xf>
    <xf numFmtId="0" fontId="10" fillId="3" borderId="2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0" xfId="0" applyFont="1" applyFill="1" applyBorder="1" applyAlignment="1">
      <alignment horizontal="center" vertical="center"/>
    </xf>
    <xf numFmtId="0" fontId="5" fillId="0" borderId="0" xfId="0" applyFont="1" applyAlignment="1">
      <alignment horizontal="right" vertical="center"/>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35" xfId="0" applyFont="1" applyBorder="1" applyAlignment="1">
      <alignment horizontal="left" vertical="center" wrapText="1"/>
    </xf>
    <xf numFmtId="0" fontId="2" fillId="0" borderId="20" xfId="0" applyFont="1" applyBorder="1" applyAlignment="1">
      <alignment horizontal="left"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8" xfId="0" applyFont="1" applyBorder="1" applyAlignment="1">
      <alignment horizontal="left" vertical="center" wrapText="1"/>
    </xf>
    <xf numFmtId="0" fontId="5" fillId="0" borderId="94" xfId="0" applyFont="1" applyBorder="1" applyAlignment="1">
      <alignment horizontal="left" vertical="center" wrapText="1"/>
    </xf>
    <xf numFmtId="0" fontId="5" fillId="0" borderId="81" xfId="0" applyFont="1" applyBorder="1" applyAlignment="1">
      <alignment horizontal="left" vertical="center" wrapText="1"/>
    </xf>
    <xf numFmtId="0" fontId="5" fillId="0" borderId="42" xfId="0" applyFont="1" applyBorder="1" applyAlignment="1">
      <alignment vertical="center"/>
    </xf>
    <xf numFmtId="0" fontId="5" fillId="0" borderId="45" xfId="0" applyFont="1" applyBorder="1" applyAlignment="1">
      <alignment vertical="center"/>
    </xf>
    <xf numFmtId="0" fontId="9" fillId="0" borderId="151" xfId="0" applyFont="1" applyBorder="1" applyAlignment="1">
      <alignment horizontal="left" vertical="center"/>
    </xf>
    <xf numFmtId="0" fontId="9" fillId="0" borderId="153" xfId="0" applyFont="1" applyBorder="1" applyAlignment="1">
      <alignment horizontal="left" vertical="center"/>
    </xf>
    <xf numFmtId="0" fontId="5" fillId="0" borderId="198" xfId="0" applyFont="1" applyBorder="1" applyAlignment="1">
      <alignment horizontal="center" vertical="center"/>
    </xf>
    <xf numFmtId="0" fontId="5" fillId="0" borderId="89" xfId="0" applyFont="1" applyBorder="1" applyAlignment="1">
      <alignment horizontal="center" vertical="center"/>
    </xf>
    <xf numFmtId="0" fontId="5" fillId="0" borderId="35" xfId="0" applyFont="1" applyBorder="1" applyAlignment="1">
      <alignment horizontal="center" vertical="center"/>
    </xf>
    <xf numFmtId="0" fontId="5" fillId="10" borderId="21"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5" fillId="10" borderId="40" xfId="0" applyFont="1" applyFill="1" applyBorder="1" applyAlignment="1">
      <alignment horizontal="left" vertical="center" wrapText="1"/>
    </xf>
    <xf numFmtId="0" fontId="5" fillId="10" borderId="23"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35" xfId="0" applyFont="1" applyFill="1" applyBorder="1" applyAlignment="1">
      <alignment horizontal="center" vertical="center" wrapText="1"/>
    </xf>
    <xf numFmtId="0" fontId="5" fillId="10" borderId="34"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33"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5" fillId="0" borderId="50" xfId="0" applyFont="1" applyBorder="1" applyAlignment="1">
      <alignment horizontal="left" vertical="center" wrapText="1"/>
    </xf>
    <xf numFmtId="0" fontId="5" fillId="0" borderId="126" xfId="0" applyFont="1" applyBorder="1" applyAlignment="1">
      <alignment horizontal="left" vertical="center" wrapText="1"/>
    </xf>
    <xf numFmtId="0" fontId="5" fillId="0" borderId="53" xfId="0" applyFont="1" applyBorder="1" applyAlignment="1">
      <alignment horizontal="left" vertical="center" wrapText="1"/>
    </xf>
    <xf numFmtId="0" fontId="9" fillId="0" borderId="42"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Alignment="1">
      <alignment vertical="center" wrapText="1"/>
    </xf>
    <xf numFmtId="0" fontId="9" fillId="0" borderId="11" xfId="0" applyFont="1" applyBorder="1" applyAlignment="1">
      <alignment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3" borderId="2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1" xfId="0" applyFont="1" applyFill="1" applyBorder="1" applyAlignment="1">
      <alignment horizontal="center" vertical="center" wrapText="1"/>
    </xf>
    <xf numFmtId="0" fontId="9" fillId="0" borderId="10" xfId="0" applyFont="1" applyBorder="1" applyAlignment="1">
      <alignment horizontal="left" wrapText="1"/>
    </xf>
    <xf numFmtId="0" fontId="9" fillId="0" borderId="0" xfId="0" applyFont="1" applyAlignment="1">
      <alignment horizontal="left" wrapText="1"/>
    </xf>
    <xf numFmtId="0" fontId="9" fillId="0" borderId="11" xfId="0" applyFont="1" applyBorder="1" applyAlignment="1">
      <alignment horizontal="left" wrapText="1"/>
    </xf>
    <xf numFmtId="0" fontId="42" fillId="0" borderId="21" xfId="0" applyFont="1"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6" fillId="0" borderId="20" xfId="0" applyFont="1" applyBorder="1" applyAlignment="1">
      <alignment vertical="center" wrapText="1"/>
    </xf>
    <xf numFmtId="0" fontId="28" fillId="0" borderId="16" xfId="0" applyFont="1" applyBorder="1" applyAlignment="1">
      <alignment horizontal="center" vertical="center" wrapText="1"/>
    </xf>
    <xf numFmtId="0" fontId="6" fillId="0" borderId="19" xfId="0" applyFont="1" applyBorder="1" applyAlignment="1">
      <alignment vertical="center" wrapText="1"/>
    </xf>
    <xf numFmtId="0" fontId="42" fillId="0" borderId="10" xfId="0" applyFont="1" applyBorder="1" applyAlignment="1">
      <alignment horizontal="center" vertical="center" wrapText="1"/>
    </xf>
    <xf numFmtId="0" fontId="6" fillId="0" borderId="24" xfId="0" applyFont="1" applyBorder="1" applyAlignment="1">
      <alignment vertical="center" wrapText="1"/>
    </xf>
    <xf numFmtId="0" fontId="5" fillId="0" borderId="218" xfId="0" applyFont="1" applyBorder="1" applyAlignment="1">
      <alignment horizontal="left" vertical="center"/>
    </xf>
    <xf numFmtId="0" fontId="5" fillId="0" borderId="15" xfId="0" applyFont="1" applyBorder="1" applyAlignment="1">
      <alignment horizontal="left" vertical="center"/>
    </xf>
    <xf numFmtId="0" fontId="5" fillId="0" borderId="32" xfId="0" applyFont="1" applyBorder="1" applyAlignment="1">
      <alignment horizontal="left" vertical="center"/>
    </xf>
    <xf numFmtId="0" fontId="5" fillId="0" borderId="216" xfId="0" applyFont="1" applyBorder="1" applyAlignment="1">
      <alignment horizontal="left" vertical="center"/>
    </xf>
    <xf numFmtId="0" fontId="5" fillId="0" borderId="31" xfId="0" applyFont="1" applyBorder="1" applyAlignment="1">
      <alignment horizontal="left" vertical="center"/>
    </xf>
    <xf numFmtId="0" fontId="5" fillId="0" borderId="2" xfId="0" applyFont="1" applyBorder="1" applyAlignment="1">
      <alignment horizontal="left" vertical="center"/>
    </xf>
    <xf numFmtId="0" fontId="5" fillId="0" borderId="10" xfId="0" applyFont="1" applyBorder="1" applyAlignment="1">
      <alignment horizontal="left" vertical="center" wrapText="1"/>
    </xf>
    <xf numFmtId="0" fontId="5" fillId="10" borderId="99" xfId="0" applyFont="1" applyFill="1" applyBorder="1" applyAlignment="1">
      <alignment horizontal="left" vertical="center" wrapText="1"/>
    </xf>
    <xf numFmtId="0" fontId="5" fillId="10" borderId="27" xfId="0" applyFont="1" applyFill="1" applyBorder="1" applyAlignment="1">
      <alignment horizontal="left" vertical="center" wrapText="1"/>
    </xf>
    <xf numFmtId="0" fontId="5" fillId="10" borderId="9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00" xfId="0" applyFont="1" applyFill="1" applyBorder="1" applyAlignment="1">
      <alignment horizontal="left" vertical="center" wrapText="1"/>
    </xf>
    <xf numFmtId="0" fontId="5" fillId="10" borderId="34"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wrapText="1"/>
    </xf>
    <xf numFmtId="0" fontId="5" fillId="0" borderId="77" xfId="0" applyFont="1" applyBorder="1" applyAlignment="1">
      <alignment horizontal="left" vertical="center" wrapText="1"/>
    </xf>
    <xf numFmtId="0" fontId="56" fillId="0" borderId="11" xfId="0" applyFont="1" applyBorder="1" applyAlignment="1">
      <alignment horizontal="left" vertical="center" wrapText="1"/>
    </xf>
    <xf numFmtId="0" fontId="28" fillId="0" borderId="204" xfId="0" applyFont="1" applyBorder="1" applyAlignment="1">
      <alignment horizontal="center" vertical="center" wrapText="1"/>
    </xf>
    <xf numFmtId="0" fontId="28" fillId="0" borderId="205" xfId="0" applyFont="1" applyBorder="1" applyAlignment="1">
      <alignment horizontal="center" vertical="center" wrapText="1"/>
    </xf>
    <xf numFmtId="0" fontId="5" fillId="0" borderId="217" xfId="0" applyFont="1" applyBorder="1" applyAlignment="1">
      <alignment horizontal="left" vertical="center"/>
    </xf>
    <xf numFmtId="0" fontId="5" fillId="0" borderId="219" xfId="0" applyFont="1" applyBorder="1" applyAlignment="1">
      <alignment horizontal="left" vertical="center"/>
    </xf>
    <xf numFmtId="0" fontId="5" fillId="0" borderId="36" xfId="0" applyFont="1" applyBorder="1" applyAlignment="1">
      <alignment horizontal="left" vertical="center"/>
    </xf>
    <xf numFmtId="0" fontId="56" fillId="0" borderId="20" xfId="0" applyFont="1" applyBorder="1" applyAlignment="1">
      <alignment horizontal="left" vertical="center" wrapText="1"/>
    </xf>
    <xf numFmtId="0" fontId="5" fillId="0" borderId="20" xfId="0" applyFont="1" applyBorder="1" applyAlignment="1">
      <alignment horizontal="left" vertical="center" wrapText="1"/>
    </xf>
    <xf numFmtId="0" fontId="28" fillId="0" borderId="99" xfId="0" applyFont="1" applyBorder="1" applyAlignment="1">
      <alignment horizontal="center" vertical="center" wrapText="1"/>
    </xf>
    <xf numFmtId="0" fontId="28" fillId="0" borderId="90" xfId="0" applyFont="1" applyBorder="1" applyAlignment="1">
      <alignment horizontal="center" vertical="center" wrapText="1"/>
    </xf>
    <xf numFmtId="0" fontId="10" fillId="3" borderId="104" xfId="0" applyFont="1" applyFill="1" applyBorder="1" applyAlignment="1">
      <alignment horizontal="center" vertical="center"/>
    </xf>
    <xf numFmtId="0" fontId="10" fillId="3" borderId="101" xfId="0" applyFont="1" applyFill="1" applyBorder="1" applyAlignment="1">
      <alignment horizontal="center" vertical="center"/>
    </xf>
    <xf numFmtId="0" fontId="5" fillId="0" borderId="0" xfId="0" applyFont="1" applyAlignment="1">
      <alignment horizontal="right" vertical="center" wrapText="1"/>
    </xf>
    <xf numFmtId="0" fontId="5"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76" xfId="0" applyFont="1" applyBorder="1"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119" xfId="0" applyFont="1" applyBorder="1" applyAlignment="1">
      <alignment horizontal="center" vertical="center"/>
    </xf>
    <xf numFmtId="0" fontId="9" fillId="0" borderId="77" xfId="0" applyFont="1" applyBorder="1" applyAlignment="1">
      <alignment horizontal="left" vertical="center" wrapText="1"/>
    </xf>
    <xf numFmtId="0" fontId="5" fillId="0" borderId="3"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5" xfId="0" applyFont="1" applyBorder="1" applyAlignment="1">
      <alignment horizontal="left" vertical="center" wrapText="1"/>
    </xf>
    <xf numFmtId="0" fontId="11" fillId="0" borderId="35" xfId="0" applyFont="1" applyBorder="1" applyAlignment="1">
      <alignment horizontal="left" vertical="center"/>
    </xf>
    <xf numFmtId="0" fontId="11" fillId="0" borderId="34" xfId="0" applyFont="1" applyBorder="1" applyAlignment="1">
      <alignment horizontal="left" vertical="center"/>
    </xf>
    <xf numFmtId="0" fontId="5" fillId="0" borderId="28" xfId="0" applyFont="1" applyBorder="1" applyAlignment="1">
      <alignment horizontal="center" vertical="center"/>
    </xf>
    <xf numFmtId="0" fontId="5" fillId="0" borderId="172" xfId="0" applyFont="1" applyBorder="1" applyAlignment="1">
      <alignment horizontal="center" vertical="center"/>
    </xf>
    <xf numFmtId="0" fontId="5" fillId="0" borderId="185" xfId="0" applyFont="1" applyBorder="1" applyAlignment="1">
      <alignment horizontal="center" vertical="center"/>
    </xf>
    <xf numFmtId="0" fontId="5" fillId="0" borderId="0" xfId="0" applyFont="1" applyAlignment="1">
      <alignment horizontal="center" vertical="center" wrapText="1"/>
    </xf>
    <xf numFmtId="0" fontId="0" fillId="0" borderId="42" xfId="0" applyBorder="1" applyAlignment="1">
      <alignment vertical="center"/>
    </xf>
    <xf numFmtId="0" fontId="0" fillId="0" borderId="45" xfId="0" applyBorder="1" applyAlignment="1">
      <alignment vertical="center"/>
    </xf>
    <xf numFmtId="0" fontId="28" fillId="0" borderId="27" xfId="0" applyFont="1" applyBorder="1" applyAlignment="1">
      <alignment horizontal="center" vertical="center" wrapText="1"/>
    </xf>
    <xf numFmtId="0" fontId="28" fillId="0" borderId="11" xfId="0" applyFont="1" applyBorder="1" applyAlignment="1">
      <alignment horizontal="center" vertical="center" wrapText="1"/>
    </xf>
    <xf numFmtId="0" fontId="76" fillId="0" borderId="16" xfId="0" applyFont="1" applyBorder="1" applyAlignment="1">
      <alignment horizontal="left" wrapText="1"/>
    </xf>
    <xf numFmtId="0" fontId="0" fillId="0" borderId="10" xfId="0" applyBorder="1" applyAlignment="1">
      <alignment horizontal="left" wrapText="1"/>
    </xf>
    <xf numFmtId="0" fontId="0" fillId="0" borderId="33" xfId="0" applyBorder="1" applyAlignment="1">
      <alignment horizontal="left" wrapText="1"/>
    </xf>
    <xf numFmtId="0" fontId="2" fillId="0" borderId="28"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85" xfId="0" applyFont="1" applyBorder="1" applyAlignment="1">
      <alignment horizontal="center" vertical="center" wrapText="1"/>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80" fillId="24" borderId="35" xfId="0" applyFont="1" applyFill="1" applyBorder="1" applyAlignment="1">
      <alignment horizontal="left" vertical="center" wrapText="1"/>
    </xf>
    <xf numFmtId="0" fontId="2" fillId="24" borderId="34" xfId="0" applyFont="1" applyFill="1" applyBorder="1" applyAlignment="1">
      <alignment horizontal="left" vertical="center" wrapText="1"/>
    </xf>
    <xf numFmtId="0" fontId="2"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5" xfId="0" applyBorder="1" applyAlignment="1">
      <alignment horizontal="left" vertical="center" wrapText="1"/>
    </xf>
    <xf numFmtId="0" fontId="0" fillId="0" borderId="0" xfId="0" applyAlignment="1">
      <alignment horizontal="center" vertical="center"/>
    </xf>
    <xf numFmtId="0" fontId="0" fillId="0" borderId="0" xfId="0" applyAlignment="1">
      <alignment horizontal="right" vertical="center" wrapText="1"/>
    </xf>
    <xf numFmtId="0" fontId="7" fillId="0" borderId="27" xfId="1" applyFont="1" applyBorder="1" applyAlignment="1">
      <alignment horizontal="left" vertical="center" wrapText="1"/>
    </xf>
    <xf numFmtId="0" fontId="7" fillId="0" borderId="11" xfId="1" applyFont="1" applyBorder="1" applyAlignment="1">
      <alignment horizontal="left" vertical="center" wrapText="1"/>
    </xf>
    <xf numFmtId="0" fontId="7" fillId="0" borderId="34" xfId="1" applyFont="1" applyBorder="1" applyAlignment="1">
      <alignment horizontal="left" vertical="center" wrapText="1"/>
    </xf>
    <xf numFmtId="0" fontId="10" fillId="3" borderId="35" xfId="0"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45" xfId="0" applyFont="1" applyBorder="1" applyAlignment="1">
      <alignment horizontal="left" vertical="center" wrapText="1"/>
    </xf>
    <xf numFmtId="0" fontId="5" fillId="0" borderId="42" xfId="0" applyFont="1" applyBorder="1" applyAlignment="1">
      <alignment horizontal="left" vertical="center"/>
    </xf>
    <xf numFmtId="0" fontId="5" fillId="0" borderId="45" xfId="0" applyFont="1" applyBorder="1" applyAlignment="1">
      <alignment horizontal="left" vertical="center"/>
    </xf>
    <xf numFmtId="0" fontId="10" fillId="3" borderId="199" xfId="0" applyFont="1" applyFill="1" applyBorder="1" applyAlignment="1">
      <alignment horizontal="center" vertical="center"/>
    </xf>
    <xf numFmtId="0" fontId="10" fillId="3" borderId="200" xfId="0" applyFont="1" applyFill="1" applyBorder="1" applyAlignment="1">
      <alignment horizontal="center" vertical="center"/>
    </xf>
    <xf numFmtId="0" fontId="7" fillId="0" borderId="11" xfId="1" applyFont="1" applyBorder="1" applyAlignment="1">
      <alignment horizontal="left" vertical="center"/>
    </xf>
    <xf numFmtId="0" fontId="16" fillId="0" borderId="21" xfId="0" applyFont="1" applyBorder="1" applyAlignment="1">
      <alignment horizontal="center"/>
    </xf>
    <xf numFmtId="0" fontId="16" fillId="0" borderId="10" xfId="0" applyFont="1" applyBorder="1" applyAlignment="1">
      <alignment horizontal="center"/>
    </xf>
    <xf numFmtId="0" fontId="5" fillId="10" borderId="83" xfId="1" applyFont="1" applyFill="1" applyBorder="1" applyAlignment="1">
      <alignment horizontal="right" vertical="center"/>
    </xf>
    <xf numFmtId="0" fontId="5" fillId="10" borderId="93" xfId="1" applyFont="1" applyFill="1" applyBorder="1" applyAlignment="1">
      <alignment horizontal="right" vertical="center"/>
    </xf>
    <xf numFmtId="6" fontId="5" fillId="0" borderId="131" xfId="2" applyFont="1" applyFill="1" applyBorder="1" applyAlignment="1">
      <alignment horizontal="right" vertical="center"/>
    </xf>
    <xf numFmtId="6" fontId="5" fillId="0" borderId="93" xfId="2" applyFont="1" applyFill="1" applyBorder="1" applyAlignment="1">
      <alignment horizontal="right" vertical="center"/>
    </xf>
    <xf numFmtId="0" fontId="9" fillId="0" borderId="42" xfId="0" applyFont="1" applyBorder="1" applyAlignment="1">
      <alignmen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9" fillId="0" borderId="54" xfId="0" applyFont="1" applyBorder="1" applyAlignment="1">
      <alignment horizontal="left" vertical="center" wrapText="1"/>
    </xf>
    <xf numFmtId="0" fontId="9" fillId="0" borderId="152" xfId="0" applyFont="1" applyBorder="1" applyAlignment="1">
      <alignment horizontal="left" vertical="center" wrapText="1"/>
    </xf>
    <xf numFmtId="0" fontId="9" fillId="0" borderId="57"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5" fillId="0" borderId="1" xfId="0" applyFont="1" applyBorder="1" applyAlignment="1">
      <alignment horizontal="center"/>
    </xf>
    <xf numFmtId="0" fontId="5" fillId="0" borderId="31" xfId="0" applyFont="1" applyBorder="1" applyAlignment="1">
      <alignment horizontal="center"/>
    </xf>
    <xf numFmtId="0" fontId="5" fillId="0" borderId="2" xfId="0" applyFont="1" applyBorder="1" applyAlignment="1">
      <alignment horizontal="center"/>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94" xfId="0" applyFont="1" applyBorder="1" applyAlignment="1">
      <alignment vertical="center"/>
    </xf>
    <xf numFmtId="0" fontId="5" fillId="0" borderId="81" xfId="0" applyFont="1" applyBorder="1" applyAlignment="1">
      <alignment vertical="center"/>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2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33" xfId="0" applyFont="1" applyBorder="1" applyAlignment="1">
      <alignment horizontal="left" vertical="top" wrapText="1"/>
    </xf>
    <xf numFmtId="0" fontId="5" fillId="0" borderId="35" xfId="0" applyFont="1" applyBorder="1" applyAlignment="1">
      <alignment horizontal="left" vertical="top" wrapText="1"/>
    </xf>
    <xf numFmtId="0" fontId="5" fillId="0" borderId="34" xfId="0" applyFont="1" applyBorder="1" applyAlignment="1">
      <alignment horizontal="left" vertical="top" wrapText="1"/>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7"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horizontal="left" vertical="top" wrapText="1"/>
    </xf>
    <xf numFmtId="0" fontId="5" fillId="0" borderId="31" xfId="0" applyFont="1" applyBorder="1" applyAlignment="1">
      <alignment horizontal="left" vertical="top" wrapText="1"/>
    </xf>
    <xf numFmtId="0" fontId="5" fillId="0" borderId="2" xfId="0" applyFont="1" applyBorder="1" applyAlignment="1">
      <alignment horizontal="left" vertical="top" wrapText="1"/>
    </xf>
    <xf numFmtId="0" fontId="5" fillId="0" borderId="119" xfId="0" applyFont="1" applyBorder="1" applyAlignment="1">
      <alignment horizontal="center"/>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35" xfId="0" applyFont="1" applyBorder="1" applyAlignment="1">
      <alignment horizontal="center" vertical="center" wrapText="1"/>
    </xf>
    <xf numFmtId="0" fontId="5" fillId="0" borderId="124" xfId="0" applyFont="1" applyBorder="1" applyAlignment="1">
      <alignment horizontal="center"/>
    </xf>
    <xf numFmtId="0" fontId="5" fillId="10" borderId="23" xfId="0" applyFont="1" applyFill="1" applyBorder="1" applyAlignment="1">
      <alignment horizontal="left" vertical="center" wrapText="1"/>
    </xf>
    <xf numFmtId="0" fontId="5" fillId="10" borderId="0" xfId="0" applyFont="1" applyFill="1" applyAlignment="1">
      <alignment horizontal="left" vertical="center" wrapText="1"/>
    </xf>
    <xf numFmtId="0" fontId="5" fillId="10" borderId="5" xfId="0" applyFont="1" applyFill="1" applyBorder="1" applyAlignment="1">
      <alignment horizontal="left" vertical="center" wrapText="1"/>
    </xf>
    <xf numFmtId="0" fontId="5" fillId="10" borderId="3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35" xfId="0" applyFont="1" applyBorder="1" applyAlignment="1">
      <alignment horizontal="left" vertical="center" wrapText="1"/>
    </xf>
    <xf numFmtId="0" fontId="5" fillId="0" borderId="40" xfId="0" applyFont="1" applyBorder="1" applyAlignment="1">
      <alignment horizontal="left" vertical="center" wrapText="1"/>
    </xf>
    <xf numFmtId="0" fontId="6" fillId="0" borderId="23" xfId="0" applyFont="1" applyBorder="1" applyAlignment="1">
      <alignment horizontal="left" vertical="center"/>
    </xf>
    <xf numFmtId="0" fontId="6" fillId="0" borderId="0" xfId="0" applyFont="1" applyAlignment="1">
      <alignment horizontal="left" vertical="center"/>
    </xf>
    <xf numFmtId="0" fontId="6" fillId="0" borderId="35" xfId="0" applyFont="1" applyBorder="1" applyAlignment="1">
      <alignment horizontal="left" vertical="center"/>
    </xf>
    <xf numFmtId="0" fontId="17" fillId="0" borderId="20" xfId="0" applyFont="1" applyBorder="1" applyAlignment="1">
      <alignment horizontal="left" vertical="top" wrapText="1"/>
    </xf>
    <xf numFmtId="0" fontId="2" fillId="0" borderId="20" xfId="0" applyFont="1" applyBorder="1" applyAlignment="1">
      <alignment horizontal="left" vertical="top" wrapText="1"/>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0" borderId="2" xfId="0" applyFont="1" applyBorder="1" applyAlignment="1">
      <alignment horizontal="center" vertic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9" fillId="0" borderId="16" xfId="0" applyFont="1" applyBorder="1" applyAlignment="1">
      <alignment horizontal="center" vertical="center"/>
    </xf>
    <xf numFmtId="0" fontId="9" fillId="0" borderId="77"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94" xfId="0" applyFont="1" applyBorder="1" applyAlignment="1">
      <alignment vertical="center" wrapText="1"/>
    </xf>
    <xf numFmtId="0" fontId="9" fillId="0" borderId="81" xfId="0" applyFont="1" applyBorder="1" applyAlignment="1">
      <alignment vertical="center" wrapText="1"/>
    </xf>
    <xf numFmtId="0" fontId="9" fillId="0" borderId="88" xfId="0" applyFont="1" applyBorder="1" applyAlignment="1">
      <alignment vertical="center" wrapText="1"/>
    </xf>
    <xf numFmtId="0" fontId="9" fillId="0" borderId="89" xfId="0" applyFont="1" applyBorder="1" applyAlignment="1">
      <alignment vertical="center" wrapText="1"/>
    </xf>
    <xf numFmtId="0" fontId="20" fillId="0" borderId="74" xfId="0" applyFont="1" applyBorder="1" applyAlignment="1">
      <alignment horizontal="left" vertical="center" wrapText="1"/>
    </xf>
    <xf numFmtId="0" fontId="20" fillId="0" borderId="95" xfId="0" applyFont="1" applyBorder="1" applyAlignment="1">
      <alignment horizontal="left" vertical="center" wrapText="1"/>
    </xf>
    <xf numFmtId="0" fontId="20" fillId="0" borderId="75"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3" xfId="0" applyFont="1" applyFill="1" applyBorder="1" applyAlignment="1">
      <alignment horizontal="center" vertical="center"/>
    </xf>
    <xf numFmtId="0" fontId="5" fillId="0" borderId="29"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 xfId="0" applyFont="1" applyBorder="1" applyAlignment="1">
      <alignment horizontal="center"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5" fillId="0" borderId="2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2" xfId="0" applyFont="1" applyBorder="1" applyAlignment="1">
      <alignment horizontal="center" vertical="center" wrapText="1"/>
    </xf>
    <xf numFmtId="0" fontId="10" fillId="2" borderId="194" xfId="0" applyFont="1" applyFill="1" applyBorder="1" applyAlignment="1">
      <alignment horizontal="center" vertical="center"/>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8" xfId="1" applyFont="1" applyBorder="1" applyAlignment="1">
      <alignment horizontal="center" vertical="center" wrapText="1"/>
    </xf>
    <xf numFmtId="0" fontId="5" fillId="0" borderId="94" xfId="1" applyFont="1" applyBorder="1" applyAlignment="1">
      <alignment horizontal="center" vertical="center" wrapText="1"/>
    </xf>
    <xf numFmtId="0" fontId="5" fillId="0" borderId="140" xfId="1" applyFont="1" applyBorder="1" applyAlignment="1">
      <alignment horizontal="center"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10" fillId="2" borderId="2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3" xfId="1" applyFont="1" applyFill="1" applyBorder="1" applyAlignment="1">
      <alignment horizontal="center" vertical="center" wrapText="1"/>
    </xf>
    <xf numFmtId="0" fontId="5" fillId="0" borderId="23" xfId="0" applyFont="1" applyBorder="1" applyAlignment="1">
      <alignment horizontal="center" vertical="center"/>
    </xf>
    <xf numFmtId="0" fontId="5" fillId="0" borderId="5"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90" xfId="0" applyFont="1" applyBorder="1" applyAlignment="1">
      <alignment horizontal="center" vertical="center" wrapText="1"/>
    </xf>
    <xf numFmtId="0" fontId="10" fillId="2" borderId="12" xfId="0" applyFont="1" applyFill="1" applyBorder="1" applyAlignment="1">
      <alignment horizontal="center" vertical="center"/>
    </xf>
    <xf numFmtId="0" fontId="10" fillId="2" borderId="73" xfId="0" applyFont="1" applyFill="1" applyBorder="1" applyAlignment="1">
      <alignment horizontal="center" vertical="center"/>
    </xf>
    <xf numFmtId="0" fontId="5" fillId="0" borderId="35" xfId="0" applyFont="1" applyBorder="1" applyAlignment="1">
      <alignment vertical="center"/>
    </xf>
    <xf numFmtId="0" fontId="5" fillId="0" borderId="34" xfId="0" applyFont="1" applyBorder="1" applyAlignment="1">
      <alignment vertical="center"/>
    </xf>
    <xf numFmtId="0" fontId="5" fillId="0" borderId="77" xfId="0" applyFont="1" applyBorder="1" applyAlignment="1">
      <alignment horizontal="center" vertical="center"/>
    </xf>
    <xf numFmtId="0" fontId="5" fillId="0" borderId="17" xfId="0" applyFont="1" applyBorder="1" applyAlignment="1">
      <alignment horizontal="center" vertical="center"/>
    </xf>
    <xf numFmtId="0" fontId="5" fillId="0" borderId="74"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134" xfId="1" applyFont="1" applyBorder="1" applyAlignment="1">
      <alignment horizontal="center" vertical="center" wrapText="1"/>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4" xfId="0" applyFont="1" applyBorder="1" applyAlignment="1">
      <alignment horizontal="lef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2" fillId="13" borderId="29" xfId="0" applyFont="1" applyFill="1" applyBorder="1" applyAlignment="1">
      <alignment horizontal="center" vertical="center"/>
    </xf>
    <xf numFmtId="0" fontId="12" fillId="13" borderId="8" xfId="0" applyFont="1" applyFill="1" applyBorder="1" applyAlignment="1">
      <alignment horizontal="center" vertical="center"/>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77" xfId="0" applyFont="1" applyBorder="1" applyAlignment="1">
      <alignment horizontal="left" vertical="center"/>
    </xf>
    <xf numFmtId="0" fontId="9" fillId="0" borderId="8" xfId="0" applyFont="1" applyBorder="1" applyAlignment="1">
      <alignment horizontal="left" vertical="center" wrapText="1"/>
    </xf>
    <xf numFmtId="0" fontId="9" fillId="0" borderId="30" xfId="0" applyFont="1" applyBorder="1" applyAlignment="1">
      <alignment horizontal="left" vertical="center" wrapText="1"/>
    </xf>
    <xf numFmtId="14" fontId="9" fillId="0" borderId="0" xfId="1" applyNumberFormat="1" applyFont="1" applyAlignment="1">
      <alignment horizontal="center" vertical="center"/>
    </xf>
    <xf numFmtId="0" fontId="5" fillId="0" borderId="23" xfId="0" applyFont="1" applyBorder="1" applyAlignment="1">
      <alignment vertical="center"/>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wrapText="1"/>
    </xf>
    <xf numFmtId="0" fontId="28" fillId="0" borderId="12" xfId="0" applyFont="1" applyBorder="1" applyAlignment="1">
      <alignment horizontal="center" vertical="center" wrapText="1"/>
    </xf>
    <xf numFmtId="0" fontId="10" fillId="2" borderId="77" xfId="0" applyFont="1" applyFill="1" applyBorder="1" applyAlignment="1">
      <alignment horizontal="center" vertical="center"/>
    </xf>
    <xf numFmtId="0" fontId="5" fillId="0" borderId="4" xfId="0" applyFont="1" applyBorder="1" applyAlignment="1">
      <alignment horizontal="left" vertical="center" wrapText="1"/>
    </xf>
    <xf numFmtId="0" fontId="10" fillId="11" borderId="106" xfId="0" applyFont="1" applyFill="1" applyBorder="1" applyAlignment="1">
      <alignment horizontal="center" vertical="center"/>
    </xf>
    <xf numFmtId="0" fontId="10" fillId="11" borderId="155" xfId="0" applyFont="1" applyFill="1" applyBorder="1" applyAlignment="1">
      <alignment horizontal="center" vertical="center"/>
    </xf>
    <xf numFmtId="0" fontId="10" fillId="11" borderId="105"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101" xfId="0" applyFont="1" applyFill="1" applyBorder="1" applyAlignment="1">
      <alignment horizontal="center" vertical="center"/>
    </xf>
    <xf numFmtId="0" fontId="5" fillId="0" borderId="1" xfId="0" applyFont="1" applyBorder="1" applyAlignment="1">
      <alignment horizontal="left" vertical="center"/>
    </xf>
    <xf numFmtId="0" fontId="5" fillId="0" borderId="119"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0" xfId="0" applyFont="1" applyBorder="1" applyAlignment="1">
      <alignment horizontal="left" vertical="center" wrapText="1"/>
    </xf>
    <xf numFmtId="0" fontId="6" fillId="0" borderId="35" xfId="0" applyFont="1" applyBorder="1" applyAlignment="1">
      <alignment horizontal="left" vertical="center" wrapText="1"/>
    </xf>
    <xf numFmtId="0" fontId="10" fillId="3" borderId="69" xfId="0" applyFont="1" applyFill="1" applyBorder="1" applyAlignment="1">
      <alignment horizontal="center" vertical="center"/>
    </xf>
    <xf numFmtId="0" fontId="10" fillId="3" borderId="70" xfId="0" applyFont="1" applyFill="1" applyBorder="1" applyAlignment="1">
      <alignment horizontal="center" vertical="center"/>
    </xf>
    <xf numFmtId="0" fontId="10" fillId="3" borderId="68" xfId="0" applyFont="1" applyFill="1" applyBorder="1" applyAlignment="1">
      <alignment horizontal="center" vertical="center"/>
    </xf>
    <xf numFmtId="0" fontId="14" fillId="9" borderId="1" xfId="1" applyFont="1" applyFill="1" applyBorder="1" applyAlignment="1">
      <alignment horizontal="center" vertical="center"/>
    </xf>
    <xf numFmtId="0" fontId="14" fillId="9" borderId="2" xfId="1" applyFont="1" applyFill="1" applyBorder="1" applyAlignment="1">
      <alignment horizontal="center" vertical="center"/>
    </xf>
    <xf numFmtId="0" fontId="5" fillId="0" borderId="90" xfId="0" applyFont="1" applyBorder="1" applyAlignment="1">
      <alignment horizontal="center" vertical="center"/>
    </xf>
    <xf numFmtId="0" fontId="5" fillId="0" borderId="143" xfId="0" applyFont="1" applyBorder="1" applyAlignment="1">
      <alignment horizontal="center" vertical="center"/>
    </xf>
    <xf numFmtId="0" fontId="5" fillId="0" borderId="152" xfId="0" applyFont="1" applyBorder="1" applyAlignment="1">
      <alignment horizontal="center" vertical="center"/>
    </xf>
    <xf numFmtId="0" fontId="5" fillId="0" borderId="56" xfId="0" applyFont="1" applyBorder="1" applyAlignment="1">
      <alignment horizontal="center" vertical="center"/>
    </xf>
    <xf numFmtId="0" fontId="5" fillId="0" borderId="9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73" xfId="0" applyFont="1" applyBorder="1" applyAlignment="1">
      <alignment horizontal="center" vertical="center"/>
    </xf>
    <xf numFmtId="0" fontId="5" fillId="0" borderId="95" xfId="0" applyFont="1" applyBorder="1" applyAlignment="1">
      <alignment horizontal="center" vertical="center"/>
    </xf>
    <xf numFmtId="0" fontId="5" fillId="0" borderId="134" xfId="0" applyFont="1" applyBorder="1" applyAlignment="1">
      <alignment horizontal="center" vertical="center"/>
    </xf>
    <xf numFmtId="0" fontId="41" fillId="0" borderId="27" xfId="0" applyFont="1" applyBorder="1" applyAlignment="1">
      <alignment horizontal="left" vertical="center" wrapText="1"/>
    </xf>
    <xf numFmtId="0" fontId="41" fillId="0" borderId="34" xfId="0" applyFont="1" applyBorder="1" applyAlignment="1">
      <alignment horizontal="left" vertical="center" wrapText="1"/>
    </xf>
    <xf numFmtId="0" fontId="5" fillId="0" borderId="96"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193" xfId="0" applyFont="1" applyBorder="1" applyAlignment="1">
      <alignment horizontal="center" vertical="center"/>
    </xf>
    <xf numFmtId="0" fontId="5" fillId="0" borderId="88" xfId="0" applyFont="1" applyBorder="1" applyAlignment="1">
      <alignment horizontal="center" vertical="center"/>
    </xf>
    <xf numFmtId="0" fontId="5" fillId="0" borderId="150" xfId="0" applyFont="1" applyBorder="1" applyAlignment="1">
      <alignment horizontal="center" vertical="center"/>
    </xf>
    <xf numFmtId="0" fontId="0" fillId="0" borderId="143" xfId="0" applyBorder="1" applyAlignment="1">
      <alignment horizontal="center" vertical="center"/>
    </xf>
    <xf numFmtId="0" fontId="0" fillId="0" borderId="152" xfId="0" applyBorder="1" applyAlignment="1">
      <alignment horizontal="center" vertical="center"/>
    </xf>
    <xf numFmtId="0" fontId="0" fillId="0" borderId="56" xfId="0" applyBorder="1" applyAlignment="1">
      <alignment horizontal="center" vertical="center"/>
    </xf>
    <xf numFmtId="0" fontId="18" fillId="0" borderId="0" xfId="0" applyFont="1" applyAlignment="1">
      <alignment horizontal="left" vertical="center" wrapText="1"/>
    </xf>
    <xf numFmtId="0" fontId="0" fillId="0" borderId="96"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5" fillId="0" borderId="226" xfId="0" applyFont="1" applyBorder="1" applyAlignment="1">
      <alignment horizontal="center" vertical="center"/>
    </xf>
    <xf numFmtId="0" fontId="0" fillId="0" borderId="224" xfId="0" applyBorder="1" applyAlignment="1">
      <alignment horizontal="center" vertical="center"/>
    </xf>
    <xf numFmtId="0" fontId="0" fillId="0" borderId="151" xfId="0" applyBorder="1" applyAlignment="1">
      <alignment horizontal="center" vertical="center"/>
    </xf>
    <xf numFmtId="0" fontId="0" fillId="0" borderId="225" xfId="0" applyBorder="1" applyAlignment="1">
      <alignment horizontal="center" vertical="center"/>
    </xf>
    <xf numFmtId="0" fontId="0" fillId="0" borderId="202" xfId="0" applyBorder="1" applyAlignment="1">
      <alignment horizontal="center" vertical="center"/>
    </xf>
    <xf numFmtId="0" fontId="0" fillId="0" borderId="94" xfId="0" applyBorder="1" applyAlignment="1">
      <alignment horizontal="center" vertical="center"/>
    </xf>
    <xf numFmtId="0" fontId="0" fillId="0" borderId="140" xfId="0" applyBorder="1" applyAlignment="1">
      <alignment horizontal="center" vertical="center"/>
    </xf>
    <xf numFmtId="0" fontId="10" fillId="11" borderId="104" xfId="0" applyFont="1" applyFill="1" applyBorder="1" applyAlignment="1">
      <alignment horizontal="center" vertical="center"/>
    </xf>
    <xf numFmtId="0" fontId="18" fillId="0" borderId="2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33" xfId="0" applyFont="1" applyBorder="1" applyAlignment="1">
      <alignment horizontal="left" vertical="center" wrapText="1"/>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0" fillId="0" borderId="221" xfId="0" applyBorder="1" applyAlignment="1">
      <alignment horizontal="center" vertical="top"/>
    </xf>
    <xf numFmtId="0" fontId="0" fillId="0" borderId="222" xfId="0" applyBorder="1" applyAlignment="1">
      <alignment horizontal="center" vertical="top"/>
    </xf>
    <xf numFmtId="0" fontId="0" fillId="0" borderId="223" xfId="0" applyBorder="1" applyAlignment="1">
      <alignment horizontal="center" vertical="top"/>
    </xf>
    <xf numFmtId="0" fontId="9" fillId="0" borderId="1" xfId="0" applyFont="1" applyBorder="1" applyAlignment="1">
      <alignment horizontal="left" vertical="top" wrapText="1"/>
    </xf>
    <xf numFmtId="0" fontId="9" fillId="0" borderId="31" xfId="0" applyFont="1" applyBorder="1" applyAlignment="1">
      <alignment horizontal="left" vertical="top" wrapText="1"/>
    </xf>
    <xf numFmtId="0" fontId="9" fillId="0" borderId="2" xfId="0" applyFont="1" applyBorder="1" applyAlignment="1">
      <alignment horizontal="left" vertical="top" wrapText="1"/>
    </xf>
    <xf numFmtId="0" fontId="5" fillId="24" borderId="21" xfId="0" applyFont="1" applyFill="1" applyBorder="1" applyAlignment="1">
      <alignment horizontal="left" vertical="center" wrapText="1"/>
    </xf>
    <xf numFmtId="0" fontId="5" fillId="24" borderId="23" xfId="0" applyFont="1" applyFill="1" applyBorder="1" applyAlignment="1">
      <alignment horizontal="left" vertical="center" wrapText="1"/>
    </xf>
    <xf numFmtId="0" fontId="5" fillId="24" borderId="25" xfId="0" applyFont="1" applyFill="1" applyBorder="1" applyAlignment="1">
      <alignment horizontal="left" vertical="center" wrapText="1"/>
    </xf>
    <xf numFmtId="0" fontId="5" fillId="24" borderId="10" xfId="0" applyFont="1" applyFill="1" applyBorder="1" applyAlignment="1">
      <alignment horizontal="left" vertical="center"/>
    </xf>
    <xf numFmtId="0" fontId="5" fillId="24" borderId="0" xfId="0" applyFont="1" applyFill="1" applyAlignment="1">
      <alignment horizontal="left" vertical="center"/>
    </xf>
    <xf numFmtId="0" fontId="5" fillId="24" borderId="11" xfId="0" applyFont="1" applyFill="1" applyBorder="1" applyAlignment="1">
      <alignment horizontal="left" vertical="center"/>
    </xf>
    <xf numFmtId="0" fontId="5" fillId="0" borderId="20" xfId="0" applyFont="1" applyBorder="1" applyAlignment="1">
      <alignment horizontal="left" vertical="top" wrapText="1"/>
    </xf>
    <xf numFmtId="0" fontId="5" fillId="0" borderId="118" xfId="0" applyFont="1" applyBorder="1" applyAlignment="1">
      <alignment horizontal="left" vertical="top" wrapText="1"/>
    </xf>
    <xf numFmtId="0" fontId="5" fillId="0" borderId="90" xfId="0" applyFont="1" applyBorder="1" applyAlignment="1">
      <alignment horizontal="left" vertical="center" wrapText="1"/>
    </xf>
    <xf numFmtId="0" fontId="5" fillId="0" borderId="100" xfId="0" applyFont="1" applyBorder="1" applyAlignment="1">
      <alignment horizontal="left" vertical="center" wrapText="1"/>
    </xf>
    <xf numFmtId="0" fontId="0" fillId="0" borderId="77" xfId="0" applyBorder="1" applyAlignment="1">
      <alignment horizontal="left" vertical="center" wrapText="1"/>
    </xf>
    <xf numFmtId="0" fontId="0" fillId="21" borderId="79" xfId="0" applyFill="1" applyBorder="1" applyAlignment="1">
      <alignment horizontal="center" vertical="center"/>
    </xf>
    <xf numFmtId="0" fontId="0" fillId="0" borderId="79" xfId="0" applyBorder="1" applyAlignment="1">
      <alignment horizontal="center" vertical="center" wrapText="1"/>
    </xf>
    <xf numFmtId="0" fontId="9" fillId="0" borderId="79" xfId="0" applyFont="1" applyBorder="1" applyAlignment="1">
      <alignment horizontal="left" vertical="center"/>
    </xf>
    <xf numFmtId="0" fontId="9" fillId="0" borderId="211" xfId="0" applyFont="1" applyBorder="1" applyAlignment="1">
      <alignment horizontal="left" vertical="center"/>
    </xf>
    <xf numFmtId="0" fontId="9" fillId="0" borderId="212" xfId="0" applyFont="1" applyBorder="1" applyAlignment="1">
      <alignment horizontal="left" vertical="center"/>
    </xf>
    <xf numFmtId="0" fontId="9" fillId="0" borderId="4" xfId="0" applyFont="1" applyBorder="1" applyAlignment="1">
      <alignment horizontal="center" vertical="center"/>
    </xf>
    <xf numFmtId="0" fontId="9" fillId="0" borderId="80" xfId="0" applyFont="1" applyBorder="1" applyAlignment="1">
      <alignment horizontal="center" vertical="center"/>
    </xf>
    <xf numFmtId="0" fontId="9" fillId="0" borderId="6" xfId="0" applyFont="1" applyBorder="1" applyAlignment="1">
      <alignment horizontal="center" vertical="center"/>
    </xf>
    <xf numFmtId="178" fontId="5" fillId="0" borderId="91" xfId="0" applyNumberFormat="1" applyFont="1" applyBorder="1" applyAlignment="1">
      <alignment horizontal="right"/>
    </xf>
    <xf numFmtId="178" fontId="5" fillId="0" borderId="84" xfId="0" applyNumberFormat="1" applyFont="1" applyBorder="1" applyAlignment="1">
      <alignment horizontal="right"/>
    </xf>
    <xf numFmtId="178" fontId="64" fillId="24" borderId="79" xfId="0" applyNumberFormat="1" applyFont="1" applyFill="1" applyBorder="1" applyAlignment="1">
      <alignment horizontal="right"/>
    </xf>
    <xf numFmtId="0" fontId="24" fillId="0" borderId="8" xfId="0" applyFont="1" applyBorder="1" applyAlignment="1">
      <alignment vertical="center" wrapText="1"/>
    </xf>
    <xf numFmtId="0" fontId="24" fillId="0" borderId="214" xfId="0" applyFont="1" applyBorder="1" applyAlignment="1">
      <alignment vertical="center" wrapText="1"/>
    </xf>
    <xf numFmtId="0" fontId="20" fillId="0" borderId="7" xfId="0" applyFont="1" applyBorder="1" applyAlignment="1">
      <alignment horizontal="right" vertical="center"/>
    </xf>
    <xf numFmtId="0" fontId="20" fillId="0" borderId="78" xfId="0" applyFont="1" applyBorder="1" applyAlignment="1">
      <alignment horizontal="right" vertical="center"/>
    </xf>
    <xf numFmtId="0" fontId="10" fillId="7" borderId="79" xfId="0" applyFont="1" applyFill="1" applyBorder="1" applyAlignment="1">
      <alignment horizontal="left" vertical="center"/>
    </xf>
    <xf numFmtId="0" fontId="5" fillId="5" borderId="79" xfId="0" applyFont="1" applyFill="1" applyBorder="1" applyAlignment="1">
      <alignment horizontal="center" vertical="center"/>
    </xf>
    <xf numFmtId="0" fontId="9" fillId="0" borderId="7" xfId="0" applyFont="1" applyBorder="1" applyAlignment="1">
      <alignment horizontal="left" vertical="center"/>
    </xf>
    <xf numFmtId="0" fontId="9" fillId="0" borderId="78" xfId="0" applyFont="1" applyBorder="1" applyAlignment="1">
      <alignment horizontal="left" vertical="center"/>
    </xf>
    <xf numFmtId="0" fontId="0" fillId="0" borderId="138" xfId="0" applyBorder="1" applyAlignment="1">
      <alignment horizontal="right" vertical="center"/>
    </xf>
    <xf numFmtId="0" fontId="0" fillId="0" borderId="136" xfId="0" applyBorder="1" applyAlignment="1">
      <alignment horizontal="right" vertical="center"/>
    </xf>
    <xf numFmtId="0" fontId="0" fillId="0" borderId="92" xfId="0" applyBorder="1" applyAlignment="1">
      <alignment horizontal="right" vertical="center"/>
    </xf>
    <xf numFmtId="0" fontId="0" fillId="0" borderId="4" xfId="0"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0" fillId="0" borderId="80" xfId="0" applyBorder="1" applyAlignment="1">
      <alignment horizontal="right" vertical="center"/>
    </xf>
    <xf numFmtId="0" fontId="0" fillId="0" borderId="6" xfId="0" applyBorder="1" applyAlignment="1">
      <alignment horizontal="right" vertical="center"/>
    </xf>
    <xf numFmtId="0" fontId="0" fillId="0" borderId="73" xfId="0"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137" xfId="0" applyBorder="1" applyAlignment="1">
      <alignment horizontal="center" vertical="center"/>
    </xf>
    <xf numFmtId="0" fontId="24" fillId="20" borderId="7" xfId="0" applyFont="1" applyFill="1" applyBorder="1" applyAlignment="1">
      <alignment horizontal="center" vertical="center"/>
    </xf>
    <xf numFmtId="0" fontId="24" fillId="20" borderId="78" xfId="0" applyFont="1" applyFill="1" applyBorder="1" applyAlignment="1">
      <alignment horizontal="center" vertical="center"/>
    </xf>
    <xf numFmtId="0" fontId="24" fillId="20" borderId="8" xfId="0" applyFont="1" applyFill="1" applyBorder="1" applyAlignment="1">
      <alignment horizontal="center" vertical="center"/>
    </xf>
    <xf numFmtId="0" fontId="5" fillId="0" borderId="131"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horizontal="center" vertical="center"/>
    </xf>
    <xf numFmtId="0" fontId="5" fillId="0" borderId="93" xfId="0" applyFont="1" applyBorder="1" applyAlignment="1">
      <alignment horizontal="center" vertical="center"/>
    </xf>
    <xf numFmtId="0" fontId="5" fillId="0" borderId="137" xfId="0" applyFont="1" applyBorder="1" applyAlignment="1">
      <alignment horizontal="center" vertical="center"/>
    </xf>
    <xf numFmtId="0" fontId="5" fillId="0" borderId="91" xfId="0" applyFont="1" applyBorder="1" applyAlignment="1">
      <alignment horizontal="center" vertical="center"/>
    </xf>
    <xf numFmtId="0" fontId="2" fillId="0" borderId="76" xfId="0" applyFont="1" applyBorder="1" applyAlignment="1">
      <alignment horizontal="left" vertical="top" wrapText="1"/>
    </xf>
    <xf numFmtId="0" fontId="2" fillId="0" borderId="77"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80" xfId="0" applyFont="1" applyBorder="1" applyAlignment="1">
      <alignment horizontal="left" vertical="top"/>
    </xf>
    <xf numFmtId="0" fontId="2" fillId="0" borderId="6" xfId="0" applyFont="1" applyBorder="1" applyAlignment="1">
      <alignment horizontal="left" vertical="top"/>
    </xf>
    <xf numFmtId="0" fontId="2" fillId="0" borderId="73" xfId="0" applyFont="1" applyBorder="1" applyAlignment="1">
      <alignment horizontal="left" vertical="top"/>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0" xfId="0" applyFont="1" applyBorder="1" applyAlignment="1">
      <alignment horizontal="center" vertical="center"/>
    </xf>
    <xf numFmtId="0" fontId="5" fillId="0" borderId="6" xfId="0" applyFont="1" applyBorder="1" applyAlignment="1">
      <alignment horizontal="center" vertical="center"/>
    </xf>
    <xf numFmtId="0" fontId="5" fillId="0" borderId="73" xfId="0" applyFont="1" applyBorder="1" applyAlignment="1">
      <alignment horizontal="center" vertical="center"/>
    </xf>
    <xf numFmtId="0" fontId="5" fillId="0" borderId="7" xfId="0" applyFont="1" applyBorder="1" applyAlignment="1">
      <alignment horizontal="center" vertical="center"/>
    </xf>
    <xf numFmtId="0" fontId="5" fillId="0" borderId="78" xfId="0" applyFont="1" applyBorder="1" applyAlignment="1">
      <alignment horizontal="center" vertical="center"/>
    </xf>
    <xf numFmtId="0" fontId="26" fillId="0" borderId="167" xfId="0" applyFont="1" applyBorder="1" applyAlignment="1">
      <alignment horizontal="center" vertical="center"/>
    </xf>
    <xf numFmtId="0" fontId="26" fillId="0" borderId="164" xfId="0" applyFont="1" applyBorder="1" applyAlignment="1">
      <alignment horizontal="center" vertical="center"/>
    </xf>
    <xf numFmtId="0" fontId="26" fillId="0" borderId="169" xfId="0" applyFont="1" applyBorder="1" applyAlignment="1">
      <alignment horizontal="center" vertical="center"/>
    </xf>
    <xf numFmtId="0" fontId="26" fillId="0" borderId="166" xfId="0" applyFont="1" applyBorder="1" applyAlignment="1">
      <alignment horizontal="center" vertical="center"/>
    </xf>
    <xf numFmtId="0" fontId="26" fillId="0" borderId="168" xfId="0" applyFont="1" applyBorder="1" applyAlignment="1">
      <alignment horizontal="center" vertical="center"/>
    </xf>
    <xf numFmtId="0" fontId="26" fillId="0" borderId="165" xfId="0" applyFont="1" applyBorder="1" applyAlignment="1">
      <alignment horizontal="center" vertical="center"/>
    </xf>
    <xf numFmtId="0" fontId="27" fillId="0" borderId="168" xfId="0" applyFont="1" applyBorder="1" applyAlignment="1">
      <alignment horizontal="center" vertical="center" wrapText="1"/>
    </xf>
    <xf numFmtId="0" fontId="27" fillId="0" borderId="165" xfId="0" applyFont="1" applyBorder="1" applyAlignment="1">
      <alignment horizontal="center" vertical="center" wrapText="1"/>
    </xf>
    <xf numFmtId="0" fontId="26" fillId="0" borderId="168" xfId="0" applyFont="1" applyBorder="1" applyAlignment="1">
      <alignment horizontal="center" vertical="center" wrapText="1"/>
    </xf>
    <xf numFmtId="0" fontId="26" fillId="0" borderId="165" xfId="0" applyFont="1" applyBorder="1" applyAlignment="1">
      <alignment horizontal="center" vertical="center" wrapText="1"/>
    </xf>
    <xf numFmtId="0" fontId="49" fillId="0" borderId="0" xfId="0" applyFont="1" applyAlignment="1">
      <alignment horizontal="center" vertical="center"/>
    </xf>
    <xf numFmtId="0" fontId="0" fillId="0" borderId="76" xfId="0" applyBorder="1" applyAlignment="1">
      <alignment horizontal="left" vertical="top" wrapText="1"/>
    </xf>
    <xf numFmtId="0" fontId="0" fillId="0" borderId="77"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80" xfId="0" applyBorder="1" applyAlignment="1">
      <alignment horizontal="left" vertical="top"/>
    </xf>
    <xf numFmtId="0" fontId="0" fillId="0" borderId="6" xfId="0" applyBorder="1" applyAlignment="1">
      <alignment horizontal="left" vertical="top"/>
    </xf>
    <xf numFmtId="0" fontId="0" fillId="0" borderId="73" xfId="0" applyBorder="1" applyAlignment="1">
      <alignment horizontal="left" vertical="top"/>
    </xf>
    <xf numFmtId="0" fontId="12" fillId="3" borderId="174" xfId="0" applyFont="1" applyFill="1" applyBorder="1" applyAlignment="1">
      <alignment horizontal="left" vertical="center"/>
    </xf>
    <xf numFmtId="0" fontId="12" fillId="3" borderId="115" xfId="0" applyFont="1" applyFill="1" applyBorder="1" applyAlignment="1">
      <alignment horizontal="left" vertical="center"/>
    </xf>
    <xf numFmtId="0" fontId="2" fillId="0" borderId="35" xfId="0" applyFont="1" applyBorder="1" applyAlignment="1">
      <alignment horizontal="left" vertical="top" wrapText="1"/>
    </xf>
    <xf numFmtId="0" fontId="2" fillId="0" borderId="34" xfId="0" applyFont="1" applyBorder="1" applyAlignment="1">
      <alignment horizontal="left" vertical="top"/>
    </xf>
    <xf numFmtId="0" fontId="42" fillId="0" borderId="0" xfId="0" applyFont="1" applyAlignment="1">
      <alignment horizontal="center" vertical="center" wrapText="1"/>
    </xf>
    <xf numFmtId="0" fontId="28" fillId="0" borderId="0" xfId="0" applyFont="1" applyAlignment="1">
      <alignment horizontal="center" vertical="center" wrapText="1"/>
    </xf>
    <xf numFmtId="0" fontId="34" fillId="0" borderId="114" xfId="0" applyFont="1" applyBorder="1" applyAlignment="1">
      <alignment horizontal="left" vertical="center"/>
    </xf>
    <xf numFmtId="0" fontId="34" fillId="0" borderId="98" xfId="0" applyFont="1" applyBorder="1" applyAlignment="1">
      <alignment horizontal="left" vertical="center"/>
    </xf>
    <xf numFmtId="0" fontId="34" fillId="0" borderId="97" xfId="0" applyFont="1" applyBorder="1" applyAlignment="1">
      <alignment horizontal="left" vertical="center"/>
    </xf>
    <xf numFmtId="0" fontId="34" fillId="0" borderId="115" xfId="0" applyFont="1" applyBorder="1" applyAlignment="1">
      <alignment horizontal="left" vertical="center"/>
    </xf>
    <xf numFmtId="0" fontId="34" fillId="0" borderId="79" xfId="0" applyFont="1" applyBorder="1" applyAlignment="1">
      <alignment horizontal="left" vertical="center"/>
    </xf>
    <xf numFmtId="0" fontId="34" fillId="0" borderId="102" xfId="0" applyFont="1" applyBorder="1" applyAlignment="1">
      <alignment horizontal="left" vertical="center"/>
    </xf>
    <xf numFmtId="0" fontId="12" fillId="3" borderId="29" xfId="0" applyFont="1" applyFill="1" applyBorder="1" applyAlignment="1">
      <alignment horizontal="left" vertical="center"/>
    </xf>
    <xf numFmtId="0" fontId="12" fillId="3" borderId="175" xfId="0" applyFont="1" applyFill="1" applyBorder="1" applyAlignment="1">
      <alignment horizontal="left" vertical="center"/>
    </xf>
    <xf numFmtId="0" fontId="0" fillId="0" borderId="7" xfId="0" applyBorder="1" applyAlignment="1">
      <alignment horizontal="left" vertical="center"/>
    </xf>
    <xf numFmtId="0" fontId="0" fillId="0" borderId="30" xfId="0" applyBorder="1" applyAlignment="1">
      <alignment horizontal="left" vertical="center"/>
    </xf>
    <xf numFmtId="0" fontId="12" fillId="3" borderId="115" xfId="0" applyFont="1" applyFill="1" applyBorder="1" applyAlignment="1">
      <alignment horizontal="left" vertical="center" wrapText="1"/>
    </xf>
    <xf numFmtId="0" fontId="17" fillId="0" borderId="35" xfId="0" applyFont="1" applyBorder="1" applyAlignment="1">
      <alignment horizontal="left" vertical="top" wrapText="1"/>
    </xf>
    <xf numFmtId="0" fontId="17" fillId="0" borderId="34" xfId="0" applyFont="1" applyBorder="1" applyAlignment="1">
      <alignment horizontal="left" vertical="top"/>
    </xf>
    <xf numFmtId="0" fontId="39" fillId="3" borderId="29" xfId="0" applyFont="1" applyFill="1" applyBorder="1" applyAlignment="1">
      <alignment horizontal="left" vertical="center"/>
    </xf>
    <xf numFmtId="0" fontId="39" fillId="3" borderId="8" xfId="0" applyFont="1" applyFill="1" applyBorder="1" applyAlignment="1">
      <alignment horizontal="left" vertical="center"/>
    </xf>
    <xf numFmtId="0" fontId="12" fillId="3" borderId="30" xfId="0" applyFont="1" applyFill="1" applyBorder="1" applyAlignment="1">
      <alignment horizontal="left" vertical="center"/>
    </xf>
    <xf numFmtId="0" fontId="36" fillId="0" borderId="0" xfId="0" applyFont="1" applyAlignment="1">
      <alignment horizontal="center" vertical="center" wrapText="1"/>
    </xf>
    <xf numFmtId="0" fontId="34" fillId="0" borderId="69" xfId="0" applyFont="1" applyBorder="1" applyAlignment="1">
      <alignment horizontal="left" vertical="center"/>
    </xf>
    <xf numFmtId="0" fontId="34" fillId="0" borderId="8" xfId="0" applyFont="1" applyBorder="1" applyAlignment="1">
      <alignment horizontal="left" vertical="center"/>
    </xf>
    <xf numFmtId="0" fontId="20" fillId="0" borderId="0" xfId="0" applyFont="1" applyAlignment="1">
      <alignment vertical="center"/>
    </xf>
    <xf numFmtId="0" fontId="50" fillId="0" borderId="0" xfId="0" applyFont="1" applyAlignment="1">
      <alignment vertical="center"/>
    </xf>
    <xf numFmtId="0" fontId="44" fillId="0" borderId="79" xfId="4" applyFont="1" applyBorder="1" applyAlignment="1">
      <alignment horizontal="center" vertical="center" wrapText="1"/>
    </xf>
    <xf numFmtId="0" fontId="44" fillId="0" borderId="0" xfId="4" applyFont="1" applyAlignment="1">
      <alignment horizontal="left" vertical="center" wrapText="1"/>
    </xf>
    <xf numFmtId="0" fontId="47" fillId="0" borderId="0" xfId="4" applyFont="1" applyAlignment="1">
      <alignment horizontal="center" vertical="center"/>
    </xf>
    <xf numFmtId="0" fontId="44" fillId="0" borderId="7" xfId="4" applyFont="1" applyBorder="1" applyAlignment="1">
      <alignment horizontal="center" vertical="center" wrapText="1"/>
    </xf>
    <xf numFmtId="0" fontId="44" fillId="0" borderId="8" xfId="4" applyFont="1" applyBorder="1" applyAlignment="1">
      <alignment horizontal="center" vertical="center" wrapText="1"/>
    </xf>
    <xf numFmtId="0" fontId="44" fillId="0" borderId="78" xfId="4" applyFont="1" applyBorder="1" applyAlignment="1">
      <alignment horizontal="center" vertical="center" wrapText="1"/>
    </xf>
    <xf numFmtId="20" fontId="42" fillId="0" borderId="10" xfId="0" applyNumberFormat="1" applyFont="1" applyBorder="1" applyAlignment="1">
      <alignment horizontal="center" vertical="center" wrapText="1"/>
    </xf>
    <xf numFmtId="20" fontId="28" fillId="0" borderId="10" xfId="0" applyNumberFormat="1" applyFont="1" applyBorder="1" applyAlignment="1">
      <alignment horizontal="center" vertical="center" wrapText="1"/>
    </xf>
    <xf numFmtId="20" fontId="6" fillId="0" borderId="27" xfId="0" applyNumberFormat="1" applyFont="1" applyBorder="1" applyAlignment="1">
      <alignment horizontal="left" vertical="top" wrapText="1"/>
    </xf>
    <xf numFmtId="20" fontId="6" fillId="0" borderId="11" xfId="0" applyNumberFormat="1" applyFont="1" applyBorder="1" applyAlignment="1">
      <alignment horizontal="left" vertical="top" wrapText="1"/>
    </xf>
    <xf numFmtId="20" fontId="5" fillId="0" borderId="21" xfId="0" applyNumberFormat="1" applyFont="1" applyBorder="1" applyAlignment="1">
      <alignment horizontal="left" vertical="center" wrapText="1"/>
    </xf>
    <xf numFmtId="20" fontId="5" fillId="0" borderId="23" xfId="0" applyNumberFormat="1" applyFont="1" applyBorder="1" applyAlignment="1">
      <alignment horizontal="left" vertical="center" wrapText="1"/>
    </xf>
    <xf numFmtId="20" fontId="5" fillId="0" borderId="27" xfId="0" applyNumberFormat="1" applyFont="1" applyBorder="1" applyAlignment="1">
      <alignment horizontal="left" vertical="center" wrapText="1"/>
    </xf>
    <xf numFmtId="20" fontId="5" fillId="0" borderId="10" xfId="0" applyNumberFormat="1" applyFont="1" applyBorder="1" applyAlignment="1">
      <alignment horizontal="left" vertical="center" wrapText="1"/>
    </xf>
    <xf numFmtId="20" fontId="5" fillId="0" borderId="0" xfId="0" applyNumberFormat="1" applyFont="1" applyAlignment="1">
      <alignment horizontal="left" vertical="center" wrapText="1"/>
    </xf>
    <xf numFmtId="20" fontId="5" fillId="0" borderId="11" xfId="0" applyNumberFormat="1" applyFont="1" applyBorder="1" applyAlignment="1">
      <alignment horizontal="left" vertical="center" wrapText="1"/>
    </xf>
    <xf numFmtId="20" fontId="9" fillId="0" borderId="11" xfId="0" applyNumberFormat="1" applyFont="1" applyBorder="1" applyAlignment="1">
      <alignment horizontal="center" vertical="center" wrapText="1"/>
    </xf>
    <xf numFmtId="20" fontId="5" fillId="0" borderId="0" xfId="0" applyNumberFormat="1" applyFont="1" applyAlignment="1">
      <alignment horizontal="left" vertical="center"/>
    </xf>
    <xf numFmtId="20" fontId="5" fillId="0" borderId="11" xfId="0" applyNumberFormat="1" applyFont="1" applyBorder="1" applyAlignment="1">
      <alignment horizontal="left" vertical="center"/>
    </xf>
    <xf numFmtId="20" fontId="38" fillId="0" borderId="11" xfId="0" applyNumberFormat="1" applyFont="1" applyBorder="1" applyAlignment="1">
      <alignment horizontal="left" vertical="center" wrapText="1"/>
    </xf>
    <xf numFmtId="20" fontId="9" fillId="0" borderId="0" xfId="0" applyNumberFormat="1" applyFont="1" applyAlignment="1">
      <alignment horizontal="center" vertical="center"/>
    </xf>
    <xf numFmtId="20" fontId="9" fillId="0" borderId="11" xfId="0" applyNumberFormat="1" applyFont="1" applyBorder="1" applyAlignment="1">
      <alignment horizontal="center" vertical="center"/>
    </xf>
    <xf numFmtId="20" fontId="3" fillId="0" borderId="0" xfId="0" applyNumberFormat="1" applyFont="1" applyAlignment="1">
      <alignment horizontal="center" vertical="center"/>
    </xf>
    <xf numFmtId="20" fontId="10" fillId="3" borderId="104" xfId="0" applyNumberFormat="1" applyFont="1" applyFill="1" applyBorder="1" applyAlignment="1">
      <alignment horizontal="center" vertical="center" wrapText="1"/>
    </xf>
    <xf numFmtId="20" fontId="10" fillId="3" borderId="105" xfId="0" applyNumberFormat="1" applyFont="1" applyFill="1" applyBorder="1" applyAlignment="1">
      <alignment horizontal="center" vertical="center" wrapText="1"/>
    </xf>
    <xf numFmtId="20" fontId="10" fillId="3" borderId="101" xfId="0" applyNumberFormat="1" applyFont="1" applyFill="1" applyBorder="1" applyAlignment="1">
      <alignment horizontal="center" vertical="center" wrapText="1"/>
    </xf>
    <xf numFmtId="20" fontId="10" fillId="3" borderId="21" xfId="0" applyNumberFormat="1" applyFont="1" applyFill="1" applyBorder="1" applyAlignment="1">
      <alignment horizontal="center" vertical="center" wrapText="1"/>
    </xf>
    <xf numFmtId="20" fontId="10" fillId="3" borderId="23" xfId="0" applyNumberFormat="1" applyFont="1" applyFill="1" applyBorder="1" applyAlignment="1">
      <alignment horizontal="center" vertical="center" wrapText="1"/>
    </xf>
    <xf numFmtId="20" fontId="10" fillId="3" borderId="27" xfId="0" applyNumberFormat="1" applyFont="1" applyFill="1" applyBorder="1" applyAlignment="1">
      <alignment horizontal="center" vertical="center" wrapText="1"/>
    </xf>
    <xf numFmtId="20" fontId="6" fillId="0" borderId="10" xfId="0" applyNumberFormat="1" applyFont="1" applyBorder="1" applyAlignment="1">
      <alignment horizontal="left" vertical="center" wrapText="1"/>
    </xf>
    <xf numFmtId="20" fontId="6" fillId="0" borderId="33" xfId="0" applyNumberFormat="1" applyFont="1" applyBorder="1" applyAlignment="1">
      <alignment horizontal="left" vertical="center" wrapText="1"/>
    </xf>
    <xf numFmtId="20" fontId="9" fillId="0" borderId="10" xfId="0" applyNumberFormat="1" applyFont="1" applyBorder="1" applyAlignment="1">
      <alignment horizontal="left" vertical="top" wrapText="1"/>
    </xf>
    <xf numFmtId="20" fontId="9" fillId="0" borderId="0" xfId="0" applyNumberFormat="1" applyFont="1" applyAlignment="1">
      <alignment horizontal="left" vertical="top" wrapText="1"/>
    </xf>
    <xf numFmtId="20" fontId="9" fillId="0" borderId="11" xfId="0" applyNumberFormat="1" applyFont="1" applyBorder="1" applyAlignment="1">
      <alignment horizontal="left" vertical="top" wrapText="1"/>
    </xf>
    <xf numFmtId="20" fontId="9" fillId="0" borderId="33" xfId="0" applyNumberFormat="1" applyFont="1" applyBorder="1" applyAlignment="1">
      <alignment horizontal="left" vertical="top" wrapText="1"/>
    </xf>
    <xf numFmtId="20" fontId="9" fillId="0" borderId="35" xfId="0" applyNumberFormat="1" applyFont="1" applyBorder="1" applyAlignment="1">
      <alignment horizontal="left" vertical="top" wrapText="1"/>
    </xf>
    <xf numFmtId="20" fontId="9" fillId="0" borderId="34" xfId="0" applyNumberFormat="1" applyFont="1" applyBorder="1" applyAlignment="1">
      <alignment horizontal="left" vertical="top" wrapText="1"/>
    </xf>
    <xf numFmtId="20" fontId="5" fillId="0" borderId="1" xfId="0" applyNumberFormat="1" applyFont="1" applyBorder="1" applyAlignment="1">
      <alignment horizontal="left" vertical="top"/>
    </xf>
    <xf numFmtId="20" fontId="5" fillId="0" borderId="2" xfId="0" applyNumberFormat="1" applyFont="1" applyBorder="1" applyAlignment="1">
      <alignment horizontal="left" vertical="top"/>
    </xf>
    <xf numFmtId="20" fontId="9" fillId="0" borderId="0" xfId="0" applyNumberFormat="1" applyFont="1" applyAlignment="1">
      <alignment horizontal="center" vertical="center" wrapText="1"/>
    </xf>
    <xf numFmtId="20" fontId="28" fillId="0" borderId="21" xfId="0" applyNumberFormat="1" applyFont="1" applyBorder="1" applyAlignment="1">
      <alignment horizontal="center" vertical="center" wrapText="1"/>
    </xf>
    <xf numFmtId="20" fontId="28" fillId="0" borderId="33" xfId="0" applyNumberFormat="1" applyFont="1" applyBorder="1" applyAlignment="1">
      <alignment horizontal="center" vertical="center" wrapText="1"/>
    </xf>
    <xf numFmtId="20" fontId="6" fillId="0" borderId="23" xfId="0" applyNumberFormat="1" applyFont="1" applyBorder="1" applyAlignment="1">
      <alignment horizontal="left" vertical="center" wrapText="1"/>
    </xf>
    <xf numFmtId="20" fontId="6" fillId="0" borderId="35" xfId="0" applyNumberFormat="1" applyFont="1" applyBorder="1" applyAlignment="1">
      <alignment horizontal="left" vertical="center" wrapText="1"/>
    </xf>
    <xf numFmtId="20" fontId="5" fillId="0" borderId="25" xfId="0" applyNumberFormat="1" applyFont="1" applyBorder="1" applyAlignment="1">
      <alignment horizontal="left" vertical="center" wrapText="1"/>
    </xf>
    <xf numFmtId="20" fontId="5" fillId="0" borderId="33" xfId="0" applyNumberFormat="1" applyFont="1" applyBorder="1" applyAlignment="1">
      <alignment horizontal="left" vertical="center" wrapText="1"/>
    </xf>
    <xf numFmtId="20" fontId="5" fillId="0" borderId="40" xfId="0" applyNumberFormat="1" applyFont="1" applyBorder="1" applyAlignment="1">
      <alignment horizontal="left" vertical="center" wrapText="1"/>
    </xf>
    <xf numFmtId="20" fontId="5" fillId="0" borderId="23" xfId="0" applyNumberFormat="1" applyFont="1" applyBorder="1" applyAlignment="1">
      <alignment horizontal="left" vertical="top"/>
    </xf>
    <xf numFmtId="20" fontId="5" fillId="0" borderId="27" xfId="0" applyNumberFormat="1" applyFont="1" applyBorder="1" applyAlignment="1">
      <alignment horizontal="left" vertical="top"/>
    </xf>
    <xf numFmtId="20" fontId="5" fillId="0" borderId="35" xfId="0" applyNumberFormat="1" applyFont="1" applyBorder="1" applyAlignment="1">
      <alignment horizontal="left" vertical="top"/>
    </xf>
    <xf numFmtId="20" fontId="5" fillId="0" borderId="34" xfId="0" applyNumberFormat="1" applyFont="1" applyBorder="1" applyAlignment="1">
      <alignment horizontal="left" vertical="top"/>
    </xf>
    <xf numFmtId="0" fontId="10" fillId="3" borderId="105"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38" fontId="9" fillId="0" borderId="77" xfId="6" applyFont="1" applyBorder="1" applyAlignment="1">
      <alignment horizontal="left" vertical="center" wrapText="1"/>
    </xf>
    <xf numFmtId="38" fontId="9" fillId="0" borderId="17" xfId="6" applyFont="1" applyBorder="1" applyAlignment="1">
      <alignment horizontal="left" vertical="center" wrapText="1"/>
    </xf>
    <xf numFmtId="38" fontId="24" fillId="0" borderId="0" xfId="6" applyFont="1" applyBorder="1" applyAlignment="1">
      <alignment horizontal="left" vertical="center" wrapText="1"/>
    </xf>
    <xf numFmtId="38" fontId="9" fillId="0" borderId="0" xfId="6" applyFont="1" applyBorder="1" applyAlignment="1">
      <alignment horizontal="left" vertical="center" wrapText="1"/>
    </xf>
    <xf numFmtId="38" fontId="9" fillId="0" borderId="11" xfId="6" applyFont="1" applyBorder="1" applyAlignment="1">
      <alignment horizontal="left" vertical="center" wrapText="1"/>
    </xf>
    <xf numFmtId="0" fontId="24" fillId="0" borderId="0" xfId="0" applyFont="1" applyAlignment="1">
      <alignment vertical="center" wrapText="1"/>
    </xf>
    <xf numFmtId="0" fontId="0" fillId="0" borderId="0" xfId="0" applyAlignment="1">
      <alignment vertical="center" wrapText="1"/>
    </xf>
    <xf numFmtId="0" fontId="0" fillId="0" borderId="11" xfId="0" applyBorder="1" applyAlignment="1">
      <alignment vertical="center" wrapText="1"/>
    </xf>
    <xf numFmtId="38" fontId="9" fillId="0" borderId="88" xfId="6" applyFont="1" applyBorder="1" applyAlignment="1">
      <alignment horizontal="left" vertical="top" wrapText="1"/>
    </xf>
    <xf numFmtId="38" fontId="9" fillId="0" borderId="89" xfId="6" applyFont="1" applyBorder="1" applyAlignment="1">
      <alignment horizontal="left" vertical="top" wrapText="1"/>
    </xf>
    <xf numFmtId="38" fontId="9" fillId="0" borderId="94" xfId="6" applyFont="1" applyBorder="1" applyAlignment="1">
      <alignment horizontal="left" vertical="top" wrapText="1"/>
    </xf>
    <xf numFmtId="38" fontId="9" fillId="0" borderId="81" xfId="6" applyFont="1" applyBorder="1" applyAlignment="1">
      <alignment horizontal="left" vertical="top" wrapText="1"/>
    </xf>
    <xf numFmtId="0" fontId="24" fillId="0" borderId="172" xfId="0" applyFont="1" applyBorder="1" applyAlignment="1">
      <alignment horizontal="center" vertical="center" wrapText="1"/>
    </xf>
    <xf numFmtId="0" fontId="24" fillId="0" borderId="185" xfId="0" applyFont="1"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55" fillId="0" borderId="27" xfId="0" applyFont="1" applyBorder="1" applyAlignment="1">
      <alignment horizontal="left" wrapText="1"/>
    </xf>
    <xf numFmtId="0" fontId="55" fillId="0" borderId="11" xfId="0" applyFont="1" applyBorder="1" applyAlignment="1">
      <alignment horizontal="left" wrapText="1"/>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24" fillId="0" borderId="33" xfId="0" applyFont="1" applyBorder="1" applyAlignment="1">
      <alignment horizontal="center" vertical="center"/>
    </xf>
    <xf numFmtId="0" fontId="24" fillId="0" borderId="40" xfId="0" applyFont="1" applyBorder="1" applyAlignment="1">
      <alignment horizontal="center" vertical="center"/>
    </xf>
    <xf numFmtId="0" fontId="24" fillId="0" borderId="83" xfId="0" applyFont="1" applyBorder="1" applyAlignment="1">
      <alignment horizontal="center" vertical="center"/>
    </xf>
    <xf numFmtId="0" fontId="24" fillId="0" borderId="184" xfId="0" applyFont="1" applyBorder="1" applyAlignment="1">
      <alignment horizontal="center" vertical="center"/>
    </xf>
    <xf numFmtId="0" fontId="9" fillId="0" borderId="31" xfId="0" applyFont="1" applyBorder="1" applyAlignment="1">
      <alignment horizontal="left" vertical="top"/>
    </xf>
    <xf numFmtId="0" fontId="9" fillId="0" borderId="2" xfId="0" applyFont="1" applyBorder="1" applyAlignment="1">
      <alignment horizontal="left" vertical="top"/>
    </xf>
    <xf numFmtId="0" fontId="9" fillId="0" borderId="1" xfId="0" applyFont="1" applyBorder="1" applyAlignment="1">
      <alignment horizontal="left" vertical="center"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28" fillId="0" borderId="76" xfId="0" applyFont="1" applyBorder="1" applyAlignment="1">
      <alignment horizontal="left" vertical="top" wrapText="1"/>
    </xf>
    <xf numFmtId="0" fontId="28" fillId="0" borderId="77" xfId="0" applyFont="1" applyBorder="1" applyAlignment="1">
      <alignment horizontal="left" vertical="top"/>
    </xf>
    <xf numFmtId="0" fontId="28" fillId="0" borderId="3" xfId="0" applyFont="1" applyBorder="1" applyAlignment="1">
      <alignment horizontal="left" vertical="top"/>
    </xf>
    <xf numFmtId="0" fontId="28" fillId="0" borderId="4" xfId="0" applyFont="1" applyBorder="1" applyAlignment="1">
      <alignment horizontal="left" vertical="top"/>
    </xf>
    <xf numFmtId="0" fontId="28" fillId="0" borderId="0" xfId="0" applyFont="1" applyAlignment="1">
      <alignment horizontal="left" vertical="top"/>
    </xf>
    <xf numFmtId="0" fontId="28" fillId="0" borderId="5" xfId="0" applyFont="1" applyBorder="1" applyAlignment="1">
      <alignment horizontal="left" vertical="top"/>
    </xf>
  </cellXfs>
  <cellStyles count="7">
    <cellStyle name="Hyperlink" xfId="5" xr:uid="{00000000-0005-0000-0000-000000000000}"/>
    <cellStyle name="ハイパーリンク" xfId="3" builtinId="8"/>
    <cellStyle name="桁区切り" xfId="6" builtinId="6"/>
    <cellStyle name="通貨" xfId="2" builtinId="7"/>
    <cellStyle name="標準" xfId="0" builtinId="0"/>
    <cellStyle name="標準 2" xfId="1" xr:uid="{00000000-0005-0000-0000-000004000000}"/>
    <cellStyle name="標準 3" xfId="4" xr:uid="{00000000-0005-0000-0000-000005000000}"/>
  </cellStyles>
  <dxfs count="0"/>
  <tableStyles count="0" defaultTableStyle="TableStyleMedium2" defaultPivotStyle="PivotStyleLight16"/>
  <colors>
    <mruColors>
      <color rgb="FF0000FF"/>
      <color rgb="FFFFD5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EE9127A4-BDC2-8CC5-9882-1BDF82D4E142}"/>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X1A0T</a:t>
          </a:r>
          <a:endParaRPr kumimoji="1" lang="ja-JP" altLang="en-US" sz="100">
            <a:latin typeface="ZWAdobeF" pitchFamily="2"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F9A428F1-D2CF-4288-5745-6B616C758AB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X14A0T</a:t>
          </a:r>
          <a:endParaRPr kumimoji="1" lang="ja-JP" altLang="en-US" sz="100">
            <a:latin typeface="ZWAdobeF"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31750</xdr:colOff>
      <xdr:row>1</xdr:row>
      <xdr:rowOff>107950</xdr:rowOff>
    </xdr:from>
    <xdr:to>
      <xdr:col>6</xdr:col>
      <xdr:colOff>546100</xdr:colOff>
      <xdr:row>2</xdr:row>
      <xdr:rowOff>1996722</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1750" y="107950"/>
          <a:ext cx="4476750" cy="25047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800" b="1">
              <a:solidFill>
                <a:schemeClr val="dk1"/>
              </a:solidFill>
              <a:effectLst/>
              <a:latin typeface="+mn-lt"/>
              <a:ea typeface="+mn-ea"/>
              <a:cs typeface="+mn-cs"/>
            </a:rPr>
            <a:t>Confirmation of Equipment Operation</a:t>
          </a:r>
          <a:endParaRPr lang="ja-JP" altLang="ja-JP" sz="18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To: JICA XXXX Office</a:t>
          </a: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Re: </a:t>
          </a:r>
          <a:r>
            <a:rPr lang="en-US" altLang="ja-JP" sz="1400" i="1">
              <a:solidFill>
                <a:srgbClr val="FF0000"/>
              </a:solidFill>
              <a:effectLst/>
              <a:latin typeface="+mn-lt"/>
              <a:ea typeface="+mn-ea"/>
              <a:cs typeface="+mn-cs"/>
            </a:rPr>
            <a:t>[name of the Survey]</a:t>
          </a:r>
          <a:r>
            <a:rPr lang="en-US" altLang="ja-JP" sz="1400">
              <a:solidFill>
                <a:srgbClr val="FF0000"/>
              </a:solidFill>
              <a:effectLst/>
              <a:latin typeface="+mn-lt"/>
              <a:ea typeface="+mn-ea"/>
              <a:cs typeface="+mn-cs"/>
            </a:rPr>
            <a:t> </a:t>
          </a:r>
          <a:r>
            <a:rPr lang="en-US" altLang="ja-JP" sz="1400">
              <a:solidFill>
                <a:schemeClr val="dk1"/>
              </a:solidFill>
              <a:effectLst/>
              <a:latin typeface="+mn-lt"/>
              <a:ea typeface="+mn-ea"/>
              <a:cs typeface="+mn-cs"/>
            </a:rPr>
            <a:t>(hereinafter referred to as “Survey”.)</a:t>
          </a: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en-US" altLang="ja-JP" sz="1400">
              <a:solidFill>
                <a:srgbClr val="FF0000"/>
              </a:solidFill>
              <a:effectLst/>
              <a:latin typeface="+mn-lt"/>
              <a:ea typeface="+mn-ea"/>
              <a:cs typeface="+mn-cs"/>
            </a:rPr>
            <a:t> </a:t>
          </a:r>
          <a:r>
            <a:rPr lang="en-US" altLang="ja-JP" sz="1400" i="1">
              <a:solidFill>
                <a:srgbClr val="FF0000"/>
              </a:solidFill>
              <a:effectLst/>
              <a:latin typeface="+mn-lt"/>
              <a:ea typeface="+mn-ea"/>
              <a:cs typeface="+mn-cs"/>
            </a:rPr>
            <a:t>[Name of Counterpart Organization] </a:t>
          </a:r>
          <a:r>
            <a:rPr lang="en-US" altLang="ja-JP" sz="1400" i="1">
              <a:solidFill>
                <a:schemeClr val="dk1"/>
              </a:solidFill>
              <a:effectLst/>
              <a:latin typeface="+mn-lt"/>
              <a:ea typeface="+mn-ea"/>
              <a:cs typeface="+mn-cs"/>
            </a:rPr>
            <a:t>hereby </a:t>
          </a:r>
          <a:r>
            <a:rPr lang="en-US" altLang="ja-JP" sz="1400">
              <a:solidFill>
                <a:schemeClr val="dk1"/>
              </a:solidFill>
              <a:effectLst/>
              <a:latin typeface="+mn-lt"/>
              <a:ea typeface="+mn-ea"/>
              <a:cs typeface="+mn-cs"/>
            </a:rPr>
            <a:t>certify that the equipment </a:t>
          </a:r>
          <a:r>
            <a:rPr lang="en-US" altLang="ja-JP" sz="1400">
              <a:solidFill>
                <a:srgbClr val="0070C0"/>
              </a:solidFill>
              <a:effectLst/>
              <a:latin typeface="+mn-lt"/>
              <a:ea typeface="+mn-ea"/>
              <a:cs typeface="+mn-cs"/>
            </a:rPr>
            <a:t>listed bellow </a:t>
          </a:r>
          <a:r>
            <a:rPr lang="en-US" altLang="ja-JP" sz="1400">
              <a:solidFill>
                <a:schemeClr val="dk1"/>
              </a:solidFill>
              <a:effectLst/>
              <a:latin typeface="+mn-lt"/>
              <a:ea typeface="+mn-ea"/>
              <a:cs typeface="+mn-cs"/>
            </a:rPr>
            <a:t>for the Survey is in proper working condition at </a:t>
          </a:r>
          <a:r>
            <a:rPr lang="en-US" altLang="ja-JP" sz="1400" i="1">
              <a:solidFill>
                <a:srgbClr val="FF0000"/>
              </a:solidFill>
              <a:effectLst/>
              <a:latin typeface="+mn-lt"/>
              <a:ea typeface="+mn-ea"/>
              <a:cs typeface="+mn-cs"/>
            </a:rPr>
            <a:t>[name of the place] </a:t>
          </a:r>
          <a:r>
            <a:rPr lang="en-US" altLang="ja-JP" sz="1400">
              <a:solidFill>
                <a:sysClr val="windowText" lastClr="000000"/>
              </a:solidFill>
              <a:effectLst/>
              <a:latin typeface="+mn-lt"/>
              <a:ea typeface="+mn-ea"/>
              <a:cs typeface="+mn-cs"/>
            </a:rPr>
            <a:t>on</a:t>
          </a:r>
          <a:r>
            <a:rPr lang="en-US" altLang="ja-JP" sz="1400" i="1">
              <a:solidFill>
                <a:srgbClr val="FF0000"/>
              </a:solidFill>
              <a:effectLst/>
              <a:latin typeface="+mn-lt"/>
              <a:ea typeface="+mn-ea"/>
              <a:cs typeface="+mn-cs"/>
            </a:rPr>
            <a:t> [month] [day], [year].</a:t>
          </a:r>
        </a:p>
        <a:p>
          <a:endParaRPr lang="en-US" altLang="ja-JP" sz="1400" i="1">
            <a:solidFill>
              <a:srgbClr val="FF0000"/>
            </a:solidFill>
            <a:effectLst/>
            <a:latin typeface="+mn-lt"/>
            <a:ea typeface="+mn-ea"/>
            <a:cs typeface="+mn-cs"/>
          </a:endParaRPr>
        </a:p>
        <a:p>
          <a:endParaRPr lang="ja-JP" altLang="ja-JP" sz="1400">
            <a:solidFill>
              <a:srgbClr val="FF0000"/>
            </a:solidFill>
            <a:effectLst/>
            <a:latin typeface="+mn-lt"/>
            <a:ea typeface="+mn-ea"/>
            <a:cs typeface="+mn-cs"/>
          </a:endParaRPr>
        </a:p>
        <a:p>
          <a:endParaRPr kumimoji="1" lang="ja-JP" altLang="en-US" sz="1100"/>
        </a:p>
      </xdr:txBody>
    </xdr:sp>
    <xdr:clientData/>
  </xdr:twoCellAnchor>
  <xdr:twoCellAnchor>
    <xdr:from>
      <xdr:col>7</xdr:col>
      <xdr:colOff>380998</xdr:colOff>
      <xdr:row>3</xdr:row>
      <xdr:rowOff>90714</xdr:rowOff>
    </xdr:from>
    <xdr:to>
      <xdr:col>10</xdr:col>
      <xdr:colOff>235856</xdr:colOff>
      <xdr:row>6</xdr:row>
      <xdr:rowOff>145144</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5003798" y="446314"/>
          <a:ext cx="1836058" cy="587830"/>
        </a:xfrm>
        <a:prstGeom prst="wedgeRectCallout">
          <a:avLst>
            <a:gd name="adj1" fmla="val -113219"/>
            <a:gd name="adj2" fmla="val -4431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必要に応じ、事業の業務主任者や業務従事者が連名人として署名することも検討してください</a:t>
          </a:r>
          <a:r>
            <a:rPr kumimoji="1" lang="ja-JP" altLang="en-US" sz="1100"/>
            <a:t>。</a:t>
          </a:r>
        </a:p>
      </xdr:txBody>
    </xdr:sp>
    <xdr:clientData/>
  </xdr:twoCellAnchor>
  <xdr:twoCellAnchor>
    <xdr:from>
      <xdr:col>0</xdr:col>
      <xdr:colOff>52614</xdr:colOff>
      <xdr:row>7</xdr:row>
      <xdr:rowOff>23587</xdr:rowOff>
    </xdr:from>
    <xdr:to>
      <xdr:col>1</xdr:col>
      <xdr:colOff>1857828</xdr:colOff>
      <xdr:row>9</xdr:row>
      <xdr:rowOff>714830</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52614" y="1090387"/>
          <a:ext cx="1265464" cy="507093"/>
        </a:xfrm>
        <a:prstGeom prst="wedgeRectCallout">
          <a:avLst>
            <a:gd name="adj1" fmla="val 76348"/>
            <a:gd name="adj2" fmla="val -3465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受領者（署名者）は、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原則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「当該相手国政府等の機関の長又はそれに準ずる者」</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となります。ただし、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監督職員が妥当と判断するならば、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C/P</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機関のスタッフで現場での稼働確認を任された方を「準ずる者」としていただいて構いません</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xdr:col>
      <xdr:colOff>3175</xdr:colOff>
      <xdr:row>14</xdr:row>
      <xdr:rowOff>3175</xdr:rowOff>
    </xdr:from>
    <xdr:to>
      <xdr:col>2</xdr:col>
      <xdr:colOff>66675</xdr:colOff>
      <xdr:row>14</xdr:row>
      <xdr:rowOff>105767</xdr:rowOff>
    </xdr:to>
    <xdr:sp macro="" textlink="">
      <xdr:nvSpPr>
        <xdr:cNvPr id="5" name="テキスト ボックス 4">
          <a:extLst>
            <a:ext uri="{FF2B5EF4-FFF2-40B4-BE49-F238E27FC236}">
              <a16:creationId xmlns:a16="http://schemas.microsoft.com/office/drawing/2014/main" id="{C6F4AEE1-0B54-51EF-B4D6-0DA78D56E7C0}"/>
            </a:ext>
          </a:extLst>
        </xdr:cNvPr>
        <xdr:cNvSpPr txBox="1"/>
      </xdr:nvSpPr>
      <xdr:spPr>
        <a:xfrm>
          <a:off x="3940175" y="64293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X15A0T</a:t>
          </a:r>
          <a:endParaRPr kumimoji="1" lang="ja-JP" altLang="en-US" sz="100">
            <a:latin typeface="ZWAdobeF"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237BF166-C0CE-048E-7DD2-FFD6A952E25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X16A0T</a:t>
          </a:r>
          <a:endParaRPr kumimoji="1" lang="ja-JP" altLang="en-US" sz="100">
            <a:latin typeface="ZWAdobeF"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379892CA-CE91-589E-BBB9-985E704EA64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X17A0T</a:t>
          </a:r>
          <a:endParaRPr kumimoji="1" lang="ja-JP" altLang="en-US" sz="100">
            <a:latin typeface="ZWAdobeF"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F24F29F6-330C-3E97-DDB1-FF08A5404F9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X18A0T</a:t>
          </a:r>
          <a:endParaRPr kumimoji="1" lang="ja-JP" altLang="en-US" sz="100">
            <a:latin typeface="ZWAdobeF"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CAB839DC-CA19-0B59-A115-61E3D89BB45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X19A0T</a:t>
          </a:r>
          <a:endParaRPr kumimoji="1" lang="ja-JP" altLang="en-US" sz="100">
            <a:latin typeface="ZWAdobeF"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013388A6-4A03-9837-7EFB-C95EB032AFC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X20A0T</a:t>
          </a:r>
          <a:endParaRPr kumimoji="1" lang="ja-JP" altLang="en-US" sz="100">
            <a:latin typeface="ZWAdobeF"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1F890DCD-2CF4-0367-EC9F-7A129EE89F1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X21A0T</a:t>
          </a:r>
          <a:endParaRPr kumimoji="1" lang="ja-JP" altLang="en-US" sz="100">
            <a:latin typeface="ZWAdobeF"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F8CBA4C0-A050-426C-CB39-E530621DB2D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X22A0T</a:t>
          </a:r>
          <a:endParaRPr kumimoji="1" lang="ja-JP" altLang="en-US" sz="100">
            <a:latin typeface="ZWAdobeF"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57150</xdr:colOff>
      <xdr:row>26</xdr:row>
      <xdr:rowOff>161925</xdr:rowOff>
    </xdr:from>
    <xdr:to>
      <xdr:col>6</xdr:col>
      <xdr:colOff>76200</xdr:colOff>
      <xdr:row>30</xdr:row>
      <xdr:rowOff>85725</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1428750" y="4784725"/>
          <a:ext cx="2762250" cy="635000"/>
        </a:xfrm>
        <a:prstGeom prst="wedgeRoundRectCallout">
          <a:avLst>
            <a:gd name="adj1" fmla="val -57130"/>
            <a:gd name="adj2" fmla="val -3014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ＭＳ ゴシック"/>
              <a:cs typeface="Times New Roman"/>
            </a:rPr>
            <a:t>該当機材一式の稼働時の写真を添付してください。様式・体裁は問いません。</a:t>
          </a:r>
          <a:endParaRPr lang="ja-JP" sz="1050" kern="100">
            <a:effectLst/>
            <a:ea typeface="ＭＳ 明朝"/>
            <a:cs typeface="Times New Roman"/>
          </a:endParaRPr>
        </a:p>
      </xdr:txBody>
    </xdr:sp>
    <xdr:clientData fPrintsWithSheet="0"/>
  </xdr:twoCellAnchor>
  <xdr:twoCellAnchor>
    <xdr:from>
      <xdr:col>8</xdr:col>
      <xdr:colOff>355600</xdr:colOff>
      <xdr:row>0</xdr:row>
      <xdr:rowOff>107950</xdr:rowOff>
    </xdr:from>
    <xdr:to>
      <xdr:col>12</xdr:col>
      <xdr:colOff>222250</xdr:colOff>
      <xdr:row>5</xdr:row>
      <xdr:rowOff>641350</xdr:rowOff>
    </xdr:to>
    <xdr:sp macro="" textlink="">
      <xdr:nvSpPr>
        <xdr:cNvPr id="4" name="四角形吹き出し 2">
          <a:extLst>
            <a:ext uri="{FF2B5EF4-FFF2-40B4-BE49-F238E27FC236}">
              <a16:creationId xmlns:a16="http://schemas.microsoft.com/office/drawing/2014/main" id="{00000000-0008-0000-1400-000003000000}"/>
            </a:ext>
          </a:extLst>
        </xdr:cNvPr>
        <xdr:cNvSpPr/>
      </xdr:nvSpPr>
      <xdr:spPr>
        <a:xfrm>
          <a:off x="6959600" y="107950"/>
          <a:ext cx="2647950" cy="1581150"/>
        </a:xfrm>
        <a:prstGeom prst="wedgeRectCallout">
          <a:avLst>
            <a:gd name="adj1" fmla="val -60642"/>
            <a:gd name="adj2" fmla="val -4621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t>本様式は、「精算ガイドライン　消費税</a:t>
          </a:r>
          <a:r>
            <a:rPr kumimoji="1" lang="en-US" altLang="ja-JP" sz="1100" b="1"/>
            <a:t>10</a:t>
          </a:r>
          <a:r>
            <a:rPr kumimoji="1" lang="ja-JP" altLang="en-US" sz="1100" b="1"/>
            <a:t>％　別紙様式　入力用」（</a:t>
          </a:r>
          <a:r>
            <a:rPr lang="ja-JP" altLang="en-US">
              <a:hlinkClick xmlns:r="http://schemas.openxmlformats.org/officeDocument/2006/relationships" r:id=""/>
            </a:rPr>
            <a:t>民間連携事業（業務委託契約）精算ガイドライン（</a:t>
          </a:r>
          <a:r>
            <a:rPr lang="en-US" altLang="ja-JP">
              <a:hlinkClick xmlns:r="http://schemas.openxmlformats.org/officeDocument/2006/relationships" r:id=""/>
            </a:rPr>
            <a:t>2020</a:t>
          </a:r>
          <a:r>
            <a:rPr lang="ja-JP" altLang="en-US">
              <a:hlinkClick xmlns:r="http://schemas.openxmlformats.org/officeDocument/2006/relationships" r:id=""/>
            </a:rPr>
            <a:t>年</a:t>
          </a:r>
          <a:r>
            <a:rPr lang="en-US" altLang="ja-JP">
              <a:hlinkClick xmlns:r="http://schemas.openxmlformats.org/officeDocument/2006/relationships" r:id=""/>
            </a:rPr>
            <a:t>12</a:t>
          </a:r>
          <a:r>
            <a:rPr lang="ja-JP" altLang="en-US">
              <a:hlinkClick xmlns:r="http://schemas.openxmlformats.org/officeDocument/2006/relationships" r:id=""/>
            </a:rPr>
            <a:t>月） </a:t>
          </a:r>
          <a:r>
            <a:rPr lang="en-US" altLang="ja-JP">
              <a:hlinkClick xmlns:r="http://schemas.openxmlformats.org/officeDocument/2006/relationships" r:id=""/>
            </a:rPr>
            <a:t>| </a:t>
          </a:r>
          <a:r>
            <a:rPr lang="ja-JP" altLang="en-US">
              <a:hlinkClick xmlns:r="http://schemas.openxmlformats.org/officeDocument/2006/relationships" r:id=""/>
            </a:rPr>
            <a:t>調達情報 </a:t>
          </a:r>
          <a:r>
            <a:rPr lang="en-US" altLang="ja-JP">
              <a:hlinkClick xmlns:r="http://schemas.openxmlformats.org/officeDocument/2006/relationships" r:id=""/>
            </a:rPr>
            <a:t>| JICA</a:t>
          </a:r>
          <a:r>
            <a:rPr lang="ja-JP" altLang="en-US">
              <a:hlinkClick xmlns:r="http://schemas.openxmlformats.org/officeDocument/2006/relationships" r:id=""/>
            </a:rPr>
            <a:t>について </a:t>
          </a:r>
          <a:r>
            <a:rPr lang="en-US" altLang="ja-JP">
              <a:hlinkClick xmlns:r="http://schemas.openxmlformats.org/officeDocument/2006/relationships" r:id=""/>
            </a:rPr>
            <a:t>- JICA</a:t>
          </a:r>
          <a:r>
            <a:rPr kumimoji="1" lang="ja-JP" altLang="en-US" sz="1100" b="1"/>
            <a:t>）から「様式</a:t>
          </a:r>
          <a:r>
            <a:rPr kumimoji="1" lang="en-US" altLang="ja-JP" sz="1100" b="1"/>
            <a:t>-</a:t>
          </a:r>
          <a:r>
            <a:rPr kumimoji="1" lang="ja-JP" altLang="en-US" sz="1100" b="1"/>
            <a:t>さ」を抜粋したもの。</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8D5AFF1D-CFB0-33E0-7AB7-6567278751F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X23A0T</a:t>
          </a:r>
          <a:endParaRPr kumimoji="1" lang="ja-JP" altLang="en-US" sz="100">
            <a:latin typeface="ZWAdobeF"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7D15C8BA-808D-5012-BAD8-34EC59F30D56}"/>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X2A0T</a:t>
          </a:r>
          <a:endParaRPr kumimoji="1" lang="ja-JP" altLang="en-US" sz="100">
            <a:latin typeface="ZWAdobeF" pitchFamily="2"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5CAF2960-2CD9-CFE2-A856-9F76E9B6D76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X24A0T</a:t>
          </a:r>
          <a:endParaRPr kumimoji="1" lang="ja-JP" altLang="en-US" sz="100">
            <a:latin typeface="ZWAdobeF"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452E29E1-FAA0-EEAF-B156-7BD538DD412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X25A0T</a:t>
          </a:r>
          <a:endParaRPr kumimoji="1" lang="ja-JP" altLang="en-US" sz="100">
            <a:latin typeface="ZWAdobeF"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054D6532-0D98-3BBB-6ED1-A0C307A7384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X26A0T</a:t>
          </a:r>
          <a:endParaRPr kumimoji="1" lang="ja-JP" altLang="en-US" sz="100">
            <a:latin typeface="ZWAdobeF"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F0E2CC03-A79D-1457-4ECE-CFD6421F9FE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X27A0T</a:t>
          </a:r>
          <a:endParaRPr kumimoji="1" lang="ja-JP" altLang="en-US" sz="100">
            <a:latin typeface="ZWAdobeF"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DDC3E68B-B8E8-D06E-819F-5AF197801E29}"/>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X4A0T</a:t>
          </a:r>
          <a:endParaRPr kumimoji="1" lang="ja-JP" altLang="en-US" sz="100">
            <a:latin typeface="ZWAdobeF"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F8B7B865-D1DD-3CA1-A203-FF84050BE67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X6A0T</a:t>
          </a:r>
          <a:endParaRPr kumimoji="1" lang="ja-JP" altLang="en-US" sz="100">
            <a:latin typeface="ZWAdobeF"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7CE14AE2-318E-D2BC-FB55-4A93E35A631F}"/>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X8A0T</a:t>
          </a:r>
          <a:endParaRPr kumimoji="1" lang="ja-JP" altLang="en-US" sz="100">
            <a:latin typeface="ZWAdobeF"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6B20DB3B-5EAB-B347-48F4-0FD97DFD99E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X9A0T</a:t>
          </a:r>
          <a:endParaRPr kumimoji="1" lang="ja-JP" altLang="en-US" sz="100">
            <a:latin typeface="ZWAdobeF"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07B4ED23-6436-E621-97AA-8C640563C2A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X10A0T</a:t>
          </a:r>
          <a:endParaRPr kumimoji="1" lang="ja-JP" altLang="en-US" sz="100">
            <a:latin typeface="ZWAdobeF"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3D8C2654-BA0C-F3A7-A7D4-4D168FC1FA3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X12A0T</a:t>
          </a:r>
          <a:endParaRPr kumimoji="1" lang="ja-JP" altLang="en-US" sz="100">
            <a:latin typeface="ZWAdobeF"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9F3E4B6F-BD56-C99A-C65D-4C19B378255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X13A0T</a:t>
          </a:r>
          <a:endParaRPr kumimoji="1" lang="ja-JP" altLang="en-US" sz="100">
            <a:latin typeface="ZWAdobeF"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310_&#22865;&#32004;&#31532;&#20108;&#35506;\3_&#27665;&#38291;&#36899;&#25658;&#29677;\02_&#12460;&#12452;&#12489;&#12521;&#12452;&#12531;\02_03_01_&#31934;&#31639;&#12460;&#12452;&#12489;&#12521;&#12452;&#12531;\&#12304;201909&#29256;&#12305;&#31934;&#31639;&#12460;&#12452;&#12489;&#12521;&#12452;&#12531;\&#27096;&#24335;201909\&#31934;&#31639;&#12460;&#12452;&#12489;&#12521;&#12452;&#12531;&#65288;2019&#24180;9&#26376;&#25913;&#35330;&#65289;_&#21029;&#32025;&#27096;&#24335;&#12469;&#12531;&#12503;&#125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ica365.sharepoint.com/Users/26264/Desktop/&#19968;&#26178;&#20445;&#31649;&#12501;&#12457;&#12523;&#12480;/&#12304;0204&#12475;&#12483;&#12488;&#29256;&#12305;&#25171;&#21512;&#31807;&#26032;&#27096;&#24335;&#65288;JICA&#27665;&#36899;&#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sharepoint.com/Users/32451/Documents/&#12510;&#12491;&#12517;&#12450;&#12523;&#29677;&#38306;&#36899;/&#25171;&#21512;&#31807;&#23450;&#22411;&#21270;rev/seisan_guideline_0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Takeshi\Documents\D&#12489;&#12521;&#12452;&#12502;&#12398;&#12487;&#12540;&#12479;\TAKESHI\&#27494;&#24535;Excel\&#20250;&#31038;\JICA\8_&#35211;&#31309;&#37329;&#38989;&#20869;&#35379;&#26360;&#65288;&#20849;&#36890;&#65289;\&#25913;&#35330;&#20013;201609&#20844;&#31034;&#26696;&#20214;&#21270;&#35519;&#26619;&#35211;&#31309;&#37329;&#38989;&#20869;&#35379;&#26360;&#12289;&#35352;&#20837;&#12469;&#12531;&#12503;&#12523;&#9312;%20.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personal/onedrive-opesupportdept_jica_go_jp/Documents/330_&#35519;&#36948;&#12539;&#27966;&#36963;&#26989;&#21209;&#37096;/2_&#37096;&#20869;&#20840;&#21729;/310_&#22865;&#32004;&#31532;&#20108;&#35506;/9_&#35506;&#20869;&#12479;&#12473;&#12463;/2023&#24180;&#24230;_&#22865;&#32004;&#20108;&#35506;3.0/TF3_&#26989;&#21209;&#12398;&#21512;&#29702;&#21270;/&#25171;&#21512;&#31807;/2024&#24180;&#65300;&#26376;&#25913;&#23450;&#12300;&#25171;&#21512;&#31807;&#12301;/0824&#27665;&#36899;&#21152;&#24037;&#29992;04_&#27096;&#24335;4&#65374;25&#26989;&#21209;&#23455;&#26045;&#22865;&#32004;&#31934;&#31639;&#27096;&#24335;v3(2016.8.3&#27770;&#35009;&#29256;)&#20462;&#27491;.xlsx?DBCDA2FC" TargetMode="External"/><Relationship Id="rId1" Type="http://schemas.openxmlformats.org/officeDocument/2006/relationships/externalLinkPath" Target="file:///\\DBCDA2FC\0824&#27665;&#36899;&#21152;&#24037;&#29992;04_&#27096;&#24335;4&#65374;25&#26989;&#21209;&#23455;&#26045;&#22865;&#32004;&#31934;&#31639;&#27096;&#24335;v3(2016.8.3&#27770;&#35009;&#29256;)&#20462;&#274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Users\Takeshi\Desktop\1_&#20419;&#36914;\2_&#26989;&#21209;&#23455;&#26045;\2014&#31532;&#65297;&#22238;&#29256;\&#36865;&#20184;&#29992;\20150209_&#20419;&#36914;&#26989;&#21209;&#23455;&#26045;&#12456;&#12463;&#12475;&#12523;&#27096;&#24335;&#12469;&#12531;&#12503;&#12523;&#21069;&#25173;&#2896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aikawa_masamichi2_jica_go_jp/Documents/&#12487;&#12473;&#12463;&#12488;&#12483;&#12503;/&#12460;&#12452;&#12489;&#12521;&#12452;&#12531;/&#25171;&#21512;&#31807;&#26032;&#27096;&#24335;&#65288;JICA&#27665;&#36899;&#20107;&#26989;_230215_v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傭人)"/>
      <sheetName val="様式16（出納簿）(傭人) (2)"/>
      <sheetName val="様式16（出納簿）(傭人) (3)"/>
      <sheetName val="様式16（出納簿）(傭人) (4)"/>
      <sheetName val="様式16（出納簿）(交通)"/>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3者_①期限延長、部分払"/>
      <sheetName val="3者_②業務従事者の交代"/>
      <sheetName val="3者_③重大な変更、機材計画変更"/>
      <sheetName val="2者_④コロナ関連経費"/>
      <sheetName val="2者_⑤旅費の分担、渡航経路変更"/>
      <sheetName val="2者_⑥軽微な変更、費目間流用、セミナー報告"/>
      <sheetName val="2者_⑦成果品・各種報告書の提出・確認"/>
      <sheetName val="2者_⑧機材等納入結果の検査報告"/>
      <sheetName val="添付様式_⑨費目間流用内訳書"/>
      <sheetName val="添付様式_⑩人月変更表"/>
      <sheetName val="添付様式_⑪特命随契理由書"/>
      <sheetName val="添付様式_⑫稼働確認書"/>
      <sheetName val="添付様式_⑬内容、変更理由説明書"/>
      <sheetName val="添付様式_⑭旅費の分担（JICA業務）"/>
    </sheetNames>
    <sheetDataSet>
      <sheetData sheetId="0">
        <row r="13">
          <cell r="E13" t="str">
            <v>調達管理番号：xxxx</v>
          </cell>
        </row>
        <row r="18">
          <cell r="E18" t="str">
            <v>山田　太郎</v>
          </cell>
        </row>
        <row r="19">
          <cell r="E19" t="str">
            <v>国際　花子</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交通)"/>
      <sheetName val="様式16（出納簿）(傭人)"/>
      <sheetName val="様式16（出納簿）(傭人) (2)"/>
      <sheetName val="様式16（出納簿）(傭人) (3)"/>
      <sheetName val="様式16（出納簿）(傭人) (4)"/>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様式-お　受領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 val="国別研修費（様式2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等"/>
      <sheetName val="様式2_3機材"/>
      <sheetName val="様式2_4旅費"/>
      <sheetName val="様式2_5現地活動費"/>
      <sheetName val="様式2_6本邦受入活動費OR国内研修費&amp;管理費"/>
      <sheetName val="機材様式（別紙明細）"/>
      <sheetName val="業務従事者名簿"/>
      <sheetName val="年度毎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1-1研修詳細計画表"/>
      <sheetName val="様式22研修詳細計画表"/>
      <sheetName val="様式23国別研修費"/>
      <sheetName val="様式24証拠書類附属書"/>
      <sheetName val="様式25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ボックス"/>
      <sheetName val="目次"/>
      <sheetName val="3者_期限延長、部分払"/>
      <sheetName val="3者_業務従事者の交代"/>
      <sheetName val="3者_重大な変更、機材計画変更"/>
      <sheetName val="3者_大項目間流用"/>
      <sheetName val="2者_訪問地・対象地域（調査実施先）変更"/>
      <sheetName val="2者_旅費の分担、渡航経路変更"/>
      <sheetName val="2者_軽微な変更、費目間流用、セミナー報告"/>
      <sheetName val="2者_成果品・各種報告書の提出・確認"/>
      <sheetName val="2者_機材等納入結果の検査報告"/>
      <sheetName val="添付様式_費目間流用内訳書 "/>
      <sheetName val="添付様式_人月変更表"/>
      <sheetName val="添付様式_特命随契理由書"/>
      <sheetName val="添付様式_稼働確認書（英語）"/>
      <sheetName val="添付様式_内容_理由説明書"/>
      <sheetName val="添付様式_再委託・工事請負契約選定経緯報告書"/>
      <sheetName val="添付様式_機材購入選定選定経緯報告書"/>
      <sheetName val="添付様式_工事完成検査報告書"/>
      <sheetName val="添付様式_委託業務の完了報告書"/>
      <sheetName val="添付様式_本邦受入活動完了報告書"/>
      <sheetName val="添付様式_変更業務従事者名簿"/>
      <sheetName val="様式-さ_機材等納入結果検査調書"/>
      <sheetName val="暫定措置_2者_コロナ関連経費"/>
      <sheetName val="暫定措置_3者_円安・物価上昇精算前の金額確認"/>
      <sheetName val="暫定措置_2者_物価上昇・円安影響による増額"/>
      <sheetName val="暫定措置_経費見直しにかかる理由説明書"/>
    </sheetNames>
    <sheetDataSet>
      <sheetData sheetId="0"/>
      <sheetData sheetId="1">
        <row r="8">
          <cell r="E8" t="str">
            <v>山田　太郎</v>
          </cell>
        </row>
        <row r="9">
          <cell r="E9" t="str">
            <v>国際　花子</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hyperlink" Target="http://[s15l0];/"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143F-C506-4089-931B-1493BFB0EC48}">
  <dimension ref="A1:A2"/>
  <sheetViews>
    <sheetView workbookViewId="0">
      <selection sqref="A1:A2"/>
    </sheetView>
  </sheetViews>
  <sheetFormatPr defaultRowHeight="14"/>
  <sheetData>
    <row r="1" spans="1:1">
      <c r="A1" s="23" t="s">
        <v>0</v>
      </c>
    </row>
    <row r="2" spans="1:1">
      <c r="A2" s="23" t="s">
        <v>1</v>
      </c>
    </row>
  </sheetData>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8" tint="0.39997558519241921"/>
    <pageSetUpPr fitToPage="1"/>
  </sheetPr>
  <dimension ref="B2:O28"/>
  <sheetViews>
    <sheetView zoomScaleNormal="100" zoomScaleSheetLayoutView="100" workbookViewId="0"/>
  </sheetViews>
  <sheetFormatPr defaultColWidth="9" defaultRowHeight="14"/>
  <cols>
    <col min="1" max="1" width="9" style="16"/>
    <col min="2" max="2" width="11.08203125" style="16" customWidth="1"/>
    <col min="3" max="3" width="35.58203125" style="16" customWidth="1"/>
    <col min="4" max="4" width="4" style="61" customWidth="1"/>
    <col min="5" max="5" width="30.08203125" style="16" customWidth="1"/>
    <col min="6" max="9" width="3.5" style="16" customWidth="1"/>
    <col min="10" max="10" width="15.08203125" style="16" customWidth="1"/>
    <col min="11" max="11" width="4" style="16" customWidth="1"/>
    <col min="12" max="12" width="8" style="16" customWidth="1"/>
    <col min="13" max="13" width="3.58203125" style="16" customWidth="1"/>
    <col min="14" max="14" width="29.58203125" style="16" customWidth="1"/>
    <col min="15" max="16384" width="9" style="16"/>
  </cols>
  <sheetData>
    <row r="2" spans="2:14" ht="19.5" customHeight="1">
      <c r="B2" s="829" t="s">
        <v>192</v>
      </c>
      <c r="C2" s="829"/>
      <c r="D2" s="829"/>
      <c r="E2" s="829"/>
      <c r="F2" s="829"/>
      <c r="G2" s="829"/>
      <c r="H2" s="829"/>
      <c r="I2" s="829"/>
      <c r="J2" s="829"/>
      <c r="K2" s="829"/>
      <c r="L2" s="829"/>
      <c r="M2" s="829"/>
      <c r="N2" s="829"/>
    </row>
    <row r="3" spans="2:14" ht="19.5" customHeight="1">
      <c r="B3" s="20"/>
      <c r="C3" s="20"/>
      <c r="D3" s="60"/>
      <c r="E3" s="20"/>
      <c r="F3" s="20"/>
      <c r="G3" s="20"/>
      <c r="H3" s="20"/>
      <c r="I3" s="20"/>
      <c r="J3" s="20"/>
      <c r="K3" s="20"/>
      <c r="L3" s="20"/>
      <c r="M3" s="20"/>
    </row>
    <row r="4" spans="2:14" ht="19.5" customHeight="1">
      <c r="B4" s="17"/>
      <c r="C4" s="17"/>
      <c r="G4" s="62"/>
      <c r="H4" s="62"/>
      <c r="I4" s="62"/>
      <c r="J4" s="62"/>
      <c r="K4" s="7" t="s">
        <v>278</v>
      </c>
      <c r="L4" s="1185" t="s">
        <v>279</v>
      </c>
      <c r="M4" s="1185"/>
      <c r="N4" s="1185"/>
    </row>
    <row r="5" spans="2:14" ht="28.4" customHeight="1">
      <c r="B5" s="416" t="str">
        <f>目次!D3</f>
        <v>調達管理番号:</v>
      </c>
      <c r="C5" s="628" t="str">
        <f>目次!E3</f>
        <v>xxxx</v>
      </c>
      <c r="G5" s="62"/>
      <c r="H5" s="62"/>
      <c r="I5" s="62"/>
      <c r="J5" s="62"/>
      <c r="K5" s="7" t="s">
        <v>280</v>
      </c>
      <c r="L5" s="125" t="str">
        <f>目次!E8</f>
        <v>山田　太郎</v>
      </c>
      <c r="M5" s="8"/>
      <c r="N5" s="8" t="s">
        <v>281</v>
      </c>
    </row>
    <row r="6" spans="2:14" s="1" customFormat="1" ht="28.4" customHeight="1">
      <c r="B6" s="416" t="str">
        <f>目次!D4</f>
        <v>案件名：</v>
      </c>
      <c r="C6" s="415" t="str">
        <f>目次!E4</f>
        <v>●●国●●調査/事業（●●型）</v>
      </c>
      <c r="D6" s="416"/>
      <c r="E6" s="122"/>
      <c r="F6" s="122"/>
      <c r="G6" s="543"/>
      <c r="H6" s="543"/>
      <c r="I6" s="119"/>
      <c r="J6" s="119"/>
      <c r="K6" s="7" t="s">
        <v>282</v>
      </c>
      <c r="L6" s="127" t="str">
        <f>目次!E9</f>
        <v>国際　花子</v>
      </c>
      <c r="M6" s="8"/>
      <c r="N6" s="8" t="s">
        <v>281</v>
      </c>
    </row>
    <row r="7" spans="2:14" ht="28.4" customHeight="1">
      <c r="B7" s="522" t="str">
        <f>目次!D5</f>
        <v>受注者名：</v>
      </c>
      <c r="C7" s="415" t="str">
        <f>目次!E5</f>
        <v>JICA開発（株）</v>
      </c>
      <c r="D7" s="544"/>
      <c r="E7" s="545"/>
      <c r="F7" s="545"/>
      <c r="G7" s="545"/>
      <c r="H7" s="545"/>
    </row>
    <row r="8" spans="2:14" ht="28.4" customHeight="1">
      <c r="B8" s="118"/>
      <c r="C8" s="17"/>
    </row>
    <row r="9" spans="2:14" ht="19.5" customHeight="1"/>
    <row r="10" spans="2:14" s="22" customFormat="1" ht="29.15" customHeight="1" thickBot="1">
      <c r="B10" s="22" t="s">
        <v>283</v>
      </c>
    </row>
    <row r="11" spans="2:14" ht="19.5" customHeight="1" thickBot="1">
      <c r="B11" s="1194" t="s">
        <v>284</v>
      </c>
      <c r="C11" s="1195"/>
      <c r="D11" s="1196" t="s">
        <v>81</v>
      </c>
      <c r="E11" s="1196"/>
      <c r="F11" s="1196"/>
      <c r="G11" s="1196"/>
      <c r="H11" s="1197"/>
      <c r="I11" s="1196"/>
      <c r="J11" s="1196"/>
      <c r="K11" s="1196"/>
      <c r="L11" s="1196"/>
      <c r="M11" s="1198"/>
      <c r="N11" s="684" t="s">
        <v>285</v>
      </c>
    </row>
    <row r="12" spans="2:14" ht="19.5" customHeight="1">
      <c r="B12" s="945" t="s">
        <v>1</v>
      </c>
      <c r="C12" s="771" t="s">
        <v>286</v>
      </c>
      <c r="D12" s="616" t="s">
        <v>1</v>
      </c>
      <c r="E12" s="202" t="s">
        <v>287</v>
      </c>
      <c r="F12" s="202"/>
      <c r="G12" s="202" t="s">
        <v>288</v>
      </c>
      <c r="H12" s="447" t="s">
        <v>1</v>
      </c>
      <c r="I12" s="1186" t="s">
        <v>289</v>
      </c>
      <c r="J12" s="1186"/>
      <c r="K12" s="1186"/>
      <c r="L12" s="65"/>
      <c r="M12" s="65" t="s">
        <v>288</v>
      </c>
      <c r="N12" s="1199" t="s">
        <v>290</v>
      </c>
    </row>
    <row r="13" spans="2:14" ht="19.5" customHeight="1">
      <c r="B13" s="856"/>
      <c r="C13" s="771"/>
      <c r="D13" s="700"/>
      <c r="H13" s="1"/>
      <c r="I13" s="605" t="s">
        <v>1</v>
      </c>
      <c r="J13" s="1" t="s">
        <v>291</v>
      </c>
      <c r="K13" s="541" t="s">
        <v>1</v>
      </c>
      <c r="L13" s="1" t="s">
        <v>292</v>
      </c>
      <c r="M13" s="1"/>
      <c r="N13" s="959"/>
    </row>
    <row r="14" spans="2:14" ht="32.15" customHeight="1">
      <c r="B14" s="1191"/>
      <c r="C14" s="771"/>
      <c r="D14" s="407"/>
      <c r="H14" s="1"/>
      <c r="I14" s="443" t="s">
        <v>1</v>
      </c>
      <c r="J14" s="1" t="s">
        <v>293</v>
      </c>
      <c r="K14" s="443" t="s">
        <v>1</v>
      </c>
      <c r="L14" s="122" t="s">
        <v>294</v>
      </c>
      <c r="M14" s="1"/>
      <c r="N14" s="959"/>
    </row>
    <row r="15" spans="2:14" ht="14.9" customHeight="1">
      <c r="B15" s="951" t="s">
        <v>1</v>
      </c>
      <c r="C15" s="1189" t="s">
        <v>295</v>
      </c>
      <c r="D15" s="1192" t="s">
        <v>296</v>
      </c>
      <c r="E15" s="893"/>
      <c r="F15" s="893"/>
      <c r="G15" s="893"/>
      <c r="H15" s="894" t="s">
        <v>297</v>
      </c>
      <c r="I15" s="893"/>
      <c r="J15" s="893"/>
      <c r="K15" s="893"/>
      <c r="L15" s="893"/>
      <c r="M15" s="895"/>
      <c r="N15" s="972"/>
    </row>
    <row r="16" spans="2:14" ht="56.9" customHeight="1">
      <c r="B16" s="856"/>
      <c r="C16" s="825"/>
      <c r="D16" s="637" t="s">
        <v>1</v>
      </c>
      <c r="E16" s="25" t="s">
        <v>298</v>
      </c>
      <c r="F16" s="1"/>
      <c r="G16" s="66" t="s">
        <v>288</v>
      </c>
      <c r="H16" s="605" t="s">
        <v>1</v>
      </c>
      <c r="I16" s="1080" t="s">
        <v>299</v>
      </c>
      <c r="J16" s="1080"/>
      <c r="K16" s="1080"/>
      <c r="L16" s="1"/>
      <c r="M16" s="58" t="s">
        <v>288</v>
      </c>
      <c r="N16" s="959"/>
    </row>
    <row r="17" spans="2:15" ht="27.65" customHeight="1">
      <c r="B17" s="856"/>
      <c r="C17" s="825"/>
      <c r="D17" s="617" t="s">
        <v>1</v>
      </c>
      <c r="E17" s="1" t="s">
        <v>300</v>
      </c>
      <c r="F17" s="1"/>
      <c r="G17" s="1" t="s">
        <v>301</v>
      </c>
      <c r="H17" s="446" t="s">
        <v>1</v>
      </c>
      <c r="I17" s="1063" t="s">
        <v>300</v>
      </c>
      <c r="J17" s="1063"/>
      <c r="K17" s="1063"/>
      <c r="L17" s="235"/>
      <c r="M17" s="67" t="s">
        <v>301</v>
      </c>
      <c r="N17" s="959"/>
    </row>
    <row r="18" spans="2:15" ht="51.65" customHeight="1">
      <c r="B18" s="1191"/>
      <c r="C18" s="1077"/>
      <c r="D18" s="68"/>
      <c r="E18" s="59"/>
      <c r="F18" s="59"/>
      <c r="G18" s="69"/>
      <c r="H18" s="1193" t="s">
        <v>302</v>
      </c>
      <c r="I18" s="825"/>
      <c r="J18" s="825"/>
      <c r="K18" s="825"/>
      <c r="L18" s="825"/>
      <c r="M18" s="826"/>
      <c r="N18" s="1200"/>
    </row>
    <row r="19" spans="2:15" ht="19.5" customHeight="1">
      <c r="B19" s="951" t="s">
        <v>1</v>
      </c>
      <c r="C19" s="1189" t="s">
        <v>303</v>
      </c>
      <c r="D19" s="1182" t="s">
        <v>304</v>
      </c>
      <c r="E19" s="1182"/>
      <c r="F19" s="1182"/>
      <c r="G19" s="1182"/>
      <c r="H19" s="70"/>
      <c r="I19" s="70"/>
      <c r="J19" s="70"/>
      <c r="K19" s="70"/>
      <c r="L19" s="70"/>
      <c r="M19" s="54"/>
      <c r="N19" s="1093"/>
    </row>
    <row r="20" spans="2:15" ht="61.5" customHeight="1">
      <c r="B20" s="1191"/>
      <c r="C20" s="1077"/>
      <c r="D20" s="617" t="s">
        <v>1</v>
      </c>
      <c r="E20" s="971" t="s">
        <v>305</v>
      </c>
      <c r="F20" s="971"/>
      <c r="G20" s="971"/>
      <c r="H20" s="443" t="s">
        <v>1</v>
      </c>
      <c r="I20" s="1187" t="s">
        <v>589</v>
      </c>
      <c r="J20" s="1187"/>
      <c r="K20" s="1187"/>
      <c r="L20" s="1187"/>
      <c r="M20" s="1188"/>
      <c r="N20" s="1059"/>
    </row>
    <row r="21" spans="2:15" ht="19.5" customHeight="1">
      <c r="B21" s="856" t="s">
        <v>1</v>
      </c>
      <c r="C21" s="1189" t="s">
        <v>306</v>
      </c>
      <c r="D21" s="1182" t="s">
        <v>304</v>
      </c>
      <c r="E21" s="1182"/>
      <c r="F21" s="1182"/>
      <c r="G21" s="1182"/>
      <c r="H21" s="442"/>
      <c r="I21" s="1"/>
      <c r="J21" s="1"/>
      <c r="K21" s="1"/>
      <c r="L21" s="1"/>
      <c r="M21" s="58"/>
      <c r="N21" s="1093"/>
    </row>
    <row r="22" spans="2:15" ht="19.5" customHeight="1">
      <c r="B22" s="856"/>
      <c r="C22" s="1190"/>
      <c r="D22" s="441" t="s">
        <v>1</v>
      </c>
      <c r="E22" s="971" t="s">
        <v>307</v>
      </c>
      <c r="F22" s="971"/>
      <c r="G22" s="971"/>
      <c r="H22" s="443" t="s">
        <v>1</v>
      </c>
      <c r="I22" s="1190" t="s">
        <v>308</v>
      </c>
      <c r="J22" s="1190"/>
      <c r="K22" s="1190"/>
      <c r="L22" s="1190"/>
      <c r="M22" s="1077"/>
      <c r="N22" s="1089"/>
    </row>
    <row r="23" spans="2:15" ht="39" customHeight="1">
      <c r="B23" s="637" t="s">
        <v>1</v>
      </c>
      <c r="C23" s="681" t="s">
        <v>309</v>
      </c>
      <c r="D23" s="682" t="s">
        <v>1</v>
      </c>
      <c r="E23" s="382" t="s">
        <v>310</v>
      </c>
      <c r="F23" s="382"/>
      <c r="G23" s="382"/>
      <c r="H23" s="443" t="s">
        <v>1</v>
      </c>
      <c r="I23" s="1183" t="s">
        <v>311</v>
      </c>
      <c r="J23" s="1183"/>
      <c r="K23" s="1183"/>
      <c r="L23" s="1183"/>
      <c r="M23" s="1184"/>
      <c r="N23" s="126"/>
    </row>
    <row r="24" spans="2:15" ht="27.65" customHeight="1">
      <c r="B24" s="637" t="s">
        <v>1</v>
      </c>
      <c r="C24" s="198" t="s">
        <v>312</v>
      </c>
      <c r="D24" s="617" t="s">
        <v>1</v>
      </c>
      <c r="E24" s="1203" t="s">
        <v>313</v>
      </c>
      <c r="F24" s="1203"/>
      <c r="G24" s="1203"/>
      <c r="H24" s="443" t="s">
        <v>1</v>
      </c>
      <c r="I24" s="1203" t="s">
        <v>314</v>
      </c>
      <c r="J24" s="1203"/>
      <c r="K24" s="1203"/>
      <c r="L24" s="1203"/>
      <c r="M24" s="1204"/>
      <c r="N24" s="126"/>
    </row>
    <row r="25" spans="2:15" ht="27.65" customHeight="1">
      <c r="B25" s="951" t="s">
        <v>1</v>
      </c>
      <c r="C25" s="974" t="s">
        <v>315</v>
      </c>
      <c r="D25" s="637" t="s">
        <v>1</v>
      </c>
      <c r="E25" s="825" t="s">
        <v>316</v>
      </c>
      <c r="F25" s="825"/>
      <c r="G25" s="825"/>
      <c r="H25" s="444" t="s">
        <v>1</v>
      </c>
      <c r="I25" s="999" t="s">
        <v>317</v>
      </c>
      <c r="J25" s="999"/>
      <c r="K25" s="999"/>
      <c r="L25" s="999"/>
      <c r="M25" s="924"/>
      <c r="N25" s="1093"/>
    </row>
    <row r="26" spans="2:15" ht="27.65" customHeight="1" thickBot="1">
      <c r="B26" s="828"/>
      <c r="C26" s="767"/>
      <c r="D26" s="617" t="s">
        <v>1</v>
      </c>
      <c r="E26" s="1099" t="s">
        <v>318</v>
      </c>
      <c r="F26" s="1099"/>
      <c r="G26" s="1099"/>
      <c r="H26" s="445"/>
      <c r="I26" s="899" t="s">
        <v>319</v>
      </c>
      <c r="J26" s="899"/>
      <c r="K26" s="899"/>
      <c r="L26" s="899"/>
      <c r="M26" s="773"/>
      <c r="N26" s="1060"/>
    </row>
    <row r="27" spans="2:15" ht="27.65" customHeight="1">
      <c r="B27" s="827" t="s">
        <v>1</v>
      </c>
      <c r="C27" s="817" t="s">
        <v>153</v>
      </c>
      <c r="D27" s="764" t="s">
        <v>320</v>
      </c>
      <c r="E27" s="968"/>
      <c r="F27" s="968"/>
      <c r="G27" s="968"/>
      <c r="H27" s="968"/>
      <c r="I27" s="968"/>
      <c r="J27" s="968"/>
      <c r="K27" s="968"/>
      <c r="L27" s="968"/>
      <c r="M27" s="765"/>
      <c r="N27" s="1201" t="s">
        <v>248</v>
      </c>
      <c r="O27" s="23"/>
    </row>
    <row r="28" spans="2:15" ht="54.65" customHeight="1" thickBot="1">
      <c r="B28" s="828"/>
      <c r="C28" s="1205"/>
      <c r="D28" s="766"/>
      <c r="E28" s="1099"/>
      <c r="F28" s="1099"/>
      <c r="G28" s="1099"/>
      <c r="H28" s="1099"/>
      <c r="I28" s="1099"/>
      <c r="J28" s="1099"/>
      <c r="K28" s="1099"/>
      <c r="L28" s="1099"/>
      <c r="M28" s="767"/>
      <c r="N28" s="1202"/>
      <c r="O28" s="23"/>
    </row>
  </sheetData>
  <mergeCells count="41">
    <mergeCell ref="N27:N28"/>
    <mergeCell ref="D27:M28"/>
    <mergeCell ref="E24:G24"/>
    <mergeCell ref="I24:M24"/>
    <mergeCell ref="C27:C28"/>
    <mergeCell ref="B27:B28"/>
    <mergeCell ref="B2:N2"/>
    <mergeCell ref="B15:B18"/>
    <mergeCell ref="C15:C18"/>
    <mergeCell ref="D15:G15"/>
    <mergeCell ref="H15:M15"/>
    <mergeCell ref="H18:M18"/>
    <mergeCell ref="B11:C11"/>
    <mergeCell ref="B12:B14"/>
    <mergeCell ref="C12:C14"/>
    <mergeCell ref="D11:M11"/>
    <mergeCell ref="N12:N18"/>
    <mergeCell ref="N19:N20"/>
    <mergeCell ref="N21:N22"/>
    <mergeCell ref="N25:N26"/>
    <mergeCell ref="B19:B20"/>
    <mergeCell ref="B25:B26"/>
    <mergeCell ref="C25:C26"/>
    <mergeCell ref="E25:G25"/>
    <mergeCell ref="E26:G26"/>
    <mergeCell ref="I25:M25"/>
    <mergeCell ref="I26:M26"/>
    <mergeCell ref="B21:B22"/>
    <mergeCell ref="D21:G21"/>
    <mergeCell ref="E22:G22"/>
    <mergeCell ref="I23:M23"/>
    <mergeCell ref="L4:N4"/>
    <mergeCell ref="I12:K12"/>
    <mergeCell ref="I16:K16"/>
    <mergeCell ref="I17:K17"/>
    <mergeCell ref="I20:M20"/>
    <mergeCell ref="D19:G19"/>
    <mergeCell ref="E20:G20"/>
    <mergeCell ref="C19:C20"/>
    <mergeCell ref="C21:C22"/>
    <mergeCell ref="I22:M22"/>
  </mergeCells>
  <phoneticPr fontId="1"/>
  <printOptions horizontalCentered="1"/>
  <pageMargins left="0.70866141732283472" right="0.7086614173228347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7795ED-F1D8-4543-8AD2-7FC0205E29B1}">
          <x14:formula1>
            <xm:f>チェックボックス!$A$1:$A$2</xm:f>
          </x14:formula1>
          <xm:sqref>B12:B14 H20 D20 D17 I14 H12 D12 H22 H16 K13 B27:B28 B25:B26 B21:B22 B19:B20 B15:B18 B23 B24 I13 K14 D16 H17 D24 D22 H24 H23 D25 D23 H25 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tint="0.39997558519241921"/>
    <pageSetUpPr fitToPage="1"/>
  </sheetPr>
  <dimension ref="A1:J27"/>
  <sheetViews>
    <sheetView zoomScaleNormal="100" zoomScaleSheetLayoutView="100" workbookViewId="0"/>
  </sheetViews>
  <sheetFormatPr defaultColWidth="8.58203125" defaultRowHeight="14"/>
  <cols>
    <col min="1" max="1" width="8.58203125" style="1"/>
    <col min="2" max="2" width="7.08203125" style="1" customWidth="1"/>
    <col min="3" max="3" width="29.08203125" style="1" customWidth="1"/>
    <col min="4" max="4" width="11.58203125" style="1" customWidth="1"/>
    <col min="5" max="5" width="5.58203125" style="1" customWidth="1"/>
    <col min="6" max="6" width="29.08203125" style="1" customWidth="1"/>
    <col min="7" max="8" width="11.58203125" style="1" customWidth="1"/>
    <col min="9" max="9" width="19.08203125" style="1" customWidth="1"/>
    <col min="10" max="10" width="43.08203125" style="1" customWidth="1"/>
    <col min="11" max="16384" width="8.58203125" style="1"/>
  </cols>
  <sheetData>
    <row r="1" spans="1:10">
      <c r="B1" s="16"/>
      <c r="C1" s="16"/>
      <c r="D1" s="61"/>
      <c r="E1" s="16"/>
      <c r="F1" s="16"/>
      <c r="G1" s="16"/>
      <c r="H1" s="16"/>
      <c r="I1" s="16"/>
      <c r="J1" s="16"/>
    </row>
    <row r="2" spans="1:10" ht="19">
      <c r="B2" s="829" t="s">
        <v>192</v>
      </c>
      <c r="C2" s="829"/>
      <c r="D2" s="829"/>
      <c r="E2" s="829"/>
      <c r="F2" s="829"/>
      <c r="G2" s="829"/>
      <c r="H2" s="829"/>
      <c r="I2" s="829"/>
      <c r="J2" s="829"/>
    </row>
    <row r="3" spans="1:10" ht="17.899999999999999" customHeight="1">
      <c r="B3" s="20"/>
      <c r="C3" s="20"/>
      <c r="D3" s="60"/>
      <c r="E3" s="20"/>
      <c r="F3" s="20"/>
      <c r="G3" s="20"/>
      <c r="H3" s="20"/>
      <c r="I3" s="20"/>
      <c r="J3" s="16"/>
    </row>
    <row r="4" spans="1:10" ht="17.899999999999999" customHeight="1">
      <c r="B4" s="17"/>
      <c r="C4" s="17"/>
      <c r="H4" s="7" t="s">
        <v>278</v>
      </c>
      <c r="I4" s="685" t="s">
        <v>279</v>
      </c>
      <c r="J4" s="63"/>
    </row>
    <row r="5" spans="1:10" ht="28.4" customHeight="1">
      <c r="A5" s="122"/>
      <c r="B5" s="416" t="str">
        <f>目次!D3</f>
        <v>調達管理番号:</v>
      </c>
      <c r="C5" s="628" t="str">
        <f>目次!E3</f>
        <v>xxxx</v>
      </c>
      <c r="H5" s="7" t="s">
        <v>280</v>
      </c>
      <c r="I5" s="8" t="str">
        <f>目次!E8</f>
        <v>山田　太郎</v>
      </c>
      <c r="J5" s="125" t="s">
        <v>281</v>
      </c>
    </row>
    <row r="6" spans="1:10" ht="28.4" customHeight="1">
      <c r="A6" s="122"/>
      <c r="B6" s="416" t="str">
        <f>目次!D4</f>
        <v>案件名：</v>
      </c>
      <c r="C6" s="415" t="str">
        <f>目次!E4</f>
        <v>●●国●●調査/事業（●●型）</v>
      </c>
      <c r="D6" s="122"/>
      <c r="E6" s="122"/>
      <c r="F6" s="122"/>
      <c r="H6" s="7" t="s">
        <v>282</v>
      </c>
      <c r="I6" s="8" t="str">
        <f>目次!E9</f>
        <v>国際　花子</v>
      </c>
      <c r="J6" s="125" t="s">
        <v>281</v>
      </c>
    </row>
    <row r="7" spans="1:10" ht="28.4" customHeight="1">
      <c r="A7" s="122"/>
      <c r="B7" s="416" t="str">
        <f>目次!D5</f>
        <v>受注者名：</v>
      </c>
      <c r="C7" s="628" t="str">
        <f>目次!E5</f>
        <v>JICA開発（株）</v>
      </c>
      <c r="D7" s="546"/>
      <c r="E7" s="547"/>
      <c r="F7" s="548"/>
      <c r="G7" s="72"/>
      <c r="H7" s="72"/>
      <c r="I7" s="72"/>
      <c r="J7" s="16"/>
    </row>
    <row r="8" spans="1:10" ht="28.4" customHeight="1">
      <c r="B8" s="118"/>
      <c r="C8" s="17"/>
      <c r="D8" s="61"/>
      <c r="E8" s="16"/>
      <c r="F8" s="72"/>
      <c r="G8" s="72"/>
      <c r="H8" s="72"/>
      <c r="I8" s="72"/>
      <c r="J8" s="16"/>
    </row>
    <row r="9" spans="1:10" ht="17.899999999999999" customHeight="1">
      <c r="B9" s="16"/>
      <c r="C9" s="16"/>
      <c r="D9" s="61"/>
      <c r="E9" s="16"/>
      <c r="F9" s="16"/>
      <c r="G9" s="16"/>
      <c r="H9" s="16"/>
      <c r="I9" s="16"/>
      <c r="J9" s="16"/>
    </row>
    <row r="10" spans="1:10" ht="17.899999999999999" customHeight="1" thickBot="1">
      <c r="B10" s="1" t="s">
        <v>321</v>
      </c>
    </row>
    <row r="11" spans="1:10" s="23" customFormat="1" ht="17.899999999999999" customHeight="1">
      <c r="B11" s="1208" t="s">
        <v>322</v>
      </c>
      <c r="C11" s="1206"/>
      <c r="D11" s="1207"/>
      <c r="E11" s="1206" t="s">
        <v>323</v>
      </c>
      <c r="F11" s="1206"/>
      <c r="G11" s="1206"/>
      <c r="H11" s="1206"/>
      <c r="I11" s="1207"/>
      <c r="J11" s="1209" t="s">
        <v>324</v>
      </c>
    </row>
    <row r="12" spans="1:10" s="23" customFormat="1" ht="17.899999999999999" customHeight="1" thickBot="1">
      <c r="B12" s="73"/>
      <c r="C12" s="74" t="s">
        <v>325</v>
      </c>
      <c r="D12" s="123" t="s">
        <v>326</v>
      </c>
      <c r="E12" s="75"/>
      <c r="F12" s="74" t="s">
        <v>325</v>
      </c>
      <c r="G12" s="137" t="s">
        <v>326</v>
      </c>
      <c r="H12" s="138" t="s">
        <v>327</v>
      </c>
      <c r="I12" s="76" t="s">
        <v>328</v>
      </c>
      <c r="J12" s="1210"/>
    </row>
    <row r="13" spans="1:10" ht="17.899999999999999" customHeight="1">
      <c r="B13" s="77">
        <v>1</v>
      </c>
      <c r="C13" s="78"/>
      <c r="D13" s="121"/>
      <c r="E13" s="79">
        <v>1</v>
      </c>
      <c r="F13" s="78"/>
      <c r="G13" s="80"/>
      <c r="H13" s="80"/>
      <c r="I13" s="81"/>
      <c r="J13" s="82" t="s">
        <v>329</v>
      </c>
    </row>
    <row r="14" spans="1:10" ht="17.899999999999999" customHeight="1">
      <c r="B14" s="83">
        <v>2</v>
      </c>
      <c r="C14" s="21"/>
      <c r="D14" s="120"/>
      <c r="E14" s="692">
        <v>2</v>
      </c>
      <c r="F14" s="21"/>
      <c r="G14" s="687"/>
      <c r="H14" s="687"/>
      <c r="I14" s="84"/>
      <c r="J14" s="82" t="s">
        <v>330</v>
      </c>
    </row>
    <row r="15" spans="1:10" ht="17.899999999999999" customHeight="1">
      <c r="B15" s="83">
        <v>3</v>
      </c>
      <c r="C15" s="21"/>
      <c r="D15" s="120"/>
      <c r="E15" s="692">
        <v>3</v>
      </c>
      <c r="F15" s="21"/>
      <c r="G15" s="687"/>
      <c r="H15" s="687"/>
      <c r="I15" s="84"/>
      <c r="J15" s="82" t="s">
        <v>331</v>
      </c>
    </row>
    <row r="16" spans="1:10" ht="17.899999999999999" customHeight="1">
      <c r="B16" s="83">
        <v>4</v>
      </c>
      <c r="C16" s="21"/>
      <c r="D16" s="120"/>
      <c r="E16" s="692">
        <v>4</v>
      </c>
      <c r="F16" s="21"/>
      <c r="G16" s="687"/>
      <c r="H16" s="687"/>
      <c r="I16" s="84"/>
      <c r="J16" s="82"/>
    </row>
    <row r="17" spans="2:10" ht="17.899999999999999" customHeight="1">
      <c r="B17" s="83">
        <v>5</v>
      </c>
      <c r="C17" s="21"/>
      <c r="D17" s="120"/>
      <c r="E17" s="692">
        <v>5</v>
      </c>
      <c r="F17" s="21"/>
      <c r="G17" s="687"/>
      <c r="H17" s="687"/>
      <c r="I17" s="84"/>
      <c r="J17" s="82"/>
    </row>
    <row r="18" spans="2:10" ht="17.899999999999999" customHeight="1">
      <c r="B18" s="83">
        <v>6</v>
      </c>
      <c r="C18" s="85"/>
      <c r="D18" s="124"/>
      <c r="E18" s="692">
        <v>6</v>
      </c>
      <c r="F18" s="86"/>
      <c r="G18" s="86"/>
      <c r="H18" s="86"/>
      <c r="I18" s="87"/>
      <c r="J18" s="82"/>
    </row>
    <row r="19" spans="2:10" ht="17.899999999999999" customHeight="1">
      <c r="B19" s="83">
        <v>7</v>
      </c>
      <c r="C19" s="86"/>
      <c r="D19" s="87"/>
      <c r="E19" s="692">
        <v>7</v>
      </c>
      <c r="F19" s="86"/>
      <c r="G19" s="86"/>
      <c r="H19" s="86"/>
      <c r="I19" s="87"/>
      <c r="J19" s="82"/>
    </row>
    <row r="20" spans="2:10" s="23" customFormat="1" ht="17.899999999999999" customHeight="1">
      <c r="B20" s="83">
        <v>8</v>
      </c>
      <c r="C20" s="88"/>
      <c r="D20" s="89"/>
      <c r="E20" s="692">
        <v>8</v>
      </c>
      <c r="F20" s="88"/>
      <c r="G20" s="88"/>
      <c r="H20" s="88"/>
      <c r="I20" s="89"/>
      <c r="J20" s="82"/>
    </row>
    <row r="21" spans="2:10" ht="17.899999999999999" customHeight="1">
      <c r="B21" s="83">
        <v>9</v>
      </c>
      <c r="C21" s="86"/>
      <c r="D21" s="87"/>
      <c r="E21" s="692">
        <v>9</v>
      </c>
      <c r="F21" s="86"/>
      <c r="G21" s="86"/>
      <c r="H21" s="86"/>
      <c r="I21" s="87"/>
      <c r="J21" s="58"/>
    </row>
    <row r="22" spans="2:10" ht="17.899999999999999" customHeight="1" thickBot="1">
      <c r="B22" s="90">
        <v>10</v>
      </c>
      <c r="C22" s="91"/>
      <c r="D22" s="93"/>
      <c r="E22" s="92">
        <v>10</v>
      </c>
      <c r="F22" s="91"/>
      <c r="G22" s="91"/>
      <c r="H22" s="91"/>
      <c r="I22" s="93"/>
      <c r="J22" s="94"/>
    </row>
    <row r="23" spans="2:10" ht="17.899999999999999" customHeight="1"/>
    <row r="24" spans="2:10">
      <c r="B24" s="825" t="s">
        <v>332</v>
      </c>
      <c r="C24" s="825"/>
      <c r="D24" s="825"/>
      <c r="E24" s="825"/>
      <c r="F24" s="825"/>
      <c r="G24" s="825"/>
      <c r="H24" s="825"/>
      <c r="I24" s="825"/>
      <c r="J24" s="825"/>
    </row>
    <row r="25" spans="2:10">
      <c r="B25" s="825"/>
      <c r="C25" s="825"/>
      <c r="D25" s="825"/>
      <c r="E25" s="825"/>
      <c r="F25" s="825"/>
      <c r="G25" s="825"/>
      <c r="H25" s="825"/>
      <c r="I25" s="825"/>
      <c r="J25" s="825"/>
    </row>
    <row r="27" spans="2:10" ht="14.9" customHeight="1"/>
  </sheetData>
  <protectedRanges>
    <protectedRange sqref="J13 J16:J20" name="範囲1"/>
    <protectedRange sqref="J14:J15" name="範囲1_1"/>
  </protectedRanges>
  <mergeCells count="5">
    <mergeCell ref="B24:J25"/>
    <mergeCell ref="B2:J2"/>
    <mergeCell ref="E11:I11"/>
    <mergeCell ref="B11:D11"/>
    <mergeCell ref="J11:J12"/>
  </mergeCells>
  <phoneticPr fontId="1"/>
  <printOptions horizontalCentered="1"/>
  <pageMargins left="0.70866141732283472" right="0.70866141732283472" top="0.74803149606299213" bottom="0.74803149606299213" header="0.31496062992125984" footer="0.31496062992125984"/>
  <pageSetup paperSize="9" scale="6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B4D0-11F4-4B99-BF42-7FF2728A095A}">
  <sheetPr>
    <tabColor theme="8" tint="0.39997558519241921"/>
    <pageSetUpPr fitToPage="1"/>
  </sheetPr>
  <dimension ref="B1:Q36"/>
  <sheetViews>
    <sheetView zoomScaleNormal="100" workbookViewId="0"/>
  </sheetViews>
  <sheetFormatPr defaultRowHeight="14"/>
  <cols>
    <col min="1" max="1" width="3.08203125" customWidth="1"/>
    <col min="2" max="2" width="11.5" customWidth="1"/>
    <col min="3" max="3" width="35.58203125" customWidth="1"/>
    <col min="4" max="4" width="25.75" customWidth="1"/>
    <col min="5" max="8" width="3.5" customWidth="1"/>
    <col min="9" max="9" width="6.25" customWidth="1"/>
    <col min="10" max="10" width="4" customWidth="1"/>
    <col min="11" max="11" width="8" customWidth="1"/>
    <col min="12" max="12" width="24.33203125" customWidth="1"/>
    <col min="13" max="13" width="29.58203125" customWidth="1"/>
  </cols>
  <sheetData>
    <row r="1" spans="2:17">
      <c r="B1" s="16"/>
      <c r="C1" s="16"/>
      <c r="D1" s="16"/>
      <c r="E1" s="16"/>
      <c r="F1" s="16"/>
      <c r="G1" s="16"/>
      <c r="H1" s="16"/>
      <c r="I1" s="16"/>
      <c r="J1" s="16"/>
      <c r="K1" s="16"/>
      <c r="L1" s="16"/>
      <c r="M1" s="16"/>
      <c r="N1" s="16"/>
    </row>
    <row r="2" spans="2:17" ht="19">
      <c r="B2" s="829" t="s">
        <v>192</v>
      </c>
      <c r="C2" s="829"/>
      <c r="D2" s="829"/>
      <c r="E2" s="829"/>
      <c r="F2" s="829"/>
      <c r="G2" s="829"/>
      <c r="H2" s="829"/>
      <c r="I2" s="829"/>
      <c r="J2" s="829"/>
      <c r="K2" s="829"/>
      <c r="L2" s="829"/>
      <c r="M2" s="829"/>
      <c r="N2" s="16"/>
    </row>
    <row r="3" spans="2:17">
      <c r="B3" s="20"/>
      <c r="C3" s="20"/>
      <c r="D3" s="20"/>
      <c r="E3" s="20"/>
      <c r="F3" s="20"/>
      <c r="G3" s="20"/>
      <c r="H3" s="20"/>
      <c r="I3" s="20"/>
      <c r="J3" s="20"/>
      <c r="K3" s="20"/>
      <c r="L3" s="20"/>
      <c r="M3" s="16"/>
      <c r="N3" s="16"/>
    </row>
    <row r="4" spans="2:17">
      <c r="B4" s="17"/>
      <c r="C4" s="17"/>
      <c r="D4" s="16"/>
      <c r="E4" s="16"/>
      <c r="F4" s="62"/>
      <c r="G4" s="62"/>
      <c r="H4" s="62"/>
      <c r="I4" s="62"/>
      <c r="J4" s="7" t="s">
        <v>278</v>
      </c>
      <c r="K4" s="1185" t="s">
        <v>333</v>
      </c>
      <c r="L4" s="1185"/>
      <c r="M4" s="1185"/>
      <c r="N4" s="16"/>
    </row>
    <row r="5" spans="2:17">
      <c r="B5" s="719"/>
      <c r="C5" s="22"/>
      <c r="D5" s="16"/>
      <c r="E5" s="16"/>
      <c r="F5" s="62"/>
      <c r="G5" s="62"/>
      <c r="H5" s="62"/>
      <c r="I5" s="62"/>
      <c r="J5" s="7" t="s">
        <v>280</v>
      </c>
      <c r="K5" s="125" t="str">
        <f>[9]目次!E8</f>
        <v>山田　太郎</v>
      </c>
      <c r="L5" s="8"/>
      <c r="M5" s="8" t="s">
        <v>281</v>
      </c>
      <c r="N5" s="16"/>
    </row>
    <row r="6" spans="2:17">
      <c r="B6" s="719"/>
      <c r="C6" s="22"/>
      <c r="D6" s="1"/>
      <c r="E6" s="1"/>
      <c r="F6" s="119"/>
      <c r="G6" s="119"/>
      <c r="H6" s="119"/>
      <c r="I6" s="119"/>
      <c r="J6" s="7" t="s">
        <v>282</v>
      </c>
      <c r="K6" s="127" t="str">
        <f>[9]目次!E9</f>
        <v>国際　花子</v>
      </c>
      <c r="L6" s="8"/>
      <c r="M6" s="8" t="s">
        <v>281</v>
      </c>
      <c r="N6" s="1"/>
    </row>
    <row r="7" spans="2:17">
      <c r="B7" s="416" t="str">
        <f>目次!D3</f>
        <v>調達管理番号:</v>
      </c>
      <c r="C7" s="628" t="str">
        <f>目次!E3</f>
        <v>xxxx</v>
      </c>
      <c r="D7" s="1"/>
      <c r="E7" s="1"/>
      <c r="F7" s="119"/>
      <c r="G7" s="119"/>
      <c r="H7" s="119"/>
      <c r="I7" s="119"/>
      <c r="J7" s="7"/>
      <c r="K7" s="127"/>
      <c r="L7" s="8"/>
      <c r="M7" s="8"/>
      <c r="N7" s="1"/>
    </row>
    <row r="8" spans="2:17">
      <c r="B8" s="416" t="str">
        <f>目次!D4</f>
        <v>案件名：</v>
      </c>
      <c r="C8" s="628" t="str">
        <f>目次!E4</f>
        <v>●●国●●調査/事業（●●型）</v>
      </c>
      <c r="D8" s="16"/>
      <c r="E8" s="16"/>
      <c r="F8" s="16"/>
      <c r="G8" s="16"/>
      <c r="H8" s="16"/>
      <c r="I8" s="16"/>
      <c r="J8" s="16"/>
      <c r="K8" s="16"/>
      <c r="L8" s="16"/>
      <c r="M8" s="16"/>
      <c r="N8" s="16"/>
    </row>
    <row r="9" spans="2:17">
      <c r="B9" s="416" t="str">
        <f>目次!D5</f>
        <v>受注者名：</v>
      </c>
      <c r="C9" s="628" t="str">
        <f>目次!E5</f>
        <v>JICA開発（株）</v>
      </c>
      <c r="D9" s="16"/>
      <c r="E9" s="16"/>
      <c r="F9" s="16"/>
      <c r="G9" s="16"/>
      <c r="H9" s="16"/>
      <c r="I9" s="16"/>
      <c r="J9" s="16"/>
      <c r="K9" s="16"/>
      <c r="L9" s="16"/>
      <c r="M9" s="16"/>
      <c r="N9" s="16"/>
    </row>
    <row r="10" spans="2:17">
      <c r="B10" s="16"/>
      <c r="C10" s="22"/>
      <c r="D10" s="16"/>
      <c r="E10" s="16"/>
      <c r="F10" s="16"/>
      <c r="G10" s="16"/>
      <c r="H10" s="16"/>
      <c r="I10" s="16"/>
      <c r="J10" s="16"/>
      <c r="K10" s="16"/>
      <c r="L10" s="16"/>
      <c r="M10" s="16"/>
      <c r="N10" s="16"/>
    </row>
    <row r="11" spans="2:17" ht="14.5" thickBot="1">
      <c r="B11" s="22" t="s">
        <v>283</v>
      </c>
      <c r="C11" s="22"/>
      <c r="D11" s="22"/>
      <c r="E11" s="22"/>
      <c r="F11" s="22"/>
      <c r="G11" s="22"/>
      <c r="H11" s="22"/>
      <c r="I11" s="22"/>
      <c r="J11" s="22"/>
      <c r="K11" s="22"/>
      <c r="L11" s="22"/>
      <c r="M11" s="22"/>
      <c r="N11" s="22"/>
    </row>
    <row r="12" spans="2:17" ht="14.5" thickBot="1">
      <c r="B12" s="1194" t="s">
        <v>284</v>
      </c>
      <c r="C12" s="1195"/>
      <c r="D12" s="1243" t="s">
        <v>81</v>
      </c>
      <c r="E12" s="1196"/>
      <c r="F12" s="1196"/>
      <c r="G12" s="1196"/>
      <c r="H12" s="1196"/>
      <c r="I12" s="1196"/>
      <c r="J12" s="1196"/>
      <c r="K12" s="1196"/>
      <c r="L12" s="1198"/>
      <c r="M12" s="684" t="s">
        <v>285</v>
      </c>
      <c r="N12" s="16"/>
    </row>
    <row r="13" spans="2:17" ht="20.5" customHeight="1">
      <c r="B13" s="731" t="s">
        <v>334</v>
      </c>
      <c r="C13" s="707"/>
      <c r="D13" s="1244" t="s">
        <v>335</v>
      </c>
      <c r="E13" s="1245"/>
      <c r="F13" s="1245"/>
      <c r="G13" s="1245"/>
      <c r="H13" s="1245"/>
      <c r="I13" s="1245"/>
      <c r="J13" s="1245"/>
      <c r="K13" s="1245"/>
      <c r="L13" s="1246"/>
      <c r="M13" s="1252"/>
      <c r="N13" s="16"/>
    </row>
    <row r="14" spans="2:17" ht="23.5" customHeight="1">
      <c r="B14" s="732" t="s">
        <v>336</v>
      </c>
      <c r="C14" s="174" t="s">
        <v>337</v>
      </c>
      <c r="D14" s="1247"/>
      <c r="E14" s="1232"/>
      <c r="F14" s="1232"/>
      <c r="G14" s="1232"/>
      <c r="H14" s="1232"/>
      <c r="I14" s="1232"/>
      <c r="J14" s="1232"/>
      <c r="K14" s="1232"/>
      <c r="L14" s="1248"/>
      <c r="M14" s="1253"/>
      <c r="N14" s="16"/>
    </row>
    <row r="15" spans="2:17" ht="24.65" customHeight="1" thickBot="1">
      <c r="B15" s="733" t="s">
        <v>338</v>
      </c>
      <c r="C15" s="609" t="s">
        <v>339</v>
      </c>
      <c r="D15" s="1249"/>
      <c r="E15" s="1250"/>
      <c r="F15" s="1250"/>
      <c r="G15" s="1250"/>
      <c r="H15" s="1250"/>
      <c r="I15" s="1250"/>
      <c r="J15" s="1250"/>
      <c r="K15" s="1250"/>
      <c r="L15" s="1251"/>
      <c r="M15" s="1254"/>
      <c r="N15" s="16"/>
      <c r="Q15" s="19"/>
    </row>
    <row r="16" spans="2:17" ht="16.5">
      <c r="B16" s="617" t="s">
        <v>340</v>
      </c>
      <c r="C16" s="644" t="s">
        <v>341</v>
      </c>
      <c r="D16" s="716" t="s">
        <v>342</v>
      </c>
      <c r="E16" s="1229"/>
      <c r="F16" s="1230"/>
      <c r="G16" s="1230"/>
      <c r="H16" s="1230"/>
      <c r="I16" s="1231"/>
      <c r="J16" s="717" t="s">
        <v>343</v>
      </c>
      <c r="K16" s="202"/>
      <c r="L16" s="51"/>
      <c r="M16" s="713" t="s">
        <v>344</v>
      </c>
      <c r="N16" s="16"/>
    </row>
    <row r="17" spans="2:14" ht="16.5">
      <c r="B17" s="617"/>
      <c r="C17" s="1232" t="s">
        <v>345</v>
      </c>
      <c r="D17" s="718" t="s">
        <v>346</v>
      </c>
      <c r="E17" s="1233"/>
      <c r="F17" s="1234"/>
      <c r="G17" s="1234"/>
      <c r="H17" s="1234"/>
      <c r="I17" s="1235"/>
      <c r="J17" s="1211" t="s">
        <v>1</v>
      </c>
      <c r="K17" s="946" t="s">
        <v>347</v>
      </c>
      <c r="L17" s="947"/>
      <c r="M17" s="708"/>
      <c r="N17" s="16"/>
    </row>
    <row r="18" spans="2:14" ht="16.5">
      <c r="B18" s="617"/>
      <c r="C18" s="1232"/>
      <c r="D18" s="718" t="s">
        <v>348</v>
      </c>
      <c r="E18" s="1233"/>
      <c r="F18" s="1234"/>
      <c r="G18" s="1234"/>
      <c r="H18" s="1234"/>
      <c r="I18" s="1235"/>
      <c r="J18" s="1211"/>
      <c r="K18" s="946"/>
      <c r="L18" s="947"/>
      <c r="M18" s="708"/>
      <c r="N18" s="16"/>
    </row>
    <row r="19" spans="2:14" ht="16.149999999999999" customHeight="1">
      <c r="B19" s="617"/>
      <c r="C19" s="1232"/>
      <c r="D19" s="718" t="s">
        <v>349</v>
      </c>
      <c r="E19" s="1233"/>
      <c r="F19" s="1234"/>
      <c r="G19" s="1234"/>
      <c r="H19" s="1234"/>
      <c r="I19" s="1235"/>
      <c r="J19" s="1211" t="s">
        <v>1</v>
      </c>
      <c r="K19" s="808" t="s">
        <v>350</v>
      </c>
      <c r="L19" s="1025"/>
      <c r="M19" s="708"/>
      <c r="N19" s="16"/>
    </row>
    <row r="20" spans="2:14" ht="16.149999999999999" customHeight="1">
      <c r="B20" s="617"/>
      <c r="C20" s="1232"/>
      <c r="D20" s="718" t="s">
        <v>351</v>
      </c>
      <c r="E20" s="1233"/>
      <c r="F20" s="1234"/>
      <c r="G20" s="1234"/>
      <c r="H20" s="1234"/>
      <c r="I20" s="1235"/>
      <c r="J20" s="1211"/>
      <c r="K20" s="808"/>
      <c r="L20" s="1025"/>
      <c r="M20" s="708"/>
      <c r="N20" s="16"/>
    </row>
    <row r="21" spans="2:14" ht="16.149999999999999" customHeight="1">
      <c r="B21" s="715"/>
      <c r="C21" s="719"/>
      <c r="D21" s="720" t="s">
        <v>352</v>
      </c>
      <c r="E21" s="1237"/>
      <c r="F21" s="1238"/>
      <c r="G21" s="1238"/>
      <c r="H21" s="1238"/>
      <c r="I21" s="1239"/>
      <c r="J21" s="1236"/>
      <c r="K21" s="808"/>
      <c r="L21" s="1025"/>
      <c r="M21" s="714"/>
      <c r="N21" s="16"/>
    </row>
    <row r="22" spans="2:14" ht="16.5">
      <c r="B22" s="721"/>
      <c r="C22" s="22"/>
      <c r="D22" s="722" t="s">
        <v>353</v>
      </c>
      <c r="E22" s="1240"/>
      <c r="F22" s="1241"/>
      <c r="G22" s="1241"/>
      <c r="H22" s="1241"/>
      <c r="I22" s="1242"/>
      <c r="J22" s="723" t="s">
        <v>343</v>
      </c>
      <c r="K22" s="1"/>
      <c r="L22" s="58"/>
      <c r="M22" s="708" t="s">
        <v>344</v>
      </c>
      <c r="N22" s="16"/>
    </row>
    <row r="23" spans="2:14" ht="16.5">
      <c r="B23" s="721"/>
      <c r="C23" s="22"/>
      <c r="D23" s="718" t="s">
        <v>346</v>
      </c>
      <c r="E23" s="1233"/>
      <c r="F23" s="1234"/>
      <c r="G23" s="1234"/>
      <c r="H23" s="1234"/>
      <c r="I23" s="1235"/>
      <c r="J23" s="1211" t="s">
        <v>1</v>
      </c>
      <c r="K23" s="946" t="s">
        <v>347</v>
      </c>
      <c r="L23" s="947"/>
      <c r="M23" s="709"/>
      <c r="N23" s="16"/>
    </row>
    <row r="24" spans="2:14" ht="16.5">
      <c r="B24" s="596"/>
      <c r="C24" s="644"/>
      <c r="D24" s="718" t="s">
        <v>348</v>
      </c>
      <c r="E24" s="1223"/>
      <c r="F24" s="1224"/>
      <c r="G24" s="1224"/>
      <c r="H24" s="1224"/>
      <c r="I24" s="1225"/>
      <c r="J24" s="1211"/>
      <c r="K24" s="946"/>
      <c r="L24" s="947"/>
      <c r="M24" s="709"/>
      <c r="N24" s="16"/>
    </row>
    <row r="25" spans="2:14" ht="16.149999999999999" customHeight="1">
      <c r="B25" s="596"/>
      <c r="C25" s="644"/>
      <c r="D25" s="718" t="s">
        <v>349</v>
      </c>
      <c r="E25" s="1223"/>
      <c r="F25" s="1224"/>
      <c r="G25" s="1224"/>
      <c r="H25" s="1224"/>
      <c r="I25" s="1225"/>
      <c r="J25" s="1211" t="s">
        <v>1</v>
      </c>
      <c r="K25" s="808" t="s">
        <v>350</v>
      </c>
      <c r="L25" s="1025"/>
      <c r="M25" s="709"/>
      <c r="N25" s="16"/>
    </row>
    <row r="26" spans="2:14" ht="16.149999999999999" customHeight="1">
      <c r="B26" s="596"/>
      <c r="C26" s="644"/>
      <c r="D26" s="718" t="s">
        <v>351</v>
      </c>
      <c r="E26" s="1223"/>
      <c r="F26" s="1224"/>
      <c r="G26" s="1224"/>
      <c r="H26" s="1224"/>
      <c r="I26" s="1225"/>
      <c r="J26" s="1211"/>
      <c r="K26" s="808"/>
      <c r="L26" s="1025"/>
      <c r="M26" s="709"/>
      <c r="N26" s="16"/>
    </row>
    <row r="27" spans="2:14" ht="16.899999999999999" customHeight="1">
      <c r="B27" s="724"/>
      <c r="C27" s="656"/>
      <c r="D27" s="725" t="s">
        <v>352</v>
      </c>
      <c r="E27" s="1226"/>
      <c r="F27" s="1227"/>
      <c r="G27" s="1227"/>
      <c r="H27" s="1227"/>
      <c r="I27" s="1228"/>
      <c r="J27" s="1211"/>
      <c r="K27" s="808"/>
      <c r="L27" s="1025"/>
      <c r="M27" s="709"/>
      <c r="N27" s="16"/>
    </row>
    <row r="28" spans="2:14" ht="24" customHeight="1">
      <c r="B28" s="617" t="s">
        <v>1</v>
      </c>
      <c r="C28" s="644" t="s">
        <v>354</v>
      </c>
      <c r="D28" s="716" t="s">
        <v>355</v>
      </c>
      <c r="E28" s="1212"/>
      <c r="F28" s="1213"/>
      <c r="G28" s="1213"/>
      <c r="H28" s="1213"/>
      <c r="I28" s="1214"/>
      <c r="J28" s="734" t="s">
        <v>343</v>
      </c>
      <c r="K28" s="202"/>
      <c r="L28" s="51"/>
      <c r="M28" s="713" t="s">
        <v>356</v>
      </c>
      <c r="N28" s="16"/>
    </row>
    <row r="29" spans="2:14" ht="22.9" customHeight="1">
      <c r="B29" s="617"/>
      <c r="C29" s="644"/>
      <c r="D29" s="718" t="s">
        <v>346</v>
      </c>
      <c r="E29" s="1223"/>
      <c r="F29" s="1224"/>
      <c r="G29" s="1224"/>
      <c r="H29" s="1224"/>
      <c r="I29" s="1225"/>
      <c r="J29" s="1211" t="s">
        <v>1</v>
      </c>
      <c r="K29" s="808" t="s">
        <v>357</v>
      </c>
      <c r="L29" s="1025"/>
      <c r="M29" s="708"/>
      <c r="N29" s="16"/>
    </row>
    <row r="30" spans="2:14" ht="16.149999999999999" customHeight="1">
      <c r="B30" s="617"/>
      <c r="C30" s="644"/>
      <c r="D30" s="718" t="s">
        <v>348</v>
      </c>
      <c r="E30" s="1223"/>
      <c r="F30" s="1224"/>
      <c r="G30" s="1224"/>
      <c r="H30" s="1224"/>
      <c r="I30" s="1225"/>
      <c r="J30" s="1211"/>
      <c r="K30" s="808"/>
      <c r="L30" s="1025"/>
      <c r="M30" s="708"/>
      <c r="N30" s="16"/>
    </row>
    <row r="31" spans="2:14" ht="16.5">
      <c r="B31" s="617"/>
      <c r="C31" s="25"/>
      <c r="D31" s="718" t="s">
        <v>349</v>
      </c>
      <c r="E31" s="1223"/>
      <c r="F31" s="1224"/>
      <c r="G31" s="1224"/>
      <c r="H31" s="1224"/>
      <c r="I31" s="1225"/>
      <c r="J31" s="1211" t="s">
        <v>1</v>
      </c>
      <c r="K31" s="808" t="s">
        <v>350</v>
      </c>
      <c r="L31" s="1025"/>
      <c r="M31" s="726"/>
      <c r="N31" s="16"/>
    </row>
    <row r="32" spans="2:14" ht="16.5">
      <c r="B32" s="721"/>
      <c r="C32" s="22"/>
      <c r="D32" s="718" t="s">
        <v>351</v>
      </c>
      <c r="E32" s="1215"/>
      <c r="F32" s="1216"/>
      <c r="G32" s="1216"/>
      <c r="H32" s="1216"/>
      <c r="I32" s="1217"/>
      <c r="J32" s="1211"/>
      <c r="K32" s="808"/>
      <c r="L32" s="1025"/>
      <c r="M32" s="709"/>
      <c r="N32" s="16"/>
    </row>
    <row r="33" spans="2:16" ht="17" thickBot="1">
      <c r="B33" s="727"/>
      <c r="C33" s="712"/>
      <c r="D33" s="728" t="s">
        <v>352</v>
      </c>
      <c r="E33" s="1218"/>
      <c r="F33" s="1219"/>
      <c r="G33" s="1219"/>
      <c r="H33" s="1219"/>
      <c r="I33" s="1220"/>
      <c r="J33" s="1211"/>
      <c r="K33" s="808"/>
      <c r="L33" s="1025"/>
      <c r="M33" s="710"/>
      <c r="N33" s="16"/>
    </row>
    <row r="34" spans="2:16" s="16" customFormat="1" ht="40.9" customHeight="1">
      <c r="B34" s="827" t="s">
        <v>1</v>
      </c>
      <c r="C34" s="1221" t="s">
        <v>358</v>
      </c>
      <c r="D34" s="228" t="s">
        <v>277</v>
      </c>
      <c r="E34" s="202"/>
      <c r="F34" s="202"/>
      <c r="G34" s="202"/>
      <c r="H34" s="202"/>
      <c r="I34" s="202"/>
      <c r="J34" s="202"/>
      <c r="K34" s="202"/>
      <c r="L34" s="51"/>
      <c r="M34" s="729"/>
      <c r="N34" s="661"/>
      <c r="O34" s="1"/>
      <c r="P34" s="1"/>
    </row>
    <row r="35" spans="2:16" s="16" customFormat="1" ht="45" customHeight="1" thickBot="1">
      <c r="B35" s="828"/>
      <c r="C35" s="1222"/>
      <c r="D35" s="227"/>
      <c r="E35" s="711"/>
      <c r="F35" s="711"/>
      <c r="G35" s="711"/>
      <c r="H35" s="711"/>
      <c r="I35" s="711"/>
      <c r="J35" s="711"/>
      <c r="K35" s="711"/>
      <c r="L35" s="94"/>
      <c r="M35" s="730"/>
      <c r="N35" s="661"/>
      <c r="O35" s="1"/>
      <c r="P35" s="1"/>
    </row>
    <row r="36" spans="2:16">
      <c r="B36" s="16"/>
      <c r="C36" s="16"/>
      <c r="D36" s="16"/>
      <c r="E36" s="16"/>
      <c r="F36" s="16"/>
      <c r="G36" s="16"/>
      <c r="H36" s="16"/>
      <c r="I36" s="16"/>
      <c r="J36" s="16"/>
      <c r="K36" s="16"/>
      <c r="L36" s="16"/>
      <c r="M36" s="16"/>
      <c r="N36" s="16"/>
    </row>
  </sheetData>
  <mergeCells count="39">
    <mergeCell ref="B2:M2"/>
    <mergeCell ref="K4:M4"/>
    <mergeCell ref="B12:C12"/>
    <mergeCell ref="D12:L12"/>
    <mergeCell ref="D13:L15"/>
    <mergeCell ref="M13:M15"/>
    <mergeCell ref="K23:L24"/>
    <mergeCell ref="E24:I24"/>
    <mergeCell ref="E16:I16"/>
    <mergeCell ref="C17:C20"/>
    <mergeCell ref="E17:I17"/>
    <mergeCell ref="J17:J18"/>
    <mergeCell ref="K17:L18"/>
    <mergeCell ref="E18:I18"/>
    <mergeCell ref="E19:I19"/>
    <mergeCell ref="J19:J21"/>
    <mergeCell ref="K19:L21"/>
    <mergeCell ref="E20:I20"/>
    <mergeCell ref="E21:I21"/>
    <mergeCell ref="E22:I22"/>
    <mergeCell ref="E23:I23"/>
    <mergeCell ref="J23:J24"/>
    <mergeCell ref="E25:I25"/>
    <mergeCell ref="J25:J27"/>
    <mergeCell ref="K25:L27"/>
    <mergeCell ref="E26:I26"/>
    <mergeCell ref="E27:I27"/>
    <mergeCell ref="B34:B35"/>
    <mergeCell ref="E32:I32"/>
    <mergeCell ref="E33:I33"/>
    <mergeCell ref="C34:C35"/>
    <mergeCell ref="E29:I29"/>
    <mergeCell ref="E30:I30"/>
    <mergeCell ref="E31:I31"/>
    <mergeCell ref="J29:J30"/>
    <mergeCell ref="K29:L30"/>
    <mergeCell ref="J31:J33"/>
    <mergeCell ref="K31:L33"/>
    <mergeCell ref="E28:I28"/>
  </mergeCells>
  <phoneticPr fontId="1"/>
  <pageMargins left="0.7" right="0.7" top="0.75" bottom="0.75" header="0.3" footer="0.3"/>
  <pageSetup paperSize="9" scale="72"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B9E83E2-79C9-4559-BD56-D24014CC9D23}">
          <x14:formula1>
            <xm:f>チェックボックス!$A$1:$A$2</xm:f>
          </x14:formula1>
          <xm:sqref>B34:B35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07DD5-9FCF-4C40-8F2D-3EE39A8C9CC9}">
  <sheetPr>
    <tabColor theme="8" tint="0.39997558519241921"/>
    <pageSetUpPr fitToPage="1"/>
  </sheetPr>
  <dimension ref="A2:Q25"/>
  <sheetViews>
    <sheetView zoomScaleNormal="100" workbookViewId="0"/>
  </sheetViews>
  <sheetFormatPr defaultColWidth="8.58203125" defaultRowHeight="14"/>
  <cols>
    <col min="1" max="1" width="3.58203125" style="1" customWidth="1"/>
    <col min="2" max="2" width="33.75" style="22" customWidth="1"/>
    <col min="3" max="3" width="4" style="22" customWidth="1"/>
    <col min="4" max="4" width="27.08203125" style="23" customWidth="1"/>
    <col min="5" max="6" width="20" style="24" customWidth="1"/>
    <col min="7" max="7" width="42.58203125" style="1" customWidth="1"/>
    <col min="8" max="10" width="3.58203125" style="1" customWidth="1"/>
    <col min="11" max="11" width="4.08203125" style="1" customWidth="1"/>
    <col min="12" max="12" width="15.08203125" style="1" customWidth="1"/>
    <col min="13" max="13" width="14.08203125" style="1" customWidth="1"/>
    <col min="14" max="14" width="30.58203125" style="22" customWidth="1"/>
    <col min="15" max="15" width="11.25" style="1" customWidth="1"/>
    <col min="16" max="16384" width="8.58203125" style="1"/>
  </cols>
  <sheetData>
    <row r="2" spans="1:17" ht="19">
      <c r="B2" s="829" t="s">
        <v>69</v>
      </c>
      <c r="C2" s="829"/>
      <c r="D2" s="829"/>
      <c r="E2" s="829"/>
      <c r="F2" s="829"/>
      <c r="G2" s="829"/>
      <c r="H2" s="829"/>
      <c r="I2" s="829"/>
      <c r="J2" s="829"/>
      <c r="K2" s="829"/>
      <c r="L2" s="829"/>
      <c r="M2" s="829"/>
      <c r="N2" s="829"/>
    </row>
    <row r="3" spans="1:17" ht="36" customHeight="1">
      <c r="B3" s="416" t="str">
        <f>目次!D3</f>
        <v>調達管理番号:</v>
      </c>
      <c r="C3" s="762" t="str">
        <f>目次!E3</f>
        <v>xxxx</v>
      </c>
      <c r="D3" s="762"/>
      <c r="M3" s="24" t="s">
        <v>70</v>
      </c>
      <c r="N3" s="840" t="s">
        <v>71</v>
      </c>
      <c r="O3" s="840"/>
    </row>
    <row r="4" spans="1:17" ht="36" customHeight="1">
      <c r="B4" s="416" t="str">
        <f>目次!D4</f>
        <v>案件名：</v>
      </c>
      <c r="C4" s="415" t="str">
        <f>目次!E4</f>
        <v>●●国●●調査/事業（●●型）</v>
      </c>
      <c r="D4" s="416"/>
      <c r="E4" s="122"/>
      <c r="F4" s="416"/>
      <c r="G4" s="122"/>
      <c r="I4" s="25"/>
      <c r="J4" s="25"/>
      <c r="K4" s="987" t="s">
        <v>156</v>
      </c>
      <c r="L4" s="987"/>
      <c r="M4" s="987"/>
      <c r="N4" s="24" t="str">
        <f>目次!E8</f>
        <v>山田　太郎</v>
      </c>
      <c r="O4" s="23" t="s">
        <v>73</v>
      </c>
      <c r="P4" s="23"/>
      <c r="Q4" s="24"/>
    </row>
    <row r="5" spans="1:17" ht="36" customHeight="1">
      <c r="B5" s="416" t="str">
        <f>目次!D5</f>
        <v>受注者名：</v>
      </c>
      <c r="C5" s="628" t="str">
        <f>目次!E5</f>
        <v>JICA開発（株）</v>
      </c>
      <c r="D5" s="522"/>
      <c r="E5" s="382"/>
      <c r="F5" s="522"/>
      <c r="G5" s="382"/>
      <c r="I5" s="25"/>
      <c r="J5" s="25"/>
      <c r="K5" s="987" t="s">
        <v>74</v>
      </c>
      <c r="L5" s="987"/>
      <c r="M5" s="987"/>
      <c r="N5" s="24" t="str">
        <f>目次!E9</f>
        <v>国際　花子</v>
      </c>
      <c r="O5" s="23" t="s">
        <v>73</v>
      </c>
      <c r="P5" s="23"/>
      <c r="Q5" s="24"/>
    </row>
    <row r="6" spans="1:17" ht="36" customHeight="1">
      <c r="C6" s="23"/>
      <c r="D6" s="24"/>
      <c r="E6" s="1"/>
      <c r="I6" s="25"/>
      <c r="J6" s="25"/>
      <c r="K6" s="25"/>
      <c r="L6" s="25"/>
      <c r="M6" s="24"/>
      <c r="N6" s="24"/>
      <c r="O6" s="23"/>
      <c r="P6" s="23"/>
      <c r="Q6" s="24"/>
    </row>
    <row r="7" spans="1:17" ht="26.15" customHeight="1" thickBot="1">
      <c r="B7" s="22" t="s">
        <v>76</v>
      </c>
      <c r="M7" s="23"/>
      <c r="N7" s="23"/>
    </row>
    <row r="8" spans="1:17" ht="32.15" customHeight="1" thickBot="1">
      <c r="A8" s="830" t="s">
        <v>80</v>
      </c>
      <c r="B8" s="831"/>
      <c r="C8" s="831"/>
      <c r="D8" s="832"/>
      <c r="E8" s="985" t="s">
        <v>81</v>
      </c>
      <c r="F8" s="986"/>
      <c r="G8" s="830" t="s">
        <v>82</v>
      </c>
      <c r="H8" s="888" t="s">
        <v>83</v>
      </c>
      <c r="I8" s="938"/>
      <c r="J8" s="938"/>
      <c r="K8" s="938"/>
      <c r="L8" s="938"/>
      <c r="M8" s="889"/>
      <c r="N8" s="888" t="s">
        <v>84</v>
      </c>
      <c r="O8" s="889"/>
    </row>
    <row r="9" spans="1:17" ht="22.5" customHeight="1">
      <c r="A9" s="837"/>
      <c r="B9" s="838"/>
      <c r="C9" s="838"/>
      <c r="D9" s="839"/>
      <c r="E9" s="674" t="s">
        <v>85</v>
      </c>
      <c r="F9" s="234" t="s">
        <v>86</v>
      </c>
      <c r="G9" s="837"/>
      <c r="H9" s="939"/>
      <c r="I9" s="940"/>
      <c r="J9" s="940"/>
      <c r="K9" s="940"/>
      <c r="L9" s="940"/>
      <c r="M9" s="941"/>
      <c r="N9" s="890"/>
      <c r="O9" s="891"/>
    </row>
    <row r="10" spans="1:17" ht="25" customHeight="1">
      <c r="A10" s="945" t="s">
        <v>1</v>
      </c>
      <c r="B10" s="817" t="s">
        <v>359</v>
      </c>
      <c r="C10" s="983" t="s">
        <v>1</v>
      </c>
      <c r="D10" s="765" t="s">
        <v>360</v>
      </c>
      <c r="E10" s="996"/>
      <c r="F10" s="994"/>
      <c r="G10" s="1255"/>
      <c r="H10" s="1258" t="s">
        <v>159</v>
      </c>
      <c r="I10" s="1259"/>
      <c r="J10" s="1259"/>
      <c r="K10" s="1260"/>
      <c r="L10" s="736"/>
      <c r="M10" s="737"/>
      <c r="N10" s="768" t="s">
        <v>361</v>
      </c>
      <c r="O10" s="769"/>
    </row>
    <row r="11" spans="1:17" ht="25" customHeight="1">
      <c r="A11" s="856"/>
      <c r="B11" s="818"/>
      <c r="C11" s="984"/>
      <c r="D11" s="826"/>
      <c r="E11" s="848"/>
      <c r="F11" s="993"/>
      <c r="G11" s="1256"/>
      <c r="H11" s="738" t="s">
        <v>1</v>
      </c>
      <c r="I11" s="739" t="s">
        <v>163</v>
      </c>
      <c r="J11" s="740" t="s">
        <v>1</v>
      </c>
      <c r="K11" s="739" t="s">
        <v>92</v>
      </c>
      <c r="L11" s="736"/>
      <c r="M11" s="737"/>
      <c r="N11" s="770"/>
      <c r="O11" s="771"/>
    </row>
    <row r="12" spans="1:17" ht="25" customHeight="1">
      <c r="A12" s="621"/>
      <c r="B12" s="825" t="s">
        <v>362</v>
      </c>
      <c r="C12" s="646" t="s">
        <v>1</v>
      </c>
      <c r="D12" s="645" t="s">
        <v>363</v>
      </c>
      <c r="E12" s="848"/>
      <c r="F12" s="993"/>
      <c r="G12" s="1256"/>
      <c r="H12" s="1261" t="s">
        <v>165</v>
      </c>
      <c r="I12" s="1262"/>
      <c r="J12" s="1262"/>
      <c r="K12" s="1262"/>
      <c r="L12" s="1262"/>
      <c r="M12" s="1263"/>
      <c r="N12" s="770"/>
      <c r="O12" s="771"/>
    </row>
    <row r="13" spans="1:17" ht="32.25" customHeight="1">
      <c r="A13" s="621"/>
      <c r="B13" s="825"/>
      <c r="C13" s="646" t="s">
        <v>1</v>
      </c>
      <c r="D13" s="645" t="s">
        <v>168</v>
      </c>
      <c r="E13" s="848"/>
      <c r="F13" s="993"/>
      <c r="G13" s="1256"/>
      <c r="H13" s="973" t="s">
        <v>126</v>
      </c>
      <c r="I13" s="974"/>
      <c r="J13" s="974"/>
      <c r="K13" s="974"/>
      <c r="L13" s="650"/>
      <c r="M13" s="683"/>
      <c r="N13" s="770"/>
      <c r="O13" s="771"/>
    </row>
    <row r="14" spans="1:17" ht="25" customHeight="1">
      <c r="A14" s="621"/>
      <c r="B14" s="644"/>
      <c r="C14" s="673"/>
      <c r="D14" s="645"/>
      <c r="E14" s="848"/>
      <c r="F14" s="993"/>
      <c r="G14" s="1256"/>
      <c r="H14" s="617" t="s">
        <v>1</v>
      </c>
      <c r="I14" s="173" t="s">
        <v>130</v>
      </c>
      <c r="J14" s="22"/>
      <c r="K14" s="22"/>
      <c r="L14" s="22"/>
      <c r="M14" s="649"/>
      <c r="N14" s="770"/>
      <c r="O14" s="771"/>
    </row>
    <row r="15" spans="1:17" ht="39.75" customHeight="1">
      <c r="A15" s="621"/>
      <c r="B15" s="1069"/>
      <c r="C15" s="735" t="s">
        <v>1</v>
      </c>
      <c r="D15" s="645" t="s">
        <v>364</v>
      </c>
      <c r="E15" s="840"/>
      <c r="F15" s="993"/>
      <c r="G15" s="1256"/>
      <c r="H15" s="617" t="s">
        <v>1</v>
      </c>
      <c r="I15" s="22" t="s">
        <v>133</v>
      </c>
      <c r="J15" s="22"/>
      <c r="K15" s="22"/>
      <c r="L15" s="22"/>
      <c r="M15" s="649"/>
      <c r="N15" s="770"/>
      <c r="O15" s="771"/>
    </row>
    <row r="16" spans="1:17" ht="25" customHeight="1">
      <c r="A16" s="621"/>
      <c r="B16" s="1264"/>
      <c r="C16" s="1266"/>
      <c r="D16" s="826"/>
      <c r="E16" s="848"/>
      <c r="F16" s="993"/>
      <c r="G16" s="1256"/>
      <c r="H16" s="617" t="s">
        <v>1</v>
      </c>
      <c r="I16" s="22" t="s">
        <v>136</v>
      </c>
      <c r="J16" s="22"/>
      <c r="K16" s="22"/>
      <c r="L16" s="22"/>
      <c r="M16" s="649"/>
      <c r="N16" s="770"/>
      <c r="O16" s="771"/>
    </row>
    <row r="17" spans="1:15" ht="25" customHeight="1" thickBot="1">
      <c r="A17" s="621"/>
      <c r="B17" s="1265"/>
      <c r="C17" s="1267"/>
      <c r="D17" s="767"/>
      <c r="E17" s="849"/>
      <c r="F17" s="995"/>
      <c r="G17" s="1257"/>
      <c r="H17" s="620" t="s">
        <v>1</v>
      </c>
      <c r="I17" s="608" t="s">
        <v>139</v>
      </c>
      <c r="J17" s="608"/>
      <c r="K17" s="608"/>
      <c r="L17" s="608"/>
      <c r="M17" s="609"/>
      <c r="N17" s="772"/>
      <c r="O17" s="773"/>
    </row>
    <row r="18" spans="1:15" ht="25" customHeight="1">
      <c r="A18" s="827" t="s">
        <v>1</v>
      </c>
      <c r="B18" s="850" t="s">
        <v>153</v>
      </c>
      <c r="C18" s="962" t="s">
        <v>175</v>
      </c>
      <c r="D18" s="963"/>
      <c r="E18" s="523" t="s">
        <v>176</v>
      </c>
      <c r="F18" s="524" t="s">
        <v>177</v>
      </c>
      <c r="G18" s="525" t="s">
        <v>178</v>
      </c>
      <c r="H18" s="1258" t="s">
        <v>159</v>
      </c>
      <c r="I18" s="1259"/>
      <c r="J18" s="1259"/>
      <c r="K18" s="1260"/>
      <c r="L18" s="741" t="s">
        <v>160</v>
      </c>
      <c r="M18" s="742" t="s">
        <v>86</v>
      </c>
      <c r="N18" s="764" t="s">
        <v>179</v>
      </c>
      <c r="O18" s="765"/>
    </row>
    <row r="19" spans="1:15" ht="25" customHeight="1">
      <c r="A19" s="856"/>
      <c r="B19" s="861"/>
      <c r="C19" s="964"/>
      <c r="D19" s="965"/>
      <c r="E19" s="978"/>
      <c r="F19" s="955"/>
      <c r="G19" s="958"/>
      <c r="H19" s="738" t="s">
        <v>1</v>
      </c>
      <c r="I19" s="739" t="s">
        <v>163</v>
      </c>
      <c r="J19" s="740" t="s">
        <v>1</v>
      </c>
      <c r="K19" s="739" t="s">
        <v>92</v>
      </c>
      <c r="L19" s="743" t="s">
        <v>164</v>
      </c>
      <c r="M19" s="744" t="s">
        <v>164</v>
      </c>
      <c r="N19" s="961"/>
      <c r="O19" s="826"/>
    </row>
    <row r="20" spans="1:15" ht="25" customHeight="1">
      <c r="A20" s="856"/>
      <c r="B20" s="861"/>
      <c r="C20" s="964"/>
      <c r="D20" s="965"/>
      <c r="E20" s="979"/>
      <c r="F20" s="956"/>
      <c r="G20" s="959"/>
      <c r="H20" s="1261" t="s">
        <v>165</v>
      </c>
      <c r="I20" s="1262"/>
      <c r="J20" s="1262"/>
      <c r="K20" s="1262"/>
      <c r="L20" s="1262"/>
      <c r="M20" s="1263"/>
      <c r="N20" s="961"/>
      <c r="O20" s="826"/>
    </row>
    <row r="21" spans="1:15" ht="25" customHeight="1">
      <c r="A21" s="856"/>
      <c r="B21" s="861"/>
      <c r="C21" s="964"/>
      <c r="D21" s="965"/>
      <c r="E21" s="979"/>
      <c r="F21" s="956"/>
      <c r="G21" s="959"/>
      <c r="H21" s="973" t="s">
        <v>126</v>
      </c>
      <c r="I21" s="974"/>
      <c r="J21" s="974"/>
      <c r="K21" s="974"/>
      <c r="L21" s="650"/>
      <c r="M21" s="683"/>
      <c r="N21" s="961"/>
      <c r="O21" s="826"/>
    </row>
    <row r="22" spans="1:15" ht="25" customHeight="1">
      <c r="A22" s="226"/>
      <c r="B22" s="612"/>
      <c r="C22" s="964"/>
      <c r="D22" s="965"/>
      <c r="E22" s="979"/>
      <c r="F22" s="956"/>
      <c r="G22" s="959"/>
      <c r="H22" s="617" t="s">
        <v>1</v>
      </c>
      <c r="I22" s="173" t="s">
        <v>130</v>
      </c>
      <c r="J22" s="22"/>
      <c r="K22" s="22"/>
      <c r="L22" s="22"/>
      <c r="M22" s="649"/>
      <c r="N22" s="961"/>
      <c r="O22" s="826"/>
    </row>
    <row r="23" spans="1:15" ht="25" customHeight="1">
      <c r="A23" s="226"/>
      <c r="B23" s="612"/>
      <c r="C23" s="964"/>
      <c r="D23" s="965"/>
      <c r="E23" s="979"/>
      <c r="F23" s="956"/>
      <c r="G23" s="959"/>
      <c r="H23" s="617" t="s">
        <v>1</v>
      </c>
      <c r="I23" s="22" t="s">
        <v>133</v>
      </c>
      <c r="J23" s="22"/>
      <c r="K23" s="22"/>
      <c r="L23" s="22"/>
      <c r="M23" s="649"/>
      <c r="N23" s="961"/>
      <c r="O23" s="826"/>
    </row>
    <row r="24" spans="1:15" ht="25" customHeight="1">
      <c r="A24" s="226"/>
      <c r="B24" s="612"/>
      <c r="C24" s="964"/>
      <c r="D24" s="965"/>
      <c r="E24" s="979"/>
      <c r="F24" s="956"/>
      <c r="G24" s="959"/>
      <c r="H24" s="617" t="s">
        <v>1</v>
      </c>
      <c r="I24" s="22" t="s">
        <v>136</v>
      </c>
      <c r="J24" s="22"/>
      <c r="K24" s="22"/>
      <c r="L24" s="22"/>
      <c r="M24" s="649"/>
      <c r="N24" s="961"/>
      <c r="O24" s="826"/>
    </row>
    <row r="25" spans="1:15" ht="25" customHeight="1" thickBot="1">
      <c r="A25" s="227"/>
      <c r="B25" s="613"/>
      <c r="C25" s="966"/>
      <c r="D25" s="967"/>
      <c r="E25" s="980"/>
      <c r="F25" s="957"/>
      <c r="G25" s="960"/>
      <c r="H25" s="620" t="s">
        <v>1</v>
      </c>
      <c r="I25" s="608" t="s">
        <v>139</v>
      </c>
      <c r="J25" s="608"/>
      <c r="K25" s="608"/>
      <c r="L25" s="608"/>
      <c r="M25" s="609"/>
      <c r="N25" s="766"/>
      <c r="O25" s="767"/>
    </row>
  </sheetData>
  <mergeCells count="34">
    <mergeCell ref="A18:A21"/>
    <mergeCell ref="B18:B21"/>
    <mergeCell ref="C18:D25"/>
    <mergeCell ref="H18:K18"/>
    <mergeCell ref="N18:O25"/>
    <mergeCell ref="E19:E25"/>
    <mergeCell ref="F19:F25"/>
    <mergeCell ref="G19:G25"/>
    <mergeCell ref="H20:M20"/>
    <mergeCell ref="H21:K21"/>
    <mergeCell ref="G10:G17"/>
    <mergeCell ref="H10:K10"/>
    <mergeCell ref="N10:O17"/>
    <mergeCell ref="B12:B13"/>
    <mergeCell ref="H12:M12"/>
    <mergeCell ref="H13:K13"/>
    <mergeCell ref="B15:B17"/>
    <mergeCell ref="C16:D17"/>
    <mergeCell ref="F10:F17"/>
    <mergeCell ref="A10:A11"/>
    <mergeCell ref="B10:B11"/>
    <mergeCell ref="C10:C11"/>
    <mergeCell ref="D10:D11"/>
    <mergeCell ref="E10:E17"/>
    <mergeCell ref="B2:N2"/>
    <mergeCell ref="C3:D3"/>
    <mergeCell ref="N3:O3"/>
    <mergeCell ref="K4:M4"/>
    <mergeCell ref="K5:M5"/>
    <mergeCell ref="A8:D9"/>
    <mergeCell ref="E8:F8"/>
    <mergeCell ref="G8:G9"/>
    <mergeCell ref="H8:M9"/>
    <mergeCell ref="N8:O9"/>
  </mergeCells>
  <phoneticPr fontId="1"/>
  <pageMargins left="0.7" right="0.7" top="0.75" bottom="0.75" header="0.3" footer="0.3"/>
  <pageSetup paperSize="9" scale="5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158BE7A-5A7C-4B24-86F2-7EB531B188D4}">
          <x14:formula1>
            <xm:f>チェックボックス!$A$1:$A$2</xm:f>
          </x14:formula1>
          <xm:sqref>A10:A11 A18:A19 H22:H25 J11 H11 H14:H17 J19 H19 C10:C13 C15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E112-3EE2-4323-B895-A8C6DBDB0E33}">
  <sheetPr>
    <tabColor rgb="FF92D050"/>
    <pageSetUpPr fitToPage="1"/>
  </sheetPr>
  <dimension ref="A1:G23"/>
  <sheetViews>
    <sheetView zoomScaleNormal="100" workbookViewId="0">
      <selection sqref="A1:F1"/>
    </sheetView>
  </sheetViews>
  <sheetFormatPr defaultRowHeight="14"/>
  <cols>
    <col min="1" max="1" width="9.58203125" customWidth="1"/>
    <col min="2" max="2" width="13.33203125" customWidth="1"/>
    <col min="3" max="3" width="30.25" customWidth="1"/>
    <col min="4" max="6" width="17.08203125" customWidth="1"/>
  </cols>
  <sheetData>
    <row r="1" spans="1:6" ht="24.65" customHeight="1">
      <c r="A1" s="1284" t="s">
        <v>365</v>
      </c>
      <c r="B1" s="1284"/>
      <c r="C1" s="1284"/>
      <c r="D1" s="1284"/>
      <c r="E1" s="1284"/>
      <c r="F1" s="1284"/>
    </row>
    <row r="2" spans="1:6" ht="33" customHeight="1">
      <c r="A2" s="1280" t="s">
        <v>366</v>
      </c>
      <c r="B2" s="1280"/>
      <c r="C2" s="1281"/>
      <c r="D2" s="597"/>
      <c r="E2" s="598" t="s">
        <v>367</v>
      </c>
      <c r="F2" s="598" t="s">
        <v>368</v>
      </c>
    </row>
    <row r="3" spans="1:6" ht="20.149999999999999" customHeight="1">
      <c r="A3" s="1285" t="s">
        <v>369</v>
      </c>
      <c r="B3" s="1285"/>
      <c r="C3" s="1285"/>
      <c r="D3" s="582" t="s">
        <v>370</v>
      </c>
      <c r="E3" s="583" t="s">
        <v>371</v>
      </c>
      <c r="F3" s="686" t="s">
        <v>372</v>
      </c>
    </row>
    <row r="4" spans="1:6">
      <c r="A4" s="1271" t="s">
        <v>373</v>
      </c>
      <c r="B4" s="1271"/>
      <c r="C4" s="1271"/>
      <c r="D4" s="584"/>
      <c r="E4" s="585"/>
      <c r="F4" s="2"/>
    </row>
    <row r="5" spans="1:6">
      <c r="A5" s="687"/>
      <c r="B5" s="1286" t="s">
        <v>374</v>
      </c>
      <c r="C5" s="1287"/>
      <c r="D5" s="587"/>
      <c r="E5" s="588"/>
      <c r="F5" s="467"/>
    </row>
    <row r="6" spans="1:6">
      <c r="A6" s="687"/>
      <c r="B6" s="1286" t="s">
        <v>375</v>
      </c>
      <c r="C6" s="1287"/>
      <c r="D6" s="587"/>
      <c r="E6" s="588"/>
      <c r="F6" s="467"/>
    </row>
    <row r="7" spans="1:6">
      <c r="A7" s="687"/>
      <c r="B7" s="1286" t="s">
        <v>376</v>
      </c>
      <c r="C7" s="1287"/>
      <c r="D7" s="587"/>
      <c r="E7" s="588"/>
      <c r="F7" s="467"/>
    </row>
    <row r="8" spans="1:6">
      <c r="A8" s="687"/>
      <c r="B8" s="688"/>
      <c r="C8" s="689" t="s">
        <v>377</v>
      </c>
      <c r="D8" s="615">
        <f>SUM(D5:D7)</f>
        <v>0</v>
      </c>
      <c r="E8" s="614">
        <f>F8-D8</f>
        <v>0</v>
      </c>
      <c r="F8" s="467">
        <f>SUM(F5:F7)</f>
        <v>0</v>
      </c>
    </row>
    <row r="9" spans="1:6">
      <c r="A9" s="1271" t="s">
        <v>378</v>
      </c>
      <c r="B9" s="1271"/>
      <c r="C9" s="1271"/>
      <c r="D9" s="587"/>
      <c r="E9" s="588"/>
      <c r="F9" s="467"/>
    </row>
    <row r="10" spans="1:6">
      <c r="A10" s="687"/>
      <c r="B10" s="1286" t="s">
        <v>379</v>
      </c>
      <c r="C10" s="1287"/>
      <c r="D10" s="587"/>
      <c r="E10" s="588"/>
      <c r="F10" s="467"/>
    </row>
    <row r="11" spans="1:6">
      <c r="A11" s="687"/>
      <c r="B11" s="1286" t="s">
        <v>380</v>
      </c>
      <c r="C11" s="1287"/>
      <c r="D11" s="587"/>
      <c r="E11" s="588"/>
      <c r="F11" s="467"/>
    </row>
    <row r="12" spans="1:6">
      <c r="A12" s="687"/>
      <c r="B12" s="1286" t="s">
        <v>381</v>
      </c>
      <c r="C12" s="1287"/>
      <c r="D12" s="587"/>
      <c r="E12" s="588"/>
      <c r="F12" s="467"/>
    </row>
    <row r="13" spans="1:6">
      <c r="A13" s="687"/>
      <c r="B13" s="1286" t="s">
        <v>382</v>
      </c>
      <c r="C13" s="1287"/>
      <c r="D13" s="587"/>
      <c r="E13" s="588"/>
      <c r="F13" s="467"/>
    </row>
    <row r="14" spans="1:6">
      <c r="A14" s="687"/>
      <c r="B14" s="1282" t="s">
        <v>383</v>
      </c>
      <c r="C14" s="1283"/>
      <c r="D14" s="587"/>
      <c r="E14" s="588"/>
      <c r="F14" s="467"/>
    </row>
    <row r="15" spans="1:6">
      <c r="A15" s="687"/>
      <c r="B15" s="688"/>
      <c r="C15" s="689" t="s">
        <v>377</v>
      </c>
      <c r="D15" s="587">
        <f>SUM(D10:D14)</f>
        <v>0</v>
      </c>
      <c r="E15" s="588">
        <f>F15-D15</f>
        <v>0</v>
      </c>
      <c r="F15" s="467">
        <f>SUM(F10:F13)</f>
        <v>0</v>
      </c>
    </row>
    <row r="16" spans="1:6">
      <c r="A16" s="1271" t="s">
        <v>384</v>
      </c>
      <c r="B16" s="1271"/>
      <c r="C16" s="1271"/>
      <c r="D16" s="587"/>
      <c r="E16" s="588"/>
      <c r="F16" s="467"/>
    </row>
    <row r="17" spans="1:7" ht="14.5" thickBot="1">
      <c r="A17" s="586"/>
      <c r="B17" s="1272" t="s">
        <v>385</v>
      </c>
      <c r="C17" s="1273"/>
      <c r="D17" s="589">
        <f>ROUNDDOWN(((D10+D11+D12+D14)*D2/100),-3)</f>
        <v>0</v>
      </c>
      <c r="E17" s="590">
        <f>F17-D17</f>
        <v>0</v>
      </c>
      <c r="F17" s="591">
        <f>ROUNDDOWN(((F10+F11+F12+F14)*0.1),-3)</f>
        <v>0</v>
      </c>
    </row>
    <row r="18" spans="1:7" ht="27.75" customHeight="1" thickTop="1">
      <c r="A18" s="1274" t="s">
        <v>386</v>
      </c>
      <c r="B18" s="1118"/>
      <c r="C18" s="1118"/>
      <c r="D18" s="1277">
        <f>D8+D15+D17</f>
        <v>0</v>
      </c>
      <c r="E18" s="745">
        <f>E8+E15+E17</f>
        <v>0</v>
      </c>
      <c r="F18" s="592">
        <f>F8+F15+F17</f>
        <v>0</v>
      </c>
    </row>
    <row r="19" spans="1:7" ht="27.75" customHeight="1">
      <c r="A19" s="1275"/>
      <c r="B19" s="1276"/>
      <c r="C19" s="1276"/>
      <c r="D19" s="1278"/>
      <c r="E19" s="1279">
        <f>D18+E18</f>
        <v>0</v>
      </c>
      <c r="F19" s="1279"/>
      <c r="G19" s="746" t="s">
        <v>387</v>
      </c>
    </row>
    <row r="20" spans="1:7">
      <c r="A20" s="1269" t="s">
        <v>388</v>
      </c>
      <c r="B20" s="1269"/>
      <c r="C20" s="1269"/>
      <c r="D20" s="1269"/>
      <c r="E20" s="1269"/>
      <c r="F20" s="1269"/>
    </row>
    <row r="21" spans="1:7" ht="76.5" customHeight="1">
      <c r="A21" s="1270"/>
      <c r="B21" s="1270"/>
      <c r="C21" s="1270"/>
      <c r="D21" s="1270"/>
      <c r="E21" s="1270"/>
      <c r="F21" s="1270"/>
    </row>
    <row r="22" spans="1:7" ht="29.15" customHeight="1">
      <c r="A22" s="1268" t="s">
        <v>389</v>
      </c>
      <c r="B22" s="1268"/>
      <c r="C22" s="1268"/>
      <c r="D22" s="1268"/>
      <c r="E22" s="1268"/>
      <c r="F22" s="1268"/>
    </row>
    <row r="23" spans="1:7">
      <c r="A23" t="s">
        <v>390</v>
      </c>
    </row>
  </sheetData>
  <mergeCells count="21">
    <mergeCell ref="A2:C2"/>
    <mergeCell ref="B14:C14"/>
    <mergeCell ref="A1:F1"/>
    <mergeCell ref="A3:C3"/>
    <mergeCell ref="A4:C4"/>
    <mergeCell ref="B5:C5"/>
    <mergeCell ref="B6:C6"/>
    <mergeCell ref="B7:C7"/>
    <mergeCell ref="A9:C9"/>
    <mergeCell ref="B10:C10"/>
    <mergeCell ref="B11:C11"/>
    <mergeCell ref="B12:C12"/>
    <mergeCell ref="B13:C13"/>
    <mergeCell ref="A22:F22"/>
    <mergeCell ref="A20:F20"/>
    <mergeCell ref="A21:F21"/>
    <mergeCell ref="A16:C16"/>
    <mergeCell ref="B17:C17"/>
    <mergeCell ref="A18:C19"/>
    <mergeCell ref="D18:D19"/>
    <mergeCell ref="E19:F19"/>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pageSetUpPr fitToPage="1"/>
  </sheetPr>
  <dimension ref="A1:J36"/>
  <sheetViews>
    <sheetView zoomScaleNormal="100" workbookViewId="0"/>
  </sheetViews>
  <sheetFormatPr defaultRowHeight="14"/>
  <cols>
    <col min="1" max="3" width="14.5" customWidth="1"/>
    <col min="4" max="4" width="14.5" style="19" customWidth="1"/>
  </cols>
  <sheetData>
    <row r="1" spans="1:10" ht="27.65" customHeight="1">
      <c r="A1" s="3" t="s">
        <v>391</v>
      </c>
      <c r="B1" s="3"/>
      <c r="C1" s="3"/>
      <c r="D1" s="6"/>
      <c r="E1" s="417"/>
      <c r="F1" s="418"/>
      <c r="G1" s="418"/>
      <c r="H1" s="418"/>
      <c r="I1" s="418"/>
      <c r="J1" s="419"/>
    </row>
    <row r="2" spans="1:10" ht="14.9" customHeight="1">
      <c r="A2" s="4" t="s">
        <v>124</v>
      </c>
      <c r="B2" s="4" t="s">
        <v>128</v>
      </c>
      <c r="C2" s="4" t="s">
        <v>131</v>
      </c>
      <c r="D2" s="5" t="s">
        <v>392</v>
      </c>
      <c r="E2" s="1301" t="s">
        <v>393</v>
      </c>
      <c r="F2" s="1302"/>
      <c r="G2" s="1301" t="s">
        <v>394</v>
      </c>
      <c r="H2" s="1302"/>
      <c r="I2" s="1301" t="s">
        <v>395</v>
      </c>
      <c r="J2" s="1303"/>
    </row>
    <row r="3" spans="1:10" ht="14.9" customHeight="1">
      <c r="A3" s="1297"/>
      <c r="B3" s="1297"/>
      <c r="C3" s="1297"/>
      <c r="D3" s="1306" t="s">
        <v>396</v>
      </c>
      <c r="E3" s="430"/>
      <c r="F3" s="431" t="s">
        <v>397</v>
      </c>
      <c r="G3" s="430"/>
      <c r="H3" s="431" t="s">
        <v>397</v>
      </c>
      <c r="I3" s="430"/>
      <c r="J3" s="431" t="s">
        <v>397</v>
      </c>
    </row>
    <row r="4" spans="1:10" ht="14.9" customHeight="1">
      <c r="A4" s="1298"/>
      <c r="B4" s="1298"/>
      <c r="C4" s="1298"/>
      <c r="D4" s="1307"/>
      <c r="E4" s="421"/>
      <c r="F4" s="422" t="s">
        <v>398</v>
      </c>
      <c r="G4" s="421"/>
      <c r="H4" s="422" t="s">
        <v>398</v>
      </c>
      <c r="I4" s="421"/>
      <c r="J4" s="422" t="s">
        <v>398</v>
      </c>
    </row>
    <row r="5" spans="1:10" ht="14.9" customHeight="1">
      <c r="A5" s="1298"/>
      <c r="B5" s="1298"/>
      <c r="C5" s="1298"/>
      <c r="D5" s="1304" t="s">
        <v>399</v>
      </c>
      <c r="E5" s="423"/>
      <c r="F5" s="701" t="s">
        <v>397</v>
      </c>
      <c r="G5" s="423"/>
      <c r="H5" s="701" t="s">
        <v>397</v>
      </c>
      <c r="I5" s="423"/>
      <c r="J5" s="701" t="s">
        <v>397</v>
      </c>
    </row>
    <row r="6" spans="1:10" ht="14.9" customHeight="1">
      <c r="A6" s="1299"/>
      <c r="B6" s="1299"/>
      <c r="C6" s="1299"/>
      <c r="D6" s="1305"/>
      <c r="E6" s="423"/>
      <c r="F6" s="701" t="s">
        <v>398</v>
      </c>
      <c r="G6" s="423"/>
      <c r="H6" s="701" t="s">
        <v>398</v>
      </c>
      <c r="I6" s="423"/>
      <c r="J6" s="701" t="s">
        <v>398</v>
      </c>
    </row>
    <row r="7" spans="1:10" ht="14.9" customHeight="1">
      <c r="A7" s="1297"/>
      <c r="B7" s="1297"/>
      <c r="C7" s="1297"/>
      <c r="D7" s="1306" t="s">
        <v>396</v>
      </c>
      <c r="E7" s="424"/>
      <c r="F7" s="425" t="s">
        <v>397</v>
      </c>
      <c r="G7" s="424"/>
      <c r="H7" s="425" t="s">
        <v>397</v>
      </c>
      <c r="I7" s="424"/>
      <c r="J7" s="425" t="s">
        <v>397</v>
      </c>
    </row>
    <row r="8" spans="1:10" ht="14.9" customHeight="1">
      <c r="A8" s="1298"/>
      <c r="B8" s="1298"/>
      <c r="C8" s="1298"/>
      <c r="D8" s="1307"/>
      <c r="E8" s="421"/>
      <c r="F8" s="422" t="s">
        <v>398</v>
      </c>
      <c r="G8" s="421"/>
      <c r="H8" s="422" t="s">
        <v>398</v>
      </c>
      <c r="I8" s="421"/>
      <c r="J8" s="422" t="s">
        <v>398</v>
      </c>
    </row>
    <row r="9" spans="1:10" ht="14.9" customHeight="1">
      <c r="A9" s="1298"/>
      <c r="B9" s="1298"/>
      <c r="C9" s="1298"/>
      <c r="D9" s="1304" t="s">
        <v>399</v>
      </c>
      <c r="E9" s="423"/>
      <c r="F9" s="701" t="s">
        <v>397</v>
      </c>
      <c r="G9" s="423"/>
      <c r="H9" s="701" t="s">
        <v>397</v>
      </c>
      <c r="I9" s="423"/>
      <c r="J9" s="701" t="s">
        <v>397</v>
      </c>
    </row>
    <row r="10" spans="1:10" ht="14.9" customHeight="1" thickBot="1">
      <c r="A10" s="1300"/>
      <c r="B10" s="1300"/>
      <c r="C10" s="1300"/>
      <c r="D10" s="1308"/>
      <c r="E10" s="423"/>
      <c r="F10" s="701" t="s">
        <v>398</v>
      </c>
      <c r="G10" s="423"/>
      <c r="H10" s="701" t="s">
        <v>398</v>
      </c>
      <c r="I10" s="423"/>
      <c r="J10" s="701" t="s">
        <v>398</v>
      </c>
    </row>
    <row r="11" spans="1:10" ht="14.9" customHeight="1" thickTop="1">
      <c r="A11" s="1288" t="s">
        <v>400</v>
      </c>
      <c r="B11" s="1289"/>
      <c r="C11" s="1290"/>
      <c r="D11" s="1309" t="s">
        <v>396</v>
      </c>
      <c r="E11" s="426"/>
      <c r="F11" s="427" t="s">
        <v>397</v>
      </c>
      <c r="G11" s="426"/>
      <c r="H11" s="427" t="s">
        <v>397</v>
      </c>
      <c r="I11" s="426"/>
      <c r="J11" s="427" t="s">
        <v>397</v>
      </c>
    </row>
    <row r="12" spans="1:10" ht="14.9" customHeight="1">
      <c r="A12" s="1291"/>
      <c r="B12" s="1292"/>
      <c r="C12" s="1293"/>
      <c r="D12" s="1307"/>
      <c r="E12" s="421"/>
      <c r="F12" s="422" t="s">
        <v>398</v>
      </c>
      <c r="G12" s="421"/>
      <c r="H12" s="422" t="s">
        <v>398</v>
      </c>
      <c r="I12" s="421"/>
      <c r="J12" s="422" t="s">
        <v>398</v>
      </c>
    </row>
    <row r="13" spans="1:10" ht="14.9" customHeight="1">
      <c r="A13" s="1291"/>
      <c r="B13" s="1292"/>
      <c r="C13" s="1293"/>
      <c r="D13" s="1304" t="s">
        <v>399</v>
      </c>
      <c r="E13" s="423"/>
      <c r="F13" s="701" t="s">
        <v>397</v>
      </c>
      <c r="G13" s="423"/>
      <c r="H13" s="701" t="s">
        <v>397</v>
      </c>
      <c r="I13" s="423"/>
      <c r="J13" s="701" t="s">
        <v>397</v>
      </c>
    </row>
    <row r="14" spans="1:10" ht="14.9" customHeight="1">
      <c r="A14" s="1294"/>
      <c r="B14" s="1295"/>
      <c r="C14" s="1296"/>
      <c r="D14" s="1305"/>
      <c r="E14" s="428"/>
      <c r="F14" s="429" t="s">
        <v>398</v>
      </c>
      <c r="G14" s="428"/>
      <c r="H14" s="429" t="s">
        <v>398</v>
      </c>
      <c r="I14" s="428"/>
      <c r="J14" s="429" t="s">
        <v>398</v>
      </c>
    </row>
    <row r="15" spans="1:10">
      <c r="E15" s="420"/>
      <c r="F15" s="288"/>
      <c r="G15" s="288"/>
      <c r="H15" s="288"/>
      <c r="I15" s="288"/>
      <c r="J15" s="288"/>
    </row>
    <row r="16" spans="1:10">
      <c r="E16" s="420"/>
      <c r="F16" s="288"/>
      <c r="G16" s="288"/>
      <c r="H16" s="288"/>
      <c r="I16" s="288"/>
      <c r="J16" s="288"/>
    </row>
    <row r="17" spans="1:10">
      <c r="E17" s="420"/>
      <c r="F17" s="288"/>
      <c r="G17" s="288"/>
      <c r="H17" s="288"/>
      <c r="I17" s="288"/>
      <c r="J17" s="288"/>
    </row>
    <row r="18" spans="1:10">
      <c r="E18" s="420"/>
      <c r="F18" s="288"/>
      <c r="G18" s="288"/>
      <c r="H18" s="288"/>
      <c r="I18" s="288"/>
      <c r="J18" s="288"/>
    </row>
    <row r="19" spans="1:10">
      <c r="E19" s="420"/>
      <c r="F19" s="288"/>
      <c r="G19" s="288"/>
      <c r="H19" s="288"/>
      <c r="I19" s="288"/>
      <c r="J19" s="288"/>
    </row>
    <row r="20" spans="1:10">
      <c r="E20" s="420"/>
      <c r="F20" s="288"/>
      <c r="G20" s="288"/>
      <c r="H20" s="288"/>
      <c r="I20" s="288"/>
      <c r="J20" s="288"/>
    </row>
    <row r="21" spans="1:10">
      <c r="E21" s="420"/>
      <c r="F21" s="288"/>
      <c r="G21" s="288"/>
      <c r="H21" s="288"/>
      <c r="I21" s="288"/>
      <c r="J21" s="288"/>
    </row>
    <row r="22" spans="1:10" ht="19.399999999999999" customHeight="1">
      <c r="A22" s="1"/>
      <c r="B22" s="1"/>
      <c r="C22" s="1"/>
      <c r="E22" s="420"/>
      <c r="F22" s="288"/>
      <c r="G22" s="288"/>
      <c r="H22" s="288"/>
      <c r="I22" s="288"/>
      <c r="J22" s="288"/>
    </row>
    <row r="23" spans="1:10">
      <c r="A23" s="1"/>
      <c r="B23" s="1"/>
      <c r="C23" s="1"/>
      <c r="E23" s="420"/>
      <c r="F23" s="288"/>
      <c r="G23" s="288"/>
      <c r="H23" s="288"/>
      <c r="I23" s="288"/>
      <c r="J23" s="288"/>
    </row>
    <row r="24" spans="1:10" ht="27" customHeight="1">
      <c r="A24" s="1"/>
      <c r="B24" s="1"/>
      <c r="C24" s="1"/>
      <c r="E24" s="420"/>
      <c r="F24" s="288"/>
      <c r="G24" s="288"/>
      <c r="H24" s="288"/>
      <c r="I24" s="288"/>
      <c r="J24" s="288"/>
    </row>
    <row r="25" spans="1:10" ht="18.649999999999999" customHeight="1">
      <c r="A25" s="1"/>
      <c r="B25" s="1"/>
      <c r="C25" s="1"/>
      <c r="E25" s="420"/>
      <c r="F25" s="288"/>
      <c r="G25" s="288"/>
      <c r="H25" s="288"/>
      <c r="I25" s="288"/>
      <c r="J25" s="288"/>
    </row>
    <row r="26" spans="1:10">
      <c r="A26" s="1"/>
      <c r="B26" s="1"/>
      <c r="C26" s="1"/>
      <c r="E26" s="420"/>
      <c r="F26" s="288"/>
      <c r="G26" s="288"/>
      <c r="H26" s="288"/>
      <c r="I26" s="288"/>
      <c r="J26" s="288"/>
    </row>
    <row r="27" spans="1:10">
      <c r="A27" s="1"/>
      <c r="B27" s="1"/>
      <c r="C27" s="1"/>
      <c r="E27" s="420"/>
      <c r="F27" s="288"/>
      <c r="G27" s="288"/>
      <c r="H27" s="288"/>
      <c r="I27" s="288"/>
      <c r="J27" s="288"/>
    </row>
    <row r="28" spans="1:10">
      <c r="A28" s="1"/>
      <c r="B28" s="1"/>
      <c r="C28" s="1"/>
      <c r="E28" s="420"/>
      <c r="F28" s="288"/>
      <c r="G28" s="288"/>
      <c r="H28" s="288"/>
      <c r="I28" s="288"/>
      <c r="J28" s="288"/>
    </row>
    <row r="29" spans="1:10">
      <c r="A29" s="1"/>
      <c r="B29" s="1"/>
      <c r="C29" s="1"/>
      <c r="E29" s="420"/>
      <c r="F29" s="288"/>
      <c r="G29" s="288"/>
      <c r="H29" s="288"/>
      <c r="I29" s="288"/>
      <c r="J29" s="288"/>
    </row>
    <row r="30" spans="1:10">
      <c r="A30" s="1"/>
      <c r="B30" s="1"/>
      <c r="C30" s="1"/>
      <c r="E30" s="420"/>
      <c r="F30" s="288"/>
      <c r="G30" s="288"/>
      <c r="H30" s="288"/>
      <c r="I30" s="288"/>
      <c r="J30" s="288"/>
    </row>
    <row r="31" spans="1:10">
      <c r="A31" s="1"/>
      <c r="B31" s="1"/>
      <c r="C31" s="1"/>
      <c r="E31" s="420"/>
      <c r="F31" s="288"/>
      <c r="G31" s="288"/>
      <c r="H31" s="288"/>
      <c r="I31" s="288"/>
      <c r="J31" s="288"/>
    </row>
    <row r="32" spans="1:10">
      <c r="A32" s="1"/>
      <c r="B32" s="1"/>
      <c r="C32" s="1"/>
      <c r="E32" s="420"/>
      <c r="F32" s="288"/>
      <c r="G32" s="288"/>
      <c r="H32" s="288"/>
      <c r="I32" s="288"/>
      <c r="J32" s="288"/>
    </row>
    <row r="33" spans="1:10">
      <c r="A33" s="1"/>
      <c r="B33" s="1"/>
      <c r="C33" s="1"/>
      <c r="E33" s="420"/>
      <c r="F33" s="288"/>
      <c r="G33" s="288"/>
      <c r="H33" s="288"/>
      <c r="I33" s="288"/>
      <c r="J33" s="288"/>
    </row>
    <row r="34" spans="1:10">
      <c r="A34" s="1"/>
      <c r="B34" s="1"/>
      <c r="C34" s="1"/>
      <c r="E34" s="420"/>
      <c r="F34" s="288"/>
      <c r="G34" s="288"/>
      <c r="H34" s="288"/>
      <c r="I34" s="288"/>
      <c r="J34" s="288"/>
    </row>
    <row r="35" spans="1:10">
      <c r="A35" s="1"/>
      <c r="B35" s="1"/>
      <c r="C35" s="1"/>
      <c r="E35" s="420"/>
      <c r="F35" s="288"/>
      <c r="G35" s="288"/>
      <c r="H35" s="288"/>
      <c r="I35" s="288"/>
      <c r="J35" s="288"/>
    </row>
    <row r="36" spans="1:10">
      <c r="E36" s="420"/>
      <c r="F36" s="288"/>
      <c r="G36" s="288"/>
      <c r="H36" s="288"/>
      <c r="I36" s="288"/>
      <c r="J36" s="288"/>
    </row>
  </sheetData>
  <mergeCells count="16">
    <mergeCell ref="E2:F2"/>
    <mergeCell ref="G2:H2"/>
    <mergeCell ref="I2:J2"/>
    <mergeCell ref="D13:D14"/>
    <mergeCell ref="D3:D4"/>
    <mergeCell ref="D5:D6"/>
    <mergeCell ref="D7:D8"/>
    <mergeCell ref="D9:D10"/>
    <mergeCell ref="D11:D12"/>
    <mergeCell ref="A11:C14"/>
    <mergeCell ref="A3:A6"/>
    <mergeCell ref="A7:A10"/>
    <mergeCell ref="B3:B6"/>
    <mergeCell ref="B7:B10"/>
    <mergeCell ref="C3:C6"/>
    <mergeCell ref="C7:C10"/>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J16"/>
  <sheetViews>
    <sheetView zoomScaleNormal="100" workbookViewId="0"/>
  </sheetViews>
  <sheetFormatPr defaultRowHeight="14"/>
  <cols>
    <col min="1" max="5" width="15" customWidth="1"/>
    <col min="6" max="6" width="10.08203125" bestFit="1" customWidth="1"/>
    <col min="7" max="7" width="26.08203125" customWidth="1"/>
    <col min="9" max="9" width="13.58203125" customWidth="1"/>
    <col min="10" max="10" width="10.58203125" style="19" customWidth="1"/>
    <col min="11" max="11" width="14.58203125" customWidth="1"/>
    <col min="12" max="12" width="15.08203125" customWidth="1"/>
  </cols>
  <sheetData>
    <row r="1" spans="1:9" ht="33.65" customHeight="1">
      <c r="A1" s="9" t="s">
        <v>401</v>
      </c>
      <c r="B1" s="10"/>
      <c r="C1" s="10"/>
      <c r="D1" s="10"/>
      <c r="E1" s="11"/>
      <c r="F1" s="1"/>
      <c r="G1" s="1"/>
      <c r="H1" s="1"/>
      <c r="I1" s="1"/>
    </row>
    <row r="2" spans="1:9" ht="19.399999999999999" customHeight="1">
      <c r="A2" s="12" t="s">
        <v>402</v>
      </c>
      <c r="B2" s="13"/>
      <c r="C2" s="13"/>
      <c r="D2" s="13"/>
      <c r="E2" s="14"/>
      <c r="F2" s="1"/>
      <c r="G2" s="1"/>
      <c r="H2" s="1"/>
      <c r="I2" s="1"/>
    </row>
    <row r="3" spans="1:9" ht="19.399999999999999" customHeight="1">
      <c r="A3" s="1324"/>
      <c r="B3" s="1131"/>
      <c r="C3" s="1131"/>
      <c r="D3" s="1131"/>
      <c r="E3" s="1325"/>
      <c r="F3" s="1"/>
      <c r="G3" s="1"/>
      <c r="H3" s="1"/>
      <c r="I3" s="1"/>
    </row>
    <row r="4" spans="1:9" ht="19.399999999999999" customHeight="1">
      <c r="A4" s="15" t="s">
        <v>403</v>
      </c>
      <c r="B4" s="13"/>
      <c r="C4" s="13"/>
      <c r="D4" s="13"/>
      <c r="E4" s="14"/>
      <c r="F4" s="1"/>
      <c r="G4" s="1"/>
      <c r="H4" s="1"/>
      <c r="I4" s="1"/>
    </row>
    <row r="5" spans="1:9" ht="19.399999999999999" customHeight="1">
      <c r="A5" s="992"/>
      <c r="B5" s="1164"/>
      <c r="C5" s="1164"/>
      <c r="D5" s="1164"/>
      <c r="E5" s="1319"/>
      <c r="F5" s="1"/>
      <c r="G5" s="1"/>
      <c r="H5" s="1"/>
      <c r="I5" s="1"/>
    </row>
    <row r="6" spans="1:9" ht="19.399999999999999" customHeight="1">
      <c r="A6" s="993"/>
      <c r="B6" s="840"/>
      <c r="C6" s="840"/>
      <c r="D6" s="840"/>
      <c r="E6" s="1320"/>
      <c r="F6" s="1"/>
      <c r="G6" s="1"/>
      <c r="H6" s="1"/>
      <c r="I6" s="1"/>
    </row>
    <row r="7" spans="1:9" ht="19.399999999999999" customHeight="1">
      <c r="A7" s="993"/>
      <c r="B7" s="840"/>
      <c r="C7" s="840"/>
      <c r="D7" s="840"/>
      <c r="E7" s="1320"/>
      <c r="F7" s="1"/>
      <c r="G7" s="1"/>
      <c r="H7" s="1"/>
      <c r="I7" s="1"/>
    </row>
    <row r="8" spans="1:9" ht="19.399999999999999" customHeight="1">
      <c r="A8" s="993"/>
      <c r="B8" s="840"/>
      <c r="C8" s="840"/>
      <c r="D8" s="840"/>
      <c r="E8" s="1320"/>
      <c r="F8" s="1"/>
      <c r="G8" s="1"/>
      <c r="H8" s="1"/>
      <c r="I8" s="1"/>
    </row>
    <row r="9" spans="1:9" ht="19.399999999999999" customHeight="1">
      <c r="A9" s="993"/>
      <c r="B9" s="840"/>
      <c r="C9" s="840"/>
      <c r="D9" s="840"/>
      <c r="E9" s="1320"/>
      <c r="F9" s="1"/>
      <c r="G9" s="1"/>
      <c r="H9" s="1"/>
      <c r="I9" s="1"/>
    </row>
    <row r="10" spans="1:9" ht="19.399999999999999" customHeight="1">
      <c r="A10" s="1321"/>
      <c r="B10" s="1322"/>
      <c r="C10" s="1322"/>
      <c r="D10" s="1322"/>
      <c r="E10" s="1323"/>
      <c r="F10" s="1"/>
      <c r="G10" s="1"/>
      <c r="H10" s="1"/>
      <c r="I10" s="1"/>
    </row>
    <row r="11" spans="1:9" ht="19.399999999999999" customHeight="1">
      <c r="A11" s="466" t="s">
        <v>404</v>
      </c>
      <c r="B11" s="13"/>
      <c r="C11" s="13"/>
      <c r="D11" s="13"/>
      <c r="E11" s="14"/>
      <c r="F11" s="1"/>
      <c r="G11" s="1"/>
      <c r="H11" s="1"/>
      <c r="I11" s="1"/>
    </row>
    <row r="12" spans="1:9" ht="19.399999999999999" customHeight="1">
      <c r="A12" s="1310" t="s">
        <v>405</v>
      </c>
      <c r="B12" s="1311"/>
      <c r="C12" s="1311"/>
      <c r="D12" s="1311"/>
      <c r="E12" s="1312"/>
      <c r="F12" s="1"/>
      <c r="G12" s="1"/>
      <c r="H12" s="1"/>
      <c r="I12" s="1"/>
    </row>
    <row r="13" spans="1:9" ht="19.399999999999999" customHeight="1">
      <c r="A13" s="1313"/>
      <c r="B13" s="1314"/>
      <c r="C13" s="1314"/>
      <c r="D13" s="1314"/>
      <c r="E13" s="1315"/>
      <c r="F13" s="1"/>
      <c r="G13" s="1"/>
      <c r="H13" s="1"/>
      <c r="I13" s="1"/>
    </row>
    <row r="14" spans="1:9" ht="19.399999999999999" customHeight="1">
      <c r="A14" s="1313"/>
      <c r="B14" s="1314"/>
      <c r="C14" s="1314"/>
      <c r="D14" s="1314"/>
      <c r="E14" s="1315"/>
      <c r="F14" s="1"/>
      <c r="G14" s="1"/>
      <c r="H14" s="1"/>
      <c r="I14" s="1"/>
    </row>
    <row r="15" spans="1:9" ht="19.399999999999999" customHeight="1">
      <c r="A15" s="1313"/>
      <c r="B15" s="1314"/>
      <c r="C15" s="1314"/>
      <c r="D15" s="1314"/>
      <c r="E15" s="1315"/>
      <c r="F15" s="1"/>
      <c r="G15" s="1"/>
      <c r="H15" s="1"/>
      <c r="I15" s="1"/>
    </row>
    <row r="16" spans="1:9" ht="19.399999999999999" customHeight="1">
      <c r="A16" s="1316"/>
      <c r="B16" s="1317"/>
      <c r="C16" s="1317"/>
      <c r="D16" s="1317"/>
      <c r="E16" s="1318"/>
      <c r="F16" s="1"/>
      <c r="G16" s="1"/>
      <c r="H16" s="1"/>
      <c r="I16" s="1"/>
    </row>
  </sheetData>
  <mergeCells count="3">
    <mergeCell ref="A12:E16"/>
    <mergeCell ref="A5:E10"/>
    <mergeCell ref="A3:E3"/>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K27"/>
  <sheetViews>
    <sheetView zoomScaleNormal="100" workbookViewId="0"/>
  </sheetViews>
  <sheetFormatPr defaultRowHeight="14"/>
  <cols>
    <col min="1" max="1" width="18.08203125" customWidth="1"/>
    <col min="2" max="2" width="33.58203125" customWidth="1"/>
    <col min="3" max="3" width="22.58203125" customWidth="1"/>
    <col min="6" max="6" width="17.08203125" customWidth="1"/>
    <col min="7" max="7" width="11.58203125" customWidth="1"/>
  </cols>
  <sheetData>
    <row r="1" spans="1:11" ht="16.5">
      <c r="C1" s="432" t="s">
        <v>406</v>
      </c>
    </row>
    <row r="3" spans="1:11" ht="173.9" customHeight="1">
      <c r="C3" s="225"/>
    </row>
    <row r="4" spans="1:11" ht="21.65" customHeight="1">
      <c r="C4" s="220" t="s">
        <v>407</v>
      </c>
      <c r="F4" t="s">
        <v>408</v>
      </c>
    </row>
    <row r="5" spans="1:11" ht="40.4" customHeight="1">
      <c r="C5" s="218" t="s">
        <v>409</v>
      </c>
      <c r="F5" s="224" t="s">
        <v>410</v>
      </c>
      <c r="K5" s="220"/>
    </row>
    <row r="6" spans="1:11" ht="15.5">
      <c r="C6" s="220" t="s">
        <v>411</v>
      </c>
      <c r="F6" s="220" t="s">
        <v>411</v>
      </c>
      <c r="K6" s="223"/>
    </row>
    <row r="7" spans="1:11" ht="15.5">
      <c r="C7" s="220" t="s">
        <v>412</v>
      </c>
      <c r="F7" s="220" t="s">
        <v>413</v>
      </c>
      <c r="K7" s="223"/>
    </row>
    <row r="8" spans="1:11" ht="13.5" customHeight="1">
      <c r="C8" s="220" t="s">
        <v>413</v>
      </c>
      <c r="K8" s="218"/>
    </row>
    <row r="9" spans="1:11" ht="18.649999999999999" customHeight="1">
      <c r="K9" s="220"/>
    </row>
    <row r="10" spans="1:11" ht="64.5" customHeight="1">
      <c r="K10" s="220"/>
    </row>
    <row r="11" spans="1:11" ht="31.4" customHeight="1">
      <c r="K11" s="220"/>
    </row>
    <row r="12" spans="1:11" ht="17.5">
      <c r="B12" s="222" t="s">
        <v>414</v>
      </c>
      <c r="C12" s="221"/>
      <c r="F12" s="218"/>
      <c r="K12" s="220"/>
    </row>
    <row r="13" spans="1:11" ht="17" thickBot="1">
      <c r="A13" s="219"/>
    </row>
    <row r="14" spans="1:11" ht="47.9" customHeight="1" thickTop="1">
      <c r="A14" s="1328" t="s">
        <v>415</v>
      </c>
      <c r="B14" s="1330" t="s">
        <v>416</v>
      </c>
      <c r="C14" s="1332"/>
      <c r="D14" s="1330" t="s">
        <v>417</v>
      </c>
      <c r="E14" s="1330" t="s">
        <v>418</v>
      </c>
      <c r="F14" s="1334" t="s">
        <v>419</v>
      </c>
      <c r="G14" s="1326" t="s">
        <v>420</v>
      </c>
      <c r="H14" s="211"/>
    </row>
    <row r="15" spans="1:11" ht="14.9" customHeight="1" thickBot="1">
      <c r="A15" s="1329"/>
      <c r="B15" s="1331"/>
      <c r="C15" s="1333"/>
      <c r="D15" s="1331"/>
      <c r="E15" s="1331"/>
      <c r="F15" s="1335"/>
      <c r="G15" s="1327"/>
      <c r="H15" s="211"/>
      <c r="K15" s="218"/>
    </row>
    <row r="16" spans="1:11" ht="18.5" thickTop="1" thickBot="1">
      <c r="A16" s="217">
        <v>1</v>
      </c>
      <c r="B16" s="216"/>
      <c r="C16" s="216"/>
      <c r="D16" s="216"/>
      <c r="E16" s="216"/>
      <c r="F16" s="216"/>
      <c r="G16" s="215"/>
      <c r="H16" s="211"/>
    </row>
    <row r="17" spans="1:8" ht="18" thickBot="1">
      <c r="A17" s="217">
        <v>2</v>
      </c>
      <c r="B17" s="216"/>
      <c r="C17" s="216"/>
      <c r="D17" s="216"/>
      <c r="E17" s="216"/>
      <c r="F17" s="216"/>
      <c r="G17" s="215"/>
      <c r="H17" s="211"/>
    </row>
    <row r="18" spans="1:8" ht="18" thickBot="1">
      <c r="A18" s="217">
        <v>3</v>
      </c>
      <c r="B18" s="216"/>
      <c r="C18" s="216"/>
      <c r="D18" s="216"/>
      <c r="E18" s="216"/>
      <c r="F18" s="216"/>
      <c r="G18" s="215"/>
      <c r="H18" s="211"/>
    </row>
    <row r="19" spans="1:8" ht="18" thickBot="1">
      <c r="A19" s="217">
        <v>4</v>
      </c>
      <c r="B19" s="216"/>
      <c r="C19" s="216"/>
      <c r="D19" s="216"/>
      <c r="E19" s="216"/>
      <c r="F19" s="216"/>
      <c r="G19" s="215"/>
      <c r="H19" s="211"/>
    </row>
    <row r="20" spans="1:8" ht="18" thickBot="1">
      <c r="A20" s="217">
        <v>5</v>
      </c>
      <c r="B20" s="216"/>
      <c r="C20" s="216"/>
      <c r="D20" s="216"/>
      <c r="E20" s="216"/>
      <c r="F20" s="216"/>
      <c r="G20" s="215"/>
      <c r="H20" s="211"/>
    </row>
    <row r="21" spans="1:8" ht="18" thickBot="1">
      <c r="A21" s="217">
        <v>6</v>
      </c>
      <c r="B21" s="216"/>
      <c r="C21" s="216"/>
      <c r="D21" s="216"/>
      <c r="E21" s="216"/>
      <c r="F21" s="216"/>
      <c r="G21" s="215"/>
      <c r="H21" s="211"/>
    </row>
    <row r="22" spans="1:8" ht="18" thickBot="1">
      <c r="A22" s="217">
        <v>7</v>
      </c>
      <c r="B22" s="216"/>
      <c r="C22" s="216"/>
      <c r="D22" s="216"/>
      <c r="E22" s="216"/>
      <c r="F22" s="216"/>
      <c r="G22" s="215"/>
      <c r="H22" s="211"/>
    </row>
    <row r="23" spans="1:8" ht="18" thickBot="1">
      <c r="A23" s="217">
        <v>8</v>
      </c>
      <c r="B23" s="216"/>
      <c r="C23" s="216"/>
      <c r="D23" s="216"/>
      <c r="E23" s="216"/>
      <c r="F23" s="216"/>
      <c r="G23" s="215"/>
      <c r="H23" s="211"/>
    </row>
    <row r="24" spans="1:8" ht="18" thickBot="1">
      <c r="A24" s="217">
        <v>9</v>
      </c>
      <c r="B24" s="216"/>
      <c r="C24" s="216"/>
      <c r="D24" s="216"/>
      <c r="E24" s="216"/>
      <c r="F24" s="216"/>
      <c r="G24" s="215"/>
      <c r="H24" s="211"/>
    </row>
    <row r="25" spans="1:8" ht="18" thickBot="1">
      <c r="A25" s="214">
        <v>10</v>
      </c>
      <c r="B25" s="213"/>
      <c r="C25" s="213"/>
      <c r="D25" s="213"/>
      <c r="E25" s="213"/>
      <c r="F25" s="213"/>
      <c r="G25" s="212"/>
      <c r="H25" s="211"/>
    </row>
    <row r="26" spans="1:8" ht="14.5" thickTop="1">
      <c r="A26" s="210"/>
    </row>
    <row r="27" spans="1:8">
      <c r="A27" s="209"/>
    </row>
  </sheetData>
  <mergeCells count="7">
    <mergeCell ref="G14:G15"/>
    <mergeCell ref="A14:A15"/>
    <mergeCell ref="B14:B15"/>
    <mergeCell ref="C14:C15"/>
    <mergeCell ref="D14:D15"/>
    <mergeCell ref="E14:E15"/>
    <mergeCell ref="F14:F15"/>
  </mergeCells>
  <phoneticPr fontId="1"/>
  <hyperlinks>
    <hyperlink ref="C5" r:id="rId1" location="_ftn1" display="_ftn1" xr:uid="{00000000-0004-0000-0C00-000000000000}"/>
  </hyperlinks>
  <pageMargins left="0.70866141732283472" right="0.70866141732283472" top="0.74803149606299213" bottom="0.74803149606299213" header="0.31496062992125984" footer="0.31496062992125984"/>
  <pageSetup paperSize="9" scale="68"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92D050"/>
    <pageSetUpPr fitToPage="1"/>
  </sheetPr>
  <dimension ref="A2:K34"/>
  <sheetViews>
    <sheetView zoomScaleNormal="100" workbookViewId="0"/>
  </sheetViews>
  <sheetFormatPr defaultRowHeight="14"/>
  <cols>
    <col min="9" max="9" width="11.5" bestFit="1" customWidth="1"/>
    <col min="10" max="10" width="15.08203125" customWidth="1"/>
  </cols>
  <sheetData>
    <row r="2" spans="1:11">
      <c r="G2" s="1"/>
      <c r="H2" s="24"/>
      <c r="I2" s="24" t="s">
        <v>70</v>
      </c>
      <c r="J2" s="840" t="s">
        <v>71</v>
      </c>
      <c r="K2" s="840"/>
    </row>
    <row r="3" spans="1:11">
      <c r="G3" s="24"/>
      <c r="H3" s="24"/>
      <c r="I3" s="23" t="s">
        <v>72</v>
      </c>
      <c r="J3" s="23" t="str">
        <f>目次!E8</f>
        <v>山田　太郎</v>
      </c>
      <c r="K3" s="22" t="s">
        <v>73</v>
      </c>
    </row>
    <row r="4" spans="1:11">
      <c r="G4" s="24"/>
      <c r="H4" s="24"/>
      <c r="I4" s="23" t="s">
        <v>74</v>
      </c>
      <c r="J4" s="23" t="str">
        <f>目次!E9</f>
        <v>国際　花子</v>
      </c>
      <c r="K4" s="22" t="s">
        <v>73</v>
      </c>
    </row>
    <row r="5" spans="1:11">
      <c r="G5" s="896" t="s">
        <v>75</v>
      </c>
      <c r="H5" s="896"/>
      <c r="I5" s="896"/>
      <c r="J5" s="23" t="str">
        <f>目次!E10</f>
        <v>協力　一郎</v>
      </c>
      <c r="K5" s="22" t="s">
        <v>73</v>
      </c>
    </row>
    <row r="8" spans="1:11" ht="36.65" customHeight="1">
      <c r="A8" s="1336" t="s">
        <v>421</v>
      </c>
      <c r="B8" s="1336"/>
      <c r="C8" s="1336"/>
      <c r="D8" s="1336"/>
      <c r="E8" s="1336"/>
      <c r="F8" s="1336"/>
      <c r="G8" s="1336"/>
      <c r="H8" s="1336"/>
      <c r="I8" s="1336"/>
      <c r="J8" s="1336"/>
      <c r="K8" s="1336"/>
    </row>
    <row r="9" spans="1:11">
      <c r="A9" s="1337" t="s">
        <v>422</v>
      </c>
      <c r="B9" s="1338"/>
      <c r="C9" s="1338"/>
      <c r="D9" s="1338"/>
      <c r="E9" s="1338"/>
      <c r="F9" s="1338"/>
      <c r="G9" s="1338"/>
      <c r="H9" s="1338"/>
      <c r="I9" s="1338"/>
      <c r="J9" s="1338"/>
      <c r="K9" s="1339"/>
    </row>
    <row r="10" spans="1:11">
      <c r="A10" s="1340"/>
      <c r="B10" s="1341"/>
      <c r="C10" s="1341"/>
      <c r="D10" s="1341"/>
      <c r="E10" s="1341"/>
      <c r="F10" s="1341"/>
      <c r="G10" s="1341"/>
      <c r="H10" s="1341"/>
      <c r="I10" s="1341"/>
      <c r="J10" s="1341"/>
      <c r="K10" s="1342"/>
    </row>
    <row r="11" spans="1:11">
      <c r="A11" s="1340"/>
      <c r="B11" s="1341"/>
      <c r="C11" s="1341"/>
      <c r="D11" s="1341"/>
      <c r="E11" s="1341"/>
      <c r="F11" s="1341"/>
      <c r="G11" s="1341"/>
      <c r="H11" s="1341"/>
      <c r="I11" s="1341"/>
      <c r="J11" s="1341"/>
      <c r="K11" s="1342"/>
    </row>
    <row r="12" spans="1:11">
      <c r="A12" s="1340"/>
      <c r="B12" s="1341"/>
      <c r="C12" s="1341"/>
      <c r="D12" s="1341"/>
      <c r="E12" s="1341"/>
      <c r="F12" s="1341"/>
      <c r="G12" s="1341"/>
      <c r="H12" s="1341"/>
      <c r="I12" s="1341"/>
      <c r="J12" s="1341"/>
      <c r="K12" s="1342"/>
    </row>
    <row r="13" spans="1:11">
      <c r="A13" s="1340"/>
      <c r="B13" s="1341"/>
      <c r="C13" s="1341"/>
      <c r="D13" s="1341"/>
      <c r="E13" s="1341"/>
      <c r="F13" s="1341"/>
      <c r="G13" s="1341"/>
      <c r="H13" s="1341"/>
      <c r="I13" s="1341"/>
      <c r="J13" s="1341"/>
      <c r="K13" s="1342"/>
    </row>
    <row r="14" spans="1:11">
      <c r="A14" s="1340"/>
      <c r="B14" s="1341"/>
      <c r="C14" s="1341"/>
      <c r="D14" s="1341"/>
      <c r="E14" s="1341"/>
      <c r="F14" s="1341"/>
      <c r="G14" s="1341"/>
      <c r="H14" s="1341"/>
      <c r="I14" s="1341"/>
      <c r="J14" s="1341"/>
      <c r="K14" s="1342"/>
    </row>
    <row r="15" spans="1:11">
      <c r="A15" s="1340"/>
      <c r="B15" s="1341"/>
      <c r="C15" s="1341"/>
      <c r="D15" s="1341"/>
      <c r="E15" s="1341"/>
      <c r="F15" s="1341"/>
      <c r="G15" s="1341"/>
      <c r="H15" s="1341"/>
      <c r="I15" s="1341"/>
      <c r="J15" s="1341"/>
      <c r="K15" s="1342"/>
    </row>
    <row r="16" spans="1:11">
      <c r="A16" s="1340"/>
      <c r="B16" s="1341"/>
      <c r="C16" s="1341"/>
      <c r="D16" s="1341"/>
      <c r="E16" s="1341"/>
      <c r="F16" s="1341"/>
      <c r="G16" s="1341"/>
      <c r="H16" s="1341"/>
      <c r="I16" s="1341"/>
      <c r="J16" s="1341"/>
      <c r="K16" s="1342"/>
    </row>
    <row r="17" spans="1:11">
      <c r="A17" s="1340"/>
      <c r="B17" s="1341"/>
      <c r="C17" s="1341"/>
      <c r="D17" s="1341"/>
      <c r="E17" s="1341"/>
      <c r="F17" s="1341"/>
      <c r="G17" s="1341"/>
      <c r="H17" s="1341"/>
      <c r="I17" s="1341"/>
      <c r="J17" s="1341"/>
      <c r="K17" s="1342"/>
    </row>
    <row r="18" spans="1:11">
      <c r="A18" s="1340"/>
      <c r="B18" s="1341"/>
      <c r="C18" s="1341"/>
      <c r="D18" s="1341"/>
      <c r="E18" s="1341"/>
      <c r="F18" s="1341"/>
      <c r="G18" s="1341"/>
      <c r="H18" s="1341"/>
      <c r="I18" s="1341"/>
      <c r="J18" s="1341"/>
      <c r="K18" s="1342"/>
    </row>
    <row r="19" spans="1:11">
      <c r="A19" s="1340"/>
      <c r="B19" s="1341"/>
      <c r="C19" s="1341"/>
      <c r="D19" s="1341"/>
      <c r="E19" s="1341"/>
      <c r="F19" s="1341"/>
      <c r="G19" s="1341"/>
      <c r="H19" s="1341"/>
      <c r="I19" s="1341"/>
      <c r="J19" s="1341"/>
      <c r="K19" s="1342"/>
    </row>
    <row r="20" spans="1:11">
      <c r="A20" s="1340"/>
      <c r="B20" s="1341"/>
      <c r="C20" s="1341"/>
      <c r="D20" s="1341"/>
      <c r="E20" s="1341"/>
      <c r="F20" s="1341"/>
      <c r="G20" s="1341"/>
      <c r="H20" s="1341"/>
      <c r="I20" s="1341"/>
      <c r="J20" s="1341"/>
      <c r="K20" s="1342"/>
    </row>
    <row r="21" spans="1:11">
      <c r="A21" s="1340"/>
      <c r="B21" s="1341"/>
      <c r="C21" s="1341"/>
      <c r="D21" s="1341"/>
      <c r="E21" s="1341"/>
      <c r="F21" s="1341"/>
      <c r="G21" s="1341"/>
      <c r="H21" s="1341"/>
      <c r="I21" s="1341"/>
      <c r="J21" s="1341"/>
      <c r="K21" s="1342"/>
    </row>
    <row r="22" spans="1:11">
      <c r="A22" s="1340"/>
      <c r="B22" s="1341"/>
      <c r="C22" s="1341"/>
      <c r="D22" s="1341"/>
      <c r="E22" s="1341"/>
      <c r="F22" s="1341"/>
      <c r="G22" s="1341"/>
      <c r="H22" s="1341"/>
      <c r="I22" s="1341"/>
      <c r="J22" s="1341"/>
      <c r="K22" s="1342"/>
    </row>
    <row r="23" spans="1:11">
      <c r="A23" s="1340"/>
      <c r="B23" s="1341"/>
      <c r="C23" s="1341"/>
      <c r="D23" s="1341"/>
      <c r="E23" s="1341"/>
      <c r="F23" s="1341"/>
      <c r="G23" s="1341"/>
      <c r="H23" s="1341"/>
      <c r="I23" s="1341"/>
      <c r="J23" s="1341"/>
      <c r="K23" s="1342"/>
    </row>
    <row r="24" spans="1:11">
      <c r="A24" s="1340"/>
      <c r="B24" s="1341"/>
      <c r="C24" s="1341"/>
      <c r="D24" s="1341"/>
      <c r="E24" s="1341"/>
      <c r="F24" s="1341"/>
      <c r="G24" s="1341"/>
      <c r="H24" s="1341"/>
      <c r="I24" s="1341"/>
      <c r="J24" s="1341"/>
      <c r="K24" s="1342"/>
    </row>
    <row r="25" spans="1:11">
      <c r="A25" s="1340"/>
      <c r="B25" s="1341"/>
      <c r="C25" s="1341"/>
      <c r="D25" s="1341"/>
      <c r="E25" s="1341"/>
      <c r="F25" s="1341"/>
      <c r="G25" s="1341"/>
      <c r="H25" s="1341"/>
      <c r="I25" s="1341"/>
      <c r="J25" s="1341"/>
      <c r="K25" s="1342"/>
    </row>
    <row r="26" spans="1:11">
      <c r="A26" s="1340"/>
      <c r="B26" s="1341"/>
      <c r="C26" s="1341"/>
      <c r="D26" s="1341"/>
      <c r="E26" s="1341"/>
      <c r="F26" s="1341"/>
      <c r="G26" s="1341"/>
      <c r="H26" s="1341"/>
      <c r="I26" s="1341"/>
      <c r="J26" s="1341"/>
      <c r="K26" s="1342"/>
    </row>
    <row r="27" spans="1:11">
      <c r="A27" s="1340"/>
      <c r="B27" s="1341"/>
      <c r="C27" s="1341"/>
      <c r="D27" s="1341"/>
      <c r="E27" s="1341"/>
      <c r="F27" s="1341"/>
      <c r="G27" s="1341"/>
      <c r="H27" s="1341"/>
      <c r="I27" s="1341"/>
      <c r="J27" s="1341"/>
      <c r="K27" s="1342"/>
    </row>
    <row r="28" spans="1:11">
      <c r="A28" s="1340"/>
      <c r="B28" s="1341"/>
      <c r="C28" s="1341"/>
      <c r="D28" s="1341"/>
      <c r="E28" s="1341"/>
      <c r="F28" s="1341"/>
      <c r="G28" s="1341"/>
      <c r="H28" s="1341"/>
      <c r="I28" s="1341"/>
      <c r="J28" s="1341"/>
      <c r="K28" s="1342"/>
    </row>
    <row r="29" spans="1:11">
      <c r="A29" s="1340"/>
      <c r="B29" s="1341"/>
      <c r="C29" s="1341"/>
      <c r="D29" s="1341"/>
      <c r="E29" s="1341"/>
      <c r="F29" s="1341"/>
      <c r="G29" s="1341"/>
      <c r="H29" s="1341"/>
      <c r="I29" s="1341"/>
      <c r="J29" s="1341"/>
      <c r="K29" s="1342"/>
    </row>
    <row r="30" spans="1:11">
      <c r="A30" s="1340"/>
      <c r="B30" s="1341"/>
      <c r="C30" s="1341"/>
      <c r="D30" s="1341"/>
      <c r="E30" s="1341"/>
      <c r="F30" s="1341"/>
      <c r="G30" s="1341"/>
      <c r="H30" s="1341"/>
      <c r="I30" s="1341"/>
      <c r="J30" s="1341"/>
      <c r="K30" s="1342"/>
    </row>
    <row r="31" spans="1:11">
      <c r="A31" s="1340"/>
      <c r="B31" s="1341"/>
      <c r="C31" s="1341"/>
      <c r="D31" s="1341"/>
      <c r="E31" s="1341"/>
      <c r="F31" s="1341"/>
      <c r="G31" s="1341"/>
      <c r="H31" s="1341"/>
      <c r="I31" s="1341"/>
      <c r="J31" s="1341"/>
      <c r="K31" s="1342"/>
    </row>
    <row r="32" spans="1:11">
      <c r="A32" s="1340"/>
      <c r="B32" s="1341"/>
      <c r="C32" s="1341"/>
      <c r="D32" s="1341"/>
      <c r="E32" s="1341"/>
      <c r="F32" s="1341"/>
      <c r="G32" s="1341"/>
      <c r="H32" s="1341"/>
      <c r="I32" s="1341"/>
      <c r="J32" s="1341"/>
      <c r="K32" s="1342"/>
    </row>
    <row r="33" spans="1:11">
      <c r="A33" s="1340"/>
      <c r="B33" s="1341"/>
      <c r="C33" s="1341"/>
      <c r="D33" s="1341"/>
      <c r="E33" s="1341"/>
      <c r="F33" s="1341"/>
      <c r="G33" s="1341"/>
      <c r="H33" s="1341"/>
      <c r="I33" s="1341"/>
      <c r="J33" s="1341"/>
      <c r="K33" s="1342"/>
    </row>
    <row r="34" spans="1:11">
      <c r="A34" s="1343"/>
      <c r="B34" s="1344"/>
      <c r="C34" s="1344"/>
      <c r="D34" s="1344"/>
      <c r="E34" s="1344"/>
      <c r="F34" s="1344"/>
      <c r="G34" s="1344"/>
      <c r="H34" s="1344"/>
      <c r="I34" s="1344"/>
      <c r="J34" s="1344"/>
      <c r="K34" s="1345"/>
    </row>
  </sheetData>
  <mergeCells count="4">
    <mergeCell ref="J2:K2"/>
    <mergeCell ref="G5:I5"/>
    <mergeCell ref="A8:K8"/>
    <mergeCell ref="A9:K34"/>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sheetPr>
  <dimension ref="A1:D18"/>
  <sheetViews>
    <sheetView zoomScaleNormal="100" workbookViewId="0"/>
  </sheetViews>
  <sheetFormatPr defaultRowHeight="14"/>
  <cols>
    <col min="1" max="1" width="3.08203125" customWidth="1"/>
    <col min="2" max="2" width="9.58203125" customWidth="1"/>
    <col min="3" max="3" width="10.58203125" customWidth="1"/>
    <col min="4" max="4" width="72.58203125" customWidth="1"/>
  </cols>
  <sheetData>
    <row r="1" spans="1:4">
      <c r="A1" s="549"/>
    </row>
    <row r="2" spans="1:4" ht="25.4" customHeight="1">
      <c r="B2" s="1350" t="s">
        <v>423</v>
      </c>
      <c r="C2" s="1351"/>
      <c r="D2" s="1351"/>
    </row>
    <row r="3" spans="1:4" ht="25.4" customHeight="1" thickBot="1">
      <c r="B3" s="541"/>
      <c r="C3" s="605"/>
      <c r="D3" s="266" t="s">
        <v>424</v>
      </c>
    </row>
    <row r="4" spans="1:4" ht="25.4" customHeight="1">
      <c r="B4" s="1352" t="s">
        <v>425</v>
      </c>
      <c r="C4" s="1353"/>
      <c r="D4" s="1354"/>
    </row>
    <row r="5" spans="1:4" ht="25.4" customHeight="1">
      <c r="B5" s="1355" t="s">
        <v>426</v>
      </c>
      <c r="C5" s="1356"/>
      <c r="D5" s="1357"/>
    </row>
    <row r="6" spans="1:4" ht="25.4" customHeight="1">
      <c r="B6" s="1355" t="s">
        <v>427</v>
      </c>
      <c r="C6" s="1356"/>
      <c r="D6" s="1357"/>
    </row>
    <row r="7" spans="1:4" ht="25.4" customHeight="1">
      <c r="B7" s="1358" t="s">
        <v>428</v>
      </c>
      <c r="C7" s="448" t="s">
        <v>1</v>
      </c>
      <c r="D7" s="260" t="s">
        <v>429</v>
      </c>
    </row>
    <row r="8" spans="1:4" ht="25.4" customHeight="1">
      <c r="B8" s="1359"/>
      <c r="C8" s="449" t="s">
        <v>1</v>
      </c>
      <c r="D8" s="260" t="s">
        <v>430</v>
      </c>
    </row>
    <row r="9" spans="1:4" ht="25.4" customHeight="1">
      <c r="B9" s="1347" t="s">
        <v>431</v>
      </c>
      <c r="C9" s="263" t="s">
        <v>432</v>
      </c>
      <c r="D9" s="264"/>
    </row>
    <row r="10" spans="1:4" ht="25.4" customHeight="1">
      <c r="B10" s="1347"/>
      <c r="C10" s="263" t="s">
        <v>433</v>
      </c>
      <c r="D10" s="264"/>
    </row>
    <row r="11" spans="1:4" ht="25.4" customHeight="1">
      <c r="B11" s="1347"/>
      <c r="C11" s="263" t="s">
        <v>434</v>
      </c>
      <c r="D11" s="264"/>
    </row>
    <row r="12" spans="1:4" ht="25.4" customHeight="1">
      <c r="B12" s="1347"/>
      <c r="C12" s="265" t="s">
        <v>435</v>
      </c>
      <c r="D12" s="264"/>
    </row>
    <row r="13" spans="1:4" ht="25.4" customHeight="1">
      <c r="B13" s="1346" t="s">
        <v>436</v>
      </c>
      <c r="C13" s="263" t="s">
        <v>437</v>
      </c>
      <c r="D13" s="260"/>
    </row>
    <row r="14" spans="1:4" ht="25.4" customHeight="1">
      <c r="B14" s="1347"/>
      <c r="C14" s="262" t="s">
        <v>438</v>
      </c>
      <c r="D14" s="261" t="s">
        <v>275</v>
      </c>
    </row>
    <row r="15" spans="1:4" ht="25.4" customHeight="1">
      <c r="B15" s="1347" t="s">
        <v>439</v>
      </c>
      <c r="C15" s="449" t="s">
        <v>1</v>
      </c>
      <c r="D15" s="260" t="s">
        <v>440</v>
      </c>
    </row>
    <row r="16" spans="1:4" ht="25.4" customHeight="1">
      <c r="B16" s="1347"/>
      <c r="C16" s="449" t="s">
        <v>1</v>
      </c>
      <c r="D16" s="260" t="s">
        <v>441</v>
      </c>
    </row>
    <row r="17" spans="2:4" ht="25.4" customHeight="1">
      <c r="B17" s="1347"/>
      <c r="C17" s="449" t="s">
        <v>1</v>
      </c>
      <c r="D17" s="260" t="s">
        <v>442</v>
      </c>
    </row>
    <row r="18" spans="2:4" ht="232.4" customHeight="1">
      <c r="B18" s="259" t="s">
        <v>443</v>
      </c>
      <c r="C18" s="1348" t="s">
        <v>444</v>
      </c>
      <c r="D18" s="1349"/>
    </row>
  </sheetData>
  <mergeCells count="9">
    <mergeCell ref="B13:B14"/>
    <mergeCell ref="B15:B17"/>
    <mergeCell ref="C18:D18"/>
    <mergeCell ref="B2:D2"/>
    <mergeCell ref="B4:D4"/>
    <mergeCell ref="B5:D5"/>
    <mergeCell ref="B6:D6"/>
    <mergeCell ref="B7:B8"/>
    <mergeCell ref="B9:B12"/>
  </mergeCells>
  <phoneticPr fontId="1"/>
  <pageMargins left="0.7" right="0.7" top="0.75" bottom="0.75"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4921241-D4C6-48B5-B9D2-DEDB98546FF3}">
          <x14:formula1>
            <xm:f>チェックボックス!$A$1:$A$2</xm:f>
          </x14:formula1>
          <xm:sqref>C7:C8 C15:C17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dimension ref="A1:H30"/>
  <sheetViews>
    <sheetView tabSelected="1" zoomScaleNormal="100" zoomScaleSheetLayoutView="100" workbookViewId="0">
      <selection activeCell="B5" sqref="B5"/>
    </sheetView>
  </sheetViews>
  <sheetFormatPr defaultRowHeight="14"/>
  <cols>
    <col min="1" max="1" width="5" customWidth="1"/>
    <col min="2" max="2" width="62" customWidth="1"/>
    <col min="3" max="3" width="2.58203125" customWidth="1"/>
    <col min="4" max="4" width="20.75" customWidth="1"/>
    <col min="5" max="5" width="105.25" customWidth="1"/>
    <col min="7" max="7" width="51.33203125" customWidth="1"/>
  </cols>
  <sheetData>
    <row r="1" spans="1:5" ht="27.65" customHeight="1">
      <c r="B1" s="751" t="s">
        <v>2</v>
      </c>
      <c r="D1" s="562" t="s">
        <v>3</v>
      </c>
      <c r="E1" s="566" t="s">
        <v>4</v>
      </c>
    </row>
    <row r="2" spans="1:5" ht="17.899999999999999" customHeight="1">
      <c r="B2" s="751"/>
    </row>
    <row r="3" spans="1:5" s="1" customFormat="1" ht="35.15" customHeight="1">
      <c r="B3" s="185" t="s">
        <v>5</v>
      </c>
      <c r="D3" s="562" t="s">
        <v>6</v>
      </c>
      <c r="E3" s="565" t="s">
        <v>7</v>
      </c>
    </row>
    <row r="4" spans="1:5" s="1" customFormat="1" ht="35.15" customHeight="1">
      <c r="A4" s="758" t="s">
        <v>8</v>
      </c>
      <c r="B4" s="162" t="s">
        <v>9</v>
      </c>
      <c r="D4" s="562" t="s">
        <v>10</v>
      </c>
      <c r="E4" s="229" t="s">
        <v>11</v>
      </c>
    </row>
    <row r="5" spans="1:5" s="1" customFormat="1" ht="35.15" customHeight="1">
      <c r="A5" s="759"/>
      <c r="B5" s="162" t="s">
        <v>12</v>
      </c>
      <c r="D5" s="562" t="s">
        <v>13</v>
      </c>
      <c r="E5" s="230" t="s">
        <v>14</v>
      </c>
    </row>
    <row r="6" spans="1:5" s="1" customFormat="1" ht="35.15" customHeight="1">
      <c r="A6" s="759"/>
      <c r="B6" s="190" t="s">
        <v>15</v>
      </c>
      <c r="D6"/>
      <c r="E6"/>
    </row>
    <row r="7" spans="1:5" s="1" customFormat="1" ht="35.15" customHeight="1">
      <c r="A7" s="760"/>
      <c r="B7" s="162" t="s">
        <v>16</v>
      </c>
      <c r="D7"/>
      <c r="E7"/>
    </row>
    <row r="8" spans="1:5" s="1" customFormat="1" ht="35.15" customHeight="1">
      <c r="A8" s="752" t="s">
        <v>17</v>
      </c>
      <c r="B8" s="155" t="s">
        <v>18</v>
      </c>
      <c r="D8" s="562" t="s">
        <v>19</v>
      </c>
      <c r="E8" s="564" t="s">
        <v>20</v>
      </c>
    </row>
    <row r="9" spans="1:5" s="1" customFormat="1" ht="35.15" customHeight="1">
      <c r="A9" s="753"/>
      <c r="B9" s="155" t="s">
        <v>21</v>
      </c>
      <c r="D9" s="562" t="s">
        <v>22</v>
      </c>
      <c r="E9" s="564" t="s">
        <v>23</v>
      </c>
    </row>
    <row r="10" spans="1:5" s="1" customFormat="1" ht="35.15" customHeight="1">
      <c r="A10" s="753"/>
      <c r="B10" s="155" t="s">
        <v>24</v>
      </c>
      <c r="D10" s="465" t="s">
        <v>25</v>
      </c>
      <c r="E10" s="564" t="s">
        <v>26</v>
      </c>
    </row>
    <row r="11" spans="1:5" s="1" customFormat="1" ht="35.15" customHeight="1">
      <c r="A11" s="753"/>
      <c r="B11" s="155" t="s">
        <v>27</v>
      </c>
      <c r="D11" s="520"/>
      <c r="E11" s="521"/>
    </row>
    <row r="12" spans="1:5" s="1" customFormat="1" ht="35.15" customHeight="1">
      <c r="A12" s="753"/>
      <c r="B12" s="156" t="s">
        <v>28</v>
      </c>
      <c r="D12" s="520"/>
      <c r="E12" s="521"/>
    </row>
    <row r="13" spans="1:5" s="1" customFormat="1" ht="35.15" customHeight="1">
      <c r="A13" s="753"/>
      <c r="B13" s="156" t="s">
        <v>29</v>
      </c>
      <c r="D13" s="520"/>
      <c r="E13" s="521"/>
    </row>
    <row r="14" spans="1:5" s="1" customFormat="1" ht="35.15" customHeight="1">
      <c r="A14" s="754"/>
      <c r="B14" s="156" t="s">
        <v>30</v>
      </c>
      <c r="D14" s="747" t="s">
        <v>31</v>
      </c>
      <c r="E14" s="747"/>
    </row>
    <row r="15" spans="1:5" s="1" customFormat="1" ht="35.15" customHeight="1">
      <c r="A15" s="755" t="s">
        <v>32</v>
      </c>
      <c r="B15" s="601" t="s">
        <v>33</v>
      </c>
      <c r="D15" s="56" t="s">
        <v>34</v>
      </c>
      <c r="E15" s="567" t="s">
        <v>35</v>
      </c>
    </row>
    <row r="16" spans="1:5" s="1" customFormat="1" ht="35.15" customHeight="1">
      <c r="A16" s="756"/>
      <c r="B16" s="157" t="s">
        <v>36</v>
      </c>
      <c r="D16" s="56" t="s">
        <v>37</v>
      </c>
      <c r="E16" s="567" t="s">
        <v>38</v>
      </c>
    </row>
    <row r="17" spans="1:8" s="1" customFormat="1" ht="35.15" customHeight="1">
      <c r="A17" s="756"/>
      <c r="B17" s="157" t="s">
        <v>39</v>
      </c>
      <c r="D17" s="56" t="s">
        <v>40</v>
      </c>
      <c r="E17" s="567" t="s">
        <v>41</v>
      </c>
    </row>
    <row r="18" spans="1:8" ht="60.65" customHeight="1">
      <c r="A18" s="756"/>
      <c r="B18" s="157" t="s">
        <v>42</v>
      </c>
      <c r="D18" s="56" t="s">
        <v>43</v>
      </c>
      <c r="E18" s="567" t="s">
        <v>44</v>
      </c>
    </row>
    <row r="19" spans="1:8" ht="35.15" customHeight="1">
      <c r="A19" s="756"/>
      <c r="B19" s="157" t="s">
        <v>45</v>
      </c>
      <c r="C19" s="1"/>
      <c r="D19" s="56" t="s">
        <v>46</v>
      </c>
      <c r="E19" s="567" t="s">
        <v>47</v>
      </c>
      <c r="F19" s="571"/>
      <c r="G19" s="568"/>
    </row>
    <row r="20" spans="1:8" ht="35.15" customHeight="1">
      <c r="A20" s="756"/>
      <c r="B20" s="157" t="s">
        <v>48</v>
      </c>
      <c r="C20" s="1"/>
      <c r="D20" s="56" t="s">
        <v>49</v>
      </c>
      <c r="E20" s="567" t="s">
        <v>50</v>
      </c>
      <c r="F20" s="570"/>
      <c r="G20" s="567"/>
    </row>
    <row r="21" spans="1:8" ht="35.15" customHeight="1">
      <c r="A21" s="756"/>
      <c r="B21" s="157" t="s">
        <v>590</v>
      </c>
      <c r="D21" s="56" t="s">
        <v>51</v>
      </c>
      <c r="E21" s="567" t="s">
        <v>52</v>
      </c>
    </row>
    <row r="22" spans="1:8" ht="35.15" customHeight="1">
      <c r="A22" s="756"/>
      <c r="B22" s="157" t="s">
        <v>53</v>
      </c>
      <c r="D22" s="56" t="s">
        <v>54</v>
      </c>
      <c r="E22" s="567" t="s">
        <v>55</v>
      </c>
    </row>
    <row r="23" spans="1:8" ht="35.15" customHeight="1">
      <c r="A23" s="756"/>
      <c r="B23" s="157" t="s">
        <v>56</v>
      </c>
      <c r="D23" s="56" t="s">
        <v>57</v>
      </c>
      <c r="E23" s="567" t="s">
        <v>58</v>
      </c>
      <c r="F23" s="572"/>
      <c r="G23" s="569"/>
      <c r="H23" s="23"/>
    </row>
    <row r="24" spans="1:8" ht="54.65" customHeight="1">
      <c r="A24" s="756"/>
      <c r="B24" s="157" t="s">
        <v>59</v>
      </c>
      <c r="C24" s="563"/>
      <c r="D24" s="56" t="s">
        <v>60</v>
      </c>
      <c r="E24" s="567" t="s">
        <v>61</v>
      </c>
    </row>
    <row r="25" spans="1:8" ht="35.15" customHeight="1">
      <c r="A25" s="756"/>
      <c r="B25" s="157" t="s">
        <v>62</v>
      </c>
      <c r="C25" s="563"/>
    </row>
    <row r="26" spans="1:8" ht="35.15" customHeight="1">
      <c r="A26" s="757"/>
      <c r="B26" s="163" t="s">
        <v>63</v>
      </c>
      <c r="C26" s="464"/>
    </row>
    <row r="27" spans="1:8" ht="35.15" customHeight="1">
      <c r="A27" s="748" t="s">
        <v>64</v>
      </c>
      <c r="B27" s="600" t="s">
        <v>65</v>
      </c>
      <c r="E27" s="567"/>
    </row>
    <row r="28" spans="1:8" ht="35.15" customHeight="1">
      <c r="A28" s="749"/>
      <c r="B28" s="385" t="s">
        <v>66</v>
      </c>
    </row>
    <row r="29" spans="1:8" ht="35.15" customHeight="1">
      <c r="A29" s="749"/>
      <c r="B29" s="385" t="s">
        <v>67</v>
      </c>
    </row>
    <row r="30" spans="1:8" ht="25" customHeight="1">
      <c r="A30" s="750"/>
      <c r="B30" s="599" t="s">
        <v>68</v>
      </c>
    </row>
  </sheetData>
  <mergeCells count="6">
    <mergeCell ref="D14:E14"/>
    <mergeCell ref="A27:A30"/>
    <mergeCell ref="B1:B2"/>
    <mergeCell ref="A8:A14"/>
    <mergeCell ref="A15:A26"/>
    <mergeCell ref="A4:A7"/>
  </mergeCells>
  <phoneticPr fontId="1"/>
  <hyperlinks>
    <hyperlink ref="B4" location="'3者_履行期限延長、部分払'!A1" display="履行期限延長、部分払" xr:uid="{00000000-0004-0000-0000-000000000000}"/>
    <hyperlink ref="B5" location="'3者_業務従事者の交代'!A1" display="業務従事者の交代" xr:uid="{00000000-0004-0000-0000-000001000000}"/>
    <hyperlink ref="B6" location="'3者_業務内容の重大な変更'!A1" display="業務内容の重大な変更" xr:uid="{00000000-0004-0000-0000-000002000000}"/>
    <hyperlink ref="B9" location="'2者_旅費の分担、渡航経路変更'!A1" display="旅費の分担、渡航経路変更" xr:uid="{00000000-0004-0000-0000-000004000000}"/>
    <hyperlink ref="B10" location="'2者_業務計画の軽微な変更、費目間流用、セミナー報告'!A1" display="業務計画の軽微な変更、費目間流用、セミナー実施報告" xr:uid="{00000000-0004-0000-0000-000005000000}"/>
    <hyperlink ref="B11" location="'2者_成果品・各種報告書の提出・確認'!A1" display="成果品、各種報告書の提出・確認" xr:uid="{00000000-0004-0000-0000-000006000000}"/>
    <hyperlink ref="B14" location="'2者_機材調達計画の変更'!A1" display="機材調達計画の変更" xr:uid="{00000000-0004-0000-0000-000007000000}"/>
    <hyperlink ref="B15" location="'添付様式_費目間流用内訳書 '!A1" display="費目間流用内訳書" xr:uid="{00000000-0004-0000-0000-000008000000}"/>
    <hyperlink ref="B16" location="添付様式_人月変更表!A1" display="人月変更表" xr:uid="{00000000-0004-0000-0000-000009000000}"/>
    <hyperlink ref="B17" location="添付様式_特命随契理由書!A1" display="特命随契理由書" xr:uid="{00000000-0004-0000-0000-00000A000000}"/>
    <hyperlink ref="B18" location="'添付様式_稼働確認書（英語）'!A1" display="稼働確認書" xr:uid="{00000000-0004-0000-0000-00000B000000}"/>
    <hyperlink ref="B19" location="添付様式_内容_理由説明書!A1" display="内容_理由説明書" xr:uid="{00000000-0004-0000-0000-00000C000000}"/>
    <hyperlink ref="B20" location="添付様式_再委託・工事請負契約選定経緯報告書!A1" display="再委託・工事請負契約選定経緯報告書" xr:uid="{00000000-0004-0000-0000-00000D000000}"/>
    <hyperlink ref="B21" location="添付様式_機材購入選定経緯報告書!A1" display="機材購入選定経緯報告書" xr:uid="{00000000-0004-0000-0000-00000E000000}"/>
    <hyperlink ref="B22" location="添付様式_工事完成検査報告書!A1" display="工事完成検査報告書" xr:uid="{00000000-0004-0000-0000-00000F000000}"/>
    <hyperlink ref="B23" location="添付様式_委託業務の完了報告書!A1" display="委託業務の完了報告書" xr:uid="{00000000-0004-0000-0000-000010000000}"/>
    <hyperlink ref="B24" location="添付様式_本邦受入活動完了報告書!A1" display="本邦受入活動完了報告書" xr:uid="{00000000-0004-0000-0000-000011000000}"/>
    <hyperlink ref="B25" location="添付様式_変更業務従事者名簿!A1" display="変更業務従事者名簿" xr:uid="{00000000-0004-0000-0000-000012000000}"/>
    <hyperlink ref="B26" location="'様式-さ_機材等納入結果検査調書'!A1" display="様式-さ_機材等納入結果検査調書" xr:uid="{00000000-0004-0000-0000-000013000000}"/>
    <hyperlink ref="B28" location="暫定措置_3者_円安・物価上昇精算前の金額確認!A1" display="3者_円安・物価上昇精算前の金額確認" xr:uid="{641D4391-E1A4-4DB6-BDD5-CABB40A0041D}"/>
    <hyperlink ref="B29" location="暫定措置_2者_物価上昇・円安影響による増額!A1" display="2者_円安・物価上昇増額" xr:uid="{09886323-AA3F-402E-88A7-AC53B14FD1F9}"/>
    <hyperlink ref="B30" location="暫定措置_経費見直しにかかる理由説明書!A1" display="経費見直しに係る理由説明書" xr:uid="{BFBFEC96-E335-44C0-B54C-82D95445D5E8}"/>
    <hyperlink ref="B7" location="'3者_大項目間流用'!A1" display="大項目間流用" xr:uid="{5DE0C221-F00C-44A0-85E8-B184570CFC4C}"/>
    <hyperlink ref="B8" location="'2者_訪問地の変更'!A1" display="訪問地・対象地域（調査実施先）変更" xr:uid="{6AD1D212-BCBB-4E42-AD0C-497E2C744EC0}"/>
    <hyperlink ref="B27" location="暫定措置_2者_コロナ関連経費!A1" display="コロナ関連経費" xr:uid="{94E83322-C9A9-451E-9DA8-82197F177B48}"/>
    <hyperlink ref="B12" location="'2者_機材等納入結果の検査報告'!A1" display="機材等納入結果の検査報告" xr:uid="{8C55AC7D-16F3-450F-A44D-C6C60DE0719A}"/>
    <hyperlink ref="B13" location="'2者_外部人材契約書の確認'!A1" display="外部人材契約書の確認" xr:uid="{A2EE51FE-1EA3-48FE-8FD8-74B897F400D4}"/>
  </hyperlinks>
  <pageMargins left="0.25" right="0.25" top="0.75" bottom="0.75" header="0.3" footer="0.3"/>
  <pageSetup paperSize="8" scale="7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2D050"/>
    <pageSetUpPr fitToPage="1"/>
  </sheetPr>
  <dimension ref="B2:D17"/>
  <sheetViews>
    <sheetView zoomScaleNormal="100" workbookViewId="0"/>
  </sheetViews>
  <sheetFormatPr defaultRowHeight="14"/>
  <cols>
    <col min="1" max="1" width="3.08203125" customWidth="1"/>
    <col min="2" max="2" width="11.08203125" customWidth="1"/>
    <col min="3" max="3" width="10.58203125" customWidth="1"/>
    <col min="4" max="4" width="72.58203125" customWidth="1"/>
  </cols>
  <sheetData>
    <row r="2" spans="2:4" ht="25.4" customHeight="1">
      <c r="B2" s="1350" t="s">
        <v>445</v>
      </c>
      <c r="C2" s="1351"/>
      <c r="D2" s="1351"/>
    </row>
    <row r="3" spans="2:4" ht="25.4" customHeight="1" thickBot="1">
      <c r="B3" s="541"/>
      <c r="C3" s="605"/>
      <c r="D3" s="266" t="s">
        <v>424</v>
      </c>
    </row>
    <row r="4" spans="2:4" ht="25.4" customHeight="1">
      <c r="B4" s="1352" t="s">
        <v>425</v>
      </c>
      <c r="C4" s="1353"/>
      <c r="D4" s="1354"/>
    </row>
    <row r="5" spans="2:4" ht="25.4" customHeight="1">
      <c r="B5" s="1355" t="s">
        <v>426</v>
      </c>
      <c r="C5" s="1356"/>
      <c r="D5" s="1357"/>
    </row>
    <row r="6" spans="2:4" ht="25.4" customHeight="1">
      <c r="B6" s="1355" t="s">
        <v>427</v>
      </c>
      <c r="C6" s="1356"/>
      <c r="D6" s="1357"/>
    </row>
    <row r="7" spans="2:4" ht="25.4" customHeight="1">
      <c r="B7" s="267" t="s">
        <v>446</v>
      </c>
      <c r="C7" s="1360"/>
      <c r="D7" s="1361"/>
    </row>
    <row r="8" spans="2:4" ht="25.4" customHeight="1">
      <c r="B8" s="1362" t="s">
        <v>447</v>
      </c>
      <c r="C8" s="263" t="s">
        <v>432</v>
      </c>
      <c r="D8" s="264"/>
    </row>
    <row r="9" spans="2:4" ht="25.4" customHeight="1">
      <c r="B9" s="1347"/>
      <c r="C9" s="263" t="s">
        <v>433</v>
      </c>
      <c r="D9" s="264"/>
    </row>
    <row r="10" spans="2:4" ht="25.4" customHeight="1">
      <c r="B10" s="1347"/>
      <c r="C10" s="263" t="s">
        <v>434</v>
      </c>
      <c r="D10" s="264"/>
    </row>
    <row r="11" spans="2:4" ht="25.4" customHeight="1">
      <c r="B11" s="1347"/>
      <c r="C11" s="265" t="s">
        <v>435</v>
      </c>
      <c r="D11" s="264"/>
    </row>
    <row r="12" spans="2:4" ht="25.4" customHeight="1">
      <c r="B12" s="1346" t="s">
        <v>436</v>
      </c>
      <c r="C12" s="263" t="s">
        <v>437</v>
      </c>
      <c r="D12" s="260"/>
    </row>
    <row r="13" spans="2:4" ht="25.4" customHeight="1">
      <c r="B13" s="1347"/>
      <c r="C13" s="262" t="s">
        <v>438</v>
      </c>
      <c r="D13" s="261" t="s">
        <v>275</v>
      </c>
    </row>
    <row r="14" spans="2:4" ht="25.4" customHeight="1">
      <c r="B14" s="1347" t="s">
        <v>439</v>
      </c>
      <c r="C14" s="448" t="s">
        <v>1</v>
      </c>
      <c r="D14" s="260" t="s">
        <v>440</v>
      </c>
    </row>
    <row r="15" spans="2:4" ht="25.4" customHeight="1">
      <c r="B15" s="1347"/>
      <c r="C15" s="449" t="s">
        <v>1</v>
      </c>
      <c r="D15" s="260" t="s">
        <v>441</v>
      </c>
    </row>
    <row r="16" spans="2:4" ht="25.4" customHeight="1">
      <c r="B16" s="1347"/>
      <c r="C16" s="449" t="s">
        <v>1</v>
      </c>
      <c r="D16" s="260" t="s">
        <v>442</v>
      </c>
    </row>
    <row r="17" spans="2:4" ht="232.4" customHeight="1" thickBot="1">
      <c r="B17" s="259" t="s">
        <v>443</v>
      </c>
      <c r="C17" s="1348" t="s">
        <v>444</v>
      </c>
      <c r="D17" s="1349"/>
    </row>
  </sheetData>
  <mergeCells count="9">
    <mergeCell ref="B12:B13"/>
    <mergeCell ref="B14:B16"/>
    <mergeCell ref="C17:D17"/>
    <mergeCell ref="B2:D2"/>
    <mergeCell ref="B4:D4"/>
    <mergeCell ref="B5:D5"/>
    <mergeCell ref="B6:D6"/>
    <mergeCell ref="C7:D7"/>
    <mergeCell ref="B8:B11"/>
  </mergeCells>
  <phoneticPr fontId="1"/>
  <pageMargins left="0.70866141732283472" right="0.70866141732283472" top="0.74803149606299213" bottom="0.74803149606299213"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46D7260-C91A-4E19-86BD-8AEEF6113241}">
          <x14:formula1>
            <xm:f>チェックボックス!$A$1:$A$2</xm:f>
          </x14:formula1>
          <xm:sqref>C14:C16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92D050"/>
  </sheetPr>
  <dimension ref="B2:D17"/>
  <sheetViews>
    <sheetView zoomScaleNormal="100" workbookViewId="0"/>
  </sheetViews>
  <sheetFormatPr defaultRowHeight="14"/>
  <cols>
    <col min="1" max="1" width="3.08203125" customWidth="1"/>
    <col min="2" max="2" width="16" customWidth="1"/>
    <col min="3" max="3" width="11.5" customWidth="1"/>
    <col min="4" max="4" width="59.58203125" customWidth="1"/>
  </cols>
  <sheetData>
    <row r="2" spans="2:4" ht="25.4" customHeight="1">
      <c r="B2" s="1350" t="s">
        <v>53</v>
      </c>
      <c r="C2" s="1351"/>
      <c r="D2" s="1351"/>
    </row>
    <row r="3" spans="2:4" ht="25.4" customHeight="1" thickBot="1">
      <c r="B3" s="541"/>
      <c r="C3" s="605"/>
      <c r="D3" s="266" t="s">
        <v>424</v>
      </c>
    </row>
    <row r="4" spans="2:4" ht="25.4" customHeight="1">
      <c r="B4" s="1352" t="s">
        <v>425</v>
      </c>
      <c r="C4" s="1353"/>
      <c r="D4" s="1354"/>
    </row>
    <row r="5" spans="2:4" ht="25.4" customHeight="1">
      <c r="B5" s="1355" t="s">
        <v>426</v>
      </c>
      <c r="C5" s="1356"/>
      <c r="D5" s="1357"/>
    </row>
    <row r="6" spans="2:4" ht="25.4" customHeight="1">
      <c r="B6" s="1355" t="s">
        <v>427</v>
      </c>
      <c r="C6" s="1356"/>
      <c r="D6" s="1357"/>
    </row>
    <row r="7" spans="2:4" ht="25.4" customHeight="1">
      <c r="B7" s="1362" t="s">
        <v>448</v>
      </c>
      <c r="C7" s="263" t="s">
        <v>449</v>
      </c>
      <c r="D7" s="260"/>
    </row>
    <row r="8" spans="2:4" ht="25.4" customHeight="1">
      <c r="B8" s="1347"/>
      <c r="C8" s="265" t="s">
        <v>450</v>
      </c>
      <c r="D8" s="260"/>
    </row>
    <row r="9" spans="2:4" ht="25.4" customHeight="1">
      <c r="B9" s="693" t="s">
        <v>436</v>
      </c>
      <c r="C9" s="1360"/>
      <c r="D9" s="1361"/>
    </row>
    <row r="10" spans="2:4" ht="25.4" customHeight="1">
      <c r="B10" s="693" t="s">
        <v>451</v>
      </c>
      <c r="C10" s="1360"/>
      <c r="D10" s="1361"/>
    </row>
    <row r="11" spans="2:4" ht="25.4" customHeight="1">
      <c r="B11" s="693" t="s">
        <v>452</v>
      </c>
      <c r="C11" s="1360" t="s">
        <v>453</v>
      </c>
      <c r="D11" s="1361"/>
    </row>
    <row r="12" spans="2:4" ht="25.4" customHeight="1">
      <c r="B12" s="272" t="s">
        <v>454</v>
      </c>
      <c r="C12" s="1360" t="s">
        <v>455</v>
      </c>
      <c r="D12" s="1361"/>
    </row>
    <row r="13" spans="2:4" ht="25.4" customHeight="1">
      <c r="B13" s="272" t="s">
        <v>456</v>
      </c>
      <c r="C13" s="1360" t="s">
        <v>455</v>
      </c>
      <c r="D13" s="1361"/>
    </row>
    <row r="14" spans="2:4" ht="25.4" customHeight="1">
      <c r="B14" s="271" t="s">
        <v>457</v>
      </c>
      <c r="C14" s="1360" t="s">
        <v>455</v>
      </c>
      <c r="D14" s="1361"/>
    </row>
    <row r="15" spans="2:4" ht="25.4" customHeight="1">
      <c r="B15" s="1362" t="s">
        <v>458</v>
      </c>
      <c r="C15" s="270" t="s">
        <v>459</v>
      </c>
      <c r="D15" s="260"/>
    </row>
    <row r="16" spans="2:4" ht="25.4" customHeight="1">
      <c r="B16" s="1347"/>
      <c r="C16" s="269" t="s">
        <v>460</v>
      </c>
      <c r="D16" s="260"/>
    </row>
    <row r="17" spans="2:4" ht="140.15" customHeight="1" thickBot="1">
      <c r="B17" s="268" t="s">
        <v>461</v>
      </c>
      <c r="C17" s="1363" t="s">
        <v>462</v>
      </c>
      <c r="D17" s="1364"/>
    </row>
  </sheetData>
  <mergeCells count="13">
    <mergeCell ref="B15:B16"/>
    <mergeCell ref="C17:D17"/>
    <mergeCell ref="C9:D9"/>
    <mergeCell ref="C10:D10"/>
    <mergeCell ref="C11:D11"/>
    <mergeCell ref="C12:D12"/>
    <mergeCell ref="C13:D13"/>
    <mergeCell ref="C14:D14"/>
    <mergeCell ref="B7:B8"/>
    <mergeCell ref="B2:D2"/>
    <mergeCell ref="B4:D4"/>
    <mergeCell ref="B5:D5"/>
    <mergeCell ref="B6:D6"/>
  </mergeCells>
  <phoneticPr fontId="1"/>
  <pageMargins left="0.7" right="0.7" top="0.75" bottom="0.75" header="0.3" footer="0.3"/>
  <pageSetup paperSize="9" scale="8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sheetPr>
  <dimension ref="B2:D19"/>
  <sheetViews>
    <sheetView zoomScaleNormal="100" workbookViewId="0"/>
  </sheetViews>
  <sheetFormatPr defaultRowHeight="14"/>
  <cols>
    <col min="1" max="1" width="3.08203125" customWidth="1"/>
    <col min="2" max="2" width="19" customWidth="1"/>
    <col min="3" max="3" width="11.5" customWidth="1"/>
    <col min="4" max="4" width="59.58203125" customWidth="1"/>
  </cols>
  <sheetData>
    <row r="2" spans="2:4" ht="25.4" customHeight="1">
      <c r="B2" s="1350" t="s">
        <v>56</v>
      </c>
      <c r="C2" s="1351"/>
      <c r="D2" s="1351"/>
    </row>
    <row r="3" spans="2:4" ht="25.4" customHeight="1" thickBot="1">
      <c r="B3" s="541"/>
      <c r="C3" s="605"/>
      <c r="D3" s="266" t="s">
        <v>424</v>
      </c>
    </row>
    <row r="4" spans="2:4" ht="25.4" customHeight="1">
      <c r="B4" s="1352" t="s">
        <v>425</v>
      </c>
      <c r="C4" s="1353"/>
      <c r="D4" s="1354"/>
    </row>
    <row r="5" spans="2:4" ht="25.4" customHeight="1">
      <c r="B5" s="1355" t="s">
        <v>426</v>
      </c>
      <c r="C5" s="1356"/>
      <c r="D5" s="1357"/>
    </row>
    <row r="6" spans="2:4" ht="25.4" customHeight="1">
      <c r="B6" s="1355" t="s">
        <v>427</v>
      </c>
      <c r="C6" s="1356"/>
      <c r="D6" s="1357"/>
    </row>
    <row r="7" spans="2:4" ht="25.4" customHeight="1">
      <c r="B7" s="1362" t="s">
        <v>463</v>
      </c>
      <c r="C7" s="263" t="s">
        <v>449</v>
      </c>
      <c r="D7" s="260"/>
    </row>
    <row r="8" spans="2:4" ht="25.4" customHeight="1">
      <c r="B8" s="1347"/>
      <c r="C8" s="265" t="s">
        <v>260</v>
      </c>
      <c r="D8" s="260"/>
    </row>
    <row r="9" spans="2:4" ht="25.4" customHeight="1">
      <c r="B9" s="693" t="s">
        <v>436</v>
      </c>
      <c r="C9" s="1360"/>
      <c r="D9" s="1361"/>
    </row>
    <row r="10" spans="2:4" ht="25.4" customHeight="1">
      <c r="B10" s="693" t="s">
        <v>451</v>
      </c>
      <c r="C10" s="1360"/>
      <c r="D10" s="1361"/>
    </row>
    <row r="11" spans="2:4" ht="25.4" customHeight="1">
      <c r="B11" s="693" t="s">
        <v>452</v>
      </c>
      <c r="C11" s="1360" t="s">
        <v>453</v>
      </c>
      <c r="D11" s="1361"/>
    </row>
    <row r="12" spans="2:4" ht="25.4" customHeight="1">
      <c r="B12" s="272" t="s">
        <v>464</v>
      </c>
      <c r="C12" s="1360" t="s">
        <v>455</v>
      </c>
      <c r="D12" s="1361"/>
    </row>
    <row r="13" spans="2:4" ht="25.4" customHeight="1">
      <c r="B13" s="272" t="s">
        <v>465</v>
      </c>
      <c r="C13" s="1360" t="s">
        <v>455</v>
      </c>
      <c r="D13" s="1361"/>
    </row>
    <row r="14" spans="2:4" ht="25.4" customHeight="1">
      <c r="B14" s="272" t="s">
        <v>466</v>
      </c>
      <c r="C14" s="1360"/>
      <c r="D14" s="1361"/>
    </row>
    <row r="15" spans="2:4" ht="25.4" customHeight="1">
      <c r="B15" s="271" t="s">
        <v>467</v>
      </c>
      <c r="C15" s="1360"/>
      <c r="D15" s="1361"/>
    </row>
    <row r="16" spans="2:4" ht="25.4" customHeight="1">
      <c r="B16" s="271" t="s">
        <v>468</v>
      </c>
      <c r="C16" s="1360"/>
      <c r="D16" s="1361"/>
    </row>
    <row r="17" spans="2:4" ht="25.4" customHeight="1">
      <c r="B17" s="1362" t="s">
        <v>469</v>
      </c>
      <c r="C17" s="270" t="s">
        <v>470</v>
      </c>
      <c r="D17" s="260"/>
    </row>
    <row r="18" spans="2:4" ht="25.4" customHeight="1">
      <c r="B18" s="1347"/>
      <c r="C18" s="269" t="s">
        <v>471</v>
      </c>
      <c r="D18" s="260"/>
    </row>
    <row r="19" spans="2:4" ht="140.15" customHeight="1" thickBot="1">
      <c r="B19" s="268" t="s">
        <v>461</v>
      </c>
      <c r="C19" s="1363" t="s">
        <v>472</v>
      </c>
      <c r="D19" s="1364"/>
    </row>
  </sheetData>
  <mergeCells count="15">
    <mergeCell ref="C16:D16"/>
    <mergeCell ref="B17:B18"/>
    <mergeCell ref="C19:D19"/>
    <mergeCell ref="C10:D10"/>
    <mergeCell ref="C11:D11"/>
    <mergeCell ref="C12:D12"/>
    <mergeCell ref="C13:D13"/>
    <mergeCell ref="C14:D14"/>
    <mergeCell ref="C15:D15"/>
    <mergeCell ref="C9:D9"/>
    <mergeCell ref="B2:D2"/>
    <mergeCell ref="B4:D4"/>
    <mergeCell ref="B5:D5"/>
    <mergeCell ref="B6:D6"/>
    <mergeCell ref="B7:B8"/>
  </mergeCells>
  <phoneticPr fontId="1"/>
  <pageMargins left="0.7" right="0.7" top="0.75" bottom="0.75" header="0.3" footer="0.3"/>
  <pageSetup paperSize="9" scale="8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92D050"/>
  </sheetPr>
  <dimension ref="B2:D17"/>
  <sheetViews>
    <sheetView zoomScaleNormal="100" workbookViewId="0"/>
  </sheetViews>
  <sheetFormatPr defaultRowHeight="14"/>
  <cols>
    <col min="1" max="1" width="3.08203125" customWidth="1"/>
    <col min="2" max="2" width="7.58203125" customWidth="1"/>
    <col min="3" max="3" width="21.08203125" customWidth="1"/>
    <col min="4" max="4" width="78.58203125" customWidth="1"/>
  </cols>
  <sheetData>
    <row r="2" spans="2:4" ht="25.4" customHeight="1">
      <c r="B2" s="1368" t="s">
        <v>59</v>
      </c>
      <c r="C2" s="1368"/>
      <c r="D2" s="1368"/>
    </row>
    <row r="3" spans="2:4" ht="25.4" customHeight="1" thickBot="1">
      <c r="B3" s="541"/>
      <c r="C3" s="541"/>
      <c r="D3" s="266" t="s">
        <v>424</v>
      </c>
    </row>
    <row r="4" spans="2:4" ht="25.4" customHeight="1">
      <c r="B4" s="1352" t="s">
        <v>425</v>
      </c>
      <c r="C4" s="1369"/>
      <c r="D4" s="1354"/>
    </row>
    <row r="5" spans="2:4" ht="25.4" customHeight="1">
      <c r="B5" s="1355" t="s">
        <v>426</v>
      </c>
      <c r="C5" s="1370"/>
      <c r="D5" s="1357"/>
    </row>
    <row r="6" spans="2:4" ht="25.4" customHeight="1">
      <c r="B6" s="1355" t="s">
        <v>427</v>
      </c>
      <c r="C6" s="1370"/>
      <c r="D6" s="1357"/>
    </row>
    <row r="7" spans="2:4" ht="25.4" customHeight="1">
      <c r="B7" s="1365" t="s">
        <v>473</v>
      </c>
      <c r="C7" s="1366"/>
      <c r="D7" s="1367"/>
    </row>
    <row r="8" spans="2:4" ht="70.400000000000006" customHeight="1">
      <c r="B8" s="278" t="s">
        <v>474</v>
      </c>
      <c r="C8" s="277" t="s">
        <v>475</v>
      </c>
      <c r="D8" s="279"/>
    </row>
    <row r="9" spans="2:4" ht="30.65" customHeight="1">
      <c r="B9" s="278" t="s">
        <v>476</v>
      </c>
      <c r="C9" s="277" t="s">
        <v>477</v>
      </c>
      <c r="D9" s="279" t="s">
        <v>453</v>
      </c>
    </row>
    <row r="10" spans="2:4" ht="70.400000000000006" customHeight="1">
      <c r="B10" s="278" t="s">
        <v>478</v>
      </c>
      <c r="C10" s="277" t="s">
        <v>479</v>
      </c>
      <c r="D10" s="276" t="s">
        <v>480</v>
      </c>
    </row>
    <row r="11" spans="2:4" ht="70.400000000000006" customHeight="1">
      <c r="B11" s="278" t="s">
        <v>481</v>
      </c>
      <c r="C11" s="277" t="s">
        <v>482</v>
      </c>
      <c r="D11" s="276"/>
    </row>
    <row r="12" spans="2:4" ht="25.4" customHeight="1">
      <c r="B12" s="1365" t="s">
        <v>473</v>
      </c>
      <c r="C12" s="1366"/>
      <c r="D12" s="1367"/>
    </row>
    <row r="13" spans="2:4" ht="70.400000000000006" customHeight="1">
      <c r="B13" s="278" t="s">
        <v>474</v>
      </c>
      <c r="C13" s="277" t="s">
        <v>483</v>
      </c>
      <c r="D13" s="279"/>
    </row>
    <row r="14" spans="2:4" ht="70.400000000000006" customHeight="1">
      <c r="B14" s="278" t="s">
        <v>476</v>
      </c>
      <c r="C14" s="277" t="s">
        <v>484</v>
      </c>
      <c r="D14" s="279"/>
    </row>
    <row r="15" spans="2:4" ht="70.400000000000006" customHeight="1">
      <c r="B15" s="278" t="s">
        <v>478</v>
      </c>
      <c r="C15" s="277" t="s">
        <v>485</v>
      </c>
      <c r="D15" s="276"/>
    </row>
    <row r="16" spans="2:4" ht="70.400000000000006" customHeight="1">
      <c r="B16" s="278" t="s">
        <v>481</v>
      </c>
      <c r="C16" s="277" t="s">
        <v>486</v>
      </c>
      <c r="D16" s="276"/>
    </row>
    <row r="17" spans="2:4" ht="66" customHeight="1" thickBot="1">
      <c r="B17" s="275" t="s">
        <v>487</v>
      </c>
      <c r="C17" s="274"/>
      <c r="D17" s="273" t="s">
        <v>488</v>
      </c>
    </row>
  </sheetData>
  <mergeCells count="6">
    <mergeCell ref="B12:D12"/>
    <mergeCell ref="B2:D2"/>
    <mergeCell ref="B4:D4"/>
    <mergeCell ref="B5:D5"/>
    <mergeCell ref="B6:D6"/>
    <mergeCell ref="B7:D7"/>
  </mergeCells>
  <phoneticPr fontId="1"/>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92D050"/>
    <pageSetUpPr fitToPage="1"/>
  </sheetPr>
  <dimension ref="A1:J20"/>
  <sheetViews>
    <sheetView zoomScaleNormal="100" workbookViewId="0"/>
  </sheetViews>
  <sheetFormatPr defaultRowHeight="14"/>
  <cols>
    <col min="1" max="1" width="3.08203125" customWidth="1"/>
    <col min="2" max="2" width="8.58203125" customWidth="1"/>
    <col min="3" max="3" width="29.08203125" customWidth="1"/>
    <col min="4" max="4" width="32.58203125" customWidth="1"/>
    <col min="5" max="5" width="12.08203125" customWidth="1"/>
    <col min="6" max="6" width="7.5" customWidth="1"/>
    <col min="7" max="7" width="8.08203125" customWidth="1"/>
    <col min="9" max="9" width="17.58203125" customWidth="1"/>
    <col min="10" max="10" width="16.08203125" customWidth="1"/>
  </cols>
  <sheetData>
    <row r="1" spans="1:10">
      <c r="A1" s="288"/>
      <c r="B1" s="288"/>
      <c r="C1" s="288"/>
      <c r="D1" s="288"/>
      <c r="E1" s="288"/>
      <c r="F1" s="288"/>
      <c r="G1" s="288"/>
      <c r="H1" s="288"/>
      <c r="I1" s="288"/>
      <c r="J1" s="288" t="s">
        <v>489</v>
      </c>
    </row>
    <row r="2" spans="1:10" ht="25.4" customHeight="1">
      <c r="A2" s="288"/>
      <c r="B2" s="288"/>
      <c r="C2" s="1336" t="s">
        <v>490</v>
      </c>
      <c r="D2" s="1336"/>
      <c r="E2" s="1336"/>
      <c r="F2" s="1336"/>
      <c r="G2" s="1336"/>
      <c r="H2" s="1336"/>
      <c r="I2" s="1336"/>
      <c r="J2" s="1336"/>
    </row>
    <row r="3" spans="1:10" ht="25.4" customHeight="1">
      <c r="A3" s="288"/>
      <c r="B3" s="288"/>
      <c r="C3" s="1372"/>
      <c r="D3" s="1372"/>
      <c r="E3" s="1372"/>
      <c r="F3" s="1372"/>
      <c r="G3" s="1372"/>
      <c r="H3" s="1372"/>
      <c r="I3" s="1372"/>
      <c r="J3" s="1372"/>
    </row>
    <row r="4" spans="1:10" ht="25.4" customHeight="1">
      <c r="A4" s="288"/>
      <c r="B4" s="308" t="s">
        <v>491</v>
      </c>
      <c r="C4" s="305" t="s">
        <v>492</v>
      </c>
      <c r="D4" s="306" t="s">
        <v>493</v>
      </c>
      <c r="E4" s="307" t="s">
        <v>494</v>
      </c>
      <c r="F4" s="307" t="s">
        <v>495</v>
      </c>
      <c r="G4" s="307" t="s">
        <v>496</v>
      </c>
      <c r="H4" s="307" t="s">
        <v>497</v>
      </c>
      <c r="I4" s="307" t="s">
        <v>498</v>
      </c>
      <c r="J4" s="289" t="s">
        <v>499</v>
      </c>
    </row>
    <row r="5" spans="1:10" ht="25.4" customHeight="1">
      <c r="A5" s="288"/>
      <c r="B5" s="290" t="s">
        <v>368</v>
      </c>
      <c r="C5" s="291" t="s">
        <v>368</v>
      </c>
      <c r="D5" s="292" t="s">
        <v>368</v>
      </c>
      <c r="E5" s="292" t="s">
        <v>368</v>
      </c>
      <c r="F5" s="293" t="s">
        <v>368</v>
      </c>
      <c r="G5" s="293" t="s">
        <v>368</v>
      </c>
      <c r="H5" s="293" t="s">
        <v>368</v>
      </c>
      <c r="I5" s="293" t="s">
        <v>368</v>
      </c>
      <c r="J5" s="294" t="s">
        <v>368</v>
      </c>
    </row>
    <row r="6" spans="1:10" ht="24.75" customHeight="1">
      <c r="A6" s="288"/>
      <c r="B6" s="290" t="s">
        <v>368</v>
      </c>
      <c r="C6" s="295" t="s">
        <v>368</v>
      </c>
      <c r="D6" s="296" t="s">
        <v>368</v>
      </c>
      <c r="E6" s="296" t="s">
        <v>368</v>
      </c>
      <c r="F6" s="295" t="s">
        <v>368</v>
      </c>
      <c r="G6" s="295" t="s">
        <v>368</v>
      </c>
      <c r="H6" s="295" t="s">
        <v>368</v>
      </c>
      <c r="I6" s="295" t="s">
        <v>368</v>
      </c>
      <c r="J6" s="297" t="s">
        <v>368</v>
      </c>
    </row>
    <row r="7" spans="1:10" ht="24.75" customHeight="1">
      <c r="A7" s="288"/>
      <c r="B7" s="290" t="s">
        <v>368</v>
      </c>
      <c r="C7" s="295" t="s">
        <v>368</v>
      </c>
      <c r="D7" s="296" t="s">
        <v>368</v>
      </c>
      <c r="E7" s="296" t="s">
        <v>368</v>
      </c>
      <c r="F7" s="295" t="s">
        <v>368</v>
      </c>
      <c r="G7" s="295" t="s">
        <v>368</v>
      </c>
      <c r="H7" s="295" t="s">
        <v>368</v>
      </c>
      <c r="I7" s="295" t="s">
        <v>368</v>
      </c>
      <c r="J7" s="297" t="s">
        <v>368</v>
      </c>
    </row>
    <row r="8" spans="1:10" ht="24.75" customHeight="1">
      <c r="A8" s="288"/>
      <c r="B8" s="290" t="s">
        <v>368</v>
      </c>
      <c r="C8" s="295" t="s">
        <v>368</v>
      </c>
      <c r="D8" s="296" t="s">
        <v>368</v>
      </c>
      <c r="E8" s="296" t="s">
        <v>368</v>
      </c>
      <c r="F8" s="295" t="s">
        <v>368</v>
      </c>
      <c r="G8" s="295" t="s">
        <v>368</v>
      </c>
      <c r="H8" s="295" t="s">
        <v>368</v>
      </c>
      <c r="I8" s="295" t="s">
        <v>368</v>
      </c>
      <c r="J8" s="297" t="s">
        <v>368</v>
      </c>
    </row>
    <row r="9" spans="1:10" ht="24.75" customHeight="1">
      <c r="A9" s="288"/>
      <c r="B9" s="290" t="s">
        <v>368</v>
      </c>
      <c r="C9" s="295" t="s">
        <v>368</v>
      </c>
      <c r="D9" s="298" t="s">
        <v>368</v>
      </c>
      <c r="E9" s="296" t="s">
        <v>368</v>
      </c>
      <c r="F9" s="295" t="s">
        <v>368</v>
      </c>
      <c r="G9" s="295" t="s">
        <v>368</v>
      </c>
      <c r="H9" s="295" t="s">
        <v>368</v>
      </c>
      <c r="I9" s="295" t="s">
        <v>368</v>
      </c>
      <c r="J9" s="297" t="s">
        <v>368</v>
      </c>
    </row>
    <row r="10" spans="1:10" ht="24.75" customHeight="1">
      <c r="A10" s="288"/>
      <c r="B10" s="290" t="s">
        <v>368</v>
      </c>
      <c r="C10" s="295" t="s">
        <v>368</v>
      </c>
      <c r="D10" s="296" t="s">
        <v>368</v>
      </c>
      <c r="E10" s="296" t="s">
        <v>368</v>
      </c>
      <c r="F10" s="295" t="s">
        <v>368</v>
      </c>
      <c r="G10" s="295" t="s">
        <v>368</v>
      </c>
      <c r="H10" s="295" t="s">
        <v>368</v>
      </c>
      <c r="I10" s="295" t="s">
        <v>368</v>
      </c>
      <c r="J10" s="297" t="s">
        <v>368</v>
      </c>
    </row>
    <row r="11" spans="1:10" ht="24.75" customHeight="1">
      <c r="A11" s="288"/>
      <c r="B11" s="290" t="s">
        <v>368</v>
      </c>
      <c r="C11" s="295" t="s">
        <v>368</v>
      </c>
      <c r="D11" s="296" t="s">
        <v>368</v>
      </c>
      <c r="E11" s="296" t="s">
        <v>368</v>
      </c>
      <c r="F11" s="295" t="s">
        <v>368</v>
      </c>
      <c r="G11" s="295" t="s">
        <v>368</v>
      </c>
      <c r="H11" s="295" t="s">
        <v>368</v>
      </c>
      <c r="I11" s="295" t="s">
        <v>368</v>
      </c>
      <c r="J11" s="297" t="s">
        <v>368</v>
      </c>
    </row>
    <row r="12" spans="1:10" ht="24.75" customHeight="1">
      <c r="A12" s="288"/>
      <c r="B12" s="290" t="s">
        <v>368</v>
      </c>
      <c r="C12" s="295" t="s">
        <v>368</v>
      </c>
      <c r="D12" s="296" t="s">
        <v>368</v>
      </c>
      <c r="E12" s="296" t="s">
        <v>368</v>
      </c>
      <c r="F12" s="295" t="s">
        <v>368</v>
      </c>
      <c r="G12" s="295" t="s">
        <v>368</v>
      </c>
      <c r="H12" s="295" t="s">
        <v>368</v>
      </c>
      <c r="I12" s="295" t="s">
        <v>368</v>
      </c>
      <c r="J12" s="297" t="s">
        <v>368</v>
      </c>
    </row>
    <row r="13" spans="1:10" ht="24.75" customHeight="1">
      <c r="A13" s="288"/>
      <c r="B13" s="290" t="s">
        <v>368</v>
      </c>
      <c r="C13" s="299" t="s">
        <v>368</v>
      </c>
      <c r="D13" s="296" t="s">
        <v>368</v>
      </c>
      <c r="E13" s="296" t="s">
        <v>368</v>
      </c>
      <c r="F13" s="295" t="s">
        <v>368</v>
      </c>
      <c r="G13" s="295" t="s">
        <v>368</v>
      </c>
      <c r="H13" s="295" t="s">
        <v>368</v>
      </c>
      <c r="I13" s="295" t="s">
        <v>368</v>
      </c>
      <c r="J13" s="297" t="s">
        <v>368</v>
      </c>
    </row>
    <row r="14" spans="1:10" ht="24.75" customHeight="1">
      <c r="A14" s="288"/>
      <c r="B14" s="290" t="s">
        <v>368</v>
      </c>
      <c r="C14" s="299" t="s">
        <v>368</v>
      </c>
      <c r="D14" s="296" t="s">
        <v>368</v>
      </c>
      <c r="E14" s="296" t="s">
        <v>368</v>
      </c>
      <c r="F14" s="295" t="s">
        <v>368</v>
      </c>
      <c r="G14" s="295" t="s">
        <v>368</v>
      </c>
      <c r="H14" s="295" t="s">
        <v>368</v>
      </c>
      <c r="I14" s="295" t="s">
        <v>368</v>
      </c>
      <c r="J14" s="297" t="s">
        <v>368</v>
      </c>
    </row>
    <row r="15" spans="1:10" ht="24.75" customHeight="1">
      <c r="A15" s="288"/>
      <c r="B15" s="300" t="s">
        <v>368</v>
      </c>
      <c r="C15" s="301" t="s">
        <v>368</v>
      </c>
      <c r="D15" s="302" t="s">
        <v>368</v>
      </c>
      <c r="E15" s="302" t="s">
        <v>368</v>
      </c>
      <c r="F15" s="303" t="s">
        <v>368</v>
      </c>
      <c r="G15" s="303" t="s">
        <v>368</v>
      </c>
      <c r="H15" s="303" t="s">
        <v>368</v>
      </c>
      <c r="I15" s="303" t="s">
        <v>368</v>
      </c>
      <c r="J15" s="304" t="s">
        <v>368</v>
      </c>
    </row>
    <row r="16" spans="1:10" ht="24" customHeight="1">
      <c r="A16" s="288"/>
      <c r="B16" s="288"/>
      <c r="C16" s="309" t="s">
        <v>500</v>
      </c>
      <c r="D16" s="119"/>
      <c r="E16" s="119"/>
      <c r="F16" s="119"/>
      <c r="G16" s="119"/>
      <c r="H16" s="119"/>
      <c r="I16" s="119"/>
      <c r="J16" s="119"/>
    </row>
    <row r="17" spans="1:10" ht="23.25" customHeight="1">
      <c r="A17" s="288"/>
      <c r="B17" s="288"/>
      <c r="C17" s="1371" t="s">
        <v>501</v>
      </c>
      <c r="D17" s="1371"/>
      <c r="E17" s="1371"/>
      <c r="F17" s="1371"/>
      <c r="G17" s="1371"/>
      <c r="H17" s="1371"/>
      <c r="I17" s="1371"/>
      <c r="J17" s="1371"/>
    </row>
    <row r="18" spans="1:10">
      <c r="A18" s="288"/>
      <c r="B18" s="288"/>
      <c r="C18" s="310" t="s">
        <v>502</v>
      </c>
      <c r="D18" s="311"/>
      <c r="E18" s="311"/>
      <c r="F18" s="311"/>
      <c r="G18" s="311"/>
      <c r="H18" s="311"/>
      <c r="I18" s="311"/>
      <c r="J18" s="311"/>
    </row>
    <row r="19" spans="1:10">
      <c r="A19" s="288"/>
      <c r="B19" s="288"/>
      <c r="C19" s="310" t="s">
        <v>503</v>
      </c>
      <c r="D19" s="310"/>
      <c r="E19" s="310"/>
      <c r="F19" s="310"/>
      <c r="G19" s="310"/>
      <c r="H19" s="310"/>
      <c r="I19" s="310"/>
      <c r="J19" s="288"/>
    </row>
    <row r="20" spans="1:10">
      <c r="A20" s="288"/>
      <c r="B20" s="288"/>
      <c r="C20" s="311" t="s">
        <v>504</v>
      </c>
      <c r="D20" s="311"/>
      <c r="E20" s="311"/>
      <c r="F20" s="311"/>
      <c r="G20" s="311"/>
      <c r="H20" s="311"/>
      <c r="I20" s="288"/>
      <c r="J20" s="288"/>
    </row>
  </sheetData>
  <mergeCells count="3">
    <mergeCell ref="C17:J17"/>
    <mergeCell ref="C2:J2"/>
    <mergeCell ref="C3:J3"/>
  </mergeCells>
  <phoneticPr fontId="1"/>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92D050"/>
    <pageSetUpPr fitToPage="1"/>
  </sheetPr>
  <dimension ref="A1:H28"/>
  <sheetViews>
    <sheetView zoomScaleNormal="100" zoomScaleSheetLayoutView="100" workbookViewId="0"/>
  </sheetViews>
  <sheetFormatPr defaultColWidth="9" defaultRowHeight="14"/>
  <cols>
    <col min="1" max="1" width="19.08203125" style="280" customWidth="1"/>
    <col min="2" max="6" width="9" style="280"/>
    <col min="7" max="7" width="18" style="280" customWidth="1"/>
    <col min="8" max="8" width="4.58203125" style="280" customWidth="1"/>
    <col min="9" max="9" width="9.5" style="280" customWidth="1"/>
    <col min="10" max="16384" width="9" style="280"/>
  </cols>
  <sheetData>
    <row r="1" spans="1:8">
      <c r="A1" s="287"/>
      <c r="G1" s="283" t="s">
        <v>505</v>
      </c>
      <c r="H1" s="283"/>
    </row>
    <row r="2" spans="1:8">
      <c r="A2" s="282"/>
    </row>
    <row r="3" spans="1:8" ht="16.5">
      <c r="A3" s="1375" t="s">
        <v>506</v>
      </c>
      <c r="B3" s="1375"/>
      <c r="C3" s="1375"/>
      <c r="D3" s="1375"/>
      <c r="E3" s="1375"/>
      <c r="F3" s="1375"/>
      <c r="G3" s="1375"/>
      <c r="H3" s="1375"/>
    </row>
    <row r="4" spans="1:8" ht="19">
      <c r="A4" s="286"/>
      <c r="B4" s="286"/>
      <c r="C4" s="286"/>
      <c r="D4" s="286"/>
      <c r="E4" s="286"/>
      <c r="F4" s="286"/>
      <c r="G4" s="286"/>
      <c r="H4" s="286"/>
    </row>
    <row r="5" spans="1:8" ht="19">
      <c r="A5" s="286"/>
    </row>
    <row r="6" spans="1:8" ht="61.5" customHeight="1">
      <c r="A6" s="694" t="s">
        <v>507</v>
      </c>
      <c r="B6" s="1376" t="s">
        <v>508</v>
      </c>
      <c r="C6" s="1377"/>
      <c r="D6" s="1377"/>
      <c r="E6" s="1377"/>
      <c r="F6" s="1377"/>
      <c r="G6" s="1377"/>
      <c r="H6" s="1378"/>
    </row>
    <row r="7" spans="1:8" ht="35.15" customHeight="1">
      <c r="A7" s="694" t="s">
        <v>509</v>
      </c>
      <c r="B7" s="1373"/>
      <c r="C7" s="1373"/>
      <c r="D7" s="1373"/>
      <c r="E7" s="1373"/>
      <c r="F7" s="1373"/>
      <c r="G7" s="1373"/>
      <c r="H7" s="1373"/>
    </row>
    <row r="8" spans="1:8">
      <c r="A8" s="281"/>
    </row>
    <row r="9" spans="1:8">
      <c r="A9" s="281"/>
    </row>
    <row r="10" spans="1:8">
      <c r="A10" s="281" t="s">
        <v>510</v>
      </c>
    </row>
    <row r="11" spans="1:8" ht="54.75" customHeight="1">
      <c r="A11" s="694" t="s">
        <v>511</v>
      </c>
      <c r="B11" s="1373"/>
      <c r="C11" s="1373"/>
      <c r="D11" s="1373"/>
      <c r="E11" s="1373"/>
      <c r="F11" s="1373"/>
      <c r="G11" s="1373"/>
      <c r="H11" s="1373"/>
    </row>
    <row r="12" spans="1:8">
      <c r="A12" s="1373" t="s">
        <v>512</v>
      </c>
      <c r="B12" s="1373"/>
      <c r="C12" s="1373"/>
      <c r="D12" s="1373"/>
      <c r="E12" s="1373"/>
      <c r="F12" s="1373"/>
      <c r="G12" s="1373"/>
      <c r="H12" s="1373"/>
    </row>
    <row r="13" spans="1:8">
      <c r="A13" s="1373"/>
      <c r="B13" s="1373"/>
      <c r="C13" s="1373"/>
      <c r="D13" s="1373"/>
      <c r="E13" s="1373"/>
      <c r="F13" s="1373"/>
      <c r="G13" s="1373"/>
      <c r="H13" s="1373"/>
    </row>
    <row r="14" spans="1:8" ht="53.25" customHeight="1">
      <c r="A14" s="1373"/>
      <c r="B14" s="1373"/>
      <c r="C14" s="1373"/>
      <c r="D14" s="1373"/>
      <c r="E14" s="1373"/>
      <c r="F14" s="1373"/>
      <c r="G14" s="1373"/>
      <c r="H14" s="1373"/>
    </row>
    <row r="15" spans="1:8">
      <c r="A15" s="1373" t="s">
        <v>513</v>
      </c>
      <c r="B15" s="1373"/>
      <c r="C15" s="1373"/>
      <c r="D15" s="1373"/>
      <c r="E15" s="1373"/>
      <c r="F15" s="1373"/>
      <c r="G15" s="1373"/>
      <c r="H15" s="1373"/>
    </row>
    <row r="16" spans="1:8">
      <c r="A16" s="1373"/>
      <c r="B16" s="1373"/>
      <c r="C16" s="1373"/>
      <c r="D16" s="1373"/>
      <c r="E16" s="1373"/>
      <c r="F16" s="1373"/>
      <c r="G16" s="1373"/>
      <c r="H16" s="1373"/>
    </row>
    <row r="17" spans="1:8">
      <c r="A17" s="1373"/>
      <c r="B17" s="1373"/>
      <c r="C17" s="1373"/>
      <c r="D17" s="1373"/>
      <c r="E17" s="1373"/>
      <c r="F17" s="1373"/>
      <c r="G17" s="1373"/>
      <c r="H17" s="1373"/>
    </row>
    <row r="18" spans="1:8" ht="70.5" customHeight="1">
      <c r="A18" s="1373"/>
      <c r="B18" s="1373"/>
      <c r="C18" s="1373"/>
      <c r="D18" s="1373"/>
      <c r="E18" s="1373"/>
      <c r="F18" s="1373"/>
      <c r="G18" s="1373"/>
      <c r="H18" s="1373"/>
    </row>
    <row r="19" spans="1:8">
      <c r="A19" s="285"/>
    </row>
    <row r="20" spans="1:8">
      <c r="A20" s="1374" t="s">
        <v>514</v>
      </c>
      <c r="B20" s="1374"/>
      <c r="C20" s="1374"/>
      <c r="D20" s="1374"/>
      <c r="E20" s="1374"/>
      <c r="F20" s="1374"/>
      <c r="G20" s="1374"/>
      <c r="H20" s="1374"/>
    </row>
    <row r="21" spans="1:8">
      <c r="A21" s="1374"/>
      <c r="B21" s="1374"/>
      <c r="C21" s="1374"/>
      <c r="D21" s="1374"/>
      <c r="E21" s="1374"/>
      <c r="F21" s="1374"/>
      <c r="G21" s="1374"/>
      <c r="H21" s="1374"/>
    </row>
    <row r="22" spans="1:8">
      <c r="A22" s="285"/>
    </row>
    <row r="23" spans="1:8">
      <c r="A23" s="284" t="s">
        <v>515</v>
      </c>
      <c r="F23" s="283" t="s">
        <v>516</v>
      </c>
    </row>
    <row r="24" spans="1:8">
      <c r="A24" s="284" t="s">
        <v>517</v>
      </c>
      <c r="F24" s="283" t="s">
        <v>518</v>
      </c>
      <c r="H24" s="280" t="s">
        <v>519</v>
      </c>
    </row>
    <row r="25" spans="1:8">
      <c r="A25" s="282"/>
    </row>
    <row r="26" spans="1:8">
      <c r="A26" s="281"/>
    </row>
    <row r="28" spans="1:8">
      <c r="A28" s="281" t="s">
        <v>520</v>
      </c>
    </row>
  </sheetData>
  <mergeCells count="9">
    <mergeCell ref="A15:A18"/>
    <mergeCell ref="B15:H18"/>
    <mergeCell ref="A20:H21"/>
    <mergeCell ref="A3:H3"/>
    <mergeCell ref="B7:H7"/>
    <mergeCell ref="B11:H11"/>
    <mergeCell ref="A12:A14"/>
    <mergeCell ref="B12:H14"/>
    <mergeCell ref="B6:H6"/>
  </mergeCells>
  <phoneticPr fontId="1"/>
  <pageMargins left="0.7" right="0.7" top="0.75" bottom="0.75" header="0.3" footer="0.3"/>
  <pageSetup paperSize="9" scale="9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39997558519241921"/>
    <pageSetUpPr fitToPage="1"/>
  </sheetPr>
  <dimension ref="A1:P46"/>
  <sheetViews>
    <sheetView zoomScaleNormal="100" zoomScaleSheetLayoutView="100" workbookViewId="0"/>
  </sheetViews>
  <sheetFormatPr defaultColWidth="8.58203125" defaultRowHeight="14"/>
  <cols>
    <col min="1" max="1" width="3.58203125" style="1" customWidth="1"/>
    <col min="2" max="2" width="18.08203125" style="22" customWidth="1"/>
    <col min="3" max="3" width="4" style="22" customWidth="1"/>
    <col min="4" max="4" width="26.08203125" style="23" customWidth="1"/>
    <col min="5" max="5" width="4" style="23" customWidth="1"/>
    <col min="6" max="6" width="9.08203125" style="24" customWidth="1"/>
    <col min="7" max="7" width="4" style="24" customWidth="1"/>
    <col min="8" max="8" width="10" style="1" customWidth="1"/>
    <col min="9" max="9" width="4" style="24" customWidth="1"/>
    <col min="10" max="10" width="14" style="1" customWidth="1"/>
    <col min="11" max="12" width="20.08203125" style="1" customWidth="1"/>
    <col min="13" max="13" width="22" style="1" customWidth="1"/>
    <col min="14" max="14" width="4" style="1" customWidth="1"/>
    <col min="15" max="15" width="38.08203125" style="1" customWidth="1"/>
    <col min="16" max="16" width="29.58203125" style="22" customWidth="1"/>
    <col min="17" max="19" width="8.58203125" style="1"/>
    <col min="20" max="20" width="20.08203125" style="1" customWidth="1"/>
    <col min="21" max="16384" width="8.58203125" style="1"/>
  </cols>
  <sheetData>
    <row r="1" spans="1:16">
      <c r="A1" s="468"/>
      <c r="B1" s="697"/>
      <c r="C1" s="697"/>
      <c r="D1" s="469"/>
      <c r="E1" s="469"/>
      <c r="F1" s="470"/>
      <c r="G1" s="470"/>
      <c r="H1" s="468"/>
      <c r="I1" s="470"/>
      <c r="J1" s="468"/>
      <c r="K1" s="468"/>
      <c r="L1" s="468"/>
      <c r="M1" s="468"/>
      <c r="N1" s="468"/>
      <c r="O1" s="468"/>
      <c r="P1" s="697"/>
    </row>
    <row r="2" spans="1:16" ht="24" customHeight="1">
      <c r="A2" s="468"/>
      <c r="B2" s="1395" t="s">
        <v>69</v>
      </c>
      <c r="C2" s="1395"/>
      <c r="D2" s="1395"/>
      <c r="E2" s="1395"/>
      <c r="F2" s="1395"/>
      <c r="G2" s="1395"/>
      <c r="H2" s="1395"/>
      <c r="I2" s="1395"/>
      <c r="J2" s="1395"/>
      <c r="K2" s="1395"/>
      <c r="L2" s="1395"/>
      <c r="M2" s="1395"/>
      <c r="N2" s="1395"/>
      <c r="O2" s="1395"/>
      <c r="P2" s="1395"/>
    </row>
    <row r="3" spans="1:16" ht="36" customHeight="1">
      <c r="A3" s="468"/>
      <c r="B3" s="471" t="str">
        <f>目次!D3</f>
        <v>調達管理番号:</v>
      </c>
      <c r="C3" s="472" t="str">
        <f>目次!E3</f>
        <v>xxxx</v>
      </c>
      <c r="D3" s="473"/>
      <c r="E3" s="469"/>
      <c r="F3" s="470"/>
      <c r="G3" s="470"/>
      <c r="H3" s="468"/>
      <c r="I3" s="470"/>
      <c r="J3" s="470"/>
      <c r="K3" s="468"/>
      <c r="L3" s="468"/>
      <c r="M3" s="470" t="s">
        <v>70</v>
      </c>
      <c r="N3" s="470"/>
      <c r="O3" s="469" t="s">
        <v>71</v>
      </c>
      <c r="P3" s="469"/>
    </row>
    <row r="4" spans="1:16" ht="36" customHeight="1">
      <c r="A4" s="468"/>
      <c r="B4" s="471" t="str">
        <f>目次!D4</f>
        <v>案件名：</v>
      </c>
      <c r="C4" s="474" t="str">
        <f>目次!E4</f>
        <v>●●国●●調査/事業（●●型）</v>
      </c>
      <c r="D4" s="473"/>
      <c r="E4" s="473"/>
      <c r="F4" s="471"/>
      <c r="G4" s="471"/>
      <c r="H4" s="532"/>
      <c r="I4" s="471"/>
      <c r="J4" s="471"/>
      <c r="K4" s="532"/>
      <c r="L4" s="468"/>
      <c r="M4" s="470" t="s">
        <v>193</v>
      </c>
      <c r="N4" s="470"/>
      <c r="O4" s="469" t="str">
        <f>[10]目次!E18</f>
        <v>山田　太郎</v>
      </c>
      <c r="P4" s="697" t="s">
        <v>73</v>
      </c>
    </row>
    <row r="5" spans="1:16" ht="36" customHeight="1">
      <c r="A5" s="468"/>
      <c r="B5" s="471" t="str">
        <f>目次!D5</f>
        <v>受注者名：</v>
      </c>
      <c r="C5" s="472" t="str">
        <f>目次!E5</f>
        <v>JICA開発（株）</v>
      </c>
      <c r="D5" s="475"/>
      <c r="E5" s="475"/>
      <c r="F5" s="533"/>
      <c r="G5" s="533"/>
      <c r="H5" s="534"/>
      <c r="I5" s="533"/>
      <c r="J5" s="533"/>
      <c r="K5" s="534"/>
      <c r="L5" s="468"/>
      <c r="M5" s="470" t="s">
        <v>74</v>
      </c>
      <c r="N5" s="470"/>
      <c r="O5" s="469" t="str">
        <f>[10]目次!E19</f>
        <v>国際　花子</v>
      </c>
      <c r="P5" s="697" t="s">
        <v>73</v>
      </c>
    </row>
    <row r="6" spans="1:16" ht="24" customHeight="1">
      <c r="A6" s="468"/>
      <c r="B6" s="476"/>
      <c r="C6" s="476"/>
      <c r="D6" s="469"/>
      <c r="E6" s="469"/>
      <c r="F6" s="470"/>
      <c r="G6" s="470"/>
      <c r="H6" s="468"/>
      <c r="I6" s="470"/>
      <c r="J6" s="470"/>
      <c r="K6" s="468"/>
      <c r="L6" s="468"/>
      <c r="M6" s="470"/>
      <c r="N6" s="470"/>
      <c r="O6" s="469"/>
      <c r="P6" s="697"/>
    </row>
    <row r="7" spans="1:16" ht="24" customHeight="1" thickBot="1">
      <c r="A7" s="468"/>
      <c r="B7" s="697" t="s">
        <v>76</v>
      </c>
      <c r="C7" s="697"/>
      <c r="D7" s="469"/>
      <c r="E7" s="469"/>
      <c r="F7" s="470"/>
      <c r="G7" s="470"/>
      <c r="H7" s="468"/>
      <c r="I7" s="470"/>
      <c r="J7" s="468"/>
      <c r="K7" s="468"/>
      <c r="L7" s="468"/>
      <c r="M7" s="468"/>
      <c r="N7" s="468"/>
      <c r="O7" s="468"/>
      <c r="P7" s="697"/>
    </row>
    <row r="8" spans="1:16" s="25" customFormat="1" ht="27" customHeight="1" thickBot="1">
      <c r="A8" s="1396" t="s">
        <v>80</v>
      </c>
      <c r="B8" s="1397"/>
      <c r="C8" s="1396" t="s">
        <v>194</v>
      </c>
      <c r="D8" s="1397"/>
      <c r="E8" s="1397"/>
      <c r="F8" s="1397"/>
      <c r="G8" s="1397"/>
      <c r="H8" s="1397"/>
      <c r="I8" s="1397" t="s">
        <v>521</v>
      </c>
      <c r="J8" s="1397"/>
      <c r="K8" s="1398"/>
      <c r="L8" s="1399" t="s">
        <v>522</v>
      </c>
      <c r="M8" s="1400"/>
      <c r="N8" s="1400"/>
      <c r="O8" s="1401"/>
      <c r="P8" s="477" t="s">
        <v>84</v>
      </c>
    </row>
    <row r="9" spans="1:16" ht="27" customHeight="1">
      <c r="A9" s="1379" t="s">
        <v>1</v>
      </c>
      <c r="B9" s="1381" t="s">
        <v>523</v>
      </c>
      <c r="C9" s="1383" t="s">
        <v>524</v>
      </c>
      <c r="D9" s="1384"/>
      <c r="E9" s="1384"/>
      <c r="F9" s="1384"/>
      <c r="G9" s="1384"/>
      <c r="H9" s="1385"/>
      <c r="I9" s="1384" t="s">
        <v>525</v>
      </c>
      <c r="J9" s="1384"/>
      <c r="K9" s="1385"/>
      <c r="L9" s="696" t="s">
        <v>526</v>
      </c>
      <c r="M9" s="478"/>
      <c r="N9" s="479"/>
      <c r="O9" s="480" t="s">
        <v>527</v>
      </c>
      <c r="P9" s="481"/>
    </row>
    <row r="10" spans="1:16" ht="27" customHeight="1">
      <c r="A10" s="1380"/>
      <c r="B10" s="1382"/>
      <c r="C10" s="1386"/>
      <c r="D10" s="1387"/>
      <c r="E10" s="1387"/>
      <c r="F10" s="1387"/>
      <c r="G10" s="1387"/>
      <c r="H10" s="1388"/>
      <c r="I10" s="1387"/>
      <c r="J10" s="1387"/>
      <c r="K10" s="1388"/>
      <c r="L10" s="482" t="s">
        <v>528</v>
      </c>
      <c r="M10" s="483"/>
      <c r="N10" s="484" t="s">
        <v>1</v>
      </c>
      <c r="O10" s="485" t="s">
        <v>529</v>
      </c>
      <c r="P10" s="1389" t="s">
        <v>530</v>
      </c>
    </row>
    <row r="11" spans="1:16" ht="27" customHeight="1">
      <c r="A11" s="486"/>
      <c r="B11" s="1382"/>
      <c r="C11" s="1386"/>
      <c r="D11" s="1387"/>
      <c r="E11" s="1387"/>
      <c r="F11" s="1387"/>
      <c r="G11" s="1387"/>
      <c r="H11" s="1388"/>
      <c r="I11" s="1387"/>
      <c r="J11" s="1387"/>
      <c r="K11" s="1388"/>
      <c r="L11" s="482" t="s">
        <v>202</v>
      </c>
      <c r="M11" s="483"/>
      <c r="N11" s="487"/>
      <c r="O11" s="488" t="s">
        <v>531</v>
      </c>
      <c r="P11" s="1389"/>
    </row>
    <row r="12" spans="1:16" ht="27" customHeight="1">
      <c r="A12" s="486"/>
      <c r="B12" s="1392" t="s">
        <v>532</v>
      </c>
      <c r="C12" s="1386"/>
      <c r="D12" s="1387"/>
      <c r="E12" s="1387"/>
      <c r="F12" s="1387"/>
      <c r="G12" s="1387"/>
      <c r="H12" s="1388"/>
      <c r="I12" s="1387"/>
      <c r="J12" s="1387"/>
      <c r="K12" s="1388"/>
      <c r="L12" s="482" t="s">
        <v>205</v>
      </c>
      <c r="M12" s="483"/>
      <c r="N12" s="484" t="s">
        <v>1</v>
      </c>
      <c r="O12" s="485" t="s">
        <v>533</v>
      </c>
      <c r="P12" s="1389"/>
    </row>
    <row r="13" spans="1:16" ht="49.4" customHeight="1">
      <c r="A13" s="489"/>
      <c r="B13" s="1392"/>
      <c r="C13" s="490"/>
      <c r="D13" s="491"/>
      <c r="E13" s="1390"/>
      <c r="F13" s="1390"/>
      <c r="G13" s="1390"/>
      <c r="H13" s="1391"/>
      <c r="I13" s="1387"/>
      <c r="J13" s="1387"/>
      <c r="K13" s="1387"/>
      <c r="L13" s="492" t="s">
        <v>534</v>
      </c>
      <c r="M13" s="483"/>
      <c r="N13" s="469"/>
      <c r="O13" s="488" t="s">
        <v>535</v>
      </c>
      <c r="P13" s="1389"/>
    </row>
    <row r="14" spans="1:16" ht="27" customHeight="1">
      <c r="A14" s="489"/>
      <c r="B14" s="1392"/>
      <c r="C14" s="490"/>
      <c r="D14" s="470"/>
      <c r="E14" s="470"/>
      <c r="F14" s="697"/>
      <c r="G14" s="697"/>
      <c r="H14" s="698"/>
      <c r="I14" s="1387"/>
      <c r="J14" s="1387"/>
      <c r="K14" s="1387"/>
      <c r="L14" s="699" t="s">
        <v>536</v>
      </c>
      <c r="M14" s="493"/>
      <c r="N14" s="494"/>
      <c r="O14" s="495" t="s">
        <v>527</v>
      </c>
      <c r="P14" s="1389"/>
    </row>
    <row r="15" spans="1:16" ht="36.65" customHeight="1">
      <c r="A15" s="489"/>
      <c r="B15" s="1392"/>
      <c r="C15" s="490"/>
      <c r="D15" s="496"/>
      <c r="E15" s="496"/>
      <c r="F15" s="697"/>
      <c r="G15" s="697"/>
      <c r="H15" s="698"/>
      <c r="I15" s="1387"/>
      <c r="J15" s="1387"/>
      <c r="K15" s="1387"/>
      <c r="L15" s="482" t="s">
        <v>528</v>
      </c>
      <c r="M15" s="483"/>
      <c r="N15" s="484" t="s">
        <v>1</v>
      </c>
      <c r="O15" s="485" t="s">
        <v>529</v>
      </c>
      <c r="P15" s="497"/>
    </row>
    <row r="16" spans="1:16" ht="27" customHeight="1">
      <c r="A16" s="486"/>
      <c r="B16" s="1392"/>
      <c r="C16" s="490"/>
      <c r="D16" s="498"/>
      <c r="E16" s="1393"/>
      <c r="F16" s="1393"/>
      <c r="G16" s="1393"/>
      <c r="H16" s="1394"/>
      <c r="I16" s="1387"/>
      <c r="J16" s="1387"/>
      <c r="K16" s="1387"/>
      <c r="L16" s="482" t="s">
        <v>202</v>
      </c>
      <c r="M16" s="483"/>
      <c r="N16" s="499"/>
      <c r="O16" s="488" t="s">
        <v>531</v>
      </c>
      <c r="P16" s="497"/>
    </row>
    <row r="17" spans="1:16" ht="27" customHeight="1">
      <c r="A17" s="486"/>
      <c r="B17" s="500"/>
      <c r="C17" s="490"/>
      <c r="D17" s="469"/>
      <c r="E17" s="1393"/>
      <c r="F17" s="1393"/>
      <c r="G17" s="1393"/>
      <c r="H17" s="1394"/>
      <c r="I17" s="1387"/>
      <c r="J17" s="1387"/>
      <c r="K17" s="1387"/>
      <c r="L17" s="482" t="s">
        <v>205</v>
      </c>
      <c r="M17" s="483"/>
      <c r="N17" s="484" t="s">
        <v>1</v>
      </c>
      <c r="O17" s="485" t="s">
        <v>533</v>
      </c>
      <c r="P17" s="497"/>
    </row>
    <row r="18" spans="1:16" ht="27" customHeight="1">
      <c r="A18" s="486"/>
      <c r="B18" s="500"/>
      <c r="C18" s="490"/>
      <c r="D18" s="469"/>
      <c r="E18" s="469"/>
      <c r="F18" s="470"/>
      <c r="G18" s="470"/>
      <c r="H18" s="501"/>
      <c r="I18" s="1387"/>
      <c r="J18" s="1387"/>
      <c r="K18" s="1388"/>
      <c r="L18" s="492" t="s">
        <v>534</v>
      </c>
      <c r="M18" s="502"/>
      <c r="N18" s="473"/>
      <c r="O18" s="503" t="s">
        <v>537</v>
      </c>
      <c r="P18" s="497"/>
    </row>
    <row r="19" spans="1:16" ht="27" customHeight="1">
      <c r="A19" s="486"/>
      <c r="B19" s="500"/>
      <c r="C19" s="490"/>
      <c r="D19" s="470"/>
      <c r="E19" s="1390"/>
      <c r="F19" s="1390"/>
      <c r="G19" s="1390"/>
      <c r="H19" s="1391"/>
      <c r="I19" s="1387"/>
      <c r="J19" s="1387"/>
      <c r="K19" s="1388"/>
      <c r="L19" s="699" t="s">
        <v>538</v>
      </c>
      <c r="M19" s="493"/>
      <c r="N19" s="494"/>
      <c r="O19" s="495" t="s">
        <v>527</v>
      </c>
      <c r="P19" s="497"/>
    </row>
    <row r="20" spans="1:16" ht="27" customHeight="1">
      <c r="A20" s="486"/>
      <c r="B20" s="500"/>
      <c r="C20" s="490"/>
      <c r="D20" s="470"/>
      <c r="E20" s="470"/>
      <c r="F20" s="697"/>
      <c r="G20" s="697"/>
      <c r="H20" s="698"/>
      <c r="I20" s="1387"/>
      <c r="J20" s="1387"/>
      <c r="K20" s="1388"/>
      <c r="L20" s="482" t="s">
        <v>528</v>
      </c>
      <c r="M20" s="483"/>
      <c r="N20" s="484" t="s">
        <v>1</v>
      </c>
      <c r="O20" s="485" t="s">
        <v>529</v>
      </c>
      <c r="P20" s="497"/>
    </row>
    <row r="21" spans="1:16" ht="27" customHeight="1">
      <c r="A21" s="486"/>
      <c r="B21" s="500"/>
      <c r="C21" s="1402"/>
      <c r="D21" s="496"/>
      <c r="E21" s="496"/>
      <c r="F21" s="697"/>
      <c r="G21" s="697"/>
      <c r="H21" s="698"/>
      <c r="I21" s="1387"/>
      <c r="J21" s="1387"/>
      <c r="K21" s="1387"/>
      <c r="L21" s="482" t="s">
        <v>202</v>
      </c>
      <c r="M21" s="483"/>
      <c r="N21" s="469"/>
      <c r="O21" s="488" t="s">
        <v>531</v>
      </c>
      <c r="P21" s="497"/>
    </row>
    <row r="22" spans="1:16" ht="27" customHeight="1">
      <c r="A22" s="486"/>
      <c r="B22" s="500"/>
      <c r="C22" s="1402"/>
      <c r="D22" s="498"/>
      <c r="E22" s="1412"/>
      <c r="F22" s="1412"/>
      <c r="G22" s="1412"/>
      <c r="H22" s="1389"/>
      <c r="I22" s="1387"/>
      <c r="J22" s="1387"/>
      <c r="K22" s="1387"/>
      <c r="L22" s="482" t="s">
        <v>205</v>
      </c>
      <c r="M22" s="483"/>
      <c r="N22" s="484" t="s">
        <v>1</v>
      </c>
      <c r="O22" s="485" t="s">
        <v>533</v>
      </c>
      <c r="P22" s="497"/>
    </row>
    <row r="23" spans="1:16" ht="27" customHeight="1">
      <c r="A23" s="486"/>
      <c r="B23" s="500"/>
      <c r="C23" s="1402"/>
      <c r="D23" s="496"/>
      <c r="E23" s="1412"/>
      <c r="F23" s="1412"/>
      <c r="G23" s="1412"/>
      <c r="H23" s="1389"/>
      <c r="I23" s="1387"/>
      <c r="J23" s="1387"/>
      <c r="K23" s="1387"/>
      <c r="L23" s="492" t="s">
        <v>534</v>
      </c>
      <c r="M23" s="502"/>
      <c r="N23" s="473"/>
      <c r="O23" s="503" t="s">
        <v>537</v>
      </c>
      <c r="P23" s="497"/>
    </row>
    <row r="24" spans="1:16" ht="27" customHeight="1">
      <c r="A24" s="486"/>
      <c r="B24" s="500"/>
      <c r="C24" s="1402"/>
      <c r="D24" s="498"/>
      <c r="E24" s="504"/>
      <c r="F24" s="504"/>
      <c r="G24" s="504"/>
      <c r="H24" s="505"/>
      <c r="I24" s="1390"/>
      <c r="J24" s="1387"/>
      <c r="K24" s="1387"/>
      <c r="L24" s="699" t="s">
        <v>539</v>
      </c>
      <c r="M24" s="483"/>
      <c r="N24" s="469"/>
      <c r="O24" s="506" t="s">
        <v>527</v>
      </c>
      <c r="P24" s="497"/>
    </row>
    <row r="25" spans="1:16" ht="27" customHeight="1">
      <c r="A25" s="486"/>
      <c r="B25" s="500"/>
      <c r="C25" s="1402"/>
      <c r="D25" s="507"/>
      <c r="E25" s="695"/>
      <c r="F25" s="496"/>
      <c r="G25" s="496"/>
      <c r="H25" s="698"/>
      <c r="I25" s="1390"/>
      <c r="J25" s="1387"/>
      <c r="K25" s="1387"/>
      <c r="L25" s="482" t="s">
        <v>528</v>
      </c>
      <c r="M25" s="483"/>
      <c r="N25" s="508" t="s">
        <v>1</v>
      </c>
      <c r="O25" s="485" t="s">
        <v>529</v>
      </c>
      <c r="P25" s="497"/>
    </row>
    <row r="26" spans="1:16" ht="27" customHeight="1">
      <c r="A26" s="486"/>
      <c r="B26" s="500"/>
      <c r="C26" s="1402"/>
      <c r="D26" s="507"/>
      <c r="E26" s="695"/>
      <c r="F26" s="498"/>
      <c r="G26" s="509"/>
      <c r="H26" s="510"/>
      <c r="I26" s="1390"/>
      <c r="J26" s="1387"/>
      <c r="K26" s="1387"/>
      <c r="L26" s="482" t="s">
        <v>202</v>
      </c>
      <c r="M26" s="483"/>
      <c r="N26" s="469"/>
      <c r="O26" s="488" t="s">
        <v>531</v>
      </c>
      <c r="P26" s="497"/>
    </row>
    <row r="27" spans="1:16" ht="27" customHeight="1">
      <c r="A27" s="486"/>
      <c r="B27" s="500"/>
      <c r="C27" s="1402"/>
      <c r="D27" s="507"/>
      <c r="E27" s="695"/>
      <c r="F27" s="468"/>
      <c r="G27" s="468"/>
      <c r="H27" s="501"/>
      <c r="I27" s="469"/>
      <c r="J27" s="468"/>
      <c r="K27" s="468"/>
      <c r="L27" s="482" t="s">
        <v>205</v>
      </c>
      <c r="M27" s="483"/>
      <c r="N27" s="484" t="s">
        <v>1</v>
      </c>
      <c r="O27" s="485" t="s">
        <v>533</v>
      </c>
      <c r="P27" s="497"/>
    </row>
    <row r="28" spans="1:16" ht="27" customHeight="1" thickBot="1">
      <c r="A28" s="486"/>
      <c r="B28" s="511"/>
      <c r="C28" s="1403"/>
      <c r="D28" s="512"/>
      <c r="E28" s="513"/>
      <c r="F28" s="514"/>
      <c r="G28" s="514"/>
      <c r="H28" s="515"/>
      <c r="I28" s="469"/>
      <c r="J28" s="514"/>
      <c r="K28" s="468"/>
      <c r="L28" s="516" t="s">
        <v>534</v>
      </c>
      <c r="M28" s="517"/>
      <c r="N28" s="518"/>
      <c r="O28" s="519" t="s">
        <v>537</v>
      </c>
      <c r="P28" s="497"/>
    </row>
    <row r="29" spans="1:16" ht="27" customHeight="1">
      <c r="A29" s="1413" t="s">
        <v>1</v>
      </c>
      <c r="B29" s="1415" t="s">
        <v>540</v>
      </c>
      <c r="C29" s="1383" t="s">
        <v>541</v>
      </c>
      <c r="D29" s="1417"/>
      <c r="E29" s="1420" t="s">
        <v>277</v>
      </c>
      <c r="F29" s="1420"/>
      <c r="G29" s="1420"/>
      <c r="H29" s="1421"/>
      <c r="I29" s="1420"/>
      <c r="J29" s="1420"/>
      <c r="K29" s="1421"/>
      <c r="L29" s="1404"/>
      <c r="M29" s="1405"/>
      <c r="N29" s="1405"/>
      <c r="O29" s="1406"/>
      <c r="P29" s="1410"/>
    </row>
    <row r="30" spans="1:16" ht="63" customHeight="1" thickBot="1">
      <c r="A30" s="1414"/>
      <c r="B30" s="1416"/>
      <c r="C30" s="1418"/>
      <c r="D30" s="1419"/>
      <c r="E30" s="1422"/>
      <c r="F30" s="1422"/>
      <c r="G30" s="1422"/>
      <c r="H30" s="1423"/>
      <c r="I30" s="1422"/>
      <c r="J30" s="1422"/>
      <c r="K30" s="1423"/>
      <c r="L30" s="1407"/>
      <c r="M30" s="1408"/>
      <c r="N30" s="1408"/>
      <c r="O30" s="1409"/>
      <c r="P30" s="1411"/>
    </row>
    <row r="31" spans="1:16" ht="74.900000000000006" customHeight="1">
      <c r="L31" s="56"/>
      <c r="M31" s="23"/>
      <c r="N31" s="23"/>
      <c r="O31" s="23"/>
    </row>
    <row r="32" spans="1:16" ht="24" customHeight="1">
      <c r="L32" s="56"/>
    </row>
    <row r="33" spans="12:12" ht="24" customHeight="1">
      <c r="L33" s="56"/>
    </row>
    <row r="34" spans="12:12" ht="24" customHeight="1">
      <c r="L34" s="23"/>
    </row>
    <row r="35" spans="12:12" ht="24" customHeight="1"/>
    <row r="36" spans="12:12" ht="24" customHeight="1"/>
    <row r="37" spans="12:12" ht="24" customHeight="1"/>
    <row r="38" spans="12:12" ht="24" customHeight="1"/>
    <row r="39" spans="12:12" ht="24" customHeight="1"/>
    <row r="40" spans="12:12" ht="24" customHeight="1"/>
    <row r="41" spans="12:12" ht="24" customHeight="1"/>
    <row r="42" spans="12:12" ht="24" customHeight="1"/>
    <row r="43" spans="12:12" ht="24" customHeight="1"/>
    <row r="44" spans="12:12" ht="24" customHeight="1"/>
    <row r="45" spans="12:12" ht="24" customHeight="1"/>
    <row r="46" spans="12:12" ht="24" customHeight="1"/>
  </sheetData>
  <mergeCells count="33">
    <mergeCell ref="L29:O30"/>
    <mergeCell ref="P29:P30"/>
    <mergeCell ref="J24:K26"/>
    <mergeCell ref="E22:H23"/>
    <mergeCell ref="A29:A30"/>
    <mergeCell ref="B29:B30"/>
    <mergeCell ref="C29:D30"/>
    <mergeCell ref="E29:H30"/>
    <mergeCell ref="I29:K30"/>
    <mergeCell ref="I18:I20"/>
    <mergeCell ref="J18:K20"/>
    <mergeCell ref="C21:C28"/>
    <mergeCell ref="I21:I23"/>
    <mergeCell ref="J21:K23"/>
    <mergeCell ref="I24:I26"/>
    <mergeCell ref="E19:H19"/>
    <mergeCell ref="B2:P2"/>
    <mergeCell ref="A8:B8"/>
    <mergeCell ref="C8:H8"/>
    <mergeCell ref="I8:K8"/>
    <mergeCell ref="L8:O8"/>
    <mergeCell ref="A9:A10"/>
    <mergeCell ref="B9:B11"/>
    <mergeCell ref="C9:H12"/>
    <mergeCell ref="I9:K12"/>
    <mergeCell ref="P10:P14"/>
    <mergeCell ref="E13:H13"/>
    <mergeCell ref="B12:B16"/>
    <mergeCell ref="I13:I15"/>
    <mergeCell ref="J13:K15"/>
    <mergeCell ref="I16:I17"/>
    <mergeCell ref="J16:K17"/>
    <mergeCell ref="E16:H17"/>
  </mergeCells>
  <phoneticPr fontId="1"/>
  <printOptions horizontalCentered="1"/>
  <pageMargins left="0.70866141732283472" right="0.70866141732283472" top="0.74803149606299213" bottom="0.74803149606299213" header="0.31496062992125984" footer="0.31496062992125984"/>
  <pageSetup paperSize="9"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D5DD37-2ADD-47A7-9378-71B014EAD6E3}">
          <x14:formula1>
            <xm:f>チェックボックス!$A$1:$A$2</xm:f>
          </x14:formula1>
          <xm:sqref>N27 N25 N22 N20 N17 N15 N12 A9:A10 N10 N11 A29:A30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6E3B-670C-473E-9276-2D05577CD437}">
  <sheetPr codeName="Sheet21">
    <tabColor rgb="FFFFC000"/>
    <pageSetUpPr fitToPage="1"/>
  </sheetPr>
  <dimension ref="A2:M28"/>
  <sheetViews>
    <sheetView zoomScaleNormal="100" zoomScaleSheetLayoutView="50" workbookViewId="0"/>
  </sheetViews>
  <sheetFormatPr defaultColWidth="8.58203125" defaultRowHeight="14"/>
  <cols>
    <col min="1" max="1" width="3.58203125" style="16" customWidth="1"/>
    <col min="2" max="2" width="24.08203125" style="16" customWidth="1"/>
    <col min="3" max="3" width="3.58203125" style="16" customWidth="1"/>
    <col min="4" max="4" width="23.58203125" style="16" customWidth="1"/>
    <col min="5" max="5" width="4.58203125" style="16" customWidth="1"/>
    <col min="6" max="6" width="22.08203125" style="16" customWidth="1"/>
    <col min="7" max="7" width="24.08203125" style="16" customWidth="1"/>
    <col min="8" max="8" width="37.08203125" style="16" customWidth="1"/>
    <col min="9" max="9" width="48.08203125" style="16" customWidth="1"/>
    <col min="10" max="10" width="8.08203125" style="16" customWidth="1"/>
    <col min="11" max="16384" width="8.58203125" style="16"/>
  </cols>
  <sheetData>
    <row r="2" spans="1:10" ht="19">
      <c r="B2" s="829" t="s">
        <v>192</v>
      </c>
      <c r="C2" s="829"/>
      <c r="D2" s="829"/>
      <c r="E2" s="829"/>
      <c r="F2" s="829"/>
      <c r="G2" s="829"/>
      <c r="H2" s="829"/>
      <c r="I2" s="829"/>
      <c r="J2" s="316"/>
    </row>
    <row r="3" spans="1:10">
      <c r="D3" s="20"/>
      <c r="E3" s="20"/>
      <c r="F3" s="20"/>
      <c r="G3" s="20"/>
      <c r="H3" s="20"/>
    </row>
    <row r="4" spans="1:10">
      <c r="D4" s="20"/>
      <c r="E4" s="20"/>
      <c r="F4" s="20"/>
      <c r="G4" s="20"/>
      <c r="H4" s="20"/>
    </row>
    <row r="5" spans="1:10" ht="36" customHeight="1">
      <c r="B5" s="416" t="str">
        <f>目次!D3</f>
        <v>調達管理番号:</v>
      </c>
      <c r="C5" s="628" t="str">
        <f>目次!E3</f>
        <v>xxxx</v>
      </c>
      <c r="D5" s="129"/>
      <c r="E5" s="129"/>
      <c r="F5" s="129"/>
      <c r="G5" s="129"/>
      <c r="H5" s="20"/>
      <c r="I5" s="23" t="s">
        <v>542</v>
      </c>
      <c r="J5" s="23"/>
    </row>
    <row r="6" spans="1:10" ht="36" customHeight="1">
      <c r="B6" s="416" t="str">
        <f>目次!D4</f>
        <v>案件名：</v>
      </c>
      <c r="C6" s="415" t="str">
        <f>目次!E4</f>
        <v>●●国●●調査/事業（●●型）</v>
      </c>
      <c r="D6" s="129"/>
      <c r="E6" s="129"/>
      <c r="F6" s="130"/>
      <c r="G6" s="130"/>
      <c r="H6" s="24" t="s">
        <v>72</v>
      </c>
      <c r="I6" s="23" t="str">
        <f>目次!E8</f>
        <v>山田　太郎</v>
      </c>
      <c r="J6" s="1" t="s">
        <v>73</v>
      </c>
    </row>
    <row r="7" spans="1:10" ht="36" customHeight="1">
      <c r="B7" s="522" t="str">
        <f>目次!D5</f>
        <v>受注者名：</v>
      </c>
      <c r="C7" s="415" t="str">
        <f>目次!E5</f>
        <v>JICA開発（株）</v>
      </c>
      <c r="D7" s="130"/>
      <c r="E7" s="130"/>
      <c r="F7" s="130"/>
      <c r="G7" s="130"/>
      <c r="H7" s="24" t="s">
        <v>74</v>
      </c>
      <c r="I7" s="23" t="str">
        <f>目次!E9</f>
        <v>国際　花子</v>
      </c>
      <c r="J7" s="1" t="s">
        <v>73</v>
      </c>
    </row>
    <row r="8" spans="1:10" ht="36" customHeight="1">
      <c r="B8" s="118"/>
      <c r="C8" s="118"/>
      <c r="D8" s="20"/>
      <c r="E8" s="20"/>
      <c r="F8" s="20"/>
      <c r="G8" s="20"/>
      <c r="H8" s="24" t="s">
        <v>75</v>
      </c>
      <c r="I8" s="23" t="str">
        <f>目次!E10</f>
        <v>協力　一郎</v>
      </c>
      <c r="J8" s="1" t="s">
        <v>73</v>
      </c>
    </row>
    <row r="9" spans="1:10">
      <c r="B9" s="22" t="s">
        <v>76</v>
      </c>
      <c r="C9" s="22"/>
      <c r="D9" s="20"/>
      <c r="E9" s="20"/>
      <c r="F9" s="20"/>
      <c r="G9" s="20"/>
      <c r="H9" s="20"/>
      <c r="I9" s="24"/>
      <c r="J9" s="24"/>
    </row>
    <row r="10" spans="1:10" ht="14.5" thickBot="1">
      <c r="B10" s="22"/>
      <c r="C10" s="22"/>
      <c r="D10" s="20"/>
      <c r="E10" s="20"/>
      <c r="F10" s="20"/>
      <c r="G10" s="20"/>
      <c r="H10" s="20"/>
      <c r="I10" s="24"/>
      <c r="J10" s="24"/>
    </row>
    <row r="11" spans="1:10" ht="14.5" thickBot="1">
      <c r="A11" s="317" t="s">
        <v>80</v>
      </c>
      <c r="B11" s="702"/>
      <c r="C11" s="985" t="s">
        <v>81</v>
      </c>
      <c r="D11" s="1424"/>
      <c r="E11" s="1424"/>
      <c r="F11" s="1424"/>
      <c r="G11" s="1424"/>
      <c r="H11" s="986"/>
      <c r="I11" s="318" t="s">
        <v>324</v>
      </c>
    </row>
    <row r="12" spans="1:10" ht="21.65" customHeight="1">
      <c r="A12" s="233"/>
      <c r="B12" s="1425" t="s">
        <v>543</v>
      </c>
      <c r="C12" s="1427" t="s">
        <v>544</v>
      </c>
      <c r="D12" s="1428"/>
      <c r="E12" s="413"/>
      <c r="F12" s="675"/>
      <c r="G12" s="675"/>
      <c r="H12" s="320"/>
      <c r="I12" s="1255" t="s">
        <v>545</v>
      </c>
      <c r="J12" s="321"/>
    </row>
    <row r="13" spans="1:10">
      <c r="A13" s="233"/>
      <c r="B13" s="1091"/>
      <c r="C13" s="408" t="s">
        <v>1</v>
      </c>
      <c r="D13" s="552" t="s">
        <v>546</v>
      </c>
      <c r="E13" s="408" t="s">
        <v>1</v>
      </c>
      <c r="F13" s="1429" t="s">
        <v>547</v>
      </c>
      <c r="G13" s="1429"/>
      <c r="H13" s="1430"/>
      <c r="I13" s="1256"/>
      <c r="J13" s="119"/>
    </row>
    <row r="14" spans="1:10" ht="22.4" customHeight="1">
      <c r="A14" s="700" t="s">
        <v>1</v>
      </c>
      <c r="B14" s="1426"/>
      <c r="C14" s="550"/>
      <c r="D14" s="325"/>
      <c r="E14" s="553"/>
      <c r="F14" s="554"/>
      <c r="G14" s="554"/>
      <c r="H14" s="555"/>
      <c r="I14" s="1256"/>
      <c r="J14" s="321"/>
    </row>
    <row r="15" spans="1:10" ht="14.15" customHeight="1">
      <c r="A15" s="233"/>
      <c r="B15" s="1091"/>
      <c r="C15" s="700" t="s">
        <v>1</v>
      </c>
      <c r="D15" s="668" t="s">
        <v>548</v>
      </c>
      <c r="E15" s="551" t="s">
        <v>1</v>
      </c>
      <c r="F15" s="1437" t="s">
        <v>549</v>
      </c>
      <c r="G15" s="1437"/>
      <c r="H15" s="1438"/>
      <c r="I15" s="1256"/>
      <c r="J15" s="321"/>
    </row>
    <row r="16" spans="1:10" ht="18.649999999999999" customHeight="1">
      <c r="A16" s="233"/>
      <c r="B16" s="1426"/>
      <c r="C16" s="550"/>
      <c r="D16" s="325"/>
      <c r="E16" s="553"/>
      <c r="F16" s="1439"/>
      <c r="G16" s="1439"/>
      <c r="H16" s="1440"/>
      <c r="I16" s="1256"/>
    </row>
    <row r="17" spans="1:13" ht="47.25" customHeight="1">
      <c r="A17" s="233"/>
      <c r="B17" s="703"/>
      <c r="C17" s="411" t="s">
        <v>1</v>
      </c>
      <c r="D17" s="414" t="s">
        <v>550</v>
      </c>
      <c r="E17" s="700" t="s">
        <v>1</v>
      </c>
      <c r="F17" s="1431" t="s">
        <v>551</v>
      </c>
      <c r="G17" s="1432"/>
      <c r="H17" s="1433"/>
      <c r="I17" s="1256"/>
      <c r="J17" s="326"/>
    </row>
    <row r="18" spans="1:13" ht="34.4" customHeight="1">
      <c r="A18" s="233"/>
      <c r="B18" s="703"/>
      <c r="C18" s="412"/>
      <c r="D18" s="660"/>
      <c r="E18" s="556"/>
      <c r="F18" s="557"/>
      <c r="G18" s="557"/>
      <c r="H18" s="558"/>
      <c r="I18" s="1256"/>
    </row>
    <row r="19" spans="1:13" ht="28">
      <c r="A19" s="233"/>
      <c r="B19" s="1026" t="s">
        <v>552</v>
      </c>
      <c r="C19" s="559"/>
      <c r="D19" s="660"/>
      <c r="E19" s="327" t="s">
        <v>553</v>
      </c>
      <c r="F19" s="1434" t="s">
        <v>554</v>
      </c>
      <c r="G19" s="1435"/>
      <c r="H19" s="1436"/>
      <c r="I19" s="1256"/>
      <c r="J19" s="326"/>
    </row>
    <row r="20" spans="1:13" ht="28">
      <c r="A20" s="233"/>
      <c r="B20" s="1026"/>
      <c r="C20" s="559"/>
      <c r="D20" s="660"/>
      <c r="E20" s="327" t="s">
        <v>553</v>
      </c>
      <c r="F20" s="1435" t="s">
        <v>555</v>
      </c>
      <c r="G20" s="1435"/>
      <c r="H20" s="1436"/>
      <c r="I20" s="1256"/>
      <c r="J20" s="326"/>
    </row>
    <row r="21" spans="1:13" ht="14.5" thickBot="1">
      <c r="A21" s="232"/>
      <c r="B21" s="239"/>
      <c r="C21" s="657"/>
      <c r="D21" s="195"/>
      <c r="E21" s="328"/>
      <c r="F21" s="329"/>
      <c r="G21" s="329"/>
      <c r="H21" s="330"/>
      <c r="I21" s="1257"/>
    </row>
    <row r="22" spans="1:13" customFormat="1" ht="14.5" thickBot="1">
      <c r="A22" s="1443" t="s">
        <v>1</v>
      </c>
      <c r="B22" s="1445" t="s">
        <v>556</v>
      </c>
      <c r="C22" s="331"/>
      <c r="D22" s="332"/>
      <c r="E22" s="830" t="s">
        <v>557</v>
      </c>
      <c r="F22" s="831"/>
      <c r="G22" s="333" t="s">
        <v>558</v>
      </c>
      <c r="H22" s="333" t="s">
        <v>559</v>
      </c>
      <c r="I22" s="334" t="s">
        <v>560</v>
      </c>
      <c r="J22" s="335"/>
      <c r="K22" s="704"/>
      <c r="L22" s="704"/>
      <c r="M22" s="704"/>
    </row>
    <row r="23" spans="1:13" customFormat="1" ht="25.5" customHeight="1">
      <c r="A23" s="1444"/>
      <c r="B23" s="1446"/>
      <c r="C23" s="336"/>
      <c r="D23" s="337"/>
      <c r="E23" s="1447" t="s">
        <v>164</v>
      </c>
      <c r="F23" s="1448"/>
      <c r="G23" s="1451" t="s">
        <v>164</v>
      </c>
      <c r="H23" s="1441" t="s">
        <v>164</v>
      </c>
      <c r="I23" s="338" t="s">
        <v>561</v>
      </c>
      <c r="J23" s="238"/>
      <c r="K23" s="704"/>
      <c r="L23" s="704"/>
      <c r="M23" s="704"/>
    </row>
    <row r="24" spans="1:13" customFormat="1" ht="29.15" customHeight="1">
      <c r="A24" s="1444"/>
      <c r="B24" s="340"/>
      <c r="C24" s="336"/>
      <c r="D24" s="337"/>
      <c r="E24" s="1447"/>
      <c r="F24" s="1448"/>
      <c r="G24" s="1451"/>
      <c r="H24" s="1441"/>
      <c r="I24" s="341" t="s">
        <v>562</v>
      </c>
      <c r="J24" s="238"/>
      <c r="K24" s="704"/>
      <c r="L24" s="704"/>
      <c r="M24" s="704"/>
    </row>
    <row r="25" spans="1:13" customFormat="1" ht="32.15" customHeight="1">
      <c r="A25" s="339"/>
      <c r="B25" s="342" t="s">
        <v>166</v>
      </c>
      <c r="C25" s="339"/>
      <c r="D25" s="337"/>
      <c r="E25" s="1447"/>
      <c r="F25" s="1448"/>
      <c r="G25" s="1451"/>
      <c r="H25" s="1441"/>
      <c r="I25" s="341" t="s">
        <v>563</v>
      </c>
      <c r="J25" s="238"/>
      <c r="K25" s="704"/>
      <c r="L25" s="704"/>
      <c r="M25" s="704"/>
    </row>
    <row r="26" spans="1:13" customFormat="1" ht="48.65" customHeight="1" thickBot="1">
      <c r="A26" s="343"/>
      <c r="B26" s="344"/>
      <c r="C26" s="343"/>
      <c r="D26" s="345"/>
      <c r="E26" s="1449"/>
      <c r="F26" s="1450"/>
      <c r="G26" s="1452"/>
      <c r="H26" s="1442"/>
      <c r="I26" s="346" t="s">
        <v>564</v>
      </c>
      <c r="J26" s="238"/>
      <c r="K26" s="704"/>
      <c r="L26" s="704"/>
      <c r="M26" s="704"/>
    </row>
    <row r="27" spans="1:13">
      <c r="J27" s="238"/>
      <c r="K27" s="704"/>
    </row>
    <row r="28" spans="1:13">
      <c r="J28" s="238"/>
      <c r="K28" s="704"/>
    </row>
  </sheetData>
  <mergeCells count="17">
    <mergeCell ref="H23:H26"/>
    <mergeCell ref="A22:A24"/>
    <mergeCell ref="B22:B23"/>
    <mergeCell ref="E22:F22"/>
    <mergeCell ref="E23:F26"/>
    <mergeCell ref="G23:G26"/>
    <mergeCell ref="B2:I2"/>
    <mergeCell ref="C11:H11"/>
    <mergeCell ref="B12:B16"/>
    <mergeCell ref="C12:D12"/>
    <mergeCell ref="I12:I21"/>
    <mergeCell ref="F13:H13"/>
    <mergeCell ref="F17:H17"/>
    <mergeCell ref="B19:B20"/>
    <mergeCell ref="F19:H19"/>
    <mergeCell ref="F20:H20"/>
    <mergeCell ref="F15:H16"/>
  </mergeCells>
  <phoneticPr fontId="1"/>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F7E0233-5347-471E-9BCA-B9DD233BE331}">
          <x14:formula1>
            <xm:f>チェックボックス!$A$1:$A$2</xm:f>
          </x14:formula1>
          <xm:sqref>E17 E15 E13 C17 C15 A14 A22:A24 C13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8367-6EC0-4EDD-84DD-2D3C72177195}">
  <sheetPr codeName="Sheet22">
    <tabColor theme="7"/>
    <pageSetUpPr fitToPage="1"/>
  </sheetPr>
  <dimension ref="A2:Q24"/>
  <sheetViews>
    <sheetView zoomScaleNormal="100" zoomScaleSheetLayoutView="50" workbookViewId="0"/>
  </sheetViews>
  <sheetFormatPr defaultColWidth="8.58203125" defaultRowHeight="14"/>
  <cols>
    <col min="1" max="1" width="3.58203125" style="16" customWidth="1"/>
    <col min="2" max="2" width="20.58203125" style="16" customWidth="1"/>
    <col min="3" max="3" width="3.58203125" style="16" customWidth="1"/>
    <col min="4" max="4" width="37.08203125" style="16" customWidth="1"/>
    <col min="5" max="5" width="15.08203125" style="16" customWidth="1"/>
    <col min="6" max="6" width="10.58203125" style="16" customWidth="1"/>
    <col min="7" max="8" width="15.08203125" style="16" customWidth="1"/>
    <col min="9" max="9" width="59.08203125" style="16" customWidth="1"/>
    <col min="10" max="10" width="40.5" style="16" customWidth="1"/>
    <col min="11" max="11" width="27" style="16" customWidth="1"/>
    <col min="12" max="12" width="10.83203125" style="16" customWidth="1"/>
    <col min="13" max="13" width="18.5" style="16" customWidth="1"/>
    <col min="14" max="14" width="13" style="16" customWidth="1"/>
    <col min="15" max="16384" width="8.58203125" style="16"/>
  </cols>
  <sheetData>
    <row r="2" spans="1:17" ht="19">
      <c r="B2" s="829" t="s">
        <v>192</v>
      </c>
      <c r="C2" s="829"/>
      <c r="D2" s="829"/>
      <c r="E2" s="829"/>
      <c r="F2" s="829"/>
      <c r="G2" s="829"/>
      <c r="H2" s="829"/>
      <c r="I2" s="829"/>
      <c r="J2" s="829"/>
      <c r="K2" s="829"/>
      <c r="L2" s="829"/>
      <c r="M2" s="829"/>
      <c r="N2" s="829"/>
    </row>
    <row r="3" spans="1:17">
      <c r="D3" s="20"/>
      <c r="E3" s="20"/>
      <c r="F3" s="20"/>
      <c r="G3" s="20"/>
      <c r="H3" s="20"/>
      <c r="I3" s="20"/>
      <c r="J3" s="20"/>
    </row>
    <row r="4" spans="1:17">
      <c r="D4" s="20"/>
      <c r="E4" s="20"/>
      <c r="F4" s="20"/>
      <c r="G4" s="20"/>
      <c r="H4" s="20"/>
      <c r="I4" s="20"/>
      <c r="J4" s="20"/>
    </row>
    <row r="5" spans="1:17" ht="36" customHeight="1">
      <c r="B5" s="416" t="str">
        <f>目次!D3</f>
        <v>調達管理番号:</v>
      </c>
      <c r="C5" s="628" t="str">
        <f>目次!E3</f>
        <v>xxxx</v>
      </c>
      <c r="D5" s="129"/>
      <c r="E5" s="129"/>
      <c r="F5" s="20"/>
      <c r="G5" s="20"/>
      <c r="H5" s="20"/>
      <c r="I5" s="20"/>
      <c r="J5" s="24" t="s">
        <v>70</v>
      </c>
      <c r="K5" s="23" t="s">
        <v>542</v>
      </c>
      <c r="L5" s="23"/>
      <c r="N5" s="23"/>
    </row>
    <row r="6" spans="1:17" ht="36" customHeight="1">
      <c r="B6" s="416" t="str">
        <f>目次!D4</f>
        <v>案件名：</v>
      </c>
      <c r="C6" s="415" t="str">
        <f>目次!E4</f>
        <v>●●国●●調査/事業（●●型）</v>
      </c>
      <c r="D6" s="129"/>
      <c r="E6" s="129"/>
      <c r="F6" s="129"/>
      <c r="G6" s="129"/>
      <c r="H6" s="129"/>
      <c r="I6" s="20"/>
      <c r="J6" s="24" t="s">
        <v>193</v>
      </c>
      <c r="K6" s="23" t="str">
        <f>目次!E8</f>
        <v>山田　太郎</v>
      </c>
      <c r="L6" s="1" t="s">
        <v>73</v>
      </c>
    </row>
    <row r="7" spans="1:17" ht="36" customHeight="1">
      <c r="B7" s="416" t="str">
        <f>目次!D5</f>
        <v>受注者名：</v>
      </c>
      <c r="C7" s="628" t="str">
        <f>目次!E5</f>
        <v>JICA開発（株）</v>
      </c>
      <c r="D7" s="129"/>
      <c r="E7" s="129"/>
      <c r="F7" s="130"/>
      <c r="G7" s="130"/>
      <c r="H7" s="130"/>
      <c r="I7" s="20"/>
      <c r="J7" s="24" t="s">
        <v>74</v>
      </c>
      <c r="K7" s="23" t="str">
        <f>目次!E9</f>
        <v>国際　花子</v>
      </c>
      <c r="L7" s="1" t="s">
        <v>73</v>
      </c>
    </row>
    <row r="8" spans="1:17">
      <c r="B8" s="118"/>
      <c r="C8" s="118"/>
      <c r="D8" s="20"/>
      <c r="E8" s="20"/>
      <c r="F8" s="20"/>
      <c r="G8" s="20"/>
      <c r="H8" s="20"/>
      <c r="I8" s="20"/>
      <c r="J8" s="20"/>
      <c r="K8" s="24"/>
      <c r="L8" s="24"/>
      <c r="N8" s="1"/>
    </row>
    <row r="9" spans="1:17">
      <c r="B9" s="22" t="s">
        <v>76</v>
      </c>
      <c r="C9" s="22"/>
      <c r="D9" s="20"/>
      <c r="E9" s="20"/>
      <c r="F9" s="20"/>
      <c r="G9" s="20"/>
      <c r="H9" s="20"/>
      <c r="I9" s="20"/>
      <c r="J9" s="20"/>
      <c r="K9" s="24"/>
      <c r="L9" s="24"/>
      <c r="M9" s="23"/>
      <c r="N9" s="1"/>
    </row>
    <row r="10" spans="1:17" ht="14.5" thickBot="1">
      <c r="B10" s="22"/>
      <c r="C10" s="22"/>
      <c r="D10" s="20"/>
      <c r="E10" s="20"/>
      <c r="F10" s="20"/>
      <c r="G10" s="20"/>
      <c r="H10" s="20"/>
      <c r="I10" s="20"/>
      <c r="J10" s="20"/>
      <c r="K10" s="24"/>
      <c r="L10" s="24"/>
      <c r="M10" s="23"/>
      <c r="N10" s="1"/>
    </row>
    <row r="11" spans="1:17" ht="36" customHeight="1" thickBot="1">
      <c r="A11" s="317" t="s">
        <v>80</v>
      </c>
      <c r="B11" s="702"/>
      <c r="C11" s="702"/>
      <c r="D11" s="652"/>
      <c r="E11" s="651" t="s">
        <v>81</v>
      </c>
      <c r="F11" s="702"/>
      <c r="G11" s="702"/>
      <c r="H11" s="652"/>
      <c r="I11" s="347" t="s">
        <v>195</v>
      </c>
      <c r="J11" s="95" t="s">
        <v>565</v>
      </c>
      <c r="K11" s="318" t="s">
        <v>84</v>
      </c>
    </row>
    <row r="12" spans="1:17" ht="36" customHeight="1">
      <c r="A12" s="1443" t="s">
        <v>1</v>
      </c>
      <c r="B12" s="818" t="s">
        <v>566</v>
      </c>
      <c r="C12" s="1427" t="s">
        <v>544</v>
      </c>
      <c r="D12" s="1428"/>
      <c r="E12" s="319" t="s">
        <v>567</v>
      </c>
      <c r="F12" s="675" t="s">
        <v>568</v>
      </c>
      <c r="G12" s="348" t="s">
        <v>569</v>
      </c>
      <c r="H12" s="312" t="s">
        <v>570</v>
      </c>
      <c r="I12" s="1255" t="s">
        <v>571</v>
      </c>
      <c r="J12" s="1455" t="s">
        <v>572</v>
      </c>
      <c r="K12" s="1455" t="s">
        <v>573</v>
      </c>
      <c r="M12"/>
      <c r="N12"/>
      <c r="O12"/>
      <c r="P12"/>
      <c r="Q12"/>
    </row>
    <row r="13" spans="1:17" ht="36" customHeight="1">
      <c r="A13" s="1444"/>
      <c r="B13" s="818"/>
      <c r="C13" s="322"/>
      <c r="D13" s="323" t="s">
        <v>574</v>
      </c>
      <c r="E13" s="349">
        <f>E14+E18+E19</f>
        <v>0</v>
      </c>
      <c r="F13" s="350"/>
      <c r="G13" s="351">
        <f>G14+G18+G19</f>
        <v>0</v>
      </c>
      <c r="H13" s="352">
        <f t="shared" ref="H13:H21" si="0">G13-E13</f>
        <v>0</v>
      </c>
      <c r="I13" s="1453"/>
      <c r="J13" s="1456"/>
      <c r="K13" s="1456"/>
      <c r="M13"/>
      <c r="N13"/>
      <c r="O13"/>
      <c r="P13"/>
      <c r="Q13"/>
    </row>
    <row r="14" spans="1:17" ht="36" customHeight="1">
      <c r="A14" s="1444"/>
      <c r="B14" s="818"/>
      <c r="C14" s="324"/>
      <c r="D14" s="325" t="s">
        <v>575</v>
      </c>
      <c r="E14" s="353">
        <f>ROUNDDOWN(E15+E16+E17,-3)</f>
        <v>0</v>
      </c>
      <c r="F14" s="354"/>
      <c r="G14" s="355">
        <f>ROUNDDOWN(G15+G16+G17,-3)</f>
        <v>0</v>
      </c>
      <c r="H14" s="356">
        <f t="shared" si="0"/>
        <v>0</v>
      </c>
      <c r="I14" s="1453"/>
      <c r="J14" s="1456"/>
      <c r="K14" s="1456"/>
      <c r="M14"/>
      <c r="N14"/>
      <c r="O14"/>
      <c r="P14"/>
      <c r="Q14"/>
    </row>
    <row r="15" spans="1:17" ht="36" customHeight="1">
      <c r="A15" s="1444"/>
      <c r="B15" s="818"/>
      <c r="C15" s="324"/>
      <c r="D15" s="325" t="s">
        <v>576</v>
      </c>
      <c r="E15" s="357"/>
      <c r="F15" s="355"/>
      <c r="G15" s="355"/>
      <c r="H15" s="358">
        <f t="shared" si="0"/>
        <v>0</v>
      </c>
      <c r="I15" s="1453"/>
      <c r="J15" s="1456"/>
      <c r="K15" s="1456"/>
      <c r="M15"/>
      <c r="N15"/>
      <c r="O15"/>
      <c r="P15"/>
      <c r="Q15"/>
    </row>
    <row r="16" spans="1:17" ht="36" customHeight="1">
      <c r="A16" s="1444"/>
      <c r="B16" s="818"/>
      <c r="C16" s="324"/>
      <c r="D16" s="325" t="s">
        <v>577</v>
      </c>
      <c r="E16" s="357"/>
      <c r="F16" s="355" t="s">
        <v>578</v>
      </c>
      <c r="G16" s="359"/>
      <c r="H16" s="358">
        <f t="shared" si="0"/>
        <v>0</v>
      </c>
      <c r="I16" s="1453"/>
      <c r="J16" s="1456"/>
      <c r="K16" s="1456"/>
      <c r="L16" s="326"/>
      <c r="M16"/>
      <c r="N16"/>
      <c r="O16"/>
      <c r="P16"/>
      <c r="Q16"/>
    </row>
    <row r="17" spans="1:17" ht="36" customHeight="1">
      <c r="A17" s="1444"/>
      <c r="B17" s="818"/>
      <c r="C17" s="324"/>
      <c r="D17" s="325" t="s">
        <v>579</v>
      </c>
      <c r="E17" s="357"/>
      <c r="F17" s="355" t="s">
        <v>578</v>
      </c>
      <c r="G17" s="359"/>
      <c r="H17" s="358">
        <f t="shared" si="0"/>
        <v>0</v>
      </c>
      <c r="I17" s="1453"/>
      <c r="J17" s="1456"/>
      <c r="K17" s="1456"/>
      <c r="M17"/>
      <c r="N17"/>
      <c r="O17"/>
      <c r="P17"/>
      <c r="Q17"/>
    </row>
    <row r="18" spans="1:17" ht="36" customHeight="1">
      <c r="A18" s="1444"/>
      <c r="B18" s="818"/>
      <c r="C18" s="324"/>
      <c r="D18" s="325" t="s">
        <v>580</v>
      </c>
      <c r="E18" s="357"/>
      <c r="F18" s="355"/>
      <c r="G18" s="360"/>
      <c r="H18" s="358">
        <f t="shared" si="0"/>
        <v>0</v>
      </c>
      <c r="I18" s="1453"/>
      <c r="J18" s="1456"/>
      <c r="K18" s="1456"/>
      <c r="M18"/>
      <c r="N18"/>
      <c r="O18"/>
      <c r="P18"/>
      <c r="Q18"/>
    </row>
    <row r="19" spans="1:17" ht="36" customHeight="1">
      <c r="A19" s="1444"/>
      <c r="B19" s="818"/>
      <c r="C19" s="324"/>
      <c r="D19" s="361" t="s">
        <v>581</v>
      </c>
      <c r="E19" s="353"/>
      <c r="F19" s="355"/>
      <c r="G19" s="362"/>
      <c r="H19" s="363">
        <f t="shared" si="0"/>
        <v>0</v>
      </c>
      <c r="I19" s="1453"/>
      <c r="J19" s="1456"/>
      <c r="K19" s="1456"/>
      <c r="N19"/>
      <c r="O19"/>
      <c r="P19"/>
    </row>
    <row r="20" spans="1:17" ht="73.5" customHeight="1">
      <c r="A20" s="226"/>
      <c r="B20" s="59"/>
      <c r="C20" s="364"/>
      <c r="D20" s="667" t="s">
        <v>582</v>
      </c>
      <c r="E20" s="357"/>
      <c r="F20" s="355" t="s">
        <v>578</v>
      </c>
      <c r="G20" s="359"/>
      <c r="H20" s="356">
        <f t="shared" si="0"/>
        <v>0</v>
      </c>
      <c r="I20" s="1453"/>
      <c r="J20" s="1456"/>
      <c r="K20" s="1456"/>
    </row>
    <row r="21" spans="1:17" ht="50.15" customHeight="1">
      <c r="A21" s="226"/>
      <c r="B21" s="59"/>
      <c r="C21" s="324"/>
      <c r="D21" s="667" t="s">
        <v>583</v>
      </c>
      <c r="E21" s="353"/>
      <c r="F21" s="365"/>
      <c r="G21" s="366">
        <f>E21+(H13+H20)*0.08</f>
        <v>0</v>
      </c>
      <c r="H21" s="367">
        <f t="shared" si="0"/>
        <v>0</v>
      </c>
      <c r="I21" s="1453"/>
      <c r="J21" s="1456" t="s">
        <v>584</v>
      </c>
      <c r="K21" s="1456"/>
      <c r="L21" s="326"/>
    </row>
    <row r="22" spans="1:17" ht="50.15" customHeight="1" thickBot="1">
      <c r="A22" s="227"/>
      <c r="B22" s="239"/>
      <c r="C22" s="657"/>
      <c r="D22" s="195" t="s">
        <v>585</v>
      </c>
      <c r="E22" s="368">
        <f>E13+E20+E21</f>
        <v>0</v>
      </c>
      <c r="F22" s="330"/>
      <c r="G22" s="369">
        <f t="shared" ref="G22:H22" si="1">G13+G20+G21</f>
        <v>0</v>
      </c>
      <c r="H22" s="370">
        <f t="shared" si="1"/>
        <v>0</v>
      </c>
      <c r="I22" s="1454"/>
      <c r="J22" s="1457"/>
      <c r="K22" s="1457"/>
    </row>
    <row r="24" spans="1:17" ht="29.15" customHeight="1"/>
  </sheetData>
  <mergeCells count="8">
    <mergeCell ref="A12:A19"/>
    <mergeCell ref="B2:N2"/>
    <mergeCell ref="B12:B19"/>
    <mergeCell ref="C12:D12"/>
    <mergeCell ref="I12:I22"/>
    <mergeCell ref="J12:J20"/>
    <mergeCell ref="K12:K22"/>
    <mergeCell ref="J21:J22"/>
  </mergeCells>
  <phoneticPr fontId="1"/>
  <pageMargins left="0.70866141732283472" right="0.70866141732283472"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8F4842-896D-4BB2-9875-C1FAC09AF700}">
          <x14:formula1>
            <xm:f>チェックボックス!$A$1:$A$2</xm:f>
          </x14:formula1>
          <xm:sqref>A12:A19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C9275-C179-4E6E-B7BD-3C63FA8829B2}">
  <sheetPr codeName="Sheet23">
    <tabColor theme="7"/>
  </sheetPr>
  <dimension ref="A2:K35"/>
  <sheetViews>
    <sheetView zoomScaleNormal="100" workbookViewId="0"/>
  </sheetViews>
  <sheetFormatPr defaultRowHeight="14"/>
  <cols>
    <col min="8" max="8" width="13.08203125" customWidth="1"/>
    <col min="9" max="9" width="11.5" bestFit="1" customWidth="1"/>
    <col min="10" max="10" width="15.08203125" customWidth="1"/>
    <col min="11" max="11" width="10.58203125" customWidth="1"/>
  </cols>
  <sheetData>
    <row r="2" spans="1:11" ht="19">
      <c r="A2" s="371" t="s">
        <v>586</v>
      </c>
    </row>
    <row r="3" spans="1:11" ht="20.9" customHeight="1">
      <c r="G3" s="1"/>
      <c r="H3" s="24"/>
      <c r="I3" s="24" t="s">
        <v>70</v>
      </c>
      <c r="J3" s="840" t="s">
        <v>71</v>
      </c>
      <c r="K3" s="840"/>
    </row>
    <row r="4" spans="1:11" ht="20.9" customHeight="1">
      <c r="G4" s="24"/>
      <c r="H4" s="24"/>
      <c r="I4" s="23" t="s">
        <v>72</v>
      </c>
      <c r="J4" s="23" t="str">
        <f>目次!E8</f>
        <v>山田　太郎</v>
      </c>
      <c r="K4" s="22" t="s">
        <v>73</v>
      </c>
    </row>
    <row r="5" spans="1:11" ht="20.9" customHeight="1">
      <c r="G5" s="24"/>
      <c r="H5" s="24"/>
      <c r="I5" s="23" t="s">
        <v>74</v>
      </c>
      <c r="J5" s="23" t="str">
        <f>目次!E9</f>
        <v>国際　花子</v>
      </c>
      <c r="K5" s="22" t="s">
        <v>73</v>
      </c>
    </row>
    <row r="6" spans="1:11" ht="20.9" customHeight="1">
      <c r="G6" s="896"/>
      <c r="H6" s="896"/>
      <c r="I6" s="896"/>
      <c r="J6" s="23"/>
      <c r="K6" s="24"/>
    </row>
    <row r="7" spans="1:11" ht="19">
      <c r="A7" s="1458" t="s">
        <v>587</v>
      </c>
      <c r="B7" s="1459"/>
      <c r="C7" s="1459"/>
      <c r="D7" s="1459"/>
      <c r="E7" s="1459"/>
      <c r="F7" s="1459"/>
      <c r="G7" s="1459"/>
      <c r="H7" s="1459"/>
      <c r="I7" s="1459"/>
      <c r="J7" s="1459"/>
      <c r="K7" s="1459"/>
    </row>
    <row r="8" spans="1:11" ht="19">
      <c r="A8" s="705"/>
      <c r="B8" s="706"/>
      <c r="C8" s="706"/>
      <c r="D8" s="706"/>
      <c r="E8" s="706"/>
      <c r="F8" s="706"/>
      <c r="G8" s="706"/>
      <c r="H8" s="706"/>
      <c r="I8" s="706"/>
      <c r="J8" s="706"/>
      <c r="K8" s="706"/>
    </row>
    <row r="9" spans="1:11">
      <c r="A9" s="1460" t="s">
        <v>588</v>
      </c>
      <c r="B9" s="1461"/>
      <c r="C9" s="1461"/>
      <c r="D9" s="1461"/>
      <c r="E9" s="1461"/>
      <c r="F9" s="1461"/>
      <c r="G9" s="1461"/>
      <c r="H9" s="1461"/>
      <c r="I9" s="1461"/>
      <c r="J9" s="1461"/>
      <c r="K9" s="1462"/>
    </row>
    <row r="10" spans="1:11">
      <c r="A10" s="1463"/>
      <c r="B10" s="1464"/>
      <c r="C10" s="1464"/>
      <c r="D10" s="1464"/>
      <c r="E10" s="1464"/>
      <c r="F10" s="1464"/>
      <c r="G10" s="1464"/>
      <c r="H10" s="1464"/>
      <c r="I10" s="1464"/>
      <c r="J10" s="1464"/>
      <c r="K10" s="1465"/>
    </row>
    <row r="11" spans="1:11">
      <c r="A11" s="1463"/>
      <c r="B11" s="1464"/>
      <c r="C11" s="1464"/>
      <c r="D11" s="1464"/>
      <c r="E11" s="1464"/>
      <c r="F11" s="1464"/>
      <c r="G11" s="1464"/>
      <c r="H11" s="1464"/>
      <c r="I11" s="1464"/>
      <c r="J11" s="1464"/>
      <c r="K11" s="1465"/>
    </row>
    <row r="12" spans="1:11">
      <c r="A12" s="1463"/>
      <c r="B12" s="1464"/>
      <c r="C12" s="1464"/>
      <c r="D12" s="1464"/>
      <c r="E12" s="1464"/>
      <c r="F12" s="1464"/>
      <c r="G12" s="1464"/>
      <c r="H12" s="1464"/>
      <c r="I12" s="1464"/>
      <c r="J12" s="1464"/>
      <c r="K12" s="1465"/>
    </row>
    <row r="13" spans="1:11">
      <c r="A13" s="1463"/>
      <c r="B13" s="1464"/>
      <c r="C13" s="1464"/>
      <c r="D13" s="1464"/>
      <c r="E13" s="1464"/>
      <c r="F13" s="1464"/>
      <c r="G13" s="1464"/>
      <c r="H13" s="1464"/>
      <c r="I13" s="1464"/>
      <c r="J13" s="1464"/>
      <c r="K13" s="1465"/>
    </row>
    <row r="14" spans="1:11">
      <c r="A14" s="1463"/>
      <c r="B14" s="1464"/>
      <c r="C14" s="1464"/>
      <c r="D14" s="1464"/>
      <c r="E14" s="1464"/>
      <c r="F14" s="1464"/>
      <c r="G14" s="1464"/>
      <c r="H14" s="1464"/>
      <c r="I14" s="1464"/>
      <c r="J14" s="1464"/>
      <c r="K14" s="1465"/>
    </row>
    <row r="15" spans="1:11">
      <c r="A15" s="1463"/>
      <c r="B15" s="1464"/>
      <c r="C15" s="1464"/>
      <c r="D15" s="1464"/>
      <c r="E15" s="1464"/>
      <c r="F15" s="1464"/>
      <c r="G15" s="1464"/>
      <c r="H15" s="1464"/>
      <c r="I15" s="1464"/>
      <c r="J15" s="1464"/>
      <c r="K15" s="1465"/>
    </row>
    <row r="16" spans="1:11">
      <c r="A16" s="1463"/>
      <c r="B16" s="1464"/>
      <c r="C16" s="1464"/>
      <c r="D16" s="1464"/>
      <c r="E16" s="1464"/>
      <c r="F16" s="1464"/>
      <c r="G16" s="1464"/>
      <c r="H16" s="1464"/>
      <c r="I16" s="1464"/>
      <c r="J16" s="1464"/>
      <c r="K16" s="1465"/>
    </row>
    <row r="17" spans="1:11">
      <c r="A17" s="1463"/>
      <c r="B17" s="1464"/>
      <c r="C17" s="1464"/>
      <c r="D17" s="1464"/>
      <c r="E17" s="1464"/>
      <c r="F17" s="1464"/>
      <c r="G17" s="1464"/>
      <c r="H17" s="1464"/>
      <c r="I17" s="1464"/>
      <c r="J17" s="1464"/>
      <c r="K17" s="1465"/>
    </row>
    <row r="18" spans="1:11">
      <c r="A18" s="1463"/>
      <c r="B18" s="1464"/>
      <c r="C18" s="1464"/>
      <c r="D18" s="1464"/>
      <c r="E18" s="1464"/>
      <c r="F18" s="1464"/>
      <c r="G18" s="1464"/>
      <c r="H18" s="1464"/>
      <c r="I18" s="1464"/>
      <c r="J18" s="1464"/>
      <c r="K18" s="1465"/>
    </row>
    <row r="19" spans="1:11">
      <c r="A19" s="1463"/>
      <c r="B19" s="1464"/>
      <c r="C19" s="1464"/>
      <c r="D19" s="1464"/>
      <c r="E19" s="1464"/>
      <c r="F19" s="1464"/>
      <c r="G19" s="1464"/>
      <c r="H19" s="1464"/>
      <c r="I19" s="1464"/>
      <c r="J19" s="1464"/>
      <c r="K19" s="1465"/>
    </row>
    <row r="20" spans="1:11">
      <c r="A20" s="1463"/>
      <c r="B20" s="1464"/>
      <c r="C20" s="1464"/>
      <c r="D20" s="1464"/>
      <c r="E20" s="1464"/>
      <c r="F20" s="1464"/>
      <c r="G20" s="1464"/>
      <c r="H20" s="1464"/>
      <c r="I20" s="1464"/>
      <c r="J20" s="1464"/>
      <c r="K20" s="1465"/>
    </row>
    <row r="21" spans="1:11">
      <c r="A21" s="1463"/>
      <c r="B21" s="1464"/>
      <c r="C21" s="1464"/>
      <c r="D21" s="1464"/>
      <c r="E21" s="1464"/>
      <c r="F21" s="1464"/>
      <c r="G21" s="1464"/>
      <c r="H21" s="1464"/>
      <c r="I21" s="1464"/>
      <c r="J21" s="1464"/>
      <c r="K21" s="1465"/>
    </row>
    <row r="22" spans="1:11">
      <c r="A22" s="1463"/>
      <c r="B22" s="1464"/>
      <c r="C22" s="1464"/>
      <c r="D22" s="1464"/>
      <c r="E22" s="1464"/>
      <c r="F22" s="1464"/>
      <c r="G22" s="1464"/>
      <c r="H22" s="1464"/>
      <c r="I22" s="1464"/>
      <c r="J22" s="1464"/>
      <c r="K22" s="1465"/>
    </row>
    <row r="23" spans="1:11">
      <c r="A23" s="1463"/>
      <c r="B23" s="1464"/>
      <c r="C23" s="1464"/>
      <c r="D23" s="1464"/>
      <c r="E23" s="1464"/>
      <c r="F23" s="1464"/>
      <c r="G23" s="1464"/>
      <c r="H23" s="1464"/>
      <c r="I23" s="1464"/>
      <c r="J23" s="1464"/>
      <c r="K23" s="1465"/>
    </row>
    <row r="24" spans="1:11">
      <c r="A24" s="1463"/>
      <c r="B24" s="1464"/>
      <c r="C24" s="1464"/>
      <c r="D24" s="1464"/>
      <c r="E24" s="1464"/>
      <c r="F24" s="1464"/>
      <c r="G24" s="1464"/>
      <c r="H24" s="1464"/>
      <c r="I24" s="1464"/>
      <c r="J24" s="1464"/>
      <c r="K24" s="1465"/>
    </row>
    <row r="25" spans="1:11">
      <c r="A25" s="1463"/>
      <c r="B25" s="1464"/>
      <c r="C25" s="1464"/>
      <c r="D25" s="1464"/>
      <c r="E25" s="1464"/>
      <c r="F25" s="1464"/>
      <c r="G25" s="1464"/>
      <c r="H25" s="1464"/>
      <c r="I25" s="1464"/>
      <c r="J25" s="1464"/>
      <c r="K25" s="1465"/>
    </row>
    <row r="26" spans="1:11">
      <c r="A26" s="1463"/>
      <c r="B26" s="1464"/>
      <c r="C26" s="1464"/>
      <c r="D26" s="1464"/>
      <c r="E26" s="1464"/>
      <c r="F26" s="1464"/>
      <c r="G26" s="1464"/>
      <c r="H26" s="1464"/>
      <c r="I26" s="1464"/>
      <c r="J26" s="1464"/>
      <c r="K26" s="1465"/>
    </row>
    <row r="27" spans="1:11">
      <c r="A27" s="1463"/>
      <c r="B27" s="1464"/>
      <c r="C27" s="1464"/>
      <c r="D27" s="1464"/>
      <c r="E27" s="1464"/>
      <c r="F27" s="1464"/>
      <c r="G27" s="1464"/>
      <c r="H27" s="1464"/>
      <c r="I27" s="1464"/>
      <c r="J27" s="1464"/>
      <c r="K27" s="1465"/>
    </row>
    <row r="28" spans="1:11">
      <c r="A28" s="1463"/>
      <c r="B28" s="1464"/>
      <c r="C28" s="1464"/>
      <c r="D28" s="1464"/>
      <c r="E28" s="1464"/>
      <c r="F28" s="1464"/>
      <c r="G28" s="1464"/>
      <c r="H28" s="1464"/>
      <c r="I28" s="1464"/>
      <c r="J28" s="1464"/>
      <c r="K28" s="1465"/>
    </row>
    <row r="29" spans="1:11">
      <c r="A29" s="1463"/>
      <c r="B29" s="1464"/>
      <c r="C29" s="1464"/>
      <c r="D29" s="1464"/>
      <c r="E29" s="1464"/>
      <c r="F29" s="1464"/>
      <c r="G29" s="1464"/>
      <c r="H29" s="1464"/>
      <c r="I29" s="1464"/>
      <c r="J29" s="1464"/>
      <c r="K29" s="1465"/>
    </row>
    <row r="30" spans="1:11">
      <c r="A30" s="1463"/>
      <c r="B30" s="1464"/>
      <c r="C30" s="1464"/>
      <c r="D30" s="1464"/>
      <c r="E30" s="1464"/>
      <c r="F30" s="1464"/>
      <c r="G30" s="1464"/>
      <c r="H30" s="1464"/>
      <c r="I30" s="1464"/>
      <c r="J30" s="1464"/>
      <c r="K30" s="1465"/>
    </row>
    <row r="31" spans="1:11">
      <c r="A31" s="1463"/>
      <c r="B31" s="1464"/>
      <c r="C31" s="1464"/>
      <c r="D31" s="1464"/>
      <c r="E31" s="1464"/>
      <c r="F31" s="1464"/>
      <c r="G31" s="1464"/>
      <c r="H31" s="1464"/>
      <c r="I31" s="1464"/>
      <c r="J31" s="1464"/>
      <c r="K31" s="1465"/>
    </row>
    <row r="32" spans="1:11">
      <c r="A32" s="1463"/>
      <c r="B32" s="1464"/>
      <c r="C32" s="1464"/>
      <c r="D32" s="1464"/>
      <c r="E32" s="1464"/>
      <c r="F32" s="1464"/>
      <c r="G32" s="1464"/>
      <c r="H32" s="1464"/>
      <c r="I32" s="1464"/>
      <c r="J32" s="1464"/>
      <c r="K32" s="1465"/>
    </row>
    <row r="33" spans="1:11">
      <c r="A33" s="1463"/>
      <c r="B33" s="1464"/>
      <c r="C33" s="1464"/>
      <c r="D33" s="1464"/>
      <c r="E33" s="1464"/>
      <c r="F33" s="1464"/>
      <c r="G33" s="1464"/>
      <c r="H33" s="1464"/>
      <c r="I33" s="1464"/>
      <c r="J33" s="1464"/>
      <c r="K33" s="1465"/>
    </row>
    <row r="34" spans="1:11" ht="138" customHeight="1">
      <c r="A34" s="1463"/>
      <c r="B34" s="1464"/>
      <c r="C34" s="1464"/>
      <c r="D34" s="1464"/>
      <c r="E34" s="1464"/>
      <c r="F34" s="1464"/>
      <c r="G34" s="1464"/>
      <c r="H34" s="1464"/>
      <c r="I34" s="1464"/>
      <c r="J34" s="1464"/>
      <c r="K34" s="1465"/>
    </row>
    <row r="35" spans="1:11">
      <c r="A35" s="1294"/>
      <c r="B35" s="1295"/>
      <c r="C35" s="1295"/>
      <c r="D35" s="1295"/>
      <c r="E35" s="1295"/>
      <c r="F35" s="1295"/>
      <c r="G35" s="1295"/>
      <c r="H35" s="1295"/>
      <c r="I35" s="1295"/>
      <c r="J35" s="1295"/>
      <c r="K35" s="1296"/>
    </row>
  </sheetData>
  <mergeCells count="5">
    <mergeCell ref="J3:K3"/>
    <mergeCell ref="G6:I6"/>
    <mergeCell ref="A7:K7"/>
    <mergeCell ref="A9:K34"/>
    <mergeCell ref="A35:K35"/>
  </mergeCells>
  <phoneticPr fontId="1"/>
  <pageMargins left="0.7" right="0.7" top="0.75" bottom="0.75" header="0.3" footer="0.3"/>
  <pageSetup paperSize="9" scale="7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FF"/>
    <pageSetUpPr fitToPage="1"/>
  </sheetPr>
  <dimension ref="A2:Q31"/>
  <sheetViews>
    <sheetView zoomScaleNormal="100" zoomScaleSheetLayoutView="100" workbookViewId="0"/>
  </sheetViews>
  <sheetFormatPr defaultColWidth="8.58203125" defaultRowHeight="24" customHeight="1"/>
  <cols>
    <col min="1" max="1" width="3.58203125" style="1" customWidth="1"/>
    <col min="2" max="2" width="21.58203125" style="22" customWidth="1"/>
    <col min="3" max="3" width="15.08203125" style="23" customWidth="1"/>
    <col min="4" max="4" width="15" style="24" customWidth="1"/>
    <col min="5" max="5" width="25" style="1" customWidth="1"/>
    <col min="6" max="6" width="14.58203125" style="24" customWidth="1"/>
    <col min="7" max="7" width="23.08203125" style="1" customWidth="1"/>
    <col min="8" max="8" width="4" style="1" customWidth="1"/>
    <col min="9" max="9" width="38.08203125" style="25" customWidth="1"/>
    <col min="10" max="11" width="4" style="25" customWidth="1"/>
    <col min="12" max="12" width="6.08203125" style="57" customWidth="1"/>
    <col min="13" max="13" width="7.08203125" style="22" customWidth="1"/>
    <col min="14" max="14" width="9.58203125" style="24" customWidth="1"/>
    <col min="15" max="15" width="8.58203125" style="1" customWidth="1"/>
    <col min="16" max="16" width="19.08203125" style="22" customWidth="1"/>
    <col min="17" max="17" width="14.5" style="1" customWidth="1"/>
    <col min="18" max="16384" width="8.58203125" style="1"/>
  </cols>
  <sheetData>
    <row r="2" spans="1:17" ht="24" customHeight="1">
      <c r="B2" s="829" t="s">
        <v>69</v>
      </c>
      <c r="C2" s="829"/>
      <c r="D2" s="829"/>
      <c r="E2" s="829"/>
      <c r="F2" s="829"/>
      <c r="G2" s="829"/>
      <c r="H2" s="829"/>
      <c r="I2" s="829"/>
      <c r="J2" s="829"/>
      <c r="K2" s="829"/>
      <c r="L2" s="829"/>
      <c r="M2" s="829"/>
      <c r="N2" s="829"/>
      <c r="O2" s="829"/>
      <c r="P2" s="829"/>
    </row>
    <row r="3" spans="1:17" ht="36" customHeight="1">
      <c r="B3" s="416" t="str">
        <f>目次!D3</f>
        <v>調達管理番号:</v>
      </c>
      <c r="C3" s="762" t="str">
        <f>目次!E3</f>
        <v>xxxx</v>
      </c>
      <c r="D3" s="762"/>
      <c r="O3" s="24" t="s">
        <v>70</v>
      </c>
      <c r="P3" s="840" t="s">
        <v>71</v>
      </c>
      <c r="Q3" s="840"/>
    </row>
    <row r="4" spans="1:17" ht="36" customHeight="1">
      <c r="B4" s="416" t="str">
        <f>目次!D4</f>
        <v>案件名：</v>
      </c>
      <c r="C4" s="415" t="str">
        <f>目次!E4</f>
        <v>●●国●●調査/事業（●●型）</v>
      </c>
      <c r="D4" s="522"/>
      <c r="E4" s="122"/>
      <c r="F4" s="416"/>
      <c r="G4" s="122"/>
      <c r="O4" s="23" t="s">
        <v>72</v>
      </c>
      <c r="P4" s="23" t="str">
        <f>目次!E8</f>
        <v>山田　太郎</v>
      </c>
      <c r="Q4" s="23" t="s">
        <v>73</v>
      </c>
    </row>
    <row r="5" spans="1:17" ht="36" customHeight="1">
      <c r="B5" s="416" t="str">
        <f>目次!D5</f>
        <v>受注者名：</v>
      </c>
      <c r="C5" s="628" t="str">
        <f>目次!E5</f>
        <v>JICA開発（株）</v>
      </c>
      <c r="D5" s="522"/>
      <c r="E5" s="122"/>
      <c r="F5" s="416"/>
      <c r="G5" s="382"/>
      <c r="O5" s="24" t="s">
        <v>74</v>
      </c>
      <c r="P5" s="23" t="str">
        <f>目次!E9</f>
        <v>国際　花子</v>
      </c>
      <c r="Q5" s="23" t="s">
        <v>73</v>
      </c>
    </row>
    <row r="6" spans="1:17" ht="36" customHeight="1">
      <c r="H6" s="119"/>
      <c r="I6" s="238"/>
      <c r="J6" s="238"/>
      <c r="K6" s="238"/>
      <c r="L6" s="761" t="s">
        <v>75</v>
      </c>
      <c r="M6" s="761"/>
      <c r="N6" s="761"/>
      <c r="O6" s="761"/>
      <c r="P6" s="680" t="str">
        <f>目次!E10</f>
        <v>協力　一郎</v>
      </c>
      <c r="Q6" s="680" t="s">
        <v>73</v>
      </c>
    </row>
    <row r="7" spans="1:17" ht="24" customHeight="1" thickBot="1">
      <c r="B7" s="22" t="s">
        <v>76</v>
      </c>
      <c r="H7" s="119"/>
      <c r="I7" s="238"/>
      <c r="J7" s="238"/>
      <c r="K7" s="238"/>
      <c r="L7" s="763" t="s">
        <v>77</v>
      </c>
      <c r="M7" s="763"/>
      <c r="N7" s="763"/>
      <c r="O7" s="763"/>
      <c r="P7" s="457" t="s">
        <v>78</v>
      </c>
      <c r="Q7" s="394" t="s">
        <v>79</v>
      </c>
    </row>
    <row r="8" spans="1:17" ht="24" customHeight="1">
      <c r="A8" s="830" t="s">
        <v>80</v>
      </c>
      <c r="B8" s="831"/>
      <c r="C8" s="832"/>
      <c r="D8" s="830" t="s">
        <v>81</v>
      </c>
      <c r="E8" s="831"/>
      <c r="F8" s="831"/>
      <c r="G8" s="832"/>
      <c r="H8" s="841" t="s">
        <v>82</v>
      </c>
      <c r="I8" s="842"/>
      <c r="J8" s="841" t="s">
        <v>83</v>
      </c>
      <c r="K8" s="845"/>
      <c r="L8" s="845"/>
      <c r="M8" s="845"/>
      <c r="N8" s="845"/>
      <c r="O8" s="842"/>
      <c r="P8" s="841" t="s">
        <v>84</v>
      </c>
      <c r="Q8" s="842"/>
    </row>
    <row r="9" spans="1:17" ht="24" customHeight="1" thickBot="1">
      <c r="A9" s="837"/>
      <c r="B9" s="838"/>
      <c r="C9" s="839"/>
      <c r="D9" s="833" t="s">
        <v>85</v>
      </c>
      <c r="E9" s="834"/>
      <c r="F9" s="835" t="s">
        <v>86</v>
      </c>
      <c r="G9" s="836"/>
      <c r="H9" s="843"/>
      <c r="I9" s="844"/>
      <c r="J9" s="843"/>
      <c r="K9" s="846"/>
      <c r="L9" s="846"/>
      <c r="M9" s="846"/>
      <c r="N9" s="846"/>
      <c r="O9" s="844"/>
      <c r="P9" s="843"/>
      <c r="Q9" s="844"/>
    </row>
    <row r="10" spans="1:17" s="25" customFormat="1" ht="81.650000000000006" customHeight="1">
      <c r="A10" s="856" t="s">
        <v>1</v>
      </c>
      <c r="B10" s="818" t="s">
        <v>87</v>
      </c>
      <c r="C10" s="677"/>
      <c r="D10" s="167" t="s">
        <v>88</v>
      </c>
      <c r="E10" s="168" t="s">
        <v>89</v>
      </c>
      <c r="F10" s="169" t="s">
        <v>88</v>
      </c>
      <c r="G10" s="231" t="s">
        <v>89</v>
      </c>
      <c r="H10" s="433" t="s">
        <v>1</v>
      </c>
      <c r="I10" s="663" t="s">
        <v>90</v>
      </c>
      <c r="J10" s="885" t="s">
        <v>91</v>
      </c>
      <c r="K10" s="886"/>
      <c r="L10" s="434" t="s">
        <v>78</v>
      </c>
      <c r="M10" s="627" t="s">
        <v>92</v>
      </c>
      <c r="N10" s="434" t="s">
        <v>78</v>
      </c>
      <c r="O10" s="391" t="s">
        <v>93</v>
      </c>
      <c r="P10" s="768" t="s">
        <v>94</v>
      </c>
      <c r="Q10" s="769"/>
    </row>
    <row r="11" spans="1:17" s="25" customFormat="1" ht="29.9" customHeight="1">
      <c r="A11" s="856"/>
      <c r="B11" s="818"/>
      <c r="C11" s="677"/>
      <c r="D11" s="24" t="s">
        <v>95</v>
      </c>
      <c r="E11" s="30" t="s">
        <v>96</v>
      </c>
      <c r="F11" s="873"/>
      <c r="G11" s="874"/>
      <c r="H11" s="456" t="s">
        <v>78</v>
      </c>
      <c r="I11" s="188" t="s">
        <v>97</v>
      </c>
      <c r="J11" s="859" t="s">
        <v>98</v>
      </c>
      <c r="K11" s="860"/>
      <c r="L11" s="860"/>
      <c r="M11" s="860"/>
      <c r="N11" s="860"/>
      <c r="O11" s="375"/>
      <c r="P11" s="803"/>
      <c r="Q11" s="804"/>
    </row>
    <row r="12" spans="1:17" s="25" customFormat="1" ht="35.15" customHeight="1">
      <c r="A12" s="672"/>
      <c r="B12" s="825" t="s">
        <v>99</v>
      </c>
      <c r="C12" s="826"/>
      <c r="D12" s="24"/>
      <c r="E12" s="30"/>
      <c r="F12" s="875"/>
      <c r="G12" s="876"/>
      <c r="H12" s="877"/>
      <c r="I12" s="878"/>
      <c r="J12" s="392"/>
      <c r="K12" s="393"/>
      <c r="L12" s="435" t="s">
        <v>78</v>
      </c>
      <c r="M12" s="665" t="s">
        <v>79</v>
      </c>
      <c r="N12" s="435" t="s">
        <v>78</v>
      </c>
      <c r="O12" s="666" t="s">
        <v>100</v>
      </c>
      <c r="P12" s="801" t="s">
        <v>101</v>
      </c>
      <c r="Q12" s="802"/>
    </row>
    <row r="13" spans="1:17" s="25" customFormat="1" ht="57.65" customHeight="1" thickBot="1">
      <c r="A13" s="672"/>
      <c r="B13" s="854" t="s">
        <v>102</v>
      </c>
      <c r="C13" s="855"/>
      <c r="D13" s="24"/>
      <c r="E13" s="30"/>
      <c r="F13" s="875"/>
      <c r="G13" s="876"/>
      <c r="H13" s="879"/>
      <c r="I13" s="880"/>
      <c r="J13" s="387"/>
      <c r="K13" s="388"/>
      <c r="L13" s="435" t="s">
        <v>78</v>
      </c>
      <c r="M13" s="823" t="s">
        <v>103</v>
      </c>
      <c r="N13" s="823"/>
      <c r="O13" s="824"/>
      <c r="P13" s="458" t="s">
        <v>1</v>
      </c>
      <c r="Q13" s="459" t="s">
        <v>104</v>
      </c>
    </row>
    <row r="14" spans="1:17" ht="82.5" customHeight="1">
      <c r="A14" s="827" t="s">
        <v>1</v>
      </c>
      <c r="B14" s="857" t="s">
        <v>105</v>
      </c>
      <c r="C14" s="634" t="s">
        <v>106</v>
      </c>
      <c r="D14" s="32" t="s">
        <v>88</v>
      </c>
      <c r="E14" s="33" t="s">
        <v>71</v>
      </c>
      <c r="F14" s="34" t="s">
        <v>88</v>
      </c>
      <c r="G14" s="35" t="s">
        <v>71</v>
      </c>
      <c r="H14" s="622" t="s">
        <v>78</v>
      </c>
      <c r="I14" s="653" t="s">
        <v>90</v>
      </c>
      <c r="J14" s="774"/>
      <c r="K14" s="775"/>
      <c r="L14" s="775"/>
      <c r="M14" s="775"/>
      <c r="N14" s="390"/>
      <c r="O14" s="376"/>
      <c r="P14" s="768" t="s">
        <v>107</v>
      </c>
      <c r="Q14" s="769"/>
    </row>
    <row r="15" spans="1:17" ht="29.9" customHeight="1">
      <c r="A15" s="856"/>
      <c r="B15" s="858"/>
      <c r="C15" s="677"/>
      <c r="D15" s="24" t="s">
        <v>95</v>
      </c>
      <c r="E15" s="30" t="s">
        <v>108</v>
      </c>
      <c r="F15" s="862"/>
      <c r="G15" s="863"/>
      <c r="H15" s="623" t="s">
        <v>78</v>
      </c>
      <c r="I15" s="170" t="s">
        <v>97</v>
      </c>
      <c r="J15" s="661"/>
      <c r="K15" s="238"/>
      <c r="M15" s="173"/>
      <c r="N15" s="57"/>
      <c r="O15" s="194"/>
      <c r="P15" s="770"/>
      <c r="Q15" s="771"/>
    </row>
    <row r="16" spans="1:17" ht="53.9" customHeight="1" thickBot="1">
      <c r="A16" s="226"/>
      <c r="B16" s="383"/>
      <c r="C16" s="677"/>
      <c r="E16" s="30"/>
      <c r="F16" s="864"/>
      <c r="G16" s="865"/>
      <c r="H16" s="849"/>
      <c r="I16" s="866"/>
      <c r="J16" s="798"/>
      <c r="K16" s="799"/>
      <c r="L16" s="799"/>
      <c r="M16" s="799"/>
      <c r="N16" s="799"/>
      <c r="O16" s="800"/>
      <c r="P16" s="770"/>
      <c r="Q16" s="771"/>
    </row>
    <row r="17" spans="1:17" ht="84.65" customHeight="1">
      <c r="A17" s="226"/>
      <c r="B17" s="847" t="s">
        <v>109</v>
      </c>
      <c r="C17" s="676" t="s">
        <v>110</v>
      </c>
      <c r="D17" s="26" t="s">
        <v>88</v>
      </c>
      <c r="E17" s="27" t="s">
        <v>71</v>
      </c>
      <c r="F17" s="28" t="s">
        <v>88</v>
      </c>
      <c r="G17" s="29" t="s">
        <v>71</v>
      </c>
      <c r="H17" s="433" t="s">
        <v>78</v>
      </c>
      <c r="I17" s="653" t="s">
        <v>90</v>
      </c>
      <c r="J17" s="774"/>
      <c r="K17" s="775"/>
      <c r="L17" s="775"/>
      <c r="M17" s="775"/>
      <c r="N17" s="390"/>
      <c r="O17" s="376"/>
      <c r="P17" s="770"/>
      <c r="Q17" s="771"/>
    </row>
    <row r="18" spans="1:17" ht="29.9" customHeight="1">
      <c r="A18" s="226"/>
      <c r="B18" s="847"/>
      <c r="C18" s="677"/>
      <c r="D18" s="24" t="s">
        <v>95</v>
      </c>
      <c r="E18" s="30" t="s">
        <v>108</v>
      </c>
      <c r="F18" s="881"/>
      <c r="G18" s="882"/>
      <c r="H18" s="623" t="s">
        <v>78</v>
      </c>
      <c r="I18" s="170" t="s">
        <v>97</v>
      </c>
      <c r="J18" s="661"/>
      <c r="K18" s="238"/>
      <c r="M18" s="173"/>
      <c r="N18" s="57"/>
      <c r="O18" s="194"/>
      <c r="P18" s="770"/>
      <c r="Q18" s="771"/>
    </row>
    <row r="19" spans="1:17" ht="56.15" customHeight="1" thickBot="1">
      <c r="A19" s="227"/>
      <c r="B19" s="384"/>
      <c r="C19" s="636"/>
      <c r="D19" s="37"/>
      <c r="E19" s="38"/>
      <c r="F19" s="883"/>
      <c r="G19" s="884"/>
      <c r="H19" s="867"/>
      <c r="I19" s="868"/>
      <c r="J19" s="798"/>
      <c r="K19" s="799"/>
      <c r="L19" s="799"/>
      <c r="M19" s="799"/>
      <c r="N19" s="799"/>
      <c r="O19" s="800"/>
      <c r="P19" s="772"/>
      <c r="Q19" s="773"/>
    </row>
    <row r="20" spans="1:17" ht="30" customHeight="1">
      <c r="A20" s="805" t="s">
        <v>78</v>
      </c>
      <c r="B20" s="850" t="s">
        <v>111</v>
      </c>
      <c r="C20" s="634"/>
      <c r="D20" s="39" t="s">
        <v>112</v>
      </c>
      <c r="E20" s="40"/>
      <c r="F20" s="39" t="s">
        <v>112</v>
      </c>
      <c r="G20" s="164"/>
      <c r="H20" s="622" t="s">
        <v>78</v>
      </c>
      <c r="I20" s="653" t="s">
        <v>113</v>
      </c>
      <c r="J20" s="776"/>
      <c r="K20" s="777"/>
      <c r="L20" s="777"/>
      <c r="M20" s="777"/>
      <c r="N20" s="777"/>
      <c r="O20" s="778"/>
      <c r="P20" s="768" t="s">
        <v>107</v>
      </c>
      <c r="Q20" s="769"/>
    </row>
    <row r="21" spans="1:17" ht="30" customHeight="1">
      <c r="A21" s="806"/>
      <c r="B21" s="861"/>
      <c r="C21" s="677"/>
      <c r="D21" s="395" t="s">
        <v>114</v>
      </c>
      <c r="E21" s="396" t="s">
        <v>115</v>
      </c>
      <c r="F21" s="397" t="s">
        <v>114</v>
      </c>
      <c r="G21" s="398" t="s">
        <v>115</v>
      </c>
      <c r="H21" s="623" t="s">
        <v>78</v>
      </c>
      <c r="I21" s="170" t="s">
        <v>97</v>
      </c>
      <c r="J21" s="779"/>
      <c r="K21" s="780"/>
      <c r="L21" s="780"/>
      <c r="M21" s="780"/>
      <c r="N21" s="780"/>
      <c r="O21" s="781"/>
      <c r="P21" s="770"/>
      <c r="Q21" s="771"/>
    </row>
    <row r="22" spans="1:17" ht="30" customHeight="1">
      <c r="A22" s="806"/>
      <c r="B22" s="861"/>
      <c r="C22" s="677"/>
      <c r="D22" s="395" t="s">
        <v>116</v>
      </c>
      <c r="E22" s="399"/>
      <c r="F22" s="397" t="s">
        <v>116</v>
      </c>
      <c r="G22" s="400"/>
      <c r="H22" s="869"/>
      <c r="I22" s="870"/>
      <c r="J22" s="779"/>
      <c r="K22" s="780"/>
      <c r="L22" s="780"/>
      <c r="M22" s="780"/>
      <c r="N22" s="780"/>
      <c r="O22" s="781"/>
      <c r="P22" s="770"/>
      <c r="Q22" s="771"/>
    </row>
    <row r="23" spans="1:17" ht="30" customHeight="1">
      <c r="A23" s="806"/>
      <c r="B23" s="861"/>
      <c r="C23" s="677"/>
      <c r="D23" s="395" t="s">
        <v>114</v>
      </c>
      <c r="E23" s="396" t="s">
        <v>115</v>
      </c>
      <c r="F23" s="397" t="s">
        <v>114</v>
      </c>
      <c r="G23" s="398" t="s">
        <v>115</v>
      </c>
      <c r="H23" s="869"/>
      <c r="I23" s="870"/>
      <c r="J23" s="779"/>
      <c r="K23" s="780"/>
      <c r="L23" s="780"/>
      <c r="M23" s="780"/>
      <c r="N23" s="780"/>
      <c r="O23" s="781"/>
      <c r="P23" s="770"/>
      <c r="Q23" s="771"/>
    </row>
    <row r="24" spans="1:17" ht="30" customHeight="1" thickBot="1">
      <c r="A24" s="807"/>
      <c r="B24" s="851"/>
      <c r="C24" s="636"/>
      <c r="D24" s="401" t="s">
        <v>116</v>
      </c>
      <c r="E24" s="402"/>
      <c r="F24" s="403" t="s">
        <v>116</v>
      </c>
      <c r="G24" s="404"/>
      <c r="H24" s="871"/>
      <c r="I24" s="872"/>
      <c r="J24" s="782"/>
      <c r="K24" s="783"/>
      <c r="L24" s="783"/>
      <c r="M24" s="783"/>
      <c r="N24" s="783"/>
      <c r="O24" s="784"/>
      <c r="P24" s="772"/>
      <c r="Q24" s="773"/>
    </row>
    <row r="25" spans="1:17" ht="26.15" customHeight="1">
      <c r="A25" s="856" t="s">
        <v>1</v>
      </c>
      <c r="B25" s="817" t="s">
        <v>117</v>
      </c>
      <c r="C25" s="41"/>
      <c r="D25" s="821" t="s">
        <v>118</v>
      </c>
      <c r="E25" s="822"/>
      <c r="F25" s="822"/>
      <c r="G25" s="822"/>
      <c r="H25" s="819" t="s">
        <v>119</v>
      </c>
      <c r="I25" s="820"/>
      <c r="J25" s="785"/>
      <c r="K25" s="786"/>
      <c r="L25" s="786"/>
      <c r="M25" s="786"/>
      <c r="N25" s="786"/>
      <c r="O25" s="787"/>
      <c r="P25" s="768" t="s">
        <v>107</v>
      </c>
      <c r="Q25" s="769"/>
    </row>
    <row r="26" spans="1:17" ht="26.15" customHeight="1">
      <c r="A26" s="856"/>
      <c r="B26" s="818"/>
      <c r="C26" s="42"/>
      <c r="D26" s="811"/>
      <c r="E26" s="812"/>
      <c r="F26" s="812"/>
      <c r="G26" s="812"/>
      <c r="H26" s="852"/>
      <c r="I26" s="853"/>
      <c r="J26" s="788"/>
      <c r="K26" s="789"/>
      <c r="L26" s="789"/>
      <c r="M26" s="789"/>
      <c r="N26" s="789"/>
      <c r="O26" s="790"/>
      <c r="P26" s="770"/>
      <c r="Q26" s="771"/>
    </row>
    <row r="27" spans="1:17" ht="26.15" customHeight="1">
      <c r="A27" s="848"/>
      <c r="B27" s="808" t="s">
        <v>99</v>
      </c>
      <c r="C27" s="187"/>
      <c r="D27" s="811"/>
      <c r="E27" s="812"/>
      <c r="F27" s="812"/>
      <c r="G27" s="812"/>
      <c r="H27" s="852"/>
      <c r="I27" s="853"/>
      <c r="J27" s="788"/>
      <c r="K27" s="789"/>
      <c r="L27" s="789"/>
      <c r="M27" s="789"/>
      <c r="N27" s="789"/>
      <c r="O27" s="790"/>
      <c r="P27" s="770"/>
      <c r="Q27" s="771"/>
    </row>
    <row r="28" spans="1:17" ht="26.15" customHeight="1" thickBot="1">
      <c r="A28" s="849"/>
      <c r="B28" s="799"/>
      <c r="C28" s="625"/>
      <c r="D28" s="813"/>
      <c r="E28" s="814"/>
      <c r="F28" s="814"/>
      <c r="G28" s="814"/>
      <c r="H28" s="815"/>
      <c r="I28" s="816"/>
      <c r="J28" s="791"/>
      <c r="K28" s="792"/>
      <c r="L28" s="792"/>
      <c r="M28" s="792"/>
      <c r="N28" s="792"/>
      <c r="O28" s="793"/>
      <c r="P28" s="772"/>
      <c r="Q28" s="773"/>
    </row>
    <row r="29" spans="1:17" ht="24" customHeight="1">
      <c r="A29" s="827" t="s">
        <v>1</v>
      </c>
      <c r="B29" s="850" t="s">
        <v>120</v>
      </c>
      <c r="C29" s="809"/>
      <c r="D29" s="819"/>
      <c r="E29" s="820"/>
      <c r="F29" s="819"/>
      <c r="G29" s="820"/>
      <c r="H29" s="819"/>
      <c r="I29" s="820"/>
      <c r="J29" s="774"/>
      <c r="K29" s="775"/>
      <c r="L29" s="775"/>
      <c r="M29" s="775"/>
      <c r="N29" s="775"/>
      <c r="O29" s="794"/>
      <c r="P29" s="764" t="s">
        <v>121</v>
      </c>
      <c r="Q29" s="765"/>
    </row>
    <row r="30" spans="1:17" ht="80.5" customHeight="1" thickBot="1">
      <c r="A30" s="828"/>
      <c r="B30" s="851"/>
      <c r="C30" s="810"/>
      <c r="D30" s="815" t="s">
        <v>122</v>
      </c>
      <c r="E30" s="816"/>
      <c r="F30" s="815"/>
      <c r="G30" s="816"/>
      <c r="H30" s="815"/>
      <c r="I30" s="816"/>
      <c r="J30" s="795"/>
      <c r="K30" s="796"/>
      <c r="L30" s="796"/>
      <c r="M30" s="796"/>
      <c r="N30" s="796"/>
      <c r="O30" s="797"/>
      <c r="P30" s="766"/>
      <c r="Q30" s="767"/>
    </row>
    <row r="31" spans="1:17" ht="24" customHeight="1">
      <c r="I31" s="602"/>
      <c r="J31" s="602"/>
      <c r="K31" s="602"/>
    </row>
  </sheetData>
  <mergeCells count="61">
    <mergeCell ref="B13:C13"/>
    <mergeCell ref="A25:A26"/>
    <mergeCell ref="A14:A15"/>
    <mergeCell ref="B14:B15"/>
    <mergeCell ref="J11:N11"/>
    <mergeCell ref="B20:B24"/>
    <mergeCell ref="F15:G16"/>
    <mergeCell ref="H16:I16"/>
    <mergeCell ref="H19:I19"/>
    <mergeCell ref="H22:I24"/>
    <mergeCell ref="A10:A11"/>
    <mergeCell ref="B10:B11"/>
    <mergeCell ref="F11:G13"/>
    <mergeCell ref="H12:I13"/>
    <mergeCell ref="F18:G19"/>
    <mergeCell ref="J10:K10"/>
    <mergeCell ref="M13:O13"/>
    <mergeCell ref="B12:C12"/>
    <mergeCell ref="A29:A30"/>
    <mergeCell ref="B2:P2"/>
    <mergeCell ref="D8:G8"/>
    <mergeCell ref="D9:E9"/>
    <mergeCell ref="F9:G9"/>
    <mergeCell ref="A8:C9"/>
    <mergeCell ref="P3:Q3"/>
    <mergeCell ref="P8:Q9"/>
    <mergeCell ref="H8:I9"/>
    <mergeCell ref="J8:O9"/>
    <mergeCell ref="B17:B18"/>
    <mergeCell ref="A27:A28"/>
    <mergeCell ref="B29:B30"/>
    <mergeCell ref="H26:I28"/>
    <mergeCell ref="A20:A24"/>
    <mergeCell ref="B27:B28"/>
    <mergeCell ref="C29:C30"/>
    <mergeCell ref="D26:G28"/>
    <mergeCell ref="H30:I30"/>
    <mergeCell ref="B25:B26"/>
    <mergeCell ref="H25:I25"/>
    <mergeCell ref="H29:I29"/>
    <mergeCell ref="D29:E29"/>
    <mergeCell ref="D30:E30"/>
    <mergeCell ref="F29:G29"/>
    <mergeCell ref="F30:G30"/>
    <mergeCell ref="D25:G25"/>
    <mergeCell ref="L6:O6"/>
    <mergeCell ref="C3:D3"/>
    <mergeCell ref="L7:O7"/>
    <mergeCell ref="P29:Q30"/>
    <mergeCell ref="P14:Q19"/>
    <mergeCell ref="P20:Q24"/>
    <mergeCell ref="P25:Q28"/>
    <mergeCell ref="J14:M14"/>
    <mergeCell ref="J20:O24"/>
    <mergeCell ref="J25:O28"/>
    <mergeCell ref="J29:O30"/>
    <mergeCell ref="J16:O16"/>
    <mergeCell ref="J17:M17"/>
    <mergeCell ref="J19:O19"/>
    <mergeCell ref="P12:Q12"/>
    <mergeCell ref="P10:Q11"/>
  </mergeCells>
  <phoneticPr fontId="1"/>
  <printOptions horizontalCentered="1"/>
  <pageMargins left="0.23622047244094491" right="0.23622047244094491" top="0.74803149606299213" bottom="0.74803149606299213" header="0.31496062992125984" footer="0.31496062992125984"/>
  <pageSetup paperSize="9"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44CC88-A4D1-4B6F-A591-AD120BAB01F4}">
          <x14:formula1>
            <xm:f>チェックボックス!$A$1:$A$2</xm:f>
          </x14:formula1>
          <xm:sqref>H10:H11 P7 N12 L12:L13 L10 N10 A25:A26 A20:A24 P13 A10:A11 H18 A29:A30 H14:H15 A14:A15 H17 H20 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99FF"/>
    <pageSetUpPr fitToPage="1"/>
  </sheetPr>
  <dimension ref="A2:Q51"/>
  <sheetViews>
    <sheetView zoomScaleNormal="100" zoomScaleSheetLayoutView="50" workbookViewId="0"/>
  </sheetViews>
  <sheetFormatPr defaultColWidth="8.58203125" defaultRowHeight="14"/>
  <cols>
    <col min="1" max="1" width="3.58203125" style="1" customWidth="1"/>
    <col min="2" max="2" width="22.5" style="22" customWidth="1"/>
    <col min="3" max="3" width="17.58203125" style="23" customWidth="1"/>
    <col min="4" max="4" width="15.58203125" style="24" customWidth="1"/>
    <col min="5" max="5" width="24.08203125" style="1" customWidth="1"/>
    <col min="6" max="6" width="15.58203125" style="24" customWidth="1"/>
    <col min="7" max="7" width="24.08203125" style="1" customWidth="1"/>
    <col min="8" max="8" width="4" style="1" customWidth="1"/>
    <col min="9" max="9" width="36.08203125" style="1" customWidth="1"/>
    <col min="10" max="13" width="4" style="1" customWidth="1"/>
    <col min="14" max="14" width="14.08203125" style="1" customWidth="1"/>
    <col min="15" max="15" width="14.58203125" style="1" customWidth="1"/>
    <col min="16" max="16" width="25" style="22" customWidth="1"/>
    <col min="17" max="17" width="13.08203125" style="1" customWidth="1"/>
    <col min="18" max="16384" width="8.58203125" style="1"/>
  </cols>
  <sheetData>
    <row r="2" spans="1:17" ht="24" customHeight="1">
      <c r="B2" s="829" t="s">
        <v>69</v>
      </c>
      <c r="C2" s="829"/>
      <c r="D2" s="829"/>
      <c r="E2" s="829"/>
      <c r="F2" s="829"/>
      <c r="G2" s="829"/>
      <c r="H2" s="829"/>
      <c r="I2" s="829"/>
      <c r="J2" s="829"/>
      <c r="K2" s="829"/>
      <c r="L2" s="829"/>
      <c r="M2" s="829"/>
      <c r="N2" s="829"/>
      <c r="O2" s="829"/>
      <c r="P2" s="829"/>
    </row>
    <row r="3" spans="1:17" ht="36" customHeight="1">
      <c r="B3" s="416" t="str">
        <f>目次!D3</f>
        <v>調達管理番号:</v>
      </c>
      <c r="C3" s="762" t="str">
        <f>目次!E3</f>
        <v>xxxx</v>
      </c>
      <c r="D3" s="762"/>
      <c r="N3" s="24"/>
      <c r="O3" s="24" t="s">
        <v>70</v>
      </c>
      <c r="P3" s="840" t="s">
        <v>71</v>
      </c>
      <c r="Q3" s="840"/>
    </row>
    <row r="4" spans="1:17" ht="36" customHeight="1">
      <c r="B4" s="416" t="str">
        <f>目次!D4</f>
        <v>案件名：</v>
      </c>
      <c r="C4" s="415" t="str">
        <f>目次!E4</f>
        <v>●●国●●調査/事業（●●型）</v>
      </c>
      <c r="D4" s="416"/>
      <c r="E4" s="122"/>
      <c r="F4" s="416"/>
      <c r="G4" s="122"/>
      <c r="I4" s="25"/>
      <c r="J4" s="25"/>
      <c r="K4" s="25"/>
      <c r="L4" s="25"/>
      <c r="M4" s="24"/>
      <c r="N4" s="24"/>
      <c r="O4" s="23" t="s">
        <v>72</v>
      </c>
      <c r="P4" s="23" t="str">
        <f>目次!E8</f>
        <v>山田　太郎</v>
      </c>
      <c r="Q4" s="23" t="s">
        <v>73</v>
      </c>
    </row>
    <row r="5" spans="1:17" ht="36" customHeight="1">
      <c r="B5" s="416" t="str">
        <f>目次!D5</f>
        <v>受注者名：</v>
      </c>
      <c r="C5" s="628" t="str">
        <f>目次!E5</f>
        <v>JICA開発（株）</v>
      </c>
      <c r="D5" s="522"/>
      <c r="E5" s="382"/>
      <c r="F5" s="522"/>
      <c r="G5" s="382"/>
      <c r="I5" s="25"/>
      <c r="J5" s="25"/>
      <c r="K5" s="25"/>
      <c r="L5" s="25"/>
      <c r="M5" s="24"/>
      <c r="N5" s="24"/>
      <c r="O5" s="23" t="s">
        <v>74</v>
      </c>
      <c r="P5" s="23" t="str">
        <f>目次!E9</f>
        <v>国際　花子</v>
      </c>
      <c r="Q5" s="23" t="s">
        <v>73</v>
      </c>
    </row>
    <row r="6" spans="1:17" ht="36" customHeight="1">
      <c r="I6" s="25"/>
      <c r="J6" s="25"/>
      <c r="K6" s="25"/>
      <c r="L6" s="25"/>
      <c r="M6" s="896" t="s">
        <v>75</v>
      </c>
      <c r="N6" s="896"/>
      <c r="O6" s="896"/>
      <c r="P6" s="23" t="str">
        <f>目次!E10</f>
        <v>協力　一郎</v>
      </c>
      <c r="Q6" s="23" t="s">
        <v>73</v>
      </c>
    </row>
    <row r="7" spans="1:17" ht="24" customHeight="1" thickBot="1">
      <c r="B7" s="22" t="s">
        <v>76</v>
      </c>
    </row>
    <row r="8" spans="1:17" ht="24" customHeight="1">
      <c r="A8" s="830" t="s">
        <v>80</v>
      </c>
      <c r="B8" s="831"/>
      <c r="C8" s="832"/>
      <c r="D8" s="830" t="s">
        <v>81</v>
      </c>
      <c r="E8" s="831"/>
      <c r="F8" s="831"/>
      <c r="G8" s="832"/>
      <c r="H8" s="830" t="s">
        <v>82</v>
      </c>
      <c r="I8" s="832"/>
      <c r="J8" s="888" t="s">
        <v>83</v>
      </c>
      <c r="K8" s="938"/>
      <c r="L8" s="938"/>
      <c r="M8" s="938"/>
      <c r="N8" s="938"/>
      <c r="O8" s="889"/>
      <c r="P8" s="888" t="s">
        <v>84</v>
      </c>
      <c r="Q8" s="889"/>
    </row>
    <row r="9" spans="1:17" ht="24" customHeight="1" thickBot="1">
      <c r="A9" s="837"/>
      <c r="B9" s="838"/>
      <c r="C9" s="839"/>
      <c r="D9" s="892" t="s">
        <v>85</v>
      </c>
      <c r="E9" s="893"/>
      <c r="F9" s="894" t="s">
        <v>86</v>
      </c>
      <c r="G9" s="895"/>
      <c r="H9" s="837"/>
      <c r="I9" s="839"/>
      <c r="J9" s="939"/>
      <c r="K9" s="940"/>
      <c r="L9" s="940"/>
      <c r="M9" s="940"/>
      <c r="N9" s="940"/>
      <c r="O9" s="941"/>
      <c r="P9" s="890"/>
      <c r="Q9" s="891"/>
    </row>
    <row r="10" spans="1:17" ht="24" customHeight="1">
      <c r="A10" s="953" t="s">
        <v>1</v>
      </c>
      <c r="B10" s="850" t="s">
        <v>123</v>
      </c>
      <c r="C10" s="634"/>
      <c r="D10" s="43" t="s">
        <v>124</v>
      </c>
      <c r="E10" s="199"/>
      <c r="F10" s="128" t="s">
        <v>124</v>
      </c>
      <c r="G10" s="44"/>
      <c r="H10" s="228"/>
      <c r="I10" s="641" t="s">
        <v>125</v>
      </c>
      <c r="J10" s="903" t="s">
        <v>126</v>
      </c>
      <c r="K10" s="904"/>
      <c r="L10" s="904"/>
      <c r="M10" s="904"/>
      <c r="N10" s="904"/>
      <c r="O10" s="905"/>
      <c r="P10" s="897" t="s">
        <v>127</v>
      </c>
      <c r="Q10" s="769"/>
    </row>
    <row r="11" spans="1:17" ht="24" customHeight="1">
      <c r="A11" s="856"/>
      <c r="B11" s="861"/>
      <c r="C11" s="640"/>
      <c r="D11" s="45" t="s">
        <v>128</v>
      </c>
      <c r="E11" s="200"/>
      <c r="F11" s="204" t="s">
        <v>128</v>
      </c>
      <c r="G11" s="47"/>
      <c r="H11" s="528" t="s">
        <v>1</v>
      </c>
      <c r="I11" s="639" t="s">
        <v>129</v>
      </c>
      <c r="J11" s="617" t="s">
        <v>1</v>
      </c>
      <c r="K11" s="930" t="s">
        <v>130</v>
      </c>
      <c r="L11" s="930"/>
      <c r="M11" s="930"/>
      <c r="N11" s="930"/>
      <c r="O11" s="931"/>
      <c r="P11" s="898"/>
      <c r="Q11" s="771"/>
    </row>
    <row r="12" spans="1:17" ht="24" customHeight="1">
      <c r="A12" s="621"/>
      <c r="B12" s="900"/>
      <c r="C12" s="640"/>
      <c r="D12" s="45" t="s">
        <v>131</v>
      </c>
      <c r="E12" s="200"/>
      <c r="F12" s="154" t="s">
        <v>131</v>
      </c>
      <c r="G12" s="47"/>
      <c r="H12" s="528" t="s">
        <v>1</v>
      </c>
      <c r="I12" s="49" t="s">
        <v>132</v>
      </c>
      <c r="J12" s="617" t="s">
        <v>1</v>
      </c>
      <c r="K12" s="906" t="s">
        <v>133</v>
      </c>
      <c r="L12" s="906"/>
      <c r="M12" s="906"/>
      <c r="N12" s="906"/>
      <c r="O12" s="907"/>
      <c r="P12" s="898"/>
      <c r="Q12" s="771"/>
    </row>
    <row r="13" spans="1:17" ht="24" customHeight="1">
      <c r="A13" s="621"/>
      <c r="B13" s="900"/>
      <c r="C13" s="640"/>
      <c r="D13" s="45" t="s">
        <v>134</v>
      </c>
      <c r="E13" s="200"/>
      <c r="F13" s="154" t="s">
        <v>134</v>
      </c>
      <c r="G13" s="47"/>
      <c r="H13" s="617" t="s">
        <v>1</v>
      </c>
      <c r="I13" s="1" t="s">
        <v>135</v>
      </c>
      <c r="J13" s="617" t="s">
        <v>1</v>
      </c>
      <c r="K13" s="906" t="s">
        <v>136</v>
      </c>
      <c r="L13" s="906"/>
      <c r="M13" s="906"/>
      <c r="N13" s="906"/>
      <c r="O13" s="907"/>
      <c r="P13" s="898"/>
      <c r="Q13" s="771"/>
    </row>
    <row r="14" spans="1:17" ht="24" customHeight="1">
      <c r="A14" s="621"/>
      <c r="B14" s="900"/>
      <c r="C14" s="677"/>
      <c r="D14" s="45" t="s">
        <v>137</v>
      </c>
      <c r="E14" s="200"/>
      <c r="F14" s="154" t="s">
        <v>137</v>
      </c>
      <c r="G14" s="49"/>
      <c r="H14" s="910" t="s">
        <v>138</v>
      </c>
      <c r="I14" s="911"/>
      <c r="J14" s="617" t="s">
        <v>1</v>
      </c>
      <c r="K14" s="908" t="s">
        <v>139</v>
      </c>
      <c r="L14" s="908"/>
      <c r="M14" s="908"/>
      <c r="N14" s="908"/>
      <c r="O14" s="909"/>
      <c r="P14" s="898"/>
      <c r="Q14" s="771"/>
    </row>
    <row r="15" spans="1:17" ht="24" customHeight="1">
      <c r="A15" s="621"/>
      <c r="B15" s="166"/>
      <c r="C15" s="677"/>
      <c r="D15" s="45" t="s">
        <v>140</v>
      </c>
      <c r="E15" s="200"/>
      <c r="F15" s="154" t="s">
        <v>140</v>
      </c>
      <c r="G15" s="49"/>
      <c r="H15" s="848"/>
      <c r="I15" s="887"/>
      <c r="J15" s="372"/>
      <c r="K15" s="373"/>
      <c r="L15" s="373"/>
      <c r="M15" s="373"/>
      <c r="N15" s="373"/>
      <c r="O15" s="374"/>
      <c r="P15" s="898"/>
      <c r="Q15" s="771"/>
    </row>
    <row r="16" spans="1:17" ht="24" customHeight="1">
      <c r="A16" s="621"/>
      <c r="B16" s="166"/>
      <c r="C16" s="677"/>
      <c r="D16" s="24" t="s">
        <v>141</v>
      </c>
      <c r="E16" s="201"/>
      <c r="F16" s="377" t="s">
        <v>141</v>
      </c>
      <c r="G16" s="189"/>
      <c r="H16" s="848"/>
      <c r="I16" s="887"/>
      <c r="J16" s="942" t="s">
        <v>142</v>
      </c>
      <c r="K16" s="943"/>
      <c r="L16" s="943"/>
      <c r="M16" s="943"/>
      <c r="N16" s="943"/>
      <c r="O16" s="944"/>
      <c r="P16" s="898"/>
      <c r="Q16" s="771"/>
    </row>
    <row r="17" spans="1:17" ht="83.9" customHeight="1" thickBot="1">
      <c r="A17" s="619"/>
      <c r="B17" s="165"/>
      <c r="C17" s="636"/>
      <c r="D17" s="526" t="s">
        <v>95</v>
      </c>
      <c r="E17" s="527" t="s">
        <v>108</v>
      </c>
      <c r="F17" s="901"/>
      <c r="G17" s="902"/>
      <c r="H17" s="849"/>
      <c r="I17" s="866"/>
      <c r="J17" s="620" t="s">
        <v>1</v>
      </c>
      <c r="K17" s="899" t="s">
        <v>143</v>
      </c>
      <c r="L17" s="899"/>
      <c r="M17" s="899"/>
      <c r="N17" s="899"/>
      <c r="O17" s="773"/>
      <c r="P17" s="899"/>
      <c r="Q17" s="773"/>
    </row>
    <row r="18" spans="1:17" ht="24" customHeight="1">
      <c r="A18" s="856" t="s">
        <v>1</v>
      </c>
      <c r="B18" s="954" t="s">
        <v>144</v>
      </c>
      <c r="C18" s="624" t="s">
        <v>145</v>
      </c>
      <c r="D18" s="50" t="s">
        <v>124</v>
      </c>
      <c r="E18" s="202"/>
      <c r="F18" s="205" t="s">
        <v>124</v>
      </c>
      <c r="G18" s="51"/>
      <c r="H18" s="228"/>
      <c r="I18" s="631" t="s">
        <v>125</v>
      </c>
      <c r="J18" s="903" t="s">
        <v>126</v>
      </c>
      <c r="K18" s="904"/>
      <c r="L18" s="904"/>
      <c r="M18" s="904"/>
      <c r="N18" s="904"/>
      <c r="O18" s="905"/>
      <c r="P18" s="768" t="s">
        <v>146</v>
      </c>
      <c r="Q18" s="769"/>
    </row>
    <row r="19" spans="1:17" ht="24" customHeight="1">
      <c r="A19" s="856"/>
      <c r="B19" s="950"/>
      <c r="C19" s="187"/>
      <c r="D19" s="48" t="s">
        <v>128</v>
      </c>
      <c r="E19" s="203"/>
      <c r="F19" s="154" t="s">
        <v>128</v>
      </c>
      <c r="G19" s="49"/>
      <c r="H19" s="617" t="s">
        <v>1</v>
      </c>
      <c r="I19" s="174" t="s">
        <v>129</v>
      </c>
      <c r="J19" s="638" t="s">
        <v>1</v>
      </c>
      <c r="K19" s="930" t="s">
        <v>130</v>
      </c>
      <c r="L19" s="930"/>
      <c r="M19" s="930"/>
      <c r="N19" s="930"/>
      <c r="O19" s="931"/>
      <c r="P19" s="770"/>
      <c r="Q19" s="771"/>
    </row>
    <row r="20" spans="1:17" ht="24" customHeight="1">
      <c r="A20" s="856" t="s">
        <v>1</v>
      </c>
      <c r="B20" s="950" t="s">
        <v>147</v>
      </c>
      <c r="C20" s="52"/>
      <c r="D20" s="48" t="s">
        <v>131</v>
      </c>
      <c r="E20" s="203"/>
      <c r="F20" s="154" t="s">
        <v>131</v>
      </c>
      <c r="G20" s="49"/>
      <c r="H20" s="617" t="s">
        <v>1</v>
      </c>
      <c r="I20" s="58" t="s">
        <v>132</v>
      </c>
      <c r="J20" s="617" t="s">
        <v>1</v>
      </c>
      <c r="K20" s="906" t="s">
        <v>133</v>
      </c>
      <c r="L20" s="906"/>
      <c r="M20" s="906"/>
      <c r="N20" s="906"/>
      <c r="O20" s="907"/>
      <c r="P20" s="770"/>
      <c r="Q20" s="771"/>
    </row>
    <row r="21" spans="1:17" ht="24" customHeight="1">
      <c r="A21" s="856"/>
      <c r="B21" s="950"/>
      <c r="C21" s="52"/>
      <c r="D21" s="46" t="s">
        <v>134</v>
      </c>
      <c r="E21" s="200"/>
      <c r="F21" s="154" t="s">
        <v>134</v>
      </c>
      <c r="G21" s="49"/>
      <c r="H21" s="617" t="s">
        <v>1</v>
      </c>
      <c r="I21" s="58" t="s">
        <v>135</v>
      </c>
      <c r="J21" s="617" t="s">
        <v>1</v>
      </c>
      <c r="K21" s="906" t="s">
        <v>136</v>
      </c>
      <c r="L21" s="906"/>
      <c r="M21" s="906"/>
      <c r="N21" s="906"/>
      <c r="O21" s="907"/>
      <c r="P21" s="770"/>
      <c r="Q21" s="771"/>
    </row>
    <row r="22" spans="1:17" ht="24" customHeight="1">
      <c r="A22" s="621"/>
      <c r="B22" s="946" t="s">
        <v>148</v>
      </c>
      <c r="C22" s="947"/>
      <c r="D22" s="48" t="s">
        <v>137</v>
      </c>
      <c r="E22" s="203"/>
      <c r="F22" s="154" t="s">
        <v>137</v>
      </c>
      <c r="G22" s="49"/>
      <c r="H22" s="936" t="s">
        <v>138</v>
      </c>
      <c r="I22" s="937"/>
      <c r="J22" s="682" t="s">
        <v>1</v>
      </c>
      <c r="K22" s="908" t="s">
        <v>139</v>
      </c>
      <c r="L22" s="908"/>
      <c r="M22" s="908"/>
      <c r="N22" s="908"/>
      <c r="O22" s="909"/>
      <c r="P22" s="770"/>
      <c r="Q22" s="771"/>
    </row>
    <row r="23" spans="1:17" ht="24" customHeight="1">
      <c r="A23" s="621"/>
      <c r="B23" s="946"/>
      <c r="C23" s="947"/>
      <c r="D23" s="48" t="s">
        <v>140</v>
      </c>
      <c r="E23" s="203"/>
      <c r="F23" s="154" t="s">
        <v>140</v>
      </c>
      <c r="G23" s="49"/>
      <c r="H23" s="936"/>
      <c r="I23" s="937"/>
      <c r="J23" s="313"/>
      <c r="K23" s="314"/>
      <c r="L23" s="314"/>
      <c r="M23" s="314"/>
      <c r="N23" s="314"/>
      <c r="O23" s="315"/>
      <c r="P23" s="770"/>
      <c r="Q23" s="771"/>
    </row>
    <row r="24" spans="1:17" ht="24" customHeight="1">
      <c r="A24" s="621"/>
      <c r="B24" s="946"/>
      <c r="C24" s="947"/>
      <c r="D24" s="31" t="s">
        <v>141</v>
      </c>
      <c r="F24" s="377" t="s">
        <v>141</v>
      </c>
      <c r="G24" s="189"/>
      <c r="H24" s="936"/>
      <c r="I24" s="937"/>
      <c r="J24" s="313" t="s">
        <v>142</v>
      </c>
      <c r="K24" s="314"/>
      <c r="L24" s="314"/>
      <c r="M24" s="314"/>
      <c r="N24" s="314"/>
      <c r="O24" s="315"/>
      <c r="P24" s="770"/>
      <c r="Q24" s="771"/>
    </row>
    <row r="25" spans="1:17" ht="83.9" customHeight="1">
      <c r="A25" s="621"/>
      <c r="B25" s="948"/>
      <c r="C25" s="949"/>
      <c r="D25" s="31" t="s">
        <v>95</v>
      </c>
      <c r="E25" s="1" t="s">
        <v>108</v>
      </c>
      <c r="F25" s="934"/>
      <c r="G25" s="935"/>
      <c r="H25" s="936"/>
      <c r="I25" s="937"/>
      <c r="J25" s="623" t="s">
        <v>78</v>
      </c>
      <c r="K25" s="932" t="s">
        <v>143</v>
      </c>
      <c r="L25" s="932"/>
      <c r="M25" s="932"/>
      <c r="N25" s="932"/>
      <c r="O25" s="933"/>
      <c r="P25" s="770"/>
      <c r="Q25" s="771"/>
    </row>
    <row r="26" spans="1:17" ht="24" customHeight="1">
      <c r="A26" s="951" t="s">
        <v>1</v>
      </c>
      <c r="B26" s="952" t="s">
        <v>144</v>
      </c>
      <c r="C26" s="36" t="s">
        <v>149</v>
      </c>
      <c r="D26" s="53" t="s">
        <v>124</v>
      </c>
      <c r="E26" s="70"/>
      <c r="F26" s="206" t="s">
        <v>124</v>
      </c>
      <c r="G26" s="54"/>
      <c r="H26" s="531"/>
      <c r="I26" s="648" t="s">
        <v>125</v>
      </c>
      <c r="J26" s="927" t="s">
        <v>126</v>
      </c>
      <c r="K26" s="928"/>
      <c r="L26" s="928"/>
      <c r="M26" s="928"/>
      <c r="N26" s="928"/>
      <c r="O26" s="929"/>
      <c r="P26" s="923" t="s">
        <v>146</v>
      </c>
      <c r="Q26" s="924"/>
    </row>
    <row r="27" spans="1:17" ht="24" customHeight="1">
      <c r="A27" s="856"/>
      <c r="B27" s="950"/>
      <c r="C27" s="52"/>
      <c r="D27" s="172" t="s">
        <v>128</v>
      </c>
      <c r="E27" s="200"/>
      <c r="F27" s="154" t="s">
        <v>128</v>
      </c>
      <c r="G27" s="49"/>
      <c r="H27" s="617" t="s">
        <v>1</v>
      </c>
      <c r="I27" s="173" t="s">
        <v>129</v>
      </c>
      <c r="J27" s="638" t="s">
        <v>1</v>
      </c>
      <c r="K27" s="930" t="s">
        <v>130</v>
      </c>
      <c r="L27" s="930"/>
      <c r="M27" s="930"/>
      <c r="N27" s="930"/>
      <c r="O27" s="931"/>
      <c r="P27" s="770"/>
      <c r="Q27" s="771"/>
    </row>
    <row r="28" spans="1:17" ht="24" customHeight="1">
      <c r="A28" s="856" t="s">
        <v>1</v>
      </c>
      <c r="B28" s="950" t="s">
        <v>147</v>
      </c>
      <c r="C28" s="52"/>
      <c r="D28" s="31" t="s">
        <v>131</v>
      </c>
      <c r="E28" s="200"/>
      <c r="F28" s="154" t="s">
        <v>131</v>
      </c>
      <c r="G28" s="49"/>
      <c r="H28" s="617" t="s">
        <v>1</v>
      </c>
      <c r="I28" s="1" t="s">
        <v>132</v>
      </c>
      <c r="J28" s="617" t="s">
        <v>1</v>
      </c>
      <c r="K28" s="906" t="s">
        <v>133</v>
      </c>
      <c r="L28" s="906"/>
      <c r="M28" s="906"/>
      <c r="N28" s="906"/>
      <c r="O28" s="907"/>
      <c r="P28" s="770"/>
      <c r="Q28" s="771"/>
    </row>
    <row r="29" spans="1:17" ht="24" customHeight="1">
      <c r="A29" s="856"/>
      <c r="B29" s="950"/>
      <c r="C29" s="52"/>
      <c r="D29" s="46" t="s">
        <v>134</v>
      </c>
      <c r="E29" s="200"/>
      <c r="F29" s="204" t="s">
        <v>134</v>
      </c>
      <c r="G29" s="47"/>
      <c r="H29" s="617" t="s">
        <v>1</v>
      </c>
      <c r="I29" s="1" t="s">
        <v>150</v>
      </c>
      <c r="J29" s="617" t="s">
        <v>1</v>
      </c>
      <c r="K29" s="906" t="s">
        <v>136</v>
      </c>
      <c r="L29" s="906"/>
      <c r="M29" s="906"/>
      <c r="N29" s="906"/>
      <c r="O29" s="907"/>
      <c r="P29" s="770"/>
      <c r="Q29" s="771"/>
    </row>
    <row r="30" spans="1:17" ht="24" customHeight="1">
      <c r="A30" s="621"/>
      <c r="B30" s="946" t="s">
        <v>151</v>
      </c>
      <c r="C30" s="947"/>
      <c r="D30" s="31" t="s">
        <v>137</v>
      </c>
      <c r="E30" s="200"/>
      <c r="F30" s="154" t="s">
        <v>152</v>
      </c>
      <c r="G30" s="49"/>
      <c r="H30" s="848" t="s">
        <v>138</v>
      </c>
      <c r="I30" s="887"/>
      <c r="J30" s="682" t="s">
        <v>1</v>
      </c>
      <c r="K30" s="908" t="s">
        <v>139</v>
      </c>
      <c r="L30" s="908"/>
      <c r="M30" s="908"/>
      <c r="N30" s="908"/>
      <c r="O30" s="909"/>
      <c r="P30" s="770"/>
      <c r="Q30" s="771"/>
    </row>
    <row r="31" spans="1:17" ht="24" customHeight="1">
      <c r="A31" s="621"/>
      <c r="B31" s="946"/>
      <c r="C31" s="947"/>
      <c r="D31" s="48" t="s">
        <v>140</v>
      </c>
      <c r="E31" s="200"/>
      <c r="F31" s="154" t="s">
        <v>140</v>
      </c>
      <c r="G31" s="49"/>
      <c r="H31" s="848"/>
      <c r="I31" s="887"/>
      <c r="J31" s="313"/>
      <c r="K31" s="314"/>
      <c r="L31" s="314"/>
      <c r="M31" s="314"/>
      <c r="N31" s="314"/>
      <c r="O31" s="315"/>
      <c r="P31" s="770"/>
      <c r="Q31" s="771"/>
    </row>
    <row r="32" spans="1:17" ht="24" customHeight="1">
      <c r="A32" s="621"/>
      <c r="B32" s="946"/>
      <c r="C32" s="947"/>
      <c r="D32" s="529" t="s">
        <v>141</v>
      </c>
      <c r="E32" s="530"/>
      <c r="F32" s="377" t="s">
        <v>141</v>
      </c>
      <c r="G32" s="189"/>
      <c r="H32" s="848"/>
      <c r="I32" s="887"/>
      <c r="J32" s="313" t="s">
        <v>142</v>
      </c>
      <c r="K32" s="314"/>
      <c r="L32" s="314"/>
      <c r="M32" s="314"/>
      <c r="N32" s="314"/>
      <c r="O32" s="315"/>
      <c r="P32" s="770"/>
      <c r="Q32" s="771"/>
    </row>
    <row r="33" spans="1:17" ht="84" customHeight="1" thickBot="1">
      <c r="A33" s="621"/>
      <c r="B33" s="948"/>
      <c r="C33" s="949"/>
      <c r="D33" s="31" t="s">
        <v>95</v>
      </c>
      <c r="E33" s="1" t="s">
        <v>108</v>
      </c>
      <c r="F33" s="901"/>
      <c r="G33" s="902"/>
      <c r="H33" s="849"/>
      <c r="I33" s="866"/>
      <c r="J33" s="436" t="s">
        <v>1</v>
      </c>
      <c r="K33" s="925" t="s">
        <v>143</v>
      </c>
      <c r="L33" s="925"/>
      <c r="M33" s="925"/>
      <c r="N33" s="925"/>
      <c r="O33" s="926"/>
      <c r="P33" s="772"/>
      <c r="Q33" s="773"/>
    </row>
    <row r="34" spans="1:17" ht="24" customHeight="1">
      <c r="A34" s="945" t="s">
        <v>1</v>
      </c>
      <c r="B34" s="850" t="s">
        <v>153</v>
      </c>
      <c r="C34" s="809"/>
      <c r="D34" s="913" t="s">
        <v>154</v>
      </c>
      <c r="E34" s="914"/>
      <c r="F34" s="917"/>
      <c r="G34" s="918"/>
      <c r="H34" s="921"/>
      <c r="I34" s="918"/>
      <c r="J34" s="848"/>
      <c r="K34" s="840"/>
      <c r="L34" s="840"/>
      <c r="M34" s="840"/>
      <c r="N34" s="840"/>
      <c r="O34" s="887"/>
      <c r="P34" s="764" t="s">
        <v>155</v>
      </c>
      <c r="Q34" s="765"/>
    </row>
    <row r="35" spans="1:17" ht="69.650000000000006" customHeight="1" thickBot="1">
      <c r="A35" s="828"/>
      <c r="B35" s="851"/>
      <c r="C35" s="810"/>
      <c r="D35" s="915"/>
      <c r="E35" s="916"/>
      <c r="F35" s="919"/>
      <c r="G35" s="920"/>
      <c r="H35" s="922"/>
      <c r="I35" s="920"/>
      <c r="J35" s="849"/>
      <c r="K35" s="912"/>
      <c r="L35" s="912"/>
      <c r="M35" s="912"/>
      <c r="N35" s="912"/>
      <c r="O35" s="866"/>
      <c r="P35" s="766"/>
      <c r="Q35" s="767"/>
    </row>
    <row r="36" spans="1:17" ht="69.650000000000006" customHeight="1">
      <c r="I36" s="23"/>
      <c r="J36" s="23"/>
      <c r="K36" s="23"/>
      <c r="L36" s="23"/>
      <c r="M36" s="23"/>
    </row>
    <row r="37" spans="1:17" ht="24" customHeight="1"/>
    <row r="38" spans="1:17" ht="24" customHeight="1"/>
    <row r="39" spans="1:17" ht="24" customHeight="1"/>
    <row r="40" spans="1:17" ht="24" customHeight="1"/>
    <row r="41" spans="1:17" ht="24" customHeight="1"/>
    <row r="42" spans="1:17" ht="24" customHeight="1"/>
    <row r="43" spans="1:17" ht="24" customHeight="1"/>
    <row r="44" spans="1:17" ht="24" customHeight="1"/>
    <row r="45" spans="1:17" ht="24" customHeight="1"/>
    <row r="46" spans="1:17" ht="24" customHeight="1"/>
    <row r="47" spans="1:17" ht="24" customHeight="1"/>
    <row r="48" spans="1:17" ht="24" customHeight="1"/>
    <row r="49" ht="24" customHeight="1"/>
    <row r="50" ht="24" customHeight="1"/>
    <row r="51" ht="24" customHeight="1"/>
  </sheetData>
  <mergeCells count="60">
    <mergeCell ref="J8:O9"/>
    <mergeCell ref="J16:O16"/>
    <mergeCell ref="A34:A35"/>
    <mergeCell ref="B30:C33"/>
    <mergeCell ref="B22:C25"/>
    <mergeCell ref="B28:B29"/>
    <mergeCell ref="A26:A27"/>
    <mergeCell ref="A28:A29"/>
    <mergeCell ref="B26:B27"/>
    <mergeCell ref="A10:A11"/>
    <mergeCell ref="B18:B19"/>
    <mergeCell ref="B20:B21"/>
    <mergeCell ref="A18:A19"/>
    <mergeCell ref="A20:A21"/>
    <mergeCell ref="J18:O18"/>
    <mergeCell ref="K11:O11"/>
    <mergeCell ref="P26:Q33"/>
    <mergeCell ref="F33:G33"/>
    <mergeCell ref="K21:O21"/>
    <mergeCell ref="K22:O22"/>
    <mergeCell ref="K33:O33"/>
    <mergeCell ref="J26:O26"/>
    <mergeCell ref="K27:O27"/>
    <mergeCell ref="K28:O28"/>
    <mergeCell ref="K29:O29"/>
    <mergeCell ref="K30:O30"/>
    <mergeCell ref="K25:O25"/>
    <mergeCell ref="P18:Q25"/>
    <mergeCell ref="F25:G25"/>
    <mergeCell ref="K19:O19"/>
    <mergeCell ref="K20:O20"/>
    <mergeCell ref="H22:I25"/>
    <mergeCell ref="P34:Q35"/>
    <mergeCell ref="B34:B35"/>
    <mergeCell ref="C34:C35"/>
    <mergeCell ref="J34:O35"/>
    <mergeCell ref="D34:E35"/>
    <mergeCell ref="F34:G35"/>
    <mergeCell ref="H34:I35"/>
    <mergeCell ref="K12:O12"/>
    <mergeCell ref="K13:O13"/>
    <mergeCell ref="K14:O14"/>
    <mergeCell ref="B10:B11"/>
    <mergeCell ref="H14:I17"/>
    <mergeCell ref="C3:D3"/>
    <mergeCell ref="H30:I33"/>
    <mergeCell ref="B2:P2"/>
    <mergeCell ref="P3:Q3"/>
    <mergeCell ref="D8:G8"/>
    <mergeCell ref="P8:Q9"/>
    <mergeCell ref="D9:E9"/>
    <mergeCell ref="F9:G9"/>
    <mergeCell ref="A8:C9"/>
    <mergeCell ref="H8:I9"/>
    <mergeCell ref="M6:O6"/>
    <mergeCell ref="P10:Q17"/>
    <mergeCell ref="B12:B14"/>
    <mergeCell ref="F17:G17"/>
    <mergeCell ref="K17:O17"/>
    <mergeCell ref="J10:O10"/>
  </mergeCells>
  <phoneticPr fontId="1"/>
  <printOptions horizontalCentered="1"/>
  <pageMargins left="0.31496062992125984" right="0.31496062992125984" top="0.35433070866141736" bottom="0.35433070866141736" header="0.31496062992125984" footer="0.31496062992125984"/>
  <pageSetup paperSize="9" scale="5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12D400A-0CC0-4459-A582-A0079B290F34}">
          <x14:formula1>
            <xm:f>チェックボックス!$A$1:$A$2</xm:f>
          </x14:formula1>
          <xm:sqref>J17 A10:A11 J33 J25 H11:H13 J11:J14 A18:A21 H19:H21 J19:J22 A26:A29 H27:H29 J27:J30 A34:A35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99FF"/>
    <pageSetUpPr fitToPage="1"/>
  </sheetPr>
  <dimension ref="A2:Q41"/>
  <sheetViews>
    <sheetView zoomScaleNormal="100" zoomScaleSheetLayoutView="50" workbookViewId="0"/>
  </sheetViews>
  <sheetFormatPr defaultColWidth="8.58203125" defaultRowHeight="14"/>
  <cols>
    <col min="1" max="1" width="3.58203125" style="1" customWidth="1"/>
    <col min="2" max="2" width="33.75" style="22" customWidth="1"/>
    <col min="3" max="3" width="4" style="22" customWidth="1"/>
    <col min="4" max="4" width="27.08203125" style="23" customWidth="1"/>
    <col min="5" max="6" width="20" style="24" customWidth="1"/>
    <col min="7" max="7" width="42.58203125" style="1" customWidth="1"/>
    <col min="8" max="10" width="3.58203125" style="1" customWidth="1"/>
    <col min="11" max="11" width="4.08203125" style="1" customWidth="1"/>
    <col min="12" max="12" width="15.08203125" style="1" customWidth="1"/>
    <col min="13" max="13" width="14.08203125" style="1" customWidth="1"/>
    <col min="14" max="14" width="30.58203125" style="22" customWidth="1"/>
    <col min="15" max="15" width="11.25" style="1" customWidth="1"/>
    <col min="16" max="16384" width="8.58203125" style="1"/>
  </cols>
  <sheetData>
    <row r="2" spans="1:17" ht="19">
      <c r="B2" s="829" t="s">
        <v>69</v>
      </c>
      <c r="C2" s="829"/>
      <c r="D2" s="829"/>
      <c r="E2" s="829"/>
      <c r="F2" s="829"/>
      <c r="G2" s="829"/>
      <c r="H2" s="829"/>
      <c r="I2" s="829"/>
      <c r="J2" s="829"/>
      <c r="K2" s="829"/>
      <c r="L2" s="829"/>
      <c r="M2" s="829"/>
      <c r="N2" s="829"/>
    </row>
    <row r="3" spans="1:17" ht="36" customHeight="1">
      <c r="B3" s="416" t="str">
        <f>目次!D3</f>
        <v>調達管理番号:</v>
      </c>
      <c r="C3" s="762" t="str">
        <f>目次!E3</f>
        <v>xxxx</v>
      </c>
      <c r="D3" s="762"/>
      <c r="M3" s="24" t="s">
        <v>70</v>
      </c>
      <c r="N3" s="840" t="s">
        <v>71</v>
      </c>
      <c r="O3" s="840"/>
    </row>
    <row r="4" spans="1:17" ht="36" customHeight="1">
      <c r="B4" s="416" t="str">
        <f>目次!D4</f>
        <v>案件名：</v>
      </c>
      <c r="C4" s="415" t="str">
        <f>目次!E4</f>
        <v>●●国●●調査/事業（●●型）</v>
      </c>
      <c r="D4" s="416"/>
      <c r="E4" s="122"/>
      <c r="F4" s="416"/>
      <c r="G4" s="122"/>
      <c r="I4" s="25"/>
      <c r="J4" s="25"/>
      <c r="K4" s="987" t="s">
        <v>156</v>
      </c>
      <c r="L4" s="987"/>
      <c r="M4" s="987"/>
      <c r="N4" s="24" t="str">
        <f>目次!E8</f>
        <v>山田　太郎</v>
      </c>
      <c r="O4" s="23" t="s">
        <v>73</v>
      </c>
      <c r="P4" s="23"/>
      <c r="Q4" s="24"/>
    </row>
    <row r="5" spans="1:17" ht="36" customHeight="1">
      <c r="B5" s="416" t="str">
        <f>目次!D5</f>
        <v>受注者名：</v>
      </c>
      <c r="C5" s="628" t="str">
        <f>目次!E5</f>
        <v>JICA開発（株）</v>
      </c>
      <c r="D5" s="522"/>
      <c r="E5" s="382"/>
      <c r="F5" s="522"/>
      <c r="G5" s="382"/>
      <c r="I5" s="25"/>
      <c r="J5" s="25"/>
      <c r="K5" s="987" t="s">
        <v>74</v>
      </c>
      <c r="L5" s="987"/>
      <c r="M5" s="987"/>
      <c r="N5" s="24" t="str">
        <f>目次!E9</f>
        <v>国際　花子</v>
      </c>
      <c r="O5" s="23" t="s">
        <v>73</v>
      </c>
      <c r="P5" s="23"/>
      <c r="Q5" s="24"/>
    </row>
    <row r="6" spans="1:17" ht="36" customHeight="1">
      <c r="C6" s="23"/>
      <c r="D6" s="24"/>
      <c r="E6" s="1"/>
      <c r="I6" s="25"/>
      <c r="J6" s="25"/>
      <c r="K6" s="25"/>
      <c r="L6" s="25"/>
      <c r="M6" s="24" t="s">
        <v>75</v>
      </c>
      <c r="N6" s="24" t="str">
        <f>目次!E10</f>
        <v>協力　一郎</v>
      </c>
      <c r="O6" s="23" t="s">
        <v>73</v>
      </c>
      <c r="P6" s="23"/>
      <c r="Q6" s="24"/>
    </row>
    <row r="7" spans="1:17" ht="26.15" customHeight="1" thickBot="1">
      <c r="B7" s="22" t="s">
        <v>76</v>
      </c>
      <c r="M7" s="23"/>
      <c r="N7" s="23"/>
    </row>
    <row r="8" spans="1:17" ht="32.15" customHeight="1" thickBot="1">
      <c r="A8" s="830" t="s">
        <v>80</v>
      </c>
      <c r="B8" s="831"/>
      <c r="C8" s="831"/>
      <c r="D8" s="832"/>
      <c r="E8" s="985" t="s">
        <v>81</v>
      </c>
      <c r="F8" s="986"/>
      <c r="G8" s="830" t="s">
        <v>82</v>
      </c>
      <c r="H8" s="888" t="s">
        <v>83</v>
      </c>
      <c r="I8" s="938"/>
      <c r="J8" s="938"/>
      <c r="K8" s="938"/>
      <c r="L8" s="938"/>
      <c r="M8" s="889"/>
      <c r="N8" s="888" t="s">
        <v>84</v>
      </c>
      <c r="O8" s="889"/>
    </row>
    <row r="9" spans="1:17" ht="22.5" customHeight="1" thickBot="1">
      <c r="A9" s="837"/>
      <c r="B9" s="838"/>
      <c r="C9" s="838"/>
      <c r="D9" s="839"/>
      <c r="E9" s="674" t="s">
        <v>85</v>
      </c>
      <c r="F9" s="234" t="s">
        <v>86</v>
      </c>
      <c r="G9" s="837"/>
      <c r="H9" s="939"/>
      <c r="I9" s="940"/>
      <c r="J9" s="940"/>
      <c r="K9" s="940"/>
      <c r="L9" s="940"/>
      <c r="M9" s="941"/>
      <c r="N9" s="890"/>
      <c r="O9" s="891"/>
    </row>
    <row r="10" spans="1:17" s="25" customFormat="1" ht="22.4" customHeight="1">
      <c r="A10" s="953" t="s">
        <v>1</v>
      </c>
      <c r="B10" s="817" t="s">
        <v>157</v>
      </c>
      <c r="C10" s="983" t="s">
        <v>1</v>
      </c>
      <c r="D10" s="629" t="s">
        <v>158</v>
      </c>
      <c r="E10" s="988"/>
      <c r="F10" s="992"/>
      <c r="G10" s="997"/>
      <c r="H10" s="764" t="s">
        <v>159</v>
      </c>
      <c r="I10" s="968"/>
      <c r="J10" s="968"/>
      <c r="K10" s="969"/>
      <c r="L10" s="610" t="s">
        <v>160</v>
      </c>
      <c r="M10" s="611" t="s">
        <v>86</v>
      </c>
      <c r="N10" s="768" t="s">
        <v>161</v>
      </c>
      <c r="O10" s="769"/>
    </row>
    <row r="11" spans="1:17" s="25" customFormat="1" ht="22.4" customHeight="1">
      <c r="A11" s="856"/>
      <c r="B11" s="818"/>
      <c r="C11" s="984"/>
      <c r="D11" s="975" t="s">
        <v>162</v>
      </c>
      <c r="E11" s="848"/>
      <c r="F11" s="993"/>
      <c r="G11" s="990"/>
      <c r="H11" s="617" t="s">
        <v>1</v>
      </c>
      <c r="I11" s="602" t="s">
        <v>163</v>
      </c>
      <c r="J11" s="605" t="s">
        <v>1</v>
      </c>
      <c r="K11" s="602" t="s">
        <v>92</v>
      </c>
      <c r="L11" s="603" t="s">
        <v>164</v>
      </c>
      <c r="M11" s="604" t="s">
        <v>164</v>
      </c>
      <c r="N11" s="770"/>
      <c r="O11" s="771"/>
    </row>
    <row r="12" spans="1:17" s="25" customFormat="1" ht="22.4" customHeight="1">
      <c r="A12" s="661"/>
      <c r="B12" s="618"/>
      <c r="C12" s="602"/>
      <c r="D12" s="975"/>
      <c r="E12" s="848"/>
      <c r="F12" s="993"/>
      <c r="G12" s="990"/>
      <c r="H12" s="970" t="s">
        <v>165</v>
      </c>
      <c r="I12" s="971"/>
      <c r="J12" s="971"/>
      <c r="K12" s="971"/>
      <c r="L12" s="971"/>
      <c r="M12" s="972"/>
      <c r="N12" s="770"/>
      <c r="O12" s="771"/>
    </row>
    <row r="13" spans="1:17" s="25" customFormat="1" ht="22.4" customHeight="1">
      <c r="A13" s="661"/>
      <c r="B13" s="166" t="s">
        <v>166</v>
      </c>
      <c r="C13" s="602"/>
      <c r="D13" s="975"/>
      <c r="E13" s="848"/>
      <c r="F13" s="993"/>
      <c r="G13" s="990"/>
      <c r="H13" s="973" t="s">
        <v>126</v>
      </c>
      <c r="I13" s="974"/>
      <c r="J13" s="974"/>
      <c r="K13" s="974"/>
      <c r="L13" s="650"/>
      <c r="M13" s="683"/>
      <c r="N13" s="770"/>
      <c r="O13" s="771"/>
    </row>
    <row r="14" spans="1:17" s="25" customFormat="1" ht="22.4" customHeight="1">
      <c r="A14" s="661"/>
      <c r="B14" s="981" t="s">
        <v>167</v>
      </c>
      <c r="C14" s="602"/>
      <c r="D14" s="975"/>
      <c r="E14" s="848"/>
      <c r="F14" s="993"/>
      <c r="G14" s="990"/>
      <c r="H14" s="617" t="s">
        <v>1</v>
      </c>
      <c r="I14" s="173" t="s">
        <v>130</v>
      </c>
      <c r="J14" s="22"/>
      <c r="K14" s="22"/>
      <c r="L14" s="22"/>
      <c r="M14" s="649"/>
      <c r="N14" s="770"/>
      <c r="O14" s="771"/>
    </row>
    <row r="15" spans="1:17" s="25" customFormat="1" ht="22.4" customHeight="1">
      <c r="A15" s="661"/>
      <c r="B15" s="981"/>
      <c r="C15" s="602"/>
      <c r="D15" s="975"/>
      <c r="E15" s="848"/>
      <c r="F15" s="993"/>
      <c r="G15" s="990"/>
      <c r="H15" s="617" t="s">
        <v>1</v>
      </c>
      <c r="I15" s="22" t="s">
        <v>133</v>
      </c>
      <c r="J15" s="22"/>
      <c r="K15" s="22"/>
      <c r="L15" s="22"/>
      <c r="M15" s="649"/>
      <c r="N15" s="770"/>
      <c r="O15" s="771"/>
    </row>
    <row r="16" spans="1:17" s="25" customFormat="1" ht="22.4" customHeight="1">
      <c r="A16" s="661"/>
      <c r="B16" s="981"/>
      <c r="C16" s="602"/>
      <c r="D16" s="975"/>
      <c r="E16" s="848"/>
      <c r="F16" s="993"/>
      <c r="G16" s="990"/>
      <c r="H16" s="617" t="s">
        <v>1</v>
      </c>
      <c r="I16" s="22" t="s">
        <v>136</v>
      </c>
      <c r="J16" s="22"/>
      <c r="K16" s="22"/>
      <c r="L16" s="22"/>
      <c r="M16" s="649"/>
      <c r="N16" s="770"/>
      <c r="O16" s="771"/>
    </row>
    <row r="17" spans="1:15" s="25" customFormat="1" ht="21.65" customHeight="1">
      <c r="A17" s="661"/>
      <c r="B17" s="166"/>
      <c r="C17" s="673"/>
      <c r="D17" s="659"/>
      <c r="E17" s="848"/>
      <c r="F17" s="993"/>
      <c r="G17" s="998"/>
      <c r="H17" s="617" t="s">
        <v>1</v>
      </c>
      <c r="I17" s="173" t="s">
        <v>139</v>
      </c>
      <c r="J17" s="173"/>
      <c r="K17" s="173"/>
      <c r="L17" s="173"/>
      <c r="M17" s="174"/>
      <c r="N17" s="770"/>
      <c r="O17" s="771"/>
    </row>
    <row r="18" spans="1:15" ht="25" customHeight="1">
      <c r="A18" s="226"/>
      <c r="B18" s="25"/>
      <c r="C18" s="976" t="s">
        <v>1</v>
      </c>
      <c r="D18" s="683" t="s">
        <v>168</v>
      </c>
      <c r="E18" s="988"/>
      <c r="F18" s="992"/>
      <c r="G18" s="988"/>
      <c r="H18" s="973" t="s">
        <v>159</v>
      </c>
      <c r="I18" s="974"/>
      <c r="J18" s="974"/>
      <c r="K18" s="1000"/>
      <c r="L18" s="606" t="s">
        <v>160</v>
      </c>
      <c r="M18" s="607" t="s">
        <v>86</v>
      </c>
      <c r="N18" s="999" t="s">
        <v>169</v>
      </c>
      <c r="O18" s="924"/>
    </row>
    <row r="19" spans="1:15" ht="25" customHeight="1">
      <c r="A19" s="226"/>
      <c r="B19" s="25"/>
      <c r="C19" s="977"/>
      <c r="D19" s="826" t="s">
        <v>170</v>
      </c>
      <c r="E19" s="848"/>
      <c r="F19" s="993"/>
      <c r="G19" s="848"/>
      <c r="H19" s="617" t="s">
        <v>1</v>
      </c>
      <c r="I19" s="602" t="s">
        <v>163</v>
      </c>
      <c r="J19" s="605" t="s">
        <v>1</v>
      </c>
      <c r="K19" s="602" t="s">
        <v>92</v>
      </c>
      <c r="L19" s="603" t="s">
        <v>164</v>
      </c>
      <c r="M19" s="604" t="s">
        <v>164</v>
      </c>
      <c r="N19" s="898"/>
      <c r="O19" s="771"/>
    </row>
    <row r="20" spans="1:15" ht="25" customHeight="1">
      <c r="A20" s="226"/>
      <c r="B20" s="647"/>
      <c r="C20" s="602"/>
      <c r="D20" s="826"/>
      <c r="E20" s="848"/>
      <c r="F20" s="993"/>
      <c r="G20" s="848"/>
      <c r="H20" s="970" t="s">
        <v>165</v>
      </c>
      <c r="I20" s="971"/>
      <c r="J20" s="971"/>
      <c r="K20" s="971"/>
      <c r="L20" s="971"/>
      <c r="M20" s="972"/>
      <c r="N20" s="770"/>
      <c r="O20" s="771"/>
    </row>
    <row r="21" spans="1:15" ht="25" customHeight="1">
      <c r="A21" s="226"/>
      <c r="B21" s="647"/>
      <c r="C21" s="602"/>
      <c r="D21" s="826"/>
      <c r="E21" s="848"/>
      <c r="F21" s="993"/>
      <c r="G21" s="848"/>
      <c r="H21" s="973" t="s">
        <v>126</v>
      </c>
      <c r="I21" s="974"/>
      <c r="J21" s="974"/>
      <c r="K21" s="974"/>
      <c r="L21" s="650"/>
      <c r="M21" s="683"/>
      <c r="N21" s="770"/>
      <c r="O21" s="771"/>
    </row>
    <row r="22" spans="1:15" ht="25" customHeight="1">
      <c r="A22" s="226"/>
      <c r="B22" s="647"/>
      <c r="C22" s="602"/>
      <c r="D22" s="826"/>
      <c r="E22" s="848"/>
      <c r="F22" s="993"/>
      <c r="G22" s="848"/>
      <c r="H22" s="617" t="s">
        <v>1</v>
      </c>
      <c r="I22" s="173" t="s">
        <v>130</v>
      </c>
      <c r="J22" s="22"/>
      <c r="K22" s="22"/>
      <c r="L22" s="22"/>
      <c r="M22" s="649"/>
      <c r="N22" s="770"/>
      <c r="O22" s="771"/>
    </row>
    <row r="23" spans="1:15" ht="25" customHeight="1">
      <c r="A23" s="226"/>
      <c r="B23" s="647"/>
      <c r="C23" s="602"/>
      <c r="D23" s="826"/>
      <c r="E23" s="848"/>
      <c r="F23" s="993"/>
      <c r="G23" s="848"/>
      <c r="H23" s="617" t="s">
        <v>1</v>
      </c>
      <c r="I23" s="22" t="s">
        <v>133</v>
      </c>
      <c r="J23" s="22"/>
      <c r="K23" s="22"/>
      <c r="L23" s="22"/>
      <c r="M23" s="649"/>
      <c r="N23" s="770"/>
      <c r="O23" s="771"/>
    </row>
    <row r="24" spans="1:15" ht="25" customHeight="1">
      <c r="A24" s="226"/>
      <c r="B24" s="166"/>
      <c r="C24" s="602"/>
      <c r="D24" s="826"/>
      <c r="E24" s="848"/>
      <c r="F24" s="993"/>
      <c r="G24" s="848"/>
      <c r="H24" s="617" t="s">
        <v>1</v>
      </c>
      <c r="I24" s="22" t="s">
        <v>136</v>
      </c>
      <c r="J24" s="22"/>
      <c r="K24" s="22"/>
      <c r="L24" s="22"/>
      <c r="M24" s="649"/>
      <c r="N24" s="770"/>
      <c r="O24" s="771"/>
    </row>
    <row r="25" spans="1:15" ht="25" customHeight="1" thickBot="1">
      <c r="A25" s="226"/>
      <c r="B25" s="166"/>
      <c r="C25" s="602"/>
      <c r="D25" s="645"/>
      <c r="E25" s="848"/>
      <c r="F25" s="993"/>
      <c r="G25" s="848"/>
      <c r="H25" s="617" t="s">
        <v>1</v>
      </c>
      <c r="I25" s="173" t="s">
        <v>139</v>
      </c>
      <c r="J25" s="173"/>
      <c r="K25" s="173"/>
      <c r="L25" s="173"/>
      <c r="M25" s="174"/>
      <c r="N25" s="770"/>
      <c r="O25" s="771"/>
    </row>
    <row r="26" spans="1:15" ht="25" customHeight="1">
      <c r="A26" s="945" t="s">
        <v>1</v>
      </c>
      <c r="B26" s="626" t="s">
        <v>171</v>
      </c>
      <c r="C26" s="983" t="s">
        <v>1</v>
      </c>
      <c r="D26" s="765" t="s">
        <v>172</v>
      </c>
      <c r="E26" s="996"/>
      <c r="F26" s="994"/>
      <c r="G26" s="989"/>
      <c r="H26" s="764" t="s">
        <v>159</v>
      </c>
      <c r="I26" s="968"/>
      <c r="J26" s="968"/>
      <c r="K26" s="969"/>
      <c r="L26" s="610" t="s">
        <v>160</v>
      </c>
      <c r="M26" s="611" t="s">
        <v>86</v>
      </c>
      <c r="N26" s="768" t="s">
        <v>161</v>
      </c>
      <c r="O26" s="769"/>
    </row>
    <row r="27" spans="1:15" ht="25" customHeight="1">
      <c r="A27" s="856"/>
      <c r="B27" s="25"/>
      <c r="C27" s="984"/>
      <c r="D27" s="826"/>
      <c r="E27" s="848"/>
      <c r="F27" s="993"/>
      <c r="G27" s="990"/>
      <c r="H27" s="617" t="s">
        <v>1</v>
      </c>
      <c r="I27" s="602" t="s">
        <v>163</v>
      </c>
      <c r="J27" s="605" t="s">
        <v>1</v>
      </c>
      <c r="K27" s="602" t="s">
        <v>92</v>
      </c>
      <c r="L27" s="603" t="s">
        <v>164</v>
      </c>
      <c r="M27" s="604" t="s">
        <v>164</v>
      </c>
      <c r="N27" s="770"/>
      <c r="O27" s="771"/>
    </row>
    <row r="28" spans="1:15" ht="25" customHeight="1">
      <c r="A28" s="226"/>
      <c r="B28" s="825" t="s">
        <v>173</v>
      </c>
      <c r="C28" s="984"/>
      <c r="D28" s="826"/>
      <c r="E28" s="848"/>
      <c r="F28" s="993"/>
      <c r="G28" s="990"/>
      <c r="H28" s="970" t="s">
        <v>165</v>
      </c>
      <c r="I28" s="971"/>
      <c r="J28" s="971"/>
      <c r="K28" s="971"/>
      <c r="L28" s="971"/>
      <c r="M28" s="972"/>
      <c r="N28" s="770"/>
      <c r="O28" s="771"/>
    </row>
    <row r="29" spans="1:15" ht="25" customHeight="1">
      <c r="A29" s="226"/>
      <c r="B29" s="825"/>
      <c r="C29" s="984"/>
      <c r="D29" s="826"/>
      <c r="E29" s="848"/>
      <c r="F29" s="993"/>
      <c r="G29" s="990"/>
      <c r="H29" s="973" t="s">
        <v>126</v>
      </c>
      <c r="I29" s="974"/>
      <c r="J29" s="974"/>
      <c r="K29" s="974"/>
      <c r="L29" s="650"/>
      <c r="M29" s="683"/>
      <c r="N29" s="770"/>
      <c r="O29" s="771"/>
    </row>
    <row r="30" spans="1:15" ht="25" customHeight="1">
      <c r="A30" s="226"/>
      <c r="B30" s="982"/>
      <c r="C30" s="984" t="s">
        <v>1</v>
      </c>
      <c r="D30" s="826" t="s">
        <v>174</v>
      </c>
      <c r="E30" s="848"/>
      <c r="F30" s="993"/>
      <c r="G30" s="990"/>
      <c r="H30" s="617" t="s">
        <v>1</v>
      </c>
      <c r="I30" s="173" t="s">
        <v>130</v>
      </c>
      <c r="J30" s="22"/>
      <c r="K30" s="22"/>
      <c r="L30" s="22"/>
      <c r="M30" s="649"/>
      <c r="N30" s="770"/>
      <c r="O30" s="771"/>
    </row>
    <row r="31" spans="1:15" ht="25" customHeight="1">
      <c r="A31" s="226"/>
      <c r="B31" s="618"/>
      <c r="C31" s="984"/>
      <c r="D31" s="826"/>
      <c r="E31" s="848"/>
      <c r="F31" s="993"/>
      <c r="G31" s="990"/>
      <c r="H31" s="617" t="s">
        <v>1</v>
      </c>
      <c r="I31" s="22" t="s">
        <v>133</v>
      </c>
      <c r="J31" s="22"/>
      <c r="K31" s="22"/>
      <c r="L31" s="22"/>
      <c r="M31" s="649"/>
      <c r="N31" s="770"/>
      <c r="O31" s="771"/>
    </row>
    <row r="32" spans="1:15" ht="25" customHeight="1">
      <c r="A32" s="226"/>
      <c r="B32" s="618"/>
      <c r="C32" s="984"/>
      <c r="D32" s="826"/>
      <c r="E32" s="848"/>
      <c r="F32" s="993"/>
      <c r="G32" s="990"/>
      <c r="H32" s="617" t="s">
        <v>1</v>
      </c>
      <c r="I32" s="22" t="s">
        <v>136</v>
      </c>
      <c r="J32" s="22"/>
      <c r="K32" s="22"/>
      <c r="L32" s="22"/>
      <c r="M32" s="649"/>
      <c r="N32" s="770"/>
      <c r="O32" s="771"/>
    </row>
    <row r="33" spans="1:15" ht="25" customHeight="1" thickBot="1">
      <c r="A33" s="227"/>
      <c r="B33" s="165"/>
      <c r="C33" s="461"/>
      <c r="D33" s="630"/>
      <c r="E33" s="849"/>
      <c r="F33" s="995"/>
      <c r="G33" s="991"/>
      <c r="H33" s="620" t="s">
        <v>1</v>
      </c>
      <c r="I33" s="608" t="s">
        <v>139</v>
      </c>
      <c r="J33" s="608"/>
      <c r="K33" s="608"/>
      <c r="L33" s="608"/>
      <c r="M33" s="609"/>
      <c r="N33" s="772"/>
      <c r="O33" s="773"/>
    </row>
    <row r="34" spans="1:15" ht="25" customHeight="1">
      <c r="A34" s="827" t="s">
        <v>1</v>
      </c>
      <c r="B34" s="850" t="s">
        <v>153</v>
      </c>
      <c r="C34" s="962" t="s">
        <v>175</v>
      </c>
      <c r="D34" s="963"/>
      <c r="E34" s="523" t="s">
        <v>176</v>
      </c>
      <c r="F34" s="524" t="s">
        <v>177</v>
      </c>
      <c r="G34" s="525" t="s">
        <v>178</v>
      </c>
      <c r="H34" s="764" t="s">
        <v>159</v>
      </c>
      <c r="I34" s="968"/>
      <c r="J34" s="968"/>
      <c r="K34" s="969"/>
      <c r="L34" s="610" t="s">
        <v>160</v>
      </c>
      <c r="M34" s="611" t="s">
        <v>86</v>
      </c>
      <c r="N34" s="764" t="s">
        <v>179</v>
      </c>
      <c r="O34" s="765"/>
    </row>
    <row r="35" spans="1:15" ht="25" customHeight="1">
      <c r="A35" s="856"/>
      <c r="B35" s="861"/>
      <c r="C35" s="964"/>
      <c r="D35" s="965"/>
      <c r="E35" s="978"/>
      <c r="F35" s="955"/>
      <c r="G35" s="958"/>
      <c r="H35" s="617" t="s">
        <v>1</v>
      </c>
      <c r="I35" s="602" t="s">
        <v>163</v>
      </c>
      <c r="J35" s="605" t="s">
        <v>1</v>
      </c>
      <c r="K35" s="602" t="s">
        <v>92</v>
      </c>
      <c r="L35" s="603" t="s">
        <v>164</v>
      </c>
      <c r="M35" s="604" t="s">
        <v>164</v>
      </c>
      <c r="N35" s="961"/>
      <c r="O35" s="826"/>
    </row>
    <row r="36" spans="1:15" ht="25" customHeight="1">
      <c r="A36" s="856"/>
      <c r="B36" s="861"/>
      <c r="C36" s="964"/>
      <c r="D36" s="965"/>
      <c r="E36" s="979"/>
      <c r="F36" s="956"/>
      <c r="G36" s="959"/>
      <c r="H36" s="970" t="s">
        <v>165</v>
      </c>
      <c r="I36" s="971"/>
      <c r="J36" s="971"/>
      <c r="K36" s="971"/>
      <c r="L36" s="971"/>
      <c r="M36" s="972"/>
      <c r="N36" s="961"/>
      <c r="O36" s="826"/>
    </row>
    <row r="37" spans="1:15" ht="25" customHeight="1">
      <c r="A37" s="856"/>
      <c r="B37" s="861"/>
      <c r="C37" s="964"/>
      <c r="D37" s="965"/>
      <c r="E37" s="979"/>
      <c r="F37" s="956"/>
      <c r="G37" s="959"/>
      <c r="H37" s="973" t="s">
        <v>126</v>
      </c>
      <c r="I37" s="974"/>
      <c r="J37" s="974"/>
      <c r="K37" s="974"/>
      <c r="L37" s="650"/>
      <c r="M37" s="683"/>
      <c r="N37" s="961"/>
      <c r="O37" s="826"/>
    </row>
    <row r="38" spans="1:15" ht="25" customHeight="1">
      <c r="A38" s="226"/>
      <c r="B38" s="612"/>
      <c r="C38" s="964"/>
      <c r="D38" s="965"/>
      <c r="E38" s="979"/>
      <c r="F38" s="956"/>
      <c r="G38" s="959"/>
      <c r="H38" s="617" t="s">
        <v>1</v>
      </c>
      <c r="I38" s="173" t="s">
        <v>130</v>
      </c>
      <c r="J38" s="22"/>
      <c r="K38" s="22"/>
      <c r="L38" s="22"/>
      <c r="M38" s="649"/>
      <c r="N38" s="961"/>
      <c r="O38" s="826"/>
    </row>
    <row r="39" spans="1:15" ht="25" customHeight="1">
      <c r="A39" s="226"/>
      <c r="B39" s="612"/>
      <c r="C39" s="964"/>
      <c r="D39" s="965"/>
      <c r="E39" s="979"/>
      <c r="F39" s="956"/>
      <c r="G39" s="959"/>
      <c r="H39" s="617" t="s">
        <v>1</v>
      </c>
      <c r="I39" s="22" t="s">
        <v>133</v>
      </c>
      <c r="J39" s="22"/>
      <c r="K39" s="22"/>
      <c r="L39" s="22"/>
      <c r="M39" s="649"/>
      <c r="N39" s="961"/>
      <c r="O39" s="826"/>
    </row>
    <row r="40" spans="1:15" ht="25" customHeight="1">
      <c r="A40" s="226"/>
      <c r="B40" s="612"/>
      <c r="C40" s="964"/>
      <c r="D40" s="965"/>
      <c r="E40" s="979"/>
      <c r="F40" s="956"/>
      <c r="G40" s="959"/>
      <c r="H40" s="617" t="s">
        <v>1</v>
      </c>
      <c r="I40" s="22" t="s">
        <v>136</v>
      </c>
      <c r="J40" s="22"/>
      <c r="K40" s="22"/>
      <c r="L40" s="22"/>
      <c r="M40" s="649"/>
      <c r="N40" s="961"/>
      <c r="O40" s="826"/>
    </row>
    <row r="41" spans="1:15" ht="25" customHeight="1" thickBot="1">
      <c r="A41" s="227"/>
      <c r="B41" s="613"/>
      <c r="C41" s="966"/>
      <c r="D41" s="967"/>
      <c r="E41" s="980"/>
      <c r="F41" s="957"/>
      <c r="G41" s="960"/>
      <c r="H41" s="620" t="s">
        <v>1</v>
      </c>
      <c r="I41" s="608" t="s">
        <v>139</v>
      </c>
      <c r="J41" s="608"/>
      <c r="K41" s="608"/>
      <c r="L41" s="608"/>
      <c r="M41" s="609"/>
      <c r="N41" s="766"/>
      <c r="O41" s="767"/>
    </row>
  </sheetData>
  <mergeCells count="54">
    <mergeCell ref="N10:O17"/>
    <mergeCell ref="N18:O25"/>
    <mergeCell ref="N26:O33"/>
    <mergeCell ref="H26:K26"/>
    <mergeCell ref="H28:M28"/>
    <mergeCell ref="H29:K29"/>
    <mergeCell ref="H10:K10"/>
    <mergeCell ref="H12:M12"/>
    <mergeCell ref="H13:K13"/>
    <mergeCell ref="H18:K18"/>
    <mergeCell ref="H20:M20"/>
    <mergeCell ref="H21:K21"/>
    <mergeCell ref="G18:G25"/>
    <mergeCell ref="G26:G33"/>
    <mergeCell ref="E10:E17"/>
    <mergeCell ref="F10:F17"/>
    <mergeCell ref="F18:F25"/>
    <mergeCell ref="E18:E25"/>
    <mergeCell ref="F26:F33"/>
    <mergeCell ref="E26:E33"/>
    <mergeCell ref="G10:G17"/>
    <mergeCell ref="B2:N2"/>
    <mergeCell ref="E8:F8"/>
    <mergeCell ref="G8:G9"/>
    <mergeCell ref="N3:O3"/>
    <mergeCell ref="N8:O9"/>
    <mergeCell ref="A8:D9"/>
    <mergeCell ref="H8:M9"/>
    <mergeCell ref="K4:M4"/>
    <mergeCell ref="K5:M5"/>
    <mergeCell ref="C3:D3"/>
    <mergeCell ref="D11:D16"/>
    <mergeCell ref="C18:C19"/>
    <mergeCell ref="B34:B37"/>
    <mergeCell ref="A34:A37"/>
    <mergeCell ref="E35:E41"/>
    <mergeCell ref="A26:A27"/>
    <mergeCell ref="A10:A11"/>
    <mergeCell ref="B10:B11"/>
    <mergeCell ref="D19:D24"/>
    <mergeCell ref="D30:D32"/>
    <mergeCell ref="B14:B16"/>
    <mergeCell ref="B28:B30"/>
    <mergeCell ref="C10:C11"/>
    <mergeCell ref="C30:C32"/>
    <mergeCell ref="C26:C29"/>
    <mergeCell ref="D26:D29"/>
    <mergeCell ref="F35:F41"/>
    <mergeCell ref="G35:G41"/>
    <mergeCell ref="N34:O41"/>
    <mergeCell ref="C34:D41"/>
    <mergeCell ref="H34:K34"/>
    <mergeCell ref="H36:M36"/>
    <mergeCell ref="H37:K37"/>
  </mergeCells>
  <phoneticPr fontId="1"/>
  <printOptions horizontalCentered="1"/>
  <pageMargins left="0.23622047244094491" right="0.23622047244094491"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F5E8AE6-8EF9-4241-86F2-684561CC7371}">
          <x14:formula1>
            <xm:f>チェックボックス!$A$1:$A$2</xm:f>
          </x14:formula1>
          <xm:sqref>C10:C11 C18:C19 A26:A27 A34:A35 A10:A11 H14:H17 J19 H19 C30:C31 J11 H11 C26:C27 H22:H25 J27 H27 H30:H33 J35 H35 H38:H41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2A085-F5F5-47D2-B4A8-D100B172A882}">
  <sheetPr>
    <tabColor rgb="FFFF99FF"/>
    <pageSetUpPr fitToPage="1"/>
  </sheetPr>
  <dimension ref="A1:P18"/>
  <sheetViews>
    <sheetView zoomScaleNormal="100" zoomScaleSheetLayoutView="100" workbookViewId="0"/>
  </sheetViews>
  <sheetFormatPr defaultColWidth="8.58203125" defaultRowHeight="14"/>
  <cols>
    <col min="1" max="1" width="3.58203125" style="1" customWidth="1"/>
    <col min="2" max="2" width="27.08203125" style="22" customWidth="1"/>
    <col min="3" max="3" width="4" style="22" customWidth="1"/>
    <col min="4" max="4" width="27.08203125" style="23" customWidth="1"/>
    <col min="5" max="6" width="20" style="24" customWidth="1"/>
    <col min="7" max="7" width="42.58203125" style="1" customWidth="1"/>
    <col min="8" max="10" width="3.58203125" style="1" customWidth="1"/>
    <col min="11" max="11" width="4.08203125" style="1" customWidth="1"/>
    <col min="12" max="12" width="15.08203125" style="1" customWidth="1"/>
    <col min="13" max="13" width="14.08203125" style="1" customWidth="1"/>
    <col min="14" max="14" width="25.83203125" style="22" customWidth="1"/>
    <col min="15" max="15" width="12.08203125" style="1" customWidth="1"/>
    <col min="16" max="16384" width="8.58203125" style="1"/>
  </cols>
  <sheetData>
    <row r="1" spans="1:16">
      <c r="A1"/>
    </row>
    <row r="2" spans="1:16" ht="19">
      <c r="B2" s="829" t="s">
        <v>69</v>
      </c>
      <c r="C2" s="829"/>
      <c r="D2" s="829"/>
      <c r="E2" s="829"/>
      <c r="F2" s="829"/>
      <c r="G2" s="829"/>
      <c r="H2" s="829"/>
      <c r="I2" s="829"/>
      <c r="J2" s="829"/>
      <c r="K2" s="829"/>
      <c r="L2" s="829"/>
      <c r="M2" s="829"/>
      <c r="N2" s="829"/>
    </row>
    <row r="3" spans="1:16" ht="36" customHeight="1">
      <c r="B3" s="416" t="str">
        <f>目次!D3</f>
        <v>調達管理番号:</v>
      </c>
      <c r="C3" s="628" t="str">
        <f>目次!E3</f>
        <v>xxxx</v>
      </c>
      <c r="D3" s="691"/>
      <c r="M3" s="24" t="s">
        <v>70</v>
      </c>
      <c r="N3" s="840" t="s">
        <v>71</v>
      </c>
      <c r="O3" s="840"/>
    </row>
    <row r="4" spans="1:16" ht="36" customHeight="1">
      <c r="B4" s="416" t="str">
        <f>目次!D4</f>
        <v>案件名：</v>
      </c>
      <c r="C4" s="415" t="str">
        <f>目次!E4</f>
        <v>●●国●●調査/事業（●●型）</v>
      </c>
      <c r="D4" s="416"/>
      <c r="E4" s="122"/>
      <c r="F4" s="416"/>
      <c r="G4" s="122"/>
      <c r="I4" s="25"/>
      <c r="J4" s="25"/>
      <c r="K4" s="1009" t="s">
        <v>156</v>
      </c>
      <c r="L4" s="1009"/>
      <c r="M4" s="1009"/>
      <c r="N4" s="23" t="str">
        <f>目次!E8</f>
        <v>山田　太郎</v>
      </c>
      <c r="O4" s="23" t="s">
        <v>73</v>
      </c>
      <c r="P4" s="23"/>
    </row>
    <row r="5" spans="1:16" ht="36" customHeight="1">
      <c r="B5" s="416" t="str">
        <f>目次!D5</f>
        <v>受注者名：</v>
      </c>
      <c r="C5" s="628" t="str">
        <f>目次!E5</f>
        <v>JICA開発（株）</v>
      </c>
      <c r="D5" s="522"/>
      <c r="E5" s="382"/>
      <c r="F5" s="522"/>
      <c r="G5" s="382"/>
      <c r="I5" s="25"/>
      <c r="J5" s="25"/>
      <c r="K5" s="1009" t="s">
        <v>74</v>
      </c>
      <c r="L5" s="1009"/>
      <c r="M5" s="1009"/>
      <c r="N5" s="23" t="str">
        <f>目次!E9</f>
        <v>国際　花子</v>
      </c>
      <c r="O5" s="23" t="s">
        <v>73</v>
      </c>
      <c r="P5" s="23"/>
    </row>
    <row r="6" spans="1:16" ht="36" customHeight="1">
      <c r="C6" s="23"/>
      <c r="D6" s="24"/>
      <c r="E6" s="1"/>
      <c r="I6" s="25"/>
      <c r="J6" s="25"/>
      <c r="K6" s="25"/>
      <c r="L6" s="25"/>
      <c r="M6" s="24" t="s">
        <v>75</v>
      </c>
      <c r="N6" s="23" t="str">
        <f>目次!E10</f>
        <v>協力　一郎</v>
      </c>
      <c r="O6" s="23" t="s">
        <v>73</v>
      </c>
      <c r="P6" s="23"/>
    </row>
    <row r="7" spans="1:16" ht="26.15" customHeight="1" thickBot="1">
      <c r="B7" s="22" t="s">
        <v>76</v>
      </c>
      <c r="M7" s="23"/>
      <c r="N7" s="23"/>
    </row>
    <row r="8" spans="1:16" ht="32.15" customHeight="1" thickBot="1">
      <c r="A8" s="830" t="s">
        <v>80</v>
      </c>
      <c r="B8" s="831"/>
      <c r="C8" s="831"/>
      <c r="D8" s="832"/>
      <c r="E8" s="985" t="s">
        <v>81</v>
      </c>
      <c r="F8" s="986"/>
      <c r="G8" s="830" t="s">
        <v>82</v>
      </c>
      <c r="H8" s="888" t="s">
        <v>83</v>
      </c>
      <c r="I8" s="938"/>
      <c r="J8" s="938"/>
      <c r="K8" s="938"/>
      <c r="L8" s="938"/>
      <c r="M8" s="889"/>
      <c r="N8" s="888" t="s">
        <v>84</v>
      </c>
      <c r="O8" s="889"/>
    </row>
    <row r="9" spans="1:16" ht="22.5" customHeight="1" thickBot="1">
      <c r="A9" s="837"/>
      <c r="B9" s="838"/>
      <c r="C9" s="838"/>
      <c r="D9" s="839"/>
      <c r="E9" s="462" t="s">
        <v>85</v>
      </c>
      <c r="F9" s="463" t="s">
        <v>86</v>
      </c>
      <c r="G9" s="837"/>
      <c r="H9" s="939"/>
      <c r="I9" s="940"/>
      <c r="J9" s="940"/>
      <c r="K9" s="940"/>
      <c r="L9" s="940"/>
      <c r="M9" s="941"/>
      <c r="N9" s="890"/>
      <c r="O9" s="891"/>
    </row>
    <row r="10" spans="1:16" s="25" customFormat="1" ht="22.4" customHeight="1">
      <c r="A10" s="945" t="s">
        <v>1</v>
      </c>
      <c r="B10" s="817" t="s">
        <v>180</v>
      </c>
      <c r="C10" s="983"/>
      <c r="D10" s="629"/>
      <c r="E10" s="988"/>
      <c r="F10" s="1006"/>
      <c r="G10" s="997"/>
      <c r="H10" s="616" t="s">
        <v>1</v>
      </c>
      <c r="I10" s="897" t="s">
        <v>181</v>
      </c>
      <c r="J10" s="897"/>
      <c r="K10" s="897"/>
      <c r="L10" s="897"/>
      <c r="M10" s="769"/>
      <c r="N10" s="768" t="s">
        <v>182</v>
      </c>
      <c r="O10" s="769"/>
    </row>
    <row r="11" spans="1:16" s="25" customFormat="1" ht="22.4" customHeight="1">
      <c r="A11" s="856"/>
      <c r="B11" s="818"/>
      <c r="C11" s="984"/>
      <c r="D11" s="645"/>
      <c r="E11" s="848"/>
      <c r="F11" s="1007"/>
      <c r="G11" s="990"/>
      <c r="H11" s="617"/>
      <c r="I11" s="898"/>
      <c r="J11" s="898"/>
      <c r="K11" s="898"/>
      <c r="L11" s="898"/>
      <c r="M11" s="771"/>
      <c r="N11" s="770"/>
      <c r="O11" s="771"/>
    </row>
    <row r="12" spans="1:16" s="25" customFormat="1" ht="22.4" customHeight="1">
      <c r="A12" s="661"/>
      <c r="B12" s="982" t="s">
        <v>183</v>
      </c>
      <c r="C12" s="602"/>
      <c r="D12" s="645"/>
      <c r="E12" s="848"/>
      <c r="F12" s="1007"/>
      <c r="G12" s="990"/>
      <c r="H12" s="617"/>
      <c r="I12" s="642"/>
      <c r="J12" s="642"/>
      <c r="K12" s="642"/>
      <c r="L12" s="642"/>
      <c r="M12" s="632"/>
      <c r="N12" s="770"/>
      <c r="O12" s="771"/>
    </row>
    <row r="13" spans="1:16" s="25" customFormat="1" ht="22.4" customHeight="1">
      <c r="A13" s="661"/>
      <c r="B13" s="982"/>
      <c r="C13" s="602"/>
      <c r="D13" s="645"/>
      <c r="E13" s="848"/>
      <c r="F13" s="1007"/>
      <c r="G13" s="990"/>
      <c r="H13" s="1001" t="s">
        <v>184</v>
      </c>
      <c r="I13" s="1002"/>
      <c r="J13" s="1002"/>
      <c r="K13" s="1002"/>
      <c r="L13" s="1002"/>
      <c r="M13" s="1003"/>
      <c r="N13" s="770"/>
      <c r="O13" s="771"/>
    </row>
    <row r="14" spans="1:16" s="25" customFormat="1" ht="22.4" customHeight="1">
      <c r="A14" s="661"/>
      <c r="B14" s="166"/>
      <c r="C14" s="602"/>
      <c r="D14" s="645"/>
      <c r="E14" s="848"/>
      <c r="F14" s="1007"/>
      <c r="G14" s="990"/>
      <c r="H14" s="617" t="s">
        <v>1</v>
      </c>
      <c r="I14" s="560" t="s">
        <v>130</v>
      </c>
      <c r="J14" s="560"/>
      <c r="K14" s="560"/>
      <c r="L14" s="560"/>
      <c r="M14" s="561"/>
      <c r="N14" s="770"/>
      <c r="O14" s="771"/>
    </row>
    <row r="15" spans="1:16" s="25" customFormat="1" ht="22.4" customHeight="1">
      <c r="A15" s="661"/>
      <c r="B15" s="166"/>
      <c r="C15" s="602"/>
      <c r="D15" s="645"/>
      <c r="E15" s="848"/>
      <c r="F15" s="1007"/>
      <c r="G15" s="990"/>
      <c r="H15" s="573"/>
      <c r="I15" s="574"/>
      <c r="J15" s="173"/>
      <c r="K15" s="173"/>
      <c r="L15" s="173"/>
      <c r="M15" s="174"/>
      <c r="N15" s="770"/>
      <c r="O15" s="771"/>
    </row>
    <row r="16" spans="1:16" s="25" customFormat="1" ht="21.65" customHeight="1" thickBot="1">
      <c r="A16" s="460"/>
      <c r="B16" s="165"/>
      <c r="C16" s="461"/>
      <c r="D16" s="630"/>
      <c r="E16" s="849"/>
      <c r="F16" s="1008"/>
      <c r="G16" s="991"/>
      <c r="H16" s="635"/>
      <c r="I16" s="1004"/>
      <c r="J16" s="1004"/>
      <c r="K16" s="1004"/>
      <c r="L16" s="1004"/>
      <c r="M16" s="1005"/>
      <c r="N16" s="772"/>
      <c r="O16" s="773"/>
    </row>
    <row r="17" spans="7:7">
      <c r="G17" s="55"/>
    </row>
    <row r="18" spans="7:7" ht="14.9" customHeight="1"/>
  </sheetData>
  <mergeCells count="20">
    <mergeCell ref="B2:N2"/>
    <mergeCell ref="N3:O3"/>
    <mergeCell ref="K4:M4"/>
    <mergeCell ref="K5:M5"/>
    <mergeCell ref="A8:D9"/>
    <mergeCell ref="E8:F8"/>
    <mergeCell ref="G8:G9"/>
    <mergeCell ref="H8:M9"/>
    <mergeCell ref="N8:O9"/>
    <mergeCell ref="A10:A11"/>
    <mergeCell ref="B10:B11"/>
    <mergeCell ref="C10:C11"/>
    <mergeCell ref="E10:E16"/>
    <mergeCell ref="F10:F16"/>
    <mergeCell ref="H13:M13"/>
    <mergeCell ref="I10:M11"/>
    <mergeCell ref="B12:B13"/>
    <mergeCell ref="I16:M16"/>
    <mergeCell ref="N10:O16"/>
    <mergeCell ref="G10:G16"/>
  </mergeCells>
  <phoneticPr fontId="1"/>
  <printOptions horizontalCentered="1"/>
  <pageMargins left="0.23622047244094491" right="0.23622047244094491" top="0.74803149606299213" bottom="0.74803149606299213" header="0.31496062992125984" footer="0.31496062992125984"/>
  <pageSetup paperSize="9"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23A0D7-8077-4119-9561-287F65087FF0}">
          <x14:formula1>
            <xm:f>チェックボックス!$A$1:$A$2</xm:f>
          </x14:formula1>
          <xm:sqref>H10 A10:A11 H11:H12 H14 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AEE3-8452-4612-A03A-3432B21A741F}">
  <sheetPr>
    <tabColor theme="8" tint="0.39997558519241921"/>
    <pageSetUpPr fitToPage="1"/>
  </sheetPr>
  <dimension ref="A2:O16"/>
  <sheetViews>
    <sheetView zoomScaleNormal="100" workbookViewId="0"/>
  </sheetViews>
  <sheetFormatPr defaultRowHeight="14"/>
  <cols>
    <col min="1" max="1" width="3.58203125" customWidth="1"/>
    <col min="2" max="2" width="27.08203125" style="575" customWidth="1"/>
    <col min="3" max="3" width="16.08203125" style="575" customWidth="1"/>
    <col min="4" max="5" width="20" style="562" customWidth="1"/>
    <col min="6" max="6" width="42.58203125" customWidth="1"/>
    <col min="7" max="9" width="3.58203125" customWidth="1"/>
    <col min="10" max="10" width="4.08203125" customWidth="1"/>
    <col min="11" max="11" width="15.08203125" customWidth="1"/>
    <col min="12" max="12" width="14.08203125" customWidth="1"/>
    <col min="13" max="13" width="25.83203125" style="575" customWidth="1"/>
    <col min="14" max="14" width="12.08203125" customWidth="1"/>
  </cols>
  <sheetData>
    <row r="2" spans="1:15" ht="19">
      <c r="B2" s="829" t="s">
        <v>69</v>
      </c>
      <c r="C2" s="829"/>
      <c r="D2" s="829"/>
      <c r="E2" s="829"/>
      <c r="F2" s="829"/>
      <c r="G2" s="829"/>
      <c r="H2" s="829"/>
      <c r="I2" s="829"/>
      <c r="J2" s="829"/>
      <c r="K2" s="829"/>
      <c r="L2" s="829"/>
      <c r="M2" s="829"/>
    </row>
    <row r="3" spans="1:15" ht="36" customHeight="1">
      <c r="B3" s="690" t="str">
        <f>目次!D3</f>
        <v>調達管理番号:</v>
      </c>
      <c r="C3" s="576" t="str">
        <f>目次!E3</f>
        <v>xxxx</v>
      </c>
      <c r="L3" s="562" t="s">
        <v>70</v>
      </c>
      <c r="M3" s="1030" t="s">
        <v>71</v>
      </c>
      <c r="N3" s="1030"/>
    </row>
    <row r="4" spans="1:15">
      <c r="B4" s="690" t="str">
        <f>目次!D4</f>
        <v>案件名：</v>
      </c>
      <c r="C4" s="577" t="str">
        <f>目次!E4</f>
        <v>●●国●●調査/事業（●●型）</v>
      </c>
      <c r="D4" s="578"/>
      <c r="E4" s="690"/>
      <c r="F4" s="578"/>
      <c r="H4" s="563"/>
      <c r="I4" s="563"/>
      <c r="J4" s="1031" t="s">
        <v>156</v>
      </c>
      <c r="K4" s="1031"/>
      <c r="L4" s="1031"/>
      <c r="M4" s="19" t="str">
        <f>目次!E8</f>
        <v>山田　太郎</v>
      </c>
      <c r="N4" s="19" t="s">
        <v>73</v>
      </c>
      <c r="O4" s="19"/>
    </row>
    <row r="5" spans="1:15">
      <c r="B5" s="690" t="str">
        <f>目次!D5</f>
        <v>受注者名：</v>
      </c>
      <c r="C5" s="576" t="str">
        <f>目次!E5</f>
        <v>JICA開発（株）</v>
      </c>
      <c r="D5" s="580"/>
      <c r="E5" s="579"/>
      <c r="F5" s="580"/>
      <c r="H5" s="563"/>
      <c r="I5" s="563"/>
      <c r="J5" s="1031" t="s">
        <v>74</v>
      </c>
      <c r="K5" s="1031"/>
      <c r="L5" s="1031"/>
      <c r="M5" s="19" t="str">
        <f>目次!E9</f>
        <v>国際　花子</v>
      </c>
      <c r="N5" s="19" t="s">
        <v>73</v>
      </c>
      <c r="O5" s="19"/>
    </row>
    <row r="6" spans="1:15" ht="26.15" customHeight="1" thickBot="1">
      <c r="B6" s="575" t="s">
        <v>76</v>
      </c>
      <c r="L6" s="19"/>
      <c r="M6" s="19"/>
    </row>
    <row r="7" spans="1:15" ht="14.5" thickBot="1">
      <c r="A7" s="830" t="s">
        <v>80</v>
      </c>
      <c r="B7" s="831"/>
      <c r="C7" s="831"/>
      <c r="D7" s="985" t="s">
        <v>81</v>
      </c>
      <c r="E7" s="986"/>
      <c r="F7" s="830" t="s">
        <v>82</v>
      </c>
      <c r="G7" s="888" t="s">
        <v>83</v>
      </c>
      <c r="H7" s="938"/>
      <c r="I7" s="938"/>
      <c r="J7" s="938"/>
      <c r="K7" s="938"/>
      <c r="L7" s="889"/>
      <c r="M7" s="888" t="s">
        <v>84</v>
      </c>
      <c r="N7" s="889"/>
    </row>
    <row r="8" spans="1:15" ht="14.5" thickBot="1">
      <c r="A8" s="837"/>
      <c r="B8" s="838"/>
      <c r="C8" s="838"/>
      <c r="D8" s="462" t="s">
        <v>85</v>
      </c>
      <c r="E8" s="463" t="s">
        <v>86</v>
      </c>
      <c r="F8" s="837"/>
      <c r="G8" s="939"/>
      <c r="H8" s="940"/>
      <c r="I8" s="940"/>
      <c r="J8" s="940"/>
      <c r="K8" s="940"/>
      <c r="L8" s="941"/>
      <c r="M8" s="890"/>
      <c r="N8" s="891"/>
    </row>
    <row r="9" spans="1:15" s="563" customFormat="1" ht="16.5" customHeight="1">
      <c r="A9" s="945" t="s">
        <v>1</v>
      </c>
      <c r="B9" s="817" t="s">
        <v>185</v>
      </c>
      <c r="C9" s="1012"/>
      <c r="D9" s="1014"/>
      <c r="E9" s="1017" t="s">
        <v>186</v>
      </c>
      <c r="F9" s="1020"/>
      <c r="G9" s="827" t="s">
        <v>1</v>
      </c>
      <c r="H9" s="897" t="s">
        <v>187</v>
      </c>
      <c r="I9" s="897"/>
      <c r="J9" s="897"/>
      <c r="K9" s="897"/>
      <c r="L9" s="769"/>
      <c r="M9" s="768" t="s">
        <v>188</v>
      </c>
      <c r="N9" s="769"/>
    </row>
    <row r="10" spans="1:15" s="563" customFormat="1" ht="16.5" customHeight="1">
      <c r="A10" s="856"/>
      <c r="B10" s="818"/>
      <c r="C10" s="1013"/>
      <c r="D10" s="1015"/>
      <c r="E10" s="1018"/>
      <c r="F10" s="1021"/>
      <c r="G10" s="856"/>
      <c r="H10" s="898"/>
      <c r="I10" s="898"/>
      <c r="J10" s="898"/>
      <c r="K10" s="898"/>
      <c r="L10" s="771"/>
      <c r="M10" s="770"/>
      <c r="N10" s="771"/>
    </row>
    <row r="11" spans="1:15" s="563" customFormat="1" ht="26.15" customHeight="1">
      <c r="A11" s="953" t="s">
        <v>1</v>
      </c>
      <c r="B11" s="818" t="s">
        <v>189</v>
      </c>
      <c r="C11" s="1026"/>
      <c r="D11" s="1015"/>
      <c r="E11" s="1018"/>
      <c r="F11" s="1021"/>
      <c r="G11" s="617"/>
      <c r="H11" s="642"/>
      <c r="I11" s="642"/>
      <c r="J11" s="642"/>
      <c r="K11" s="642"/>
      <c r="L11" s="632"/>
      <c r="M11" s="770"/>
      <c r="N11" s="771"/>
    </row>
    <row r="12" spans="1:15" s="563" customFormat="1">
      <c r="A12" s="856"/>
      <c r="B12" s="818"/>
      <c r="C12" s="1026"/>
      <c r="D12" s="1015"/>
      <c r="E12" s="1018"/>
      <c r="F12" s="1021"/>
      <c r="G12" s="1027" t="s">
        <v>184</v>
      </c>
      <c r="H12" s="1028"/>
      <c r="I12" s="1028"/>
      <c r="J12" s="1028"/>
      <c r="K12" s="1028"/>
      <c r="L12" s="1029"/>
      <c r="M12" s="770"/>
      <c r="N12" s="771"/>
    </row>
    <row r="13" spans="1:15" s="563" customFormat="1" ht="39" customHeight="1">
      <c r="A13" s="405"/>
      <c r="B13" s="808" t="s">
        <v>190</v>
      </c>
      <c r="C13" s="1025"/>
      <c r="D13" s="1015"/>
      <c r="E13" s="1018"/>
      <c r="F13" s="1021"/>
      <c r="G13" s="617" t="s">
        <v>1</v>
      </c>
      <c r="H13" s="560" t="s">
        <v>130</v>
      </c>
      <c r="I13" s="560"/>
      <c r="J13" s="560"/>
      <c r="K13" s="560"/>
      <c r="L13" s="561"/>
      <c r="M13" s="770"/>
      <c r="N13" s="771"/>
    </row>
    <row r="14" spans="1:15" s="563" customFormat="1" ht="57" customHeight="1">
      <c r="A14" s="405"/>
      <c r="B14" s="808"/>
      <c r="C14" s="1025"/>
      <c r="D14" s="1015"/>
      <c r="E14" s="1018"/>
      <c r="F14" s="1021"/>
      <c r="G14" s="593" t="s">
        <v>1</v>
      </c>
      <c r="H14" s="1010" t="s">
        <v>133</v>
      </c>
      <c r="I14" s="1010"/>
      <c r="J14" s="1010"/>
      <c r="K14" s="1010"/>
      <c r="L14" s="1011"/>
      <c r="M14" s="770"/>
      <c r="N14" s="771"/>
    </row>
    <row r="15" spans="1:15" s="563" customFormat="1" ht="16.5">
      <c r="A15" s="405"/>
      <c r="B15" s="594"/>
      <c r="C15" s="595"/>
      <c r="D15" s="1015"/>
      <c r="E15" s="1018"/>
      <c r="F15" s="1021"/>
      <c r="G15" s="528" t="s">
        <v>1</v>
      </c>
      <c r="H15" s="1010" t="s">
        <v>136</v>
      </c>
      <c r="I15" s="1010"/>
      <c r="J15" s="1010"/>
      <c r="K15" s="1010"/>
      <c r="L15" s="1011"/>
      <c r="M15" s="770"/>
      <c r="N15" s="771"/>
    </row>
    <row r="16" spans="1:15" s="563" customFormat="1" ht="297" customHeight="1">
      <c r="A16" s="581"/>
      <c r="B16" s="1023" t="s">
        <v>191</v>
      </c>
      <c r="C16" s="1024"/>
      <c r="D16" s="1016"/>
      <c r="E16" s="1019"/>
      <c r="F16" s="1022"/>
      <c r="G16" s="682" t="s">
        <v>1</v>
      </c>
      <c r="H16" s="908" t="s">
        <v>139</v>
      </c>
      <c r="I16" s="908"/>
      <c r="J16" s="908"/>
      <c r="K16" s="908"/>
      <c r="L16" s="909"/>
      <c r="M16" s="772"/>
      <c r="N16" s="773"/>
    </row>
  </sheetData>
  <mergeCells count="26">
    <mergeCell ref="H14:L14"/>
    <mergeCell ref="B2:M2"/>
    <mergeCell ref="M3:N3"/>
    <mergeCell ref="J4:L4"/>
    <mergeCell ref="J5:L5"/>
    <mergeCell ref="A7:C8"/>
    <mergeCell ref="D7:E7"/>
    <mergeCell ref="F7:F8"/>
    <mergeCell ref="G7:L8"/>
    <mergeCell ref="M7:N8"/>
    <mergeCell ref="H15:L15"/>
    <mergeCell ref="M9:N16"/>
    <mergeCell ref="G9:G10"/>
    <mergeCell ref="A9:A10"/>
    <mergeCell ref="B9:B10"/>
    <mergeCell ref="C9:C10"/>
    <mergeCell ref="D9:D16"/>
    <mergeCell ref="E9:E16"/>
    <mergeCell ref="F9:F16"/>
    <mergeCell ref="A11:A12"/>
    <mergeCell ref="B16:C16"/>
    <mergeCell ref="B13:C14"/>
    <mergeCell ref="B11:C12"/>
    <mergeCell ref="H9:L10"/>
    <mergeCell ref="G12:L12"/>
    <mergeCell ref="H16:L16"/>
  </mergeCells>
  <phoneticPr fontId="1"/>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9B09FD8-F3A3-43AB-AFBA-3FA79CC6F188}">
          <x14:formula1>
            <xm:f>チェックボックス!$A$1:$A$2</xm:f>
          </x14:formula1>
          <xm:sqref>A9:A12 G11 G9 G13:G16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tint="0.39997558519241921"/>
    <pageSetUpPr fitToPage="1"/>
  </sheetPr>
  <dimension ref="A2:P56"/>
  <sheetViews>
    <sheetView zoomScale="80" zoomScaleNormal="80" zoomScaleSheetLayoutView="100" workbookViewId="0"/>
  </sheetViews>
  <sheetFormatPr defaultColWidth="8.58203125" defaultRowHeight="14"/>
  <cols>
    <col min="1" max="1" width="4" style="16" customWidth="1"/>
    <col min="2" max="2" width="21.5" style="16" customWidth="1"/>
    <col min="3" max="3" width="19.08203125" style="16" customWidth="1"/>
    <col min="4" max="4" width="26.58203125" style="16" customWidth="1"/>
    <col min="5" max="5" width="17.08203125" style="16" bestFit="1" customWidth="1"/>
    <col min="6" max="6" width="33.58203125" style="16" customWidth="1"/>
    <col min="7" max="7" width="36.58203125" style="16" customWidth="1"/>
    <col min="8" max="8" width="37.5" style="16" customWidth="1"/>
    <col min="9" max="9" width="3.58203125" style="16" customWidth="1"/>
    <col min="10" max="10" width="4" style="16" customWidth="1"/>
    <col min="11" max="11" width="29" style="16" customWidth="1"/>
    <col min="12" max="12" width="4" style="16" customWidth="1"/>
    <col min="13" max="13" width="20.58203125" style="16" customWidth="1"/>
    <col min="14" max="14" width="26.58203125" style="16" customWidth="1"/>
    <col min="15" max="15" width="15.58203125" style="16" customWidth="1"/>
    <col min="16" max="16384" width="8.58203125" style="16"/>
  </cols>
  <sheetData>
    <row r="2" spans="1:15" ht="19">
      <c r="A2" s="829" t="s">
        <v>192</v>
      </c>
      <c r="B2" s="829"/>
      <c r="C2" s="829"/>
      <c r="D2" s="829"/>
      <c r="E2" s="829"/>
      <c r="F2" s="829"/>
      <c r="G2" s="829"/>
      <c r="H2" s="829"/>
      <c r="I2" s="829"/>
      <c r="J2" s="829"/>
      <c r="K2" s="829"/>
      <c r="L2" s="829"/>
      <c r="M2" s="829"/>
      <c r="N2" s="829"/>
      <c r="O2" s="829"/>
    </row>
    <row r="3" spans="1:15" ht="25.4" customHeight="1">
      <c r="D3" s="20"/>
      <c r="E3" s="20"/>
      <c r="F3" s="20"/>
      <c r="G3" s="20"/>
      <c r="H3" s="20"/>
      <c r="I3" s="20"/>
    </row>
    <row r="4" spans="1:15" ht="25.4" customHeight="1">
      <c r="D4" s="20"/>
      <c r="E4" s="20"/>
      <c r="F4" s="20"/>
      <c r="G4" s="20"/>
      <c r="H4" s="20"/>
      <c r="I4" s="20"/>
    </row>
    <row r="5" spans="1:15" ht="36" customHeight="1">
      <c r="A5" s="72"/>
      <c r="B5" s="416" t="str">
        <f>目次!D3</f>
        <v>調達管理番号:</v>
      </c>
      <c r="C5" s="628" t="str">
        <f>目次!E3</f>
        <v>xxxx</v>
      </c>
      <c r="D5" s="129"/>
      <c r="E5" s="20"/>
      <c r="F5" s="20"/>
      <c r="G5" s="20"/>
      <c r="H5" s="20"/>
      <c r="I5" s="20"/>
      <c r="K5" s="1"/>
      <c r="L5" s="1"/>
      <c r="M5" s="24" t="s">
        <v>70</v>
      </c>
      <c r="N5" s="23" t="s">
        <v>71</v>
      </c>
      <c r="O5" s="23"/>
    </row>
    <row r="6" spans="1:15" ht="36" customHeight="1">
      <c r="A6" s="125"/>
      <c r="B6" s="416" t="str">
        <f>目次!D4</f>
        <v>案件名：</v>
      </c>
      <c r="C6" s="415" t="str">
        <f>目次!E4</f>
        <v>●●国●●調査/事業（●●型）</v>
      </c>
      <c r="D6" s="129"/>
      <c r="E6" s="129"/>
      <c r="F6" s="129"/>
      <c r="G6" s="129"/>
      <c r="H6" s="20"/>
      <c r="I6" s="20"/>
      <c r="K6" s="24"/>
      <c r="L6" s="24"/>
      <c r="M6" s="24" t="s">
        <v>193</v>
      </c>
      <c r="N6" s="23" t="str">
        <f>目次!E8</f>
        <v>山田　太郎</v>
      </c>
      <c r="O6" s="1" t="s">
        <v>73</v>
      </c>
    </row>
    <row r="7" spans="1:15" ht="36" customHeight="1">
      <c r="A7" s="118"/>
      <c r="B7" s="522" t="str">
        <f>目次!D5</f>
        <v>受注者名：</v>
      </c>
      <c r="C7" s="415" t="str">
        <f>目次!E5</f>
        <v>JICA開発（株）</v>
      </c>
      <c r="D7" s="130"/>
      <c r="E7" s="130"/>
      <c r="F7" s="130"/>
      <c r="G7" s="130"/>
      <c r="H7" s="20"/>
      <c r="I7" s="20"/>
      <c r="K7" s="24"/>
      <c r="L7" s="24"/>
      <c r="M7" s="24" t="s">
        <v>74</v>
      </c>
      <c r="N7" s="23" t="str">
        <f>目次!E9</f>
        <v>国際　花子</v>
      </c>
      <c r="O7" s="1" t="s">
        <v>73</v>
      </c>
    </row>
    <row r="8" spans="1:15">
      <c r="A8" s="118"/>
      <c r="B8" s="118"/>
      <c r="C8" s="20"/>
      <c r="D8" s="20"/>
      <c r="E8" s="20"/>
      <c r="F8" s="20"/>
      <c r="G8" s="20"/>
      <c r="H8" s="20"/>
      <c r="I8" s="20"/>
      <c r="K8" s="24"/>
      <c r="L8" s="24"/>
      <c r="M8" s="24"/>
      <c r="N8" s="23"/>
      <c r="O8" s="1"/>
    </row>
    <row r="9" spans="1:15" ht="30.65" customHeight="1" thickBot="1">
      <c r="A9" s="22" t="s">
        <v>76</v>
      </c>
      <c r="B9" s="22"/>
      <c r="C9" s="20"/>
      <c r="D9" s="20"/>
      <c r="E9" s="20"/>
      <c r="F9" s="20"/>
      <c r="G9" s="20"/>
      <c r="H9" s="20"/>
      <c r="I9" s="20"/>
      <c r="K9" s="24"/>
      <c r="L9" s="24"/>
      <c r="M9" s="24"/>
      <c r="N9" s="23"/>
      <c r="O9" s="1"/>
    </row>
    <row r="10" spans="1:15" ht="24" customHeight="1">
      <c r="A10" s="830" t="s">
        <v>80</v>
      </c>
      <c r="B10" s="832"/>
      <c r="C10" s="830" t="s">
        <v>194</v>
      </c>
      <c r="D10" s="831"/>
      <c r="E10" s="831"/>
      <c r="F10" s="831"/>
      <c r="G10" s="832"/>
      <c r="H10" s="830" t="s">
        <v>195</v>
      </c>
      <c r="I10" s="888" t="s">
        <v>196</v>
      </c>
      <c r="J10" s="938"/>
      <c r="K10" s="938"/>
      <c r="L10" s="938"/>
      <c r="M10" s="889"/>
      <c r="N10" s="888" t="s">
        <v>84</v>
      </c>
      <c r="O10" s="889"/>
    </row>
    <row r="11" spans="1:15" ht="21.65" customHeight="1" thickBot="1">
      <c r="A11" s="1040"/>
      <c r="B11" s="1041"/>
      <c r="C11" s="837"/>
      <c r="D11" s="838"/>
      <c r="E11" s="838"/>
      <c r="F11" s="838"/>
      <c r="G11" s="839"/>
      <c r="H11" s="838"/>
      <c r="I11" s="890"/>
      <c r="J11" s="1035"/>
      <c r="K11" s="1035"/>
      <c r="L11" s="1035"/>
      <c r="M11" s="891"/>
      <c r="N11" s="1035"/>
      <c r="O11" s="891"/>
    </row>
    <row r="12" spans="1:15" ht="42" customHeight="1">
      <c r="A12" s="953" t="s">
        <v>1</v>
      </c>
      <c r="B12" s="1032" t="s">
        <v>197</v>
      </c>
      <c r="C12" s="159" t="s">
        <v>198</v>
      </c>
      <c r="D12" s="64"/>
      <c r="E12" s="151" t="s">
        <v>199</v>
      </c>
      <c r="F12" s="152"/>
      <c r="G12" s="153"/>
      <c r="H12" s="1043"/>
      <c r="I12" s="1052" t="s">
        <v>200</v>
      </c>
      <c r="J12" s="1053"/>
      <c r="K12" s="1053"/>
      <c r="L12" s="1053"/>
      <c r="M12" s="1054"/>
      <c r="N12" s="968" t="s">
        <v>201</v>
      </c>
      <c r="O12" s="765"/>
    </row>
    <row r="13" spans="1:15" ht="42" customHeight="1">
      <c r="A13" s="856"/>
      <c r="B13" s="1042"/>
      <c r="C13" s="56" t="s">
        <v>202</v>
      </c>
      <c r="D13" s="98"/>
      <c r="E13" s="144" t="s">
        <v>203</v>
      </c>
      <c r="F13" s="146" t="s">
        <v>204</v>
      </c>
      <c r="G13" s="147" t="s">
        <v>204</v>
      </c>
      <c r="H13" s="1044"/>
      <c r="I13" s="437" t="s">
        <v>1</v>
      </c>
      <c r="J13" s="1036" t="s">
        <v>163</v>
      </c>
      <c r="K13" s="1036"/>
      <c r="L13" s="1036"/>
      <c r="M13" s="1037"/>
      <c r="N13" s="825"/>
      <c r="O13" s="826"/>
    </row>
    <row r="14" spans="1:15" ht="42" customHeight="1">
      <c r="A14" s="856"/>
      <c r="B14" s="1042"/>
      <c r="C14" s="56" t="s">
        <v>205</v>
      </c>
      <c r="D14" s="98"/>
      <c r="E14" s="145" t="s">
        <v>206</v>
      </c>
      <c r="F14" s="140" t="s">
        <v>207</v>
      </c>
      <c r="G14" s="141" t="s">
        <v>207</v>
      </c>
      <c r="H14" s="1044"/>
      <c r="I14" s="528" t="s">
        <v>1</v>
      </c>
      <c r="J14" s="1038" t="s">
        <v>208</v>
      </c>
      <c r="K14" s="1038"/>
      <c r="L14" s="1038"/>
      <c r="M14" s="1039"/>
      <c r="N14" s="825"/>
      <c r="O14" s="826"/>
    </row>
    <row r="15" spans="1:15" ht="42" customHeight="1">
      <c r="A15" s="856"/>
      <c r="B15" s="1042"/>
      <c r="C15" s="57" t="s">
        <v>209</v>
      </c>
      <c r="D15" s="96"/>
      <c r="E15" s="207" t="s">
        <v>210</v>
      </c>
      <c r="F15" s="140"/>
      <c r="G15" s="141"/>
      <c r="H15" s="1044"/>
      <c r="I15" s="438" t="s">
        <v>1</v>
      </c>
      <c r="J15" s="1036" t="s">
        <v>211</v>
      </c>
      <c r="K15" s="1036"/>
      <c r="L15" s="1036"/>
      <c r="M15" s="1037"/>
      <c r="N15" s="825"/>
      <c r="O15" s="826"/>
    </row>
    <row r="16" spans="1:15" ht="42" customHeight="1">
      <c r="A16" s="856"/>
      <c r="B16" s="1042"/>
      <c r="C16" s="158" t="s">
        <v>212</v>
      </c>
      <c r="D16" s="99"/>
      <c r="E16" s="139" t="s">
        <v>213</v>
      </c>
      <c r="F16" s="191"/>
      <c r="G16" s="110"/>
      <c r="H16" s="1044"/>
      <c r="I16" s="438" t="s">
        <v>1</v>
      </c>
      <c r="J16" s="1036" t="s">
        <v>214</v>
      </c>
      <c r="K16" s="1036"/>
      <c r="L16" s="1036"/>
      <c r="M16" s="1037"/>
      <c r="N16" s="825"/>
      <c r="O16" s="826"/>
    </row>
    <row r="17" spans="1:15" ht="42" customHeight="1">
      <c r="A17" s="856"/>
      <c r="B17" s="1042"/>
      <c r="C17" s="158"/>
      <c r="D17" s="99"/>
      <c r="E17" s="97" t="s">
        <v>215</v>
      </c>
      <c r="F17" s="192" t="s">
        <v>216</v>
      </c>
      <c r="G17" s="193" t="s">
        <v>164</v>
      </c>
      <c r="H17" s="1044"/>
      <c r="I17" s="617" t="s">
        <v>1</v>
      </c>
      <c r="J17" s="898" t="s">
        <v>217</v>
      </c>
      <c r="K17" s="898"/>
      <c r="L17" s="898"/>
      <c r="M17" s="771"/>
      <c r="N17" s="825"/>
      <c r="O17" s="826"/>
    </row>
    <row r="18" spans="1:15" ht="31.4" customHeight="1">
      <c r="A18" s="856"/>
      <c r="B18" s="1042"/>
      <c r="C18" s="1050" t="s">
        <v>218</v>
      </c>
      <c r="D18" s="1051"/>
      <c r="E18" s="1045" t="s">
        <v>219</v>
      </c>
      <c r="F18" s="142" t="s">
        <v>220</v>
      </c>
      <c r="G18" s="143" t="s">
        <v>221</v>
      </c>
      <c r="H18" s="1044"/>
      <c r="I18" s="535"/>
      <c r="J18" s="536" t="s">
        <v>1</v>
      </c>
      <c r="K18" s="1061" t="s">
        <v>222</v>
      </c>
      <c r="L18" s="1061"/>
      <c r="M18" s="1062"/>
      <c r="N18" s="825"/>
      <c r="O18" s="826"/>
    </row>
    <row r="19" spans="1:15" ht="31.4" customHeight="1">
      <c r="A19" s="856"/>
      <c r="B19" s="1042"/>
      <c r="C19" s="638" t="s">
        <v>1</v>
      </c>
      <c r="D19" s="662" t="s">
        <v>223</v>
      </c>
      <c r="E19" s="1046"/>
      <c r="F19" s="149" t="s">
        <v>224</v>
      </c>
      <c r="G19" s="150" t="s">
        <v>224</v>
      </c>
      <c r="H19" s="1044"/>
      <c r="I19" s="537"/>
      <c r="J19" s="439" t="s">
        <v>1</v>
      </c>
      <c r="K19" s="1063" t="s">
        <v>225</v>
      </c>
      <c r="L19" s="1063"/>
      <c r="M19" s="1064"/>
      <c r="N19" s="825"/>
      <c r="O19" s="826"/>
    </row>
    <row r="20" spans="1:15" ht="42" customHeight="1">
      <c r="A20" s="856"/>
      <c r="B20" s="1042"/>
      <c r="C20" s="158"/>
      <c r="D20" s="99"/>
      <c r="E20" s="148" t="s">
        <v>226</v>
      </c>
      <c r="F20" s="140" t="s">
        <v>227</v>
      </c>
      <c r="G20" s="141" t="s">
        <v>227</v>
      </c>
      <c r="H20" s="1044"/>
      <c r="I20" s="1055" t="s">
        <v>228</v>
      </c>
      <c r="J20" s="1056"/>
      <c r="K20" s="1056"/>
      <c r="L20" s="1056"/>
      <c r="M20" s="1057"/>
      <c r="N20" s="825"/>
      <c r="O20" s="826"/>
    </row>
    <row r="21" spans="1:15" ht="42" customHeight="1">
      <c r="A21" s="856"/>
      <c r="B21" s="1042"/>
      <c r="C21" s="236"/>
      <c r="D21" s="99"/>
      <c r="E21" s="409" t="s">
        <v>229</v>
      </c>
      <c r="F21" s="380"/>
      <c r="G21" s="378"/>
      <c r="H21" s="1044"/>
      <c r="I21" s="1055"/>
      <c r="J21" s="1056"/>
      <c r="K21" s="1056"/>
      <c r="L21" s="1056"/>
      <c r="M21" s="1057"/>
      <c r="N21" s="825"/>
      <c r="O21" s="826"/>
    </row>
    <row r="22" spans="1:15" ht="42" customHeight="1" thickBot="1">
      <c r="A22" s="389"/>
      <c r="B22" s="669"/>
      <c r="C22" s="236"/>
      <c r="D22" s="158"/>
      <c r="E22" s="410" t="s">
        <v>230</v>
      </c>
      <c r="F22" s="381"/>
      <c r="G22" s="379"/>
      <c r="H22" s="671"/>
      <c r="I22" s="664"/>
      <c r="J22" s="665"/>
      <c r="K22" s="665"/>
      <c r="L22" s="665"/>
      <c r="M22" s="666"/>
      <c r="N22" s="644"/>
      <c r="O22" s="645"/>
    </row>
    <row r="23" spans="1:15" ht="47.15" customHeight="1">
      <c r="A23" s="827" t="s">
        <v>1</v>
      </c>
      <c r="B23" s="1032" t="s">
        <v>231</v>
      </c>
      <c r="C23" s="242" t="s">
        <v>198</v>
      </c>
      <c r="D23" s="243"/>
      <c r="E23" s="244" t="s">
        <v>232</v>
      </c>
      <c r="F23" s="245" t="s">
        <v>233</v>
      </c>
      <c r="G23" s="246" t="s">
        <v>234</v>
      </c>
      <c r="H23" s="1058"/>
      <c r="I23" s="670"/>
      <c r="J23" s="897"/>
      <c r="K23" s="897"/>
      <c r="L23" s="897"/>
      <c r="M23" s="769"/>
      <c r="N23" s="968"/>
      <c r="O23" s="765"/>
    </row>
    <row r="24" spans="1:15" ht="47.15" customHeight="1">
      <c r="A24" s="856"/>
      <c r="B24" s="1033"/>
      <c r="C24" s="247" t="s">
        <v>202</v>
      </c>
      <c r="D24" s="98"/>
      <c r="E24" s="97" t="s">
        <v>210</v>
      </c>
      <c r="F24" s="107"/>
      <c r="G24" s="131"/>
      <c r="H24" s="1059"/>
      <c r="I24" s="638" t="s">
        <v>1</v>
      </c>
      <c r="J24" s="898" t="s">
        <v>235</v>
      </c>
      <c r="K24" s="898"/>
      <c r="L24" s="898"/>
      <c r="M24" s="771"/>
      <c r="N24" s="644"/>
      <c r="O24" s="645"/>
    </row>
    <row r="25" spans="1:15" ht="47.15" customHeight="1">
      <c r="A25" s="856"/>
      <c r="B25" s="1033"/>
      <c r="C25" s="247" t="s">
        <v>205</v>
      </c>
      <c r="D25" s="98"/>
      <c r="E25" s="249" t="s">
        <v>236</v>
      </c>
      <c r="F25" s="146" t="s">
        <v>204</v>
      </c>
      <c r="G25" s="146" t="s">
        <v>204</v>
      </c>
      <c r="H25" s="1059"/>
      <c r="I25" s="671"/>
      <c r="J25" s="257"/>
      <c r="K25" s="257"/>
      <c r="L25" s="257"/>
      <c r="M25" s="258"/>
      <c r="N25" s="644"/>
      <c r="O25" s="645"/>
    </row>
    <row r="26" spans="1:15" ht="47.15" customHeight="1">
      <c r="A26" s="856"/>
      <c r="B26" s="1033"/>
      <c r="C26" s="248" t="s">
        <v>209</v>
      </c>
      <c r="D26" s="103"/>
      <c r="E26" s="250" t="s">
        <v>237</v>
      </c>
      <c r="F26" s="251"/>
      <c r="G26" s="252"/>
      <c r="H26" s="1059"/>
      <c r="I26" s="671"/>
      <c r="J26" s="642"/>
      <c r="K26" s="642"/>
      <c r="L26" s="642"/>
      <c r="M26" s="632"/>
      <c r="N26" s="644"/>
      <c r="O26" s="645"/>
    </row>
    <row r="27" spans="1:15" ht="47.15" customHeight="1">
      <c r="A27" s="856"/>
      <c r="B27" s="1033"/>
      <c r="C27" s="248" t="s">
        <v>238</v>
      </c>
      <c r="D27" s="103"/>
      <c r="E27" s="250" t="s">
        <v>239</v>
      </c>
      <c r="F27" s="192" t="s">
        <v>216</v>
      </c>
      <c r="G27" s="193" t="s">
        <v>164</v>
      </c>
      <c r="H27" s="1059"/>
      <c r="I27" s="671"/>
      <c r="J27" s="642"/>
      <c r="K27" s="642"/>
      <c r="L27" s="642"/>
      <c r="M27" s="632"/>
      <c r="N27" s="644"/>
      <c r="O27" s="645"/>
    </row>
    <row r="28" spans="1:15" ht="47.15" customHeight="1">
      <c r="A28" s="856"/>
      <c r="B28" s="1033"/>
      <c r="C28" s="248" t="s">
        <v>240</v>
      </c>
      <c r="D28" s="103"/>
      <c r="E28" s="1047" t="s">
        <v>241</v>
      </c>
      <c r="F28" s="142" t="s">
        <v>220</v>
      </c>
      <c r="G28" s="143" t="s">
        <v>221</v>
      </c>
      <c r="H28" s="1059"/>
      <c r="I28" s="671"/>
      <c r="J28" s="642"/>
      <c r="K28" s="642"/>
      <c r="L28" s="642"/>
      <c r="M28" s="632"/>
      <c r="N28" s="644"/>
      <c r="O28" s="645"/>
    </row>
    <row r="29" spans="1:15" ht="47.15" customHeight="1">
      <c r="A29" s="856"/>
      <c r="B29" s="1033"/>
      <c r="C29" s="160"/>
      <c r="D29" s="103"/>
      <c r="E29" s="1048"/>
      <c r="F29" s="149" t="s">
        <v>224</v>
      </c>
      <c r="G29" s="150" t="s">
        <v>224</v>
      </c>
      <c r="H29" s="1059"/>
      <c r="I29" s="671"/>
      <c r="J29" s="642"/>
      <c r="K29" s="642"/>
      <c r="L29" s="642"/>
      <c r="M29" s="632"/>
      <c r="N29" s="644"/>
      <c r="O29" s="645"/>
    </row>
    <row r="30" spans="1:15" ht="47.15" customHeight="1">
      <c r="A30" s="856"/>
      <c r="B30" s="1033"/>
      <c r="C30" s="654"/>
      <c r="D30" s="240"/>
      <c r="E30" s="249" t="s">
        <v>242</v>
      </c>
      <c r="F30" s="140" t="s">
        <v>227</v>
      </c>
      <c r="G30" s="141" t="s">
        <v>227</v>
      </c>
      <c r="H30" s="1059"/>
      <c r="I30" s="671"/>
      <c r="J30" s="642"/>
      <c r="K30" s="642"/>
      <c r="L30" s="642"/>
      <c r="M30" s="632"/>
      <c r="N30" s="644"/>
      <c r="O30" s="645"/>
    </row>
    <row r="31" spans="1:15" ht="47.15" customHeight="1">
      <c r="A31" s="856"/>
      <c r="B31" s="1033"/>
      <c r="C31" s="654"/>
      <c r="D31" s="240"/>
      <c r="E31" s="249" t="s">
        <v>243</v>
      </c>
      <c r="F31" s="106"/>
      <c r="G31" s="253"/>
      <c r="H31" s="1059"/>
      <c r="I31" s="671"/>
      <c r="J31" s="642"/>
      <c r="K31" s="642"/>
      <c r="L31" s="642"/>
      <c r="M31" s="632"/>
      <c r="N31" s="644"/>
      <c r="O31" s="645"/>
    </row>
    <row r="32" spans="1:15" ht="47.15" customHeight="1" thickBot="1">
      <c r="A32" s="856"/>
      <c r="B32" s="1034"/>
      <c r="C32" s="655"/>
      <c r="D32" s="241"/>
      <c r="E32" s="254" t="s">
        <v>230</v>
      </c>
      <c r="F32" s="255"/>
      <c r="G32" s="256"/>
      <c r="H32" s="1060"/>
      <c r="I32" s="184"/>
      <c r="J32" s="643"/>
      <c r="K32" s="643"/>
      <c r="L32" s="643"/>
      <c r="M32" s="633"/>
      <c r="N32" s="656"/>
      <c r="O32" s="630"/>
    </row>
    <row r="33" spans="1:16" ht="33" customHeight="1">
      <c r="A33" s="827" t="s">
        <v>1</v>
      </c>
      <c r="B33" s="1026" t="s">
        <v>244</v>
      </c>
      <c r="C33" s="56" t="s">
        <v>198</v>
      </c>
      <c r="D33" s="64"/>
      <c r="E33" s="100"/>
      <c r="F33" s="237" t="s">
        <v>85</v>
      </c>
      <c r="G33" s="102" t="s">
        <v>86</v>
      </c>
      <c r="H33" s="1059"/>
      <c r="I33" s="1085" t="s">
        <v>245</v>
      </c>
      <c r="J33" s="1080"/>
      <c r="K33" s="1080"/>
      <c r="L33" s="1080"/>
      <c r="M33" s="1081"/>
      <c r="N33" s="961" t="s">
        <v>201</v>
      </c>
      <c r="O33" s="826"/>
    </row>
    <row r="34" spans="1:16" ht="33" customHeight="1">
      <c r="A34" s="856"/>
      <c r="B34" s="1026"/>
      <c r="C34" s="56" t="s">
        <v>202</v>
      </c>
      <c r="D34" s="98"/>
      <c r="E34" s="97" t="s">
        <v>213</v>
      </c>
      <c r="F34" s="108"/>
      <c r="G34" s="109"/>
      <c r="H34" s="1059"/>
      <c r="I34" s="538" t="s">
        <v>1</v>
      </c>
      <c r="J34" s="1049" t="s">
        <v>163</v>
      </c>
      <c r="K34" s="1049"/>
      <c r="L34" s="539" t="s">
        <v>1</v>
      </c>
      <c r="M34" s="540" t="s">
        <v>211</v>
      </c>
      <c r="N34" s="961"/>
      <c r="O34" s="826"/>
    </row>
    <row r="35" spans="1:16" ht="33" customHeight="1">
      <c r="A35" s="856"/>
      <c r="B35" s="1026"/>
      <c r="C35" s="56" t="s">
        <v>205</v>
      </c>
      <c r="D35" s="98"/>
      <c r="E35" s="97" t="s">
        <v>215</v>
      </c>
      <c r="F35" s="192" t="s">
        <v>216</v>
      </c>
      <c r="G35" s="193" t="s">
        <v>164</v>
      </c>
      <c r="H35" s="1059"/>
      <c r="I35" s="440" t="s">
        <v>1</v>
      </c>
      <c r="J35" s="906" t="s">
        <v>208</v>
      </c>
      <c r="K35" s="906"/>
      <c r="L35" s="439" t="s">
        <v>1</v>
      </c>
      <c r="M35" s="658" t="s">
        <v>214</v>
      </c>
      <c r="N35" s="961"/>
      <c r="O35" s="826"/>
    </row>
    <row r="36" spans="1:16" s="105" customFormat="1" ht="33" customHeight="1">
      <c r="A36" s="856"/>
      <c r="B36" s="1026"/>
      <c r="C36" s="160" t="s">
        <v>209</v>
      </c>
      <c r="D36" s="103"/>
      <c r="E36" s="179" t="s">
        <v>140</v>
      </c>
      <c r="F36" s="111"/>
      <c r="G36" s="112"/>
      <c r="H36" s="1059"/>
      <c r="I36" s="638" t="s">
        <v>1</v>
      </c>
      <c r="J36" s="1078" t="s">
        <v>217</v>
      </c>
      <c r="K36" s="1078"/>
      <c r="L36" s="1078"/>
      <c r="M36" s="1079"/>
      <c r="N36" s="961"/>
      <c r="O36" s="826"/>
      <c r="P36" s="104"/>
    </row>
    <row r="37" spans="1:16" s="105" customFormat="1" ht="33" customHeight="1">
      <c r="A37" s="856"/>
      <c r="B37" s="1026"/>
      <c r="C37" s="160"/>
      <c r="D37" s="103"/>
      <c r="E37" s="179"/>
      <c r="F37" s="177"/>
      <c r="G37" s="178"/>
      <c r="H37" s="1059"/>
      <c r="I37" s="671"/>
      <c r="J37" s="605" t="s">
        <v>1</v>
      </c>
      <c r="K37" s="1080" t="s">
        <v>222</v>
      </c>
      <c r="L37" s="1080"/>
      <c r="M37" s="1081"/>
      <c r="N37" s="961"/>
      <c r="O37" s="826"/>
      <c r="P37" s="104"/>
    </row>
    <row r="38" spans="1:16" s="105" customFormat="1" ht="33" customHeight="1" thickBot="1">
      <c r="A38" s="856"/>
      <c r="B38" s="1026"/>
      <c r="C38" s="160"/>
      <c r="D38" s="103"/>
      <c r="E38" s="179"/>
      <c r="F38" s="177"/>
      <c r="G38" s="178"/>
      <c r="H38" s="1089"/>
      <c r="I38" s="678"/>
      <c r="J38" s="439" t="s">
        <v>1</v>
      </c>
      <c r="K38" s="1074" t="s">
        <v>225</v>
      </c>
      <c r="L38" s="1074"/>
      <c r="M38" s="1075"/>
      <c r="N38" s="1076"/>
      <c r="O38" s="1077"/>
      <c r="P38" s="104"/>
    </row>
    <row r="39" spans="1:16" ht="33" customHeight="1">
      <c r="A39" s="856"/>
      <c r="B39" s="1026"/>
      <c r="C39" s="161" t="s">
        <v>246</v>
      </c>
      <c r="D39" s="113"/>
      <c r="E39" s="114"/>
      <c r="F39" s="386" t="s">
        <v>85</v>
      </c>
      <c r="G39" s="186" t="s">
        <v>86</v>
      </c>
      <c r="H39" s="1093"/>
      <c r="I39" s="1082" t="s">
        <v>245</v>
      </c>
      <c r="J39" s="1083"/>
      <c r="K39" s="1083"/>
      <c r="L39" s="1083"/>
      <c r="M39" s="1084"/>
      <c r="N39" s="961" t="s">
        <v>201</v>
      </c>
      <c r="O39" s="826"/>
    </row>
    <row r="40" spans="1:16" ht="33" customHeight="1">
      <c r="A40" s="856"/>
      <c r="B40" s="1026"/>
      <c r="C40" s="56" t="s">
        <v>202</v>
      </c>
      <c r="D40" s="99"/>
      <c r="E40" s="97" t="s">
        <v>213</v>
      </c>
      <c r="F40" s="108"/>
      <c r="G40" s="117"/>
      <c r="H40" s="1059"/>
      <c r="I40" s="538" t="s">
        <v>1</v>
      </c>
      <c r="J40" s="1049" t="s">
        <v>163</v>
      </c>
      <c r="K40" s="1049"/>
      <c r="L40" s="539" t="s">
        <v>1</v>
      </c>
      <c r="M40" s="540" t="s">
        <v>211</v>
      </c>
      <c r="N40" s="961"/>
      <c r="O40" s="826"/>
    </row>
    <row r="41" spans="1:16" ht="33" customHeight="1">
      <c r="A41" s="856"/>
      <c r="B41" s="1026"/>
      <c r="C41" s="56" t="s">
        <v>205</v>
      </c>
      <c r="D41" s="99"/>
      <c r="E41" s="97" t="s">
        <v>215</v>
      </c>
      <c r="F41" s="106" t="s">
        <v>164</v>
      </c>
      <c r="G41" s="110" t="s">
        <v>164</v>
      </c>
      <c r="H41" s="1059"/>
      <c r="I41" s="440" t="s">
        <v>1</v>
      </c>
      <c r="J41" s="906" t="s">
        <v>247</v>
      </c>
      <c r="K41" s="906"/>
      <c r="L41" s="439" t="s">
        <v>1</v>
      </c>
      <c r="M41" s="658" t="s">
        <v>214</v>
      </c>
      <c r="N41" s="961"/>
      <c r="O41" s="826"/>
    </row>
    <row r="42" spans="1:16" ht="33" customHeight="1">
      <c r="A42" s="856"/>
      <c r="B42" s="1026"/>
      <c r="C42" s="182" t="s">
        <v>209</v>
      </c>
      <c r="D42" s="99"/>
      <c r="E42" s="208" t="s">
        <v>140</v>
      </c>
      <c r="F42" s="176"/>
      <c r="G42" s="180"/>
      <c r="H42" s="1059"/>
      <c r="I42" s="638" t="s">
        <v>1</v>
      </c>
      <c r="J42" s="1078" t="s">
        <v>217</v>
      </c>
      <c r="K42" s="1078"/>
      <c r="L42" s="1078"/>
      <c r="M42" s="1079"/>
      <c r="N42" s="961"/>
      <c r="O42" s="826"/>
    </row>
    <row r="43" spans="1:16" ht="33" customHeight="1">
      <c r="A43" s="856"/>
      <c r="B43" s="1026"/>
      <c r="C43" s="56"/>
      <c r="D43" s="99"/>
      <c r="E43" s="175"/>
      <c r="F43" s="176"/>
      <c r="G43" s="180"/>
      <c r="H43" s="1059"/>
      <c r="I43" s="671"/>
      <c r="J43" s="605" t="s">
        <v>1</v>
      </c>
      <c r="K43" s="1080" t="s">
        <v>222</v>
      </c>
      <c r="L43" s="1080"/>
      <c r="M43" s="1081"/>
      <c r="N43" s="961"/>
      <c r="O43" s="826"/>
    </row>
    <row r="44" spans="1:16" ht="33" customHeight="1" thickBot="1">
      <c r="A44" s="828"/>
      <c r="B44" s="1026"/>
      <c r="C44" s="71"/>
      <c r="D44" s="101"/>
      <c r="E44" s="181"/>
      <c r="F44" s="115"/>
      <c r="G44" s="116"/>
      <c r="H44" s="1060"/>
      <c r="I44" s="679"/>
      <c r="J44" s="439" t="s">
        <v>1</v>
      </c>
      <c r="K44" s="1074" t="s">
        <v>225</v>
      </c>
      <c r="L44" s="1074"/>
      <c r="M44" s="1075"/>
      <c r="N44" s="1076"/>
      <c r="O44" s="1077"/>
    </row>
    <row r="45" spans="1:16" s="1" customFormat="1" ht="30.65" customHeight="1">
      <c r="A45" s="827" t="s">
        <v>1</v>
      </c>
      <c r="B45" s="1090" t="s">
        <v>153</v>
      </c>
      <c r="C45" s="764" t="s">
        <v>122</v>
      </c>
      <c r="D45" s="968"/>
      <c r="E45" s="969"/>
      <c r="F45" s="1094"/>
      <c r="G45" s="963"/>
      <c r="H45" s="1086"/>
      <c r="I45" s="1065"/>
      <c r="J45" s="1066"/>
      <c r="K45" s="1066"/>
      <c r="L45" s="1066"/>
      <c r="M45" s="1067"/>
      <c r="N45" s="764" t="s">
        <v>248</v>
      </c>
      <c r="O45" s="765"/>
    </row>
    <row r="46" spans="1:16" s="1" customFormat="1" ht="30.65" customHeight="1">
      <c r="A46" s="856"/>
      <c r="B46" s="1091"/>
      <c r="C46" s="961"/>
      <c r="D46" s="825"/>
      <c r="E46" s="1098"/>
      <c r="F46" s="1095"/>
      <c r="G46" s="965"/>
      <c r="H46" s="1087"/>
      <c r="I46" s="1068"/>
      <c r="J46" s="1069"/>
      <c r="K46" s="1069"/>
      <c r="L46" s="1069"/>
      <c r="M46" s="1070"/>
      <c r="N46" s="961"/>
      <c r="O46" s="826"/>
    </row>
    <row r="47" spans="1:16" s="1" customFormat="1" ht="30.65" customHeight="1">
      <c r="A47" s="856"/>
      <c r="B47" s="1091"/>
      <c r="C47" s="961"/>
      <c r="D47" s="825"/>
      <c r="E47" s="1098"/>
      <c r="F47" s="1095"/>
      <c r="G47" s="1096"/>
      <c r="H47" s="1087"/>
      <c r="I47" s="1068"/>
      <c r="J47" s="1069"/>
      <c r="K47" s="1069"/>
      <c r="L47" s="1069"/>
      <c r="M47" s="1070"/>
      <c r="N47" s="961"/>
      <c r="O47" s="826"/>
    </row>
    <row r="48" spans="1:16" s="1" customFormat="1" ht="30.65" customHeight="1" thickBot="1">
      <c r="A48" s="828"/>
      <c r="B48" s="1092"/>
      <c r="C48" s="766"/>
      <c r="D48" s="1099"/>
      <c r="E48" s="1100"/>
      <c r="F48" s="1097"/>
      <c r="G48" s="916"/>
      <c r="H48" s="1088"/>
      <c r="I48" s="1071"/>
      <c r="J48" s="1072"/>
      <c r="K48" s="1072"/>
      <c r="L48" s="1072"/>
      <c r="M48" s="1073"/>
      <c r="N48" s="766"/>
      <c r="O48" s="767"/>
    </row>
    <row r="49" spans="1:1">
      <c r="A49" s="406"/>
    </row>
    <row r="50" spans="1:1">
      <c r="A50" s="406"/>
    </row>
    <row r="51" spans="1:1">
      <c r="A51" s="406"/>
    </row>
    <row r="52" spans="1:1">
      <c r="A52" s="406"/>
    </row>
    <row r="53" spans="1:1">
      <c r="A53" s="406"/>
    </row>
    <row r="54" spans="1:1">
      <c r="A54" s="406"/>
    </row>
    <row r="55" spans="1:1">
      <c r="A55" s="406"/>
    </row>
    <row r="56" spans="1:1">
      <c r="A56" s="406"/>
    </row>
  </sheetData>
  <protectedRanges>
    <protectedRange sqref="A21:B22 A13:B13 A32 A24" name="範囲1"/>
  </protectedRanges>
  <mergeCells count="54">
    <mergeCell ref="A45:A48"/>
    <mergeCell ref="A33:A44"/>
    <mergeCell ref="H45:H48"/>
    <mergeCell ref="H33:H38"/>
    <mergeCell ref="B33:B44"/>
    <mergeCell ref="B45:B48"/>
    <mergeCell ref="H39:H44"/>
    <mergeCell ref="F45:G46"/>
    <mergeCell ref="F47:G48"/>
    <mergeCell ref="C45:E48"/>
    <mergeCell ref="N45:O48"/>
    <mergeCell ref="I45:M48"/>
    <mergeCell ref="K44:M44"/>
    <mergeCell ref="N23:O23"/>
    <mergeCell ref="J23:M23"/>
    <mergeCell ref="J40:K40"/>
    <mergeCell ref="N33:O38"/>
    <mergeCell ref="J41:K41"/>
    <mergeCell ref="J42:M42"/>
    <mergeCell ref="K43:M43"/>
    <mergeCell ref="N39:O44"/>
    <mergeCell ref="K37:M37"/>
    <mergeCell ref="K38:M38"/>
    <mergeCell ref="I39:M39"/>
    <mergeCell ref="I33:M33"/>
    <mergeCell ref="J36:M36"/>
    <mergeCell ref="J34:K34"/>
    <mergeCell ref="J35:K35"/>
    <mergeCell ref="C18:D18"/>
    <mergeCell ref="N12:O21"/>
    <mergeCell ref="I12:M12"/>
    <mergeCell ref="I20:M21"/>
    <mergeCell ref="H23:H32"/>
    <mergeCell ref="J15:M15"/>
    <mergeCell ref="J16:M16"/>
    <mergeCell ref="J17:M17"/>
    <mergeCell ref="K18:M18"/>
    <mergeCell ref="K19:M19"/>
    <mergeCell ref="B23:B32"/>
    <mergeCell ref="A23:A32"/>
    <mergeCell ref="J24:M24"/>
    <mergeCell ref="A2:O2"/>
    <mergeCell ref="H10:H11"/>
    <mergeCell ref="N10:O11"/>
    <mergeCell ref="J13:M13"/>
    <mergeCell ref="J14:M14"/>
    <mergeCell ref="A10:B11"/>
    <mergeCell ref="B12:B21"/>
    <mergeCell ref="C10:G11"/>
    <mergeCell ref="I10:M11"/>
    <mergeCell ref="H12:H21"/>
    <mergeCell ref="E18:E19"/>
    <mergeCell ref="A12:A21"/>
    <mergeCell ref="E28:E29"/>
  </mergeCells>
  <phoneticPr fontId="1"/>
  <printOptions horizontalCentered="1"/>
  <pageMargins left="0" right="0" top="0" bottom="0" header="0" footer="0"/>
  <pageSetup paperSize="9" scale="3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528846-7040-47DB-B59F-7E7B38F68B30}">
          <x14:formula1>
            <xm:f>チェックボックス!$A$1:$A$2</xm:f>
          </x14:formula1>
          <xm:sqref>A23 I36 I24 J44 J38 A45:A48 L34 I42 J19 I17 A12:A21 A33:A44 C19 I13 I14 I15 I16 J18 I34 I35 J37 L35 I40 I41 J43 L41 L40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tint="0.39997558519241921"/>
    <pageSetUpPr fitToPage="1"/>
  </sheetPr>
  <dimension ref="A2:W39"/>
  <sheetViews>
    <sheetView zoomScaleNormal="100" zoomScaleSheetLayoutView="100" workbookViewId="0"/>
  </sheetViews>
  <sheetFormatPr defaultColWidth="8.58203125" defaultRowHeight="14"/>
  <cols>
    <col min="1" max="1" width="3.58203125" style="16" customWidth="1"/>
    <col min="2" max="2" width="28.58203125" style="16" customWidth="1"/>
    <col min="3" max="3" width="3.58203125" style="16" customWidth="1"/>
    <col min="4" max="4" width="29.58203125" style="16" customWidth="1"/>
    <col min="5" max="5" width="15.58203125" style="16" customWidth="1"/>
    <col min="6" max="6" width="21.08203125" style="16" customWidth="1"/>
    <col min="7" max="7" width="9.58203125" style="16" customWidth="1"/>
    <col min="8" max="9" width="11.58203125" style="16" customWidth="1"/>
    <col min="10" max="10" width="10.08203125" style="16" customWidth="1"/>
    <col min="11" max="11" width="33.58203125" style="16" customWidth="1"/>
    <col min="12" max="13" width="7" style="16" customWidth="1"/>
    <col min="14" max="14" width="14.58203125" style="16" customWidth="1"/>
    <col min="15" max="15" width="16.08203125" style="16" customWidth="1"/>
    <col min="16" max="16" width="18.5" style="16" customWidth="1"/>
    <col min="17" max="17" width="13" style="16" customWidth="1"/>
    <col min="18" max="16384" width="8.58203125" style="16"/>
  </cols>
  <sheetData>
    <row r="2" spans="1:23" ht="19">
      <c r="B2" s="829" t="s">
        <v>192</v>
      </c>
      <c r="C2" s="829"/>
      <c r="D2" s="829"/>
      <c r="E2" s="829"/>
      <c r="F2" s="829"/>
      <c r="G2" s="829"/>
      <c r="H2" s="829"/>
      <c r="I2" s="829"/>
      <c r="J2" s="829"/>
      <c r="K2" s="829"/>
      <c r="L2" s="829"/>
      <c r="M2" s="829"/>
      <c r="N2" s="829"/>
      <c r="O2" s="829"/>
      <c r="P2" s="829"/>
      <c r="Q2" s="829"/>
    </row>
    <row r="3" spans="1:23">
      <c r="D3" s="20"/>
      <c r="E3" s="20"/>
      <c r="F3" s="20"/>
      <c r="G3" s="20"/>
      <c r="H3" s="20"/>
      <c r="I3" s="20"/>
      <c r="J3" s="20"/>
      <c r="K3" s="20"/>
      <c r="L3" s="20"/>
    </row>
    <row r="4" spans="1:23">
      <c r="D4" s="20"/>
      <c r="E4" s="20"/>
      <c r="F4" s="20"/>
      <c r="G4" s="20"/>
      <c r="H4" s="20"/>
      <c r="I4" s="20"/>
      <c r="J4" s="20"/>
      <c r="K4" s="20"/>
      <c r="L4" s="20"/>
    </row>
    <row r="5" spans="1:23" ht="36" customHeight="1">
      <c r="B5" s="416" t="str">
        <f>目次!D3</f>
        <v>調達管理番号:</v>
      </c>
      <c r="C5" s="628" t="str">
        <f>目次!E3</f>
        <v>xxxx</v>
      </c>
      <c r="D5" s="129"/>
      <c r="E5" s="20"/>
      <c r="F5" s="20"/>
      <c r="G5" s="20"/>
      <c r="H5" s="20"/>
      <c r="I5" s="20"/>
      <c r="J5" s="20"/>
      <c r="K5" s="20"/>
      <c r="L5" s="20"/>
      <c r="N5" s="24" t="s">
        <v>70</v>
      </c>
      <c r="O5" s="23" t="s">
        <v>71</v>
      </c>
      <c r="Q5" s="23"/>
    </row>
    <row r="6" spans="1:23" ht="36" customHeight="1">
      <c r="B6" s="416" t="str">
        <f>目次!D4</f>
        <v>案件名：</v>
      </c>
      <c r="C6" s="415" t="str">
        <f>目次!E4</f>
        <v>●●国●●調査/事業（●●型）</v>
      </c>
      <c r="D6" s="129"/>
      <c r="E6" s="129"/>
      <c r="F6" s="129"/>
      <c r="G6" s="129"/>
      <c r="H6" s="129"/>
      <c r="I6" s="129"/>
      <c r="J6" s="20"/>
      <c r="K6" s="20"/>
      <c r="L6" s="20"/>
      <c r="N6" s="24" t="s">
        <v>193</v>
      </c>
      <c r="O6" s="23" t="str">
        <f>目次!E8</f>
        <v>山田　太郎</v>
      </c>
      <c r="Q6" s="1" t="s">
        <v>73</v>
      </c>
    </row>
    <row r="7" spans="1:23" ht="36" customHeight="1">
      <c r="B7" s="522" t="str">
        <f>目次!D5</f>
        <v>受注者名：</v>
      </c>
      <c r="C7" s="415" t="str">
        <f>目次!E5</f>
        <v>JICA開発（株）</v>
      </c>
      <c r="D7" s="130"/>
      <c r="E7" s="130"/>
      <c r="F7" s="130"/>
      <c r="G7" s="130"/>
      <c r="H7" s="130"/>
      <c r="I7" s="130"/>
      <c r="J7" s="20"/>
      <c r="K7" s="20"/>
      <c r="L7" s="20"/>
      <c r="N7" s="24" t="s">
        <v>74</v>
      </c>
      <c r="O7" s="23" t="str">
        <f>目次!E9</f>
        <v>国際　花子</v>
      </c>
      <c r="Q7" s="1" t="s">
        <v>73</v>
      </c>
    </row>
    <row r="8" spans="1:23">
      <c r="B8" s="118"/>
      <c r="C8" s="118"/>
      <c r="D8" s="20"/>
      <c r="E8" s="20"/>
      <c r="F8" s="20"/>
      <c r="G8" s="20"/>
      <c r="H8" s="20"/>
      <c r="I8" s="20"/>
      <c r="J8" s="20"/>
      <c r="K8" s="20"/>
      <c r="L8" s="20"/>
      <c r="N8" s="24"/>
      <c r="O8" s="24"/>
      <c r="P8" s="23"/>
      <c r="Q8" s="1"/>
    </row>
    <row r="9" spans="1:23" ht="30.65" customHeight="1" thickBot="1">
      <c r="B9" s="22" t="s">
        <v>76</v>
      </c>
      <c r="C9" s="22"/>
      <c r="D9" s="20"/>
      <c r="E9" s="20"/>
      <c r="F9" s="20" t="s">
        <v>249</v>
      </c>
      <c r="G9" s="20"/>
      <c r="H9" s="20"/>
      <c r="I9" s="20"/>
      <c r="J9" s="20"/>
      <c r="K9" s="20"/>
      <c r="L9" s="20"/>
      <c r="N9" s="24"/>
      <c r="O9" s="24"/>
      <c r="P9" s="23"/>
      <c r="Q9" s="1"/>
    </row>
    <row r="10" spans="1:23" ht="28.4" customHeight="1">
      <c r="A10" s="830" t="s">
        <v>80</v>
      </c>
      <c r="B10" s="831"/>
      <c r="C10" s="831"/>
      <c r="D10" s="831"/>
      <c r="E10" s="830" t="s">
        <v>81</v>
      </c>
      <c r="F10" s="831"/>
      <c r="G10" s="831"/>
      <c r="H10" s="831"/>
      <c r="I10" s="831"/>
      <c r="J10" s="832"/>
      <c r="K10" s="830" t="s">
        <v>195</v>
      </c>
      <c r="L10" s="888" t="s">
        <v>196</v>
      </c>
      <c r="M10" s="938"/>
      <c r="N10" s="938"/>
      <c r="O10" s="889"/>
      <c r="P10" s="888" t="s">
        <v>84</v>
      </c>
      <c r="Q10" s="889"/>
    </row>
    <row r="11" spans="1:23" ht="30" customHeight="1" thickBot="1">
      <c r="A11" s="837"/>
      <c r="B11" s="838"/>
      <c r="C11" s="838"/>
      <c r="D11" s="838"/>
      <c r="E11" s="1127"/>
      <c r="F11" s="1128"/>
      <c r="G11" s="1128"/>
      <c r="H11" s="1128"/>
      <c r="I11" s="1128"/>
      <c r="J11" s="1129"/>
      <c r="K11" s="837"/>
      <c r="L11" s="939"/>
      <c r="M11" s="940"/>
      <c r="N11" s="940"/>
      <c r="O11" s="941"/>
      <c r="P11" s="890"/>
      <c r="Q11" s="891"/>
      <c r="S11"/>
      <c r="T11"/>
      <c r="U11"/>
      <c r="V11"/>
      <c r="W11"/>
    </row>
    <row r="12" spans="1:23" ht="17.149999999999999" customHeight="1">
      <c r="A12" s="171"/>
      <c r="B12" s="164"/>
      <c r="C12" s="164"/>
      <c r="D12" s="164"/>
      <c r="E12" s="892" t="s">
        <v>250</v>
      </c>
      <c r="F12" s="895"/>
      <c r="G12" s="892" t="s">
        <v>251</v>
      </c>
      <c r="H12" s="893"/>
      <c r="I12" s="893"/>
      <c r="J12" s="895"/>
      <c r="K12" s="1106"/>
      <c r="L12" s="1136" t="s">
        <v>126</v>
      </c>
      <c r="M12" s="1157"/>
      <c r="N12" s="454" t="s">
        <v>85</v>
      </c>
      <c r="O12" s="455" t="s">
        <v>86</v>
      </c>
      <c r="P12" s="768" t="s">
        <v>252</v>
      </c>
      <c r="Q12" s="769"/>
      <c r="S12"/>
      <c r="T12"/>
      <c r="U12"/>
      <c r="V12"/>
      <c r="W12"/>
    </row>
    <row r="13" spans="1:23" ht="37.4" customHeight="1">
      <c r="A13" s="953" t="s">
        <v>1</v>
      </c>
      <c r="B13" s="818" t="s">
        <v>253</v>
      </c>
      <c r="C13" s="183"/>
      <c r="D13" s="183"/>
      <c r="E13" s="1109"/>
      <c r="F13" s="1110"/>
      <c r="G13" s="1115"/>
      <c r="H13" s="1116"/>
      <c r="I13" s="1116"/>
      <c r="J13" s="1117"/>
      <c r="K13" s="1107"/>
      <c r="L13" s="1142"/>
      <c r="M13" s="1143"/>
      <c r="N13" s="450" t="s">
        <v>164</v>
      </c>
      <c r="O13" s="451" t="s">
        <v>164</v>
      </c>
      <c r="P13" s="770"/>
      <c r="Q13" s="771"/>
      <c r="S13"/>
      <c r="T13"/>
      <c r="U13"/>
      <c r="V13"/>
      <c r="W13"/>
    </row>
    <row r="14" spans="1:23" ht="21.65" customHeight="1">
      <c r="A14" s="856"/>
      <c r="B14" s="818"/>
      <c r="C14" s="183"/>
      <c r="D14" s="183"/>
      <c r="E14" s="1111"/>
      <c r="F14" s="1112"/>
      <c r="G14" s="936"/>
      <c r="H14" s="1118"/>
      <c r="I14" s="1118"/>
      <c r="J14" s="937"/>
      <c r="K14" s="1107"/>
      <c r="L14" s="437" t="s">
        <v>1</v>
      </c>
      <c r="M14" s="1049" t="s">
        <v>254</v>
      </c>
      <c r="N14" s="1120"/>
      <c r="O14" s="1121"/>
      <c r="P14" s="770"/>
      <c r="Q14" s="771"/>
      <c r="S14"/>
      <c r="T14"/>
      <c r="U14"/>
      <c r="V14"/>
      <c r="W14"/>
    </row>
    <row r="15" spans="1:23" ht="21.65" customHeight="1">
      <c r="A15" s="233"/>
      <c r="B15" s="183"/>
      <c r="C15" s="183"/>
      <c r="D15" s="183"/>
      <c r="E15" s="1111"/>
      <c r="F15" s="1112"/>
      <c r="G15" s="936"/>
      <c r="H15" s="1118"/>
      <c r="I15" s="1118"/>
      <c r="J15" s="937"/>
      <c r="K15" s="1107"/>
      <c r="L15" s="593" t="s">
        <v>1</v>
      </c>
      <c r="M15" s="1122" t="s">
        <v>211</v>
      </c>
      <c r="N15" s="1122"/>
      <c r="O15" s="1123"/>
      <c r="P15" s="770"/>
      <c r="Q15" s="771"/>
      <c r="S15"/>
      <c r="T15"/>
      <c r="U15"/>
      <c r="V15"/>
      <c r="W15"/>
    </row>
    <row r="16" spans="1:23" ht="21.65" customHeight="1">
      <c r="A16" s="233"/>
      <c r="B16" s="183"/>
      <c r="C16" s="183"/>
      <c r="D16" s="183"/>
      <c r="E16" s="1111"/>
      <c r="F16" s="1112"/>
      <c r="G16" s="936"/>
      <c r="H16" s="1118"/>
      <c r="I16" s="1118"/>
      <c r="J16" s="937"/>
      <c r="K16" s="1107"/>
      <c r="L16" s="593" t="s">
        <v>1</v>
      </c>
      <c r="M16" s="1122" t="s">
        <v>214</v>
      </c>
      <c r="N16" s="1122"/>
      <c r="O16" s="1123"/>
      <c r="P16" s="770"/>
      <c r="Q16" s="771"/>
      <c r="S16"/>
      <c r="T16"/>
      <c r="U16"/>
      <c r="V16"/>
      <c r="W16"/>
    </row>
    <row r="17" spans="1:23" ht="21.65" customHeight="1">
      <c r="A17" s="233"/>
      <c r="B17" s="183"/>
      <c r="C17" s="183"/>
      <c r="D17" s="183"/>
      <c r="E17" s="1111"/>
      <c r="F17" s="1112"/>
      <c r="G17" s="936"/>
      <c r="H17" s="1118"/>
      <c r="I17" s="1118"/>
      <c r="J17" s="937"/>
      <c r="K17" s="1107"/>
      <c r="L17" s="593" t="s">
        <v>1</v>
      </c>
      <c r="M17" s="1122" t="s">
        <v>217</v>
      </c>
      <c r="N17" s="1122"/>
      <c r="O17" s="1123"/>
      <c r="P17" s="770"/>
      <c r="Q17" s="771"/>
      <c r="S17"/>
      <c r="T17"/>
      <c r="U17"/>
      <c r="V17"/>
      <c r="W17"/>
    </row>
    <row r="18" spans="1:23" ht="32.15" customHeight="1">
      <c r="A18" s="233"/>
      <c r="B18" s="183"/>
      <c r="C18" s="183"/>
      <c r="D18" s="183"/>
      <c r="E18" s="1111"/>
      <c r="F18" s="1112"/>
      <c r="G18" s="936"/>
      <c r="H18" s="1118"/>
      <c r="I18" s="1118"/>
      <c r="J18" s="937"/>
      <c r="K18" s="1107"/>
      <c r="L18" s="671"/>
      <c r="M18" s="541" t="s">
        <v>1</v>
      </c>
      <c r="N18" s="1080" t="s">
        <v>222</v>
      </c>
      <c r="O18" s="1081"/>
      <c r="P18" s="770"/>
      <c r="Q18" s="771"/>
      <c r="S18"/>
      <c r="T18"/>
      <c r="U18"/>
      <c r="V18"/>
      <c r="W18"/>
    </row>
    <row r="19" spans="1:23" ht="21.65" customHeight="1" thickBot="1">
      <c r="A19" s="233"/>
      <c r="B19" s="183"/>
      <c r="C19" s="183"/>
      <c r="D19" s="183"/>
      <c r="E19" s="1113"/>
      <c r="F19" s="1114"/>
      <c r="G19" s="879"/>
      <c r="H19" s="1119"/>
      <c r="I19" s="1119"/>
      <c r="J19" s="880"/>
      <c r="K19" s="1108"/>
      <c r="L19" s="184"/>
      <c r="M19" s="542" t="s">
        <v>1</v>
      </c>
      <c r="N19" s="1162" t="s">
        <v>225</v>
      </c>
      <c r="O19" s="1163"/>
      <c r="P19" s="772"/>
      <c r="Q19" s="773"/>
      <c r="S19"/>
      <c r="T19"/>
      <c r="U19"/>
      <c r="V19"/>
      <c r="W19"/>
    </row>
    <row r="20" spans="1:23" ht="19.399999999999999" customHeight="1">
      <c r="A20" s="945" t="s">
        <v>1</v>
      </c>
      <c r="B20" s="850" t="s">
        <v>255</v>
      </c>
      <c r="C20" s="1158"/>
      <c r="D20" s="765"/>
      <c r="E20" s="1160" t="s">
        <v>256</v>
      </c>
      <c r="F20" s="1161"/>
      <c r="G20" s="1144" t="s">
        <v>257</v>
      </c>
      <c r="H20" s="1144"/>
      <c r="I20" s="1144"/>
      <c r="J20" s="1144"/>
      <c r="K20" s="1138"/>
      <c r="L20" s="774" t="s">
        <v>126</v>
      </c>
      <c r="M20" s="1141"/>
      <c r="N20" s="452" t="s">
        <v>85</v>
      </c>
      <c r="O20" s="453" t="s">
        <v>86</v>
      </c>
      <c r="P20" s="768" t="s">
        <v>258</v>
      </c>
      <c r="Q20" s="769"/>
      <c r="S20"/>
      <c r="T20"/>
      <c r="U20"/>
      <c r="V20"/>
      <c r="W20"/>
    </row>
    <row r="21" spans="1:23" ht="38.15" customHeight="1">
      <c r="A21" s="856"/>
      <c r="B21" s="861"/>
      <c r="C21" s="1159"/>
      <c r="D21" s="826"/>
      <c r="E21" s="1133"/>
      <c r="F21" s="1135"/>
      <c r="G21" s="988"/>
      <c r="H21" s="1164"/>
      <c r="I21" s="1164"/>
      <c r="J21" s="1165"/>
      <c r="K21" s="1139"/>
      <c r="L21" s="1142"/>
      <c r="M21" s="1143"/>
      <c r="N21" s="450" t="s">
        <v>164</v>
      </c>
      <c r="O21" s="451" t="s">
        <v>164</v>
      </c>
      <c r="P21" s="770"/>
      <c r="Q21" s="771"/>
      <c r="S21"/>
      <c r="T21"/>
      <c r="U21"/>
      <c r="V21"/>
      <c r="W21"/>
    </row>
    <row r="22" spans="1:23" ht="21" customHeight="1">
      <c r="A22" s="856"/>
      <c r="B22" s="861"/>
      <c r="C22" s="1159"/>
      <c r="D22" s="826"/>
      <c r="E22" s="1136"/>
      <c r="F22" s="1137"/>
      <c r="G22" s="848"/>
      <c r="H22" s="840"/>
      <c r="I22" s="840"/>
      <c r="J22" s="887"/>
      <c r="K22" s="1139"/>
      <c r="L22" s="437" t="s">
        <v>1</v>
      </c>
      <c r="M22" s="1049" t="s">
        <v>163</v>
      </c>
      <c r="N22" s="1120"/>
      <c r="O22" s="1121"/>
      <c r="P22" s="770"/>
      <c r="Q22" s="771"/>
      <c r="T22"/>
      <c r="U22"/>
      <c r="V22"/>
    </row>
    <row r="23" spans="1:23" ht="21.65" customHeight="1">
      <c r="A23" s="233"/>
      <c r="B23" s="1104" t="s">
        <v>259</v>
      </c>
      <c r="C23" s="1159"/>
      <c r="D23" s="826"/>
      <c r="E23" s="1136"/>
      <c r="F23" s="1137"/>
      <c r="G23" s="848"/>
      <c r="H23" s="840"/>
      <c r="I23" s="840"/>
      <c r="J23" s="887"/>
      <c r="K23" s="1139"/>
      <c r="L23" s="593" t="s">
        <v>1</v>
      </c>
      <c r="M23" s="1122" t="s">
        <v>211</v>
      </c>
      <c r="N23" s="1122"/>
      <c r="O23" s="1123"/>
      <c r="P23" s="770"/>
      <c r="Q23" s="771"/>
    </row>
    <row r="24" spans="1:23" ht="21.65" customHeight="1">
      <c r="A24" s="233"/>
      <c r="B24" s="1105"/>
      <c r="C24" s="673"/>
      <c r="D24" s="645"/>
      <c r="E24" s="892" t="s">
        <v>260</v>
      </c>
      <c r="F24" s="893"/>
      <c r="G24" s="893"/>
      <c r="H24" s="893"/>
      <c r="I24" s="893"/>
      <c r="J24" s="895"/>
      <c r="K24" s="1139"/>
      <c r="L24" s="593" t="s">
        <v>1</v>
      </c>
      <c r="M24" s="1122" t="s">
        <v>214</v>
      </c>
      <c r="N24" s="1122"/>
      <c r="O24" s="1123"/>
      <c r="P24" s="770"/>
      <c r="Q24" s="771"/>
    </row>
    <row r="25" spans="1:23" ht="21.65" customHeight="1">
      <c r="A25" s="233"/>
      <c r="B25" s="1105"/>
      <c r="C25" s="673"/>
      <c r="D25" s="632"/>
      <c r="E25" s="1133"/>
      <c r="F25" s="1134"/>
      <c r="G25" s="1134"/>
      <c r="H25" s="1134"/>
      <c r="I25" s="1134"/>
      <c r="J25" s="1135"/>
      <c r="K25" s="1139"/>
      <c r="L25" s="593" t="s">
        <v>1</v>
      </c>
      <c r="M25" s="1122" t="s">
        <v>217</v>
      </c>
      <c r="N25" s="1122"/>
      <c r="O25" s="1123"/>
      <c r="P25" s="770"/>
      <c r="Q25" s="771"/>
    </row>
    <row r="26" spans="1:23" ht="33" customHeight="1">
      <c r="A26" s="233"/>
      <c r="B26" s="1105"/>
      <c r="C26" s="196"/>
      <c r="D26" s="194"/>
      <c r="E26" s="1136"/>
      <c r="F26" s="1009"/>
      <c r="G26" s="1009"/>
      <c r="H26" s="1009"/>
      <c r="I26" s="1009"/>
      <c r="J26" s="1137"/>
      <c r="K26" s="1139"/>
      <c r="L26" s="671"/>
      <c r="M26" s="541" t="s">
        <v>1</v>
      </c>
      <c r="N26" s="1080" t="s">
        <v>222</v>
      </c>
      <c r="O26" s="1081"/>
      <c r="P26" s="770"/>
      <c r="Q26" s="771"/>
    </row>
    <row r="27" spans="1:23" ht="21.65" customHeight="1">
      <c r="A27" s="233"/>
      <c r="B27" s="59"/>
      <c r="C27" s="196"/>
      <c r="D27" s="194"/>
      <c r="E27" s="1136"/>
      <c r="F27" s="1009"/>
      <c r="G27" s="1009"/>
      <c r="H27" s="1009"/>
      <c r="I27" s="1009"/>
      <c r="J27" s="1137"/>
      <c r="K27" s="1139"/>
      <c r="L27" s="671"/>
      <c r="M27" s="605" t="s">
        <v>1</v>
      </c>
      <c r="N27" s="1074" t="s">
        <v>225</v>
      </c>
      <c r="O27" s="1075"/>
      <c r="P27" s="770"/>
      <c r="Q27" s="771"/>
    </row>
    <row r="28" spans="1:23" ht="41.9" customHeight="1" thickBot="1">
      <c r="A28" s="232"/>
      <c r="B28" s="239"/>
      <c r="C28" s="197"/>
      <c r="D28" s="195"/>
      <c r="E28" s="795"/>
      <c r="F28" s="796"/>
      <c r="G28" s="796"/>
      <c r="H28" s="796"/>
      <c r="I28" s="796"/>
      <c r="J28" s="797"/>
      <c r="K28" s="1140"/>
      <c r="L28" s="1124" t="s">
        <v>261</v>
      </c>
      <c r="M28" s="1125"/>
      <c r="N28" s="1125"/>
      <c r="O28" s="1126"/>
      <c r="P28" s="772"/>
      <c r="Q28" s="773"/>
    </row>
    <row r="29" spans="1:23" ht="30.65" customHeight="1">
      <c r="A29" s="945" t="s">
        <v>1</v>
      </c>
      <c r="B29" s="1102" t="s">
        <v>262</v>
      </c>
      <c r="C29" s="1101"/>
      <c r="D29" s="1101"/>
      <c r="E29" s="1145" t="s">
        <v>263</v>
      </c>
      <c r="F29" s="1146"/>
      <c r="G29" s="1150" t="s">
        <v>264</v>
      </c>
      <c r="H29" s="1151"/>
      <c r="I29" s="1151"/>
      <c r="J29" s="1151"/>
      <c r="K29" s="1152"/>
      <c r="L29" s="1179" t="s">
        <v>265</v>
      </c>
      <c r="M29" s="1180"/>
      <c r="N29" s="1180"/>
      <c r="O29" s="1181"/>
      <c r="P29" s="764" t="s">
        <v>266</v>
      </c>
      <c r="Q29" s="765"/>
    </row>
    <row r="30" spans="1:23" ht="56.9" customHeight="1">
      <c r="A30" s="856"/>
      <c r="B30" s="1102"/>
      <c r="C30" s="1102"/>
      <c r="D30" s="1102"/>
      <c r="E30" s="1130" t="s">
        <v>267</v>
      </c>
      <c r="F30" s="1131"/>
      <c r="G30" s="1130"/>
      <c r="H30" s="1131"/>
      <c r="I30" s="1131"/>
      <c r="J30" s="1131"/>
      <c r="K30" s="1132"/>
      <c r="L30" s="840"/>
      <c r="M30" s="840"/>
      <c r="N30" s="840"/>
      <c r="O30" s="887"/>
      <c r="P30" s="961"/>
      <c r="Q30" s="826"/>
    </row>
    <row r="31" spans="1:23" ht="20.9" customHeight="1">
      <c r="A31" s="856"/>
      <c r="B31" s="1102"/>
      <c r="C31" s="1102"/>
      <c r="D31" s="1102"/>
      <c r="E31" s="1177" t="s">
        <v>268</v>
      </c>
      <c r="F31" s="1178"/>
      <c r="G31" s="1153" t="s">
        <v>269</v>
      </c>
      <c r="H31" s="1154"/>
      <c r="I31" s="1155"/>
      <c r="J31" s="18" t="s">
        <v>270</v>
      </c>
      <c r="K31" s="186" t="s">
        <v>271</v>
      </c>
      <c r="L31" s="840"/>
      <c r="M31" s="840"/>
      <c r="N31" s="840"/>
      <c r="O31" s="887"/>
      <c r="P31" s="961"/>
      <c r="Q31" s="826"/>
    </row>
    <row r="32" spans="1:23" ht="20.9" customHeight="1">
      <c r="A32" s="856"/>
      <c r="B32" s="1102"/>
      <c r="C32" s="1102"/>
      <c r="D32" s="1102"/>
      <c r="E32" s="1175" t="s">
        <v>272</v>
      </c>
      <c r="F32" s="1176"/>
      <c r="G32" s="1147"/>
      <c r="H32" s="1148"/>
      <c r="I32" s="1149"/>
      <c r="J32" s="133"/>
      <c r="K32" s="131"/>
      <c r="L32" s="840"/>
      <c r="M32" s="840"/>
      <c r="N32" s="840"/>
      <c r="O32" s="887"/>
      <c r="P32" s="961"/>
      <c r="Q32" s="826"/>
    </row>
    <row r="33" spans="1:17" ht="20.9" customHeight="1">
      <c r="A33" s="856"/>
      <c r="B33" s="1102"/>
      <c r="C33" s="1102"/>
      <c r="D33" s="1102"/>
      <c r="E33" s="1175" t="s">
        <v>273</v>
      </c>
      <c r="F33" s="1176"/>
      <c r="G33" s="1147"/>
      <c r="H33" s="1148"/>
      <c r="I33" s="1149"/>
      <c r="J33" s="134"/>
      <c r="K33" s="132"/>
      <c r="L33" s="840"/>
      <c r="M33" s="840"/>
      <c r="N33" s="840"/>
      <c r="O33" s="887"/>
      <c r="P33" s="961"/>
      <c r="Q33" s="826"/>
    </row>
    <row r="34" spans="1:17" ht="20.9" customHeight="1">
      <c r="A34" s="856" t="s">
        <v>1</v>
      </c>
      <c r="B34" s="1102" t="s">
        <v>274</v>
      </c>
      <c r="C34" s="1102"/>
      <c r="D34" s="1102"/>
      <c r="E34" s="1175" t="s">
        <v>275</v>
      </c>
      <c r="F34" s="1176"/>
      <c r="G34" s="1147"/>
      <c r="H34" s="1148"/>
      <c r="I34" s="1149"/>
      <c r="J34" s="134"/>
      <c r="K34" s="132"/>
      <c r="L34" s="840"/>
      <c r="M34" s="840"/>
      <c r="N34" s="840"/>
      <c r="O34" s="887"/>
      <c r="P34" s="961"/>
      <c r="Q34" s="826"/>
    </row>
    <row r="35" spans="1:17" ht="20.9" customHeight="1">
      <c r="A35" s="856"/>
      <c r="B35" s="1102"/>
      <c r="C35" s="1102"/>
      <c r="D35" s="1102"/>
      <c r="E35" s="848"/>
      <c r="F35" s="840"/>
      <c r="G35" s="1147" t="s">
        <v>276</v>
      </c>
      <c r="H35" s="1148"/>
      <c r="I35" s="1149"/>
      <c r="J35" s="134"/>
      <c r="K35" s="132"/>
      <c r="L35" s="840"/>
      <c r="M35" s="840"/>
      <c r="N35" s="840"/>
      <c r="O35" s="887"/>
      <c r="P35" s="961"/>
      <c r="Q35" s="826"/>
    </row>
    <row r="36" spans="1:17" ht="20.9" customHeight="1" thickBot="1">
      <c r="A36" s="856"/>
      <c r="B36" s="1103"/>
      <c r="C36" s="1103"/>
      <c r="D36" s="1103"/>
      <c r="E36" s="849"/>
      <c r="F36" s="912"/>
      <c r="G36" s="1166"/>
      <c r="H36" s="1167"/>
      <c r="I36" s="1168"/>
      <c r="J36" s="135"/>
      <c r="K36" s="136"/>
      <c r="L36" s="912"/>
      <c r="M36" s="912"/>
      <c r="N36" s="912"/>
      <c r="O36" s="866"/>
      <c r="P36" s="766"/>
      <c r="Q36" s="767"/>
    </row>
    <row r="37" spans="1:17" ht="26.9" customHeight="1">
      <c r="A37" s="827" t="s">
        <v>1</v>
      </c>
      <c r="B37" s="850" t="s">
        <v>153</v>
      </c>
      <c r="C37" s="968" t="s">
        <v>122</v>
      </c>
      <c r="D37" s="968"/>
      <c r="E37" s="996" t="s">
        <v>277</v>
      </c>
      <c r="F37" s="1156"/>
      <c r="G37" s="1156"/>
      <c r="H37" s="1156"/>
      <c r="I37" s="1156"/>
      <c r="J37" s="1156"/>
      <c r="K37" s="997"/>
      <c r="L37" s="1169"/>
      <c r="M37" s="1170"/>
      <c r="N37" s="1170"/>
      <c r="O37" s="1171"/>
      <c r="P37" s="764" t="s">
        <v>248</v>
      </c>
      <c r="Q37" s="765"/>
    </row>
    <row r="38" spans="1:17" ht="45" customHeight="1" thickBot="1">
      <c r="A38" s="828"/>
      <c r="B38" s="851"/>
      <c r="C38" s="1099"/>
      <c r="D38" s="1099"/>
      <c r="E38" s="849"/>
      <c r="F38" s="912"/>
      <c r="G38" s="912"/>
      <c r="H38" s="912"/>
      <c r="I38" s="912"/>
      <c r="J38" s="912"/>
      <c r="K38" s="991"/>
      <c r="L38" s="1172"/>
      <c r="M38" s="1173"/>
      <c r="N38" s="1173"/>
      <c r="O38" s="1174"/>
      <c r="P38" s="766"/>
      <c r="Q38" s="767"/>
    </row>
    <row r="39" spans="1:17">
      <c r="A39" s="405"/>
    </row>
  </sheetData>
  <mergeCells count="75">
    <mergeCell ref="A13:A14"/>
    <mergeCell ref="P37:Q38"/>
    <mergeCell ref="E36:F36"/>
    <mergeCell ref="G36:I36"/>
    <mergeCell ref="E35:F35"/>
    <mergeCell ref="G33:I33"/>
    <mergeCell ref="G34:I34"/>
    <mergeCell ref="L37:O38"/>
    <mergeCell ref="L30:O36"/>
    <mergeCell ref="P29:Q36"/>
    <mergeCell ref="E30:F30"/>
    <mergeCell ref="E33:F33"/>
    <mergeCell ref="E34:F34"/>
    <mergeCell ref="E31:F31"/>
    <mergeCell ref="E32:F32"/>
    <mergeCell ref="L29:O29"/>
    <mergeCell ref="B13:B14"/>
    <mergeCell ref="L12:M13"/>
    <mergeCell ref="M23:O23"/>
    <mergeCell ref="M24:O24"/>
    <mergeCell ref="B20:B22"/>
    <mergeCell ref="C20:C21"/>
    <mergeCell ref="D20:D21"/>
    <mergeCell ref="E20:F20"/>
    <mergeCell ref="G12:J12"/>
    <mergeCell ref="E12:F12"/>
    <mergeCell ref="N18:O18"/>
    <mergeCell ref="N19:O19"/>
    <mergeCell ref="E24:J24"/>
    <mergeCell ref="E21:F23"/>
    <mergeCell ref="G21:J23"/>
    <mergeCell ref="C22:C23"/>
    <mergeCell ref="K37:K38"/>
    <mergeCell ref="G30:K30"/>
    <mergeCell ref="E25:J28"/>
    <mergeCell ref="K20:K28"/>
    <mergeCell ref="N26:O26"/>
    <mergeCell ref="L20:M21"/>
    <mergeCell ref="G20:J20"/>
    <mergeCell ref="E29:F29"/>
    <mergeCell ref="G35:I35"/>
    <mergeCell ref="G29:K29"/>
    <mergeCell ref="G31:I31"/>
    <mergeCell ref="G32:I32"/>
    <mergeCell ref="E37:J38"/>
    <mergeCell ref="B2:Q2"/>
    <mergeCell ref="P10:Q11"/>
    <mergeCell ref="K10:K11"/>
    <mergeCell ref="A10:D11"/>
    <mergeCell ref="L10:O11"/>
    <mergeCell ref="E10:J11"/>
    <mergeCell ref="P12:Q19"/>
    <mergeCell ref="K12:K19"/>
    <mergeCell ref="E13:F19"/>
    <mergeCell ref="G13:J19"/>
    <mergeCell ref="P20:Q28"/>
    <mergeCell ref="M22:O22"/>
    <mergeCell ref="M17:O17"/>
    <mergeCell ref="N27:O27"/>
    <mergeCell ref="L28:O28"/>
    <mergeCell ref="M25:O25"/>
    <mergeCell ref="M15:O15"/>
    <mergeCell ref="M16:O16"/>
    <mergeCell ref="M14:O14"/>
    <mergeCell ref="C29:D36"/>
    <mergeCell ref="C37:D38"/>
    <mergeCell ref="A20:A22"/>
    <mergeCell ref="B37:B38"/>
    <mergeCell ref="B34:B36"/>
    <mergeCell ref="B29:B33"/>
    <mergeCell ref="B23:B26"/>
    <mergeCell ref="D22:D23"/>
    <mergeCell ref="A37:A38"/>
    <mergeCell ref="A34:A36"/>
    <mergeCell ref="A29:A33"/>
  </mergeCells>
  <phoneticPr fontId="1"/>
  <printOptions horizontalCentered="1"/>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467B52C-D888-4B46-88D8-ED050438B66C}">
          <x14:formula1>
            <xm:f>チェックボックス!$A$1:$A$2</xm:f>
          </x14:formula1>
          <xm:sqref>M19 A20:A22 L25 L17 A13:A14 A34:A36 A29:A33 M27 L14 L15 L16 M18 L22 L23 L24 M26 A37:A38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D60CF779F0FA444B1B3DC6694CF52CF" ma:contentTypeVersion="17" ma:contentTypeDescription="Create a new document." ma:contentTypeScope="" ma:versionID="0cae33c852141f3e3635f02c8cf6be44">
  <xsd:schema xmlns:xsd="http://www.w3.org/2001/XMLSchema" xmlns:xs="http://www.w3.org/2001/XMLSchema" xmlns:p="http://schemas.microsoft.com/office/2006/metadata/properties" xmlns:ns2="1dcf984c-7dd2-4882-8340-c69c035a7387" xmlns:ns3="eaf0e0e1-d8cb-499b-a144-081af81390aa" targetNamespace="http://schemas.microsoft.com/office/2006/metadata/properties" ma:root="true" ma:fieldsID="4d0b98f01cd9d356055eb12ef702d24a" ns2:_="" ns3:_="">
    <xsd:import namespace="1dcf984c-7dd2-4882-8340-c69c035a7387"/>
    <xsd:import namespace="eaf0e0e1-d8cb-499b-a144-081af81390aa"/>
    <xsd:element name="properties">
      <xsd:complexType>
        <xsd:sequence>
          <xsd:element name="documentManagement">
            <xsd:complexType>
              <xsd:all>
                <xsd:element ref="ns2:MediaServiceAutoTags" minOccurs="0"/>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f984c-7dd2-4882-8340-c69c035a7387"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f0e0e1-d8cb-499b-a144-081af81390a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b3e3d4f-58a8-47e1-bb85-53984daf2e24}" ma:internalName="TaxCatchAll" ma:showField="CatchAllData" ma:web="eaf0e0e1-d8cb-499b-a144-081af81390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af0e0e1-d8cb-499b-a144-081af81390aa" xsi:nil="true"/>
    <lcf76f155ced4ddcb4097134ff3c332f xmlns="1dcf984c-7dd2-4882-8340-c69c035a73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61532D-007A-4E64-85C7-D57B68CFC700}">
  <ds:schemaRefs>
    <ds:schemaRef ds:uri="http://schemas.microsoft.com/sharepoint/v3/contenttype/forms"/>
  </ds:schemaRefs>
</ds:datastoreItem>
</file>

<file path=customXml/itemProps2.xml><?xml version="1.0" encoding="utf-8"?>
<ds:datastoreItem xmlns:ds="http://schemas.openxmlformats.org/officeDocument/2006/customXml" ds:itemID="{33CF52DE-2113-4036-90BE-29B211608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f984c-7dd2-4882-8340-c69c035a7387"/>
    <ds:schemaRef ds:uri="eaf0e0e1-d8cb-499b-a144-081af8139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71A0F7-989B-48B0-B6A9-F35EC72D641E}">
  <ds:schemaRefs>
    <ds:schemaRef ds:uri="http://schemas.microsoft.com/office/2006/documentManagement/types"/>
    <ds:schemaRef ds:uri="http://purl.org/dc/elements/1.1/"/>
    <ds:schemaRef ds:uri="http://schemas.openxmlformats.org/package/2006/metadata/core-properties"/>
    <ds:schemaRef ds:uri="eaf0e0e1-d8cb-499b-a144-081af81390aa"/>
    <ds:schemaRef ds:uri="http://schemas.microsoft.com/office/infopath/2007/PartnerControls"/>
    <ds:schemaRef ds:uri="1dcf984c-7dd2-4882-8340-c69c035a7387"/>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29</vt:i4>
      </vt:variant>
      <vt:variant>
        <vt:lpstr>名前付き一覧</vt:lpstr>
      </vt:variant>
      <vt:variant>
        <vt:i4>19</vt:i4>
      </vt:variant>
    </vt:vector>
  </HeadingPairs>
  <TitlesOfParts>
    <vt:vector size="48" baseType="lpstr">
      <vt:lpstr>チェックボックス</vt:lpstr>
      <vt:lpstr>目次</vt:lpstr>
      <vt:lpstr>3者_履行期限延長、部分払</vt:lpstr>
      <vt:lpstr>3者_業務従事者の交代</vt:lpstr>
      <vt:lpstr>3者_業務内容の重大な変更</vt:lpstr>
      <vt:lpstr>3者_大項目間流用</vt:lpstr>
      <vt:lpstr>2者_訪問地の変更</vt:lpstr>
      <vt:lpstr>2者_旅費の分担、渡航経路変更</vt:lpstr>
      <vt:lpstr>2者_業務計画の軽微な変更、費目間流用、セミナー報告</vt:lpstr>
      <vt:lpstr>2者_成果品・各種報告書の提出・確認</vt:lpstr>
      <vt:lpstr>2者_機材等納入結果の検査報告</vt:lpstr>
      <vt:lpstr>2者_外部人材契約書の確認</vt:lpstr>
      <vt:lpstr>2者_機材調達計画の変更</vt:lpstr>
      <vt:lpstr>添付様式_費目間流用内訳書 </vt:lpstr>
      <vt:lpstr>添付様式_人月変更表</vt:lpstr>
      <vt:lpstr>添付様式_特命随契理由書</vt:lpstr>
      <vt:lpstr>添付様式_稼働確認書（英語）</vt:lpstr>
      <vt:lpstr>添付様式_内容_理由説明書</vt:lpstr>
      <vt:lpstr>添付様式_再委託・工事請負契約選定経緯報告書</vt:lpstr>
      <vt:lpstr>添付様式_機材購入選定経緯報告書</vt:lpstr>
      <vt:lpstr>添付様式_工事完成検査報告書</vt:lpstr>
      <vt:lpstr>添付様式_委託業務の完了報告書</vt:lpstr>
      <vt:lpstr>添付様式_本邦受入活動完了報告書</vt:lpstr>
      <vt:lpstr>添付様式_変更業務従事者名簿</vt:lpstr>
      <vt:lpstr>様式-さ_機材等納入結果検査調書</vt:lpstr>
      <vt:lpstr>暫定措置_2者_コロナ関連経費</vt:lpstr>
      <vt:lpstr>暫定措置_3者_円安・物価上昇精算前の金額確認</vt:lpstr>
      <vt:lpstr>暫定措置_2者_物価上昇・円安影響による増額</vt:lpstr>
      <vt:lpstr>暫定措置_経費見直しにかかる理由説明書</vt:lpstr>
      <vt:lpstr>'添付様式_稼働確認書（英語）'!_ftn1</vt:lpstr>
      <vt:lpstr>'2者_機材等納入結果の検査報告'!Print_Area</vt:lpstr>
      <vt:lpstr>'2者_業務計画の軽微な変更、費目間流用、セミナー報告'!Print_Area</vt:lpstr>
      <vt:lpstr>'2者_成果品・各種報告書の提出・確認'!Print_Area</vt:lpstr>
      <vt:lpstr>'2者_旅費の分担、渡航経路変更'!Print_Area</vt:lpstr>
      <vt:lpstr>'3者_業務従事者の交代'!Print_Area</vt:lpstr>
      <vt:lpstr>'3者_業務内容の重大な変更'!Print_Area</vt:lpstr>
      <vt:lpstr>'3者_大項目間流用'!Print_Area</vt:lpstr>
      <vt:lpstr>'3者_履行期限延長、部分払'!Print_Area</vt:lpstr>
      <vt:lpstr>暫定措置_2者_コロナ関連経費!Print_Area</vt:lpstr>
      <vt:lpstr>暫定措置_2者_物価上昇・円安影響による増額!Print_Area</vt:lpstr>
      <vt:lpstr>'添付様式_稼働確認書（英語）'!Print_Area</vt:lpstr>
      <vt:lpstr>添付様式_機材購入選定経緯報告書!Print_Area</vt:lpstr>
      <vt:lpstr>添付様式_特命随契理由書!Print_Area</vt:lpstr>
      <vt:lpstr>添付様式_内容_理由説明書!Print_Area</vt:lpstr>
      <vt:lpstr>'添付様式_費目間流用内訳書 '!Print_Area</vt:lpstr>
      <vt:lpstr>添付様式_変更業務従事者名簿!Print_Area</vt:lpstr>
      <vt:lpstr>'様式-さ_機材等納入結果検査調書'!Print_Area</vt:lpstr>
      <vt:lpstr>納入確認</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Hiromi Nai</dc:creator>
  <cp:keywords/>
  <dc:description/>
  <cp:lastModifiedBy>聡子 田北</cp:lastModifiedBy>
  <cp:revision/>
  <cp:lastPrinted>2024-03-26T06:22:15Z</cp:lastPrinted>
  <dcterms:created xsi:type="dcterms:W3CDTF">2021-05-18T08:04:27Z</dcterms:created>
  <dcterms:modified xsi:type="dcterms:W3CDTF">2024-03-28T07:08:40Z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0x010100DD60CF779F0FA444B1B3DC6694CF52CF</vt:lpwstr>
  </property>
  <property fmtid="{D5CDD505-2E9C-101B-9397-08002B2CF9AE}" pid="3" name="MediaServiceImageTags">
    <vt:lpwstr/>
  </property>
</Properties>
</file>