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6060" tabRatio="500"/>
  </bookViews>
  <sheets>
    <sheet name="Total Record" sheetId="1" r:id="rId1"/>
    <sheet name="Step 1" sheetId="2" r:id="rId2"/>
    <sheet name="Step 2" sheetId="8" r:id="rId3"/>
    <sheet name="Step 3" sheetId="4" r:id="rId4"/>
    <sheet name="Step 4" sheetId="9" r:id="rId5"/>
    <sheet name="Step 5" sheetId="5" r:id="rId6"/>
    <sheet name="Step 6" sheetId="6" r:id="rId7"/>
    <sheet name="Step 7" sheetId="7" r:id="rId8"/>
  </sheets>
  <definedNames>
    <definedName name="_xlnm.Print_Area" localSheetId="3">'Step 3'!$A$1:$O$125</definedName>
    <definedName name="_xlnm.Print_Area" localSheetId="4">'Step 4'!$A$2:$O$67</definedName>
    <definedName name="_xlnm.Print_Area" localSheetId="5">'Step 5'!$A$1:$H$25</definedName>
    <definedName name="_xlnm.Print_Area" localSheetId="6">'Step 6'!$A$1:$J$41</definedName>
    <definedName name="_xlnm.Print_Area" localSheetId="7">'Step 7'!$A$1:$J$24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7" l="1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E2" i="7"/>
  <c r="C2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G5" i="6"/>
  <c r="D5" i="6"/>
  <c r="C2" i="5"/>
  <c r="N130" i="9"/>
  <c r="M130" i="9"/>
  <c r="L130" i="9"/>
  <c r="K130" i="9"/>
  <c r="J130" i="9"/>
  <c r="N129" i="9"/>
  <c r="M129" i="9"/>
  <c r="L129" i="9"/>
  <c r="K129" i="9"/>
  <c r="J129" i="9"/>
  <c r="N128" i="9"/>
  <c r="M128" i="9"/>
  <c r="L128" i="9"/>
  <c r="K128" i="9"/>
  <c r="J128" i="9"/>
  <c r="N127" i="9"/>
  <c r="M127" i="9"/>
  <c r="L127" i="9"/>
  <c r="K127" i="9"/>
  <c r="J127" i="9"/>
  <c r="N125" i="9"/>
  <c r="M125" i="9"/>
  <c r="L125" i="9"/>
  <c r="K125" i="9"/>
  <c r="J125" i="9"/>
  <c r="N124" i="9"/>
  <c r="M124" i="9"/>
  <c r="L124" i="9"/>
  <c r="K124" i="9"/>
  <c r="J124" i="9"/>
  <c r="N123" i="9"/>
  <c r="M123" i="9"/>
  <c r="L123" i="9"/>
  <c r="K123" i="9"/>
  <c r="J123" i="9"/>
  <c r="N122" i="9"/>
  <c r="M122" i="9"/>
  <c r="L122" i="9"/>
  <c r="K122" i="9"/>
  <c r="J122" i="9"/>
  <c r="N120" i="9"/>
  <c r="M120" i="9"/>
  <c r="L120" i="9"/>
  <c r="K120" i="9"/>
  <c r="J120" i="9"/>
  <c r="N119" i="9"/>
  <c r="M119" i="9"/>
  <c r="L119" i="9"/>
  <c r="K119" i="9"/>
  <c r="J119" i="9"/>
  <c r="N118" i="9"/>
  <c r="M118" i="9"/>
  <c r="L118" i="9"/>
  <c r="K118" i="9"/>
  <c r="J118" i="9"/>
  <c r="N117" i="9"/>
  <c r="M117" i="9"/>
  <c r="L117" i="9"/>
  <c r="K117" i="9"/>
  <c r="J117" i="9"/>
  <c r="N115" i="9"/>
  <c r="M115" i="9"/>
  <c r="L115" i="9"/>
  <c r="K115" i="9"/>
  <c r="J115" i="9"/>
  <c r="N114" i="9"/>
  <c r="M114" i="9"/>
  <c r="L114" i="9"/>
  <c r="K114" i="9"/>
  <c r="J114" i="9"/>
  <c r="N113" i="9"/>
  <c r="M113" i="9"/>
  <c r="L113" i="9"/>
  <c r="K113" i="9"/>
  <c r="J113" i="9"/>
  <c r="N112" i="9"/>
  <c r="M112" i="9"/>
  <c r="L112" i="9"/>
  <c r="K112" i="9"/>
  <c r="J112" i="9"/>
  <c r="N110" i="9"/>
  <c r="M110" i="9"/>
  <c r="L110" i="9"/>
  <c r="K110" i="9"/>
  <c r="J110" i="9"/>
  <c r="N109" i="9"/>
  <c r="M109" i="9"/>
  <c r="L109" i="9"/>
  <c r="K109" i="9"/>
  <c r="J109" i="9"/>
  <c r="N108" i="9"/>
  <c r="M108" i="9"/>
  <c r="L108" i="9"/>
  <c r="K108" i="9"/>
  <c r="J108" i="9"/>
  <c r="N107" i="9"/>
  <c r="M107" i="9"/>
  <c r="L107" i="9"/>
  <c r="K107" i="9"/>
  <c r="J107" i="9"/>
  <c r="N105" i="9"/>
  <c r="M105" i="9"/>
  <c r="L105" i="9"/>
  <c r="K105" i="9"/>
  <c r="J105" i="9"/>
  <c r="N104" i="9"/>
  <c r="M104" i="9"/>
  <c r="L104" i="9"/>
  <c r="K104" i="9"/>
  <c r="J104" i="9"/>
  <c r="N103" i="9"/>
  <c r="M103" i="9"/>
  <c r="L103" i="9"/>
  <c r="K103" i="9"/>
  <c r="J103" i="9"/>
  <c r="N102" i="9"/>
  <c r="M102" i="9"/>
  <c r="L102" i="9"/>
  <c r="K102" i="9"/>
  <c r="J102" i="9"/>
  <c r="N100" i="9"/>
  <c r="M100" i="9"/>
  <c r="L100" i="9"/>
  <c r="K100" i="9"/>
  <c r="J100" i="9"/>
  <c r="N99" i="9"/>
  <c r="M99" i="9"/>
  <c r="L99" i="9"/>
  <c r="K99" i="9"/>
  <c r="J99" i="9"/>
  <c r="N98" i="9"/>
  <c r="M98" i="9"/>
  <c r="L98" i="9"/>
  <c r="K98" i="9"/>
  <c r="J98" i="9"/>
  <c r="N97" i="9"/>
  <c r="M97" i="9"/>
  <c r="L97" i="9"/>
  <c r="K97" i="9"/>
  <c r="J97" i="9"/>
  <c r="N95" i="9"/>
  <c r="M95" i="9"/>
  <c r="L95" i="9"/>
  <c r="K95" i="9"/>
  <c r="J95" i="9"/>
  <c r="N94" i="9"/>
  <c r="M94" i="9"/>
  <c r="L94" i="9"/>
  <c r="K94" i="9"/>
  <c r="J94" i="9"/>
  <c r="N93" i="9"/>
  <c r="M93" i="9"/>
  <c r="L93" i="9"/>
  <c r="K93" i="9"/>
  <c r="J93" i="9"/>
  <c r="N92" i="9"/>
  <c r="M92" i="9"/>
  <c r="L92" i="9"/>
  <c r="K92" i="9"/>
  <c r="J92" i="9"/>
  <c r="N90" i="9"/>
  <c r="M90" i="9"/>
  <c r="L90" i="9"/>
  <c r="K90" i="9"/>
  <c r="J90" i="9"/>
  <c r="N89" i="9"/>
  <c r="M89" i="9"/>
  <c r="L89" i="9"/>
  <c r="K89" i="9"/>
  <c r="J89" i="9"/>
  <c r="N88" i="9"/>
  <c r="M88" i="9"/>
  <c r="L88" i="9"/>
  <c r="K88" i="9"/>
  <c r="J88" i="9"/>
  <c r="N87" i="9"/>
  <c r="M87" i="9"/>
  <c r="L87" i="9"/>
  <c r="K87" i="9"/>
  <c r="J87" i="9"/>
  <c r="N85" i="9"/>
  <c r="M85" i="9"/>
  <c r="L85" i="9"/>
  <c r="K85" i="9"/>
  <c r="J85" i="9"/>
  <c r="N84" i="9"/>
  <c r="M84" i="9"/>
  <c r="L84" i="9"/>
  <c r="K84" i="9"/>
  <c r="J84" i="9"/>
  <c r="N83" i="9"/>
  <c r="M83" i="9"/>
  <c r="L83" i="9"/>
  <c r="K83" i="9"/>
  <c r="J83" i="9"/>
  <c r="N82" i="9"/>
  <c r="M82" i="9"/>
  <c r="L82" i="9"/>
  <c r="K82" i="9"/>
  <c r="J82" i="9"/>
  <c r="N80" i="9"/>
  <c r="M80" i="9"/>
  <c r="L80" i="9"/>
  <c r="K80" i="9"/>
  <c r="J80" i="9"/>
  <c r="N79" i="9"/>
  <c r="M79" i="9"/>
  <c r="L79" i="9"/>
  <c r="K79" i="9"/>
  <c r="J79" i="9"/>
  <c r="N78" i="9"/>
  <c r="M78" i="9"/>
  <c r="L78" i="9"/>
  <c r="K78" i="9"/>
  <c r="J78" i="9"/>
  <c r="N77" i="9"/>
  <c r="M77" i="9"/>
  <c r="L77" i="9"/>
  <c r="K77" i="9"/>
  <c r="J77" i="9"/>
  <c r="N75" i="9"/>
  <c r="M75" i="9"/>
  <c r="L75" i="9"/>
  <c r="K75" i="9"/>
  <c r="J75" i="9"/>
  <c r="N74" i="9"/>
  <c r="M74" i="9"/>
  <c r="L74" i="9"/>
  <c r="K74" i="9"/>
  <c r="J74" i="9"/>
  <c r="N73" i="9"/>
  <c r="M73" i="9"/>
  <c r="L73" i="9"/>
  <c r="K73" i="9"/>
  <c r="J73" i="9"/>
  <c r="N72" i="9"/>
  <c r="M72" i="9"/>
  <c r="L72" i="9"/>
  <c r="K72" i="9"/>
  <c r="J72" i="9"/>
  <c r="G130" i="9"/>
  <c r="G129" i="9"/>
  <c r="G128" i="9"/>
  <c r="G127" i="9"/>
  <c r="G125" i="9"/>
  <c r="G124" i="9"/>
  <c r="G123" i="9"/>
  <c r="G122" i="9"/>
  <c r="G120" i="9"/>
  <c r="G119" i="9"/>
  <c r="G118" i="9"/>
  <c r="G117" i="9"/>
  <c r="G115" i="9"/>
  <c r="G114" i="9"/>
  <c r="G113" i="9"/>
  <c r="G112" i="9"/>
  <c r="G110" i="9"/>
  <c r="G109" i="9"/>
  <c r="G108" i="9"/>
  <c r="G107" i="9"/>
  <c r="G105" i="9"/>
  <c r="G104" i="9"/>
  <c r="G103" i="9"/>
  <c r="G102" i="9"/>
  <c r="G100" i="9"/>
  <c r="G99" i="9"/>
  <c r="G98" i="9"/>
  <c r="G97" i="9"/>
  <c r="G95" i="9"/>
  <c r="G94" i="9"/>
  <c r="G93" i="9"/>
  <c r="G92" i="9"/>
  <c r="G90" i="9"/>
  <c r="G89" i="9"/>
  <c r="G88" i="9"/>
  <c r="G87" i="9"/>
  <c r="G85" i="9"/>
  <c r="G84" i="9"/>
  <c r="G83" i="9"/>
  <c r="G82" i="9"/>
  <c r="G80" i="9"/>
  <c r="G79" i="9"/>
  <c r="G78" i="9"/>
  <c r="G77" i="9"/>
  <c r="G75" i="9"/>
  <c r="G74" i="9"/>
  <c r="G73" i="9"/>
  <c r="G72" i="9"/>
  <c r="D128" i="9"/>
  <c r="D123" i="9"/>
  <c r="D118" i="9"/>
  <c r="D113" i="9"/>
  <c r="D108" i="9"/>
  <c r="D103" i="9"/>
  <c r="D98" i="9"/>
  <c r="D93" i="9"/>
  <c r="D88" i="9"/>
  <c r="D83" i="9"/>
  <c r="D78" i="9"/>
  <c r="D73" i="9"/>
  <c r="B128" i="9"/>
  <c r="B123" i="9"/>
  <c r="B118" i="9"/>
  <c r="B113" i="9"/>
  <c r="B108" i="9"/>
  <c r="B103" i="9"/>
  <c r="B98" i="9"/>
  <c r="B93" i="9"/>
  <c r="B88" i="9"/>
  <c r="B83" i="9"/>
  <c r="B78" i="9"/>
  <c r="B73" i="9"/>
  <c r="G66" i="9"/>
  <c r="G65" i="9"/>
  <c r="G64" i="9"/>
  <c r="G63" i="9"/>
  <c r="G61" i="9"/>
  <c r="G60" i="9"/>
  <c r="G59" i="9"/>
  <c r="G58" i="9"/>
  <c r="G56" i="9"/>
  <c r="G55" i="9"/>
  <c r="G54" i="9"/>
  <c r="G53" i="9"/>
  <c r="G51" i="9"/>
  <c r="G50" i="9"/>
  <c r="G49" i="9"/>
  <c r="G48" i="9"/>
  <c r="G46" i="9"/>
  <c r="G45" i="9"/>
  <c r="G44" i="9"/>
  <c r="G43" i="9"/>
  <c r="G41" i="9"/>
  <c r="G40" i="9"/>
  <c r="G39" i="9"/>
  <c r="G38" i="9"/>
  <c r="G36" i="9"/>
  <c r="G35" i="9"/>
  <c r="G34" i="9"/>
  <c r="G33" i="9"/>
  <c r="G31" i="9"/>
  <c r="G30" i="9"/>
  <c r="G29" i="9"/>
  <c r="G28" i="9"/>
  <c r="G26" i="9"/>
  <c r="G25" i="9"/>
  <c r="G24" i="9"/>
  <c r="G23" i="9"/>
  <c r="G21" i="9"/>
  <c r="G20" i="9"/>
  <c r="G19" i="9"/>
  <c r="G18" i="9"/>
  <c r="G17" i="9"/>
  <c r="G16" i="9"/>
  <c r="G15" i="9"/>
  <c r="G14" i="9"/>
  <c r="G13" i="9"/>
  <c r="N66" i="9"/>
  <c r="M66" i="9"/>
  <c r="L66" i="9"/>
  <c r="K66" i="9"/>
  <c r="J66" i="9"/>
  <c r="N65" i="9"/>
  <c r="M65" i="9"/>
  <c r="L65" i="9"/>
  <c r="K65" i="9"/>
  <c r="J65" i="9"/>
  <c r="N64" i="9"/>
  <c r="M64" i="9"/>
  <c r="L64" i="9"/>
  <c r="K64" i="9"/>
  <c r="J64" i="9"/>
  <c r="N63" i="9"/>
  <c r="M63" i="9"/>
  <c r="L63" i="9"/>
  <c r="K63" i="9"/>
  <c r="J63" i="9"/>
  <c r="N61" i="9"/>
  <c r="M61" i="9"/>
  <c r="L61" i="9"/>
  <c r="K61" i="9"/>
  <c r="J61" i="9"/>
  <c r="N60" i="9"/>
  <c r="M60" i="9"/>
  <c r="L60" i="9"/>
  <c r="K60" i="9"/>
  <c r="J60" i="9"/>
  <c r="N59" i="9"/>
  <c r="M59" i="9"/>
  <c r="L59" i="9"/>
  <c r="K59" i="9"/>
  <c r="J59" i="9"/>
  <c r="N58" i="9"/>
  <c r="M58" i="9"/>
  <c r="L58" i="9"/>
  <c r="K58" i="9"/>
  <c r="J58" i="9"/>
  <c r="N56" i="9"/>
  <c r="M56" i="9"/>
  <c r="L56" i="9"/>
  <c r="K56" i="9"/>
  <c r="J56" i="9"/>
  <c r="N55" i="9"/>
  <c r="M55" i="9"/>
  <c r="L55" i="9"/>
  <c r="K55" i="9"/>
  <c r="J55" i="9"/>
  <c r="N54" i="9"/>
  <c r="M54" i="9"/>
  <c r="L54" i="9"/>
  <c r="K54" i="9"/>
  <c r="J54" i="9"/>
  <c r="N53" i="9"/>
  <c r="M53" i="9"/>
  <c r="L53" i="9"/>
  <c r="K53" i="9"/>
  <c r="J53" i="9"/>
  <c r="N51" i="9"/>
  <c r="M51" i="9"/>
  <c r="L51" i="9"/>
  <c r="K51" i="9"/>
  <c r="J51" i="9"/>
  <c r="N50" i="9"/>
  <c r="M50" i="9"/>
  <c r="L50" i="9"/>
  <c r="K50" i="9"/>
  <c r="J50" i="9"/>
  <c r="N49" i="9"/>
  <c r="M49" i="9"/>
  <c r="L49" i="9"/>
  <c r="K49" i="9"/>
  <c r="J49" i="9"/>
  <c r="N48" i="9"/>
  <c r="M48" i="9"/>
  <c r="L48" i="9"/>
  <c r="K48" i="9"/>
  <c r="J48" i="9"/>
  <c r="N46" i="9"/>
  <c r="M46" i="9"/>
  <c r="L46" i="9"/>
  <c r="K46" i="9"/>
  <c r="J46" i="9"/>
  <c r="N45" i="9"/>
  <c r="M45" i="9"/>
  <c r="L45" i="9"/>
  <c r="K45" i="9"/>
  <c r="J45" i="9"/>
  <c r="N44" i="9"/>
  <c r="M44" i="9"/>
  <c r="L44" i="9"/>
  <c r="K44" i="9"/>
  <c r="J44" i="9"/>
  <c r="N43" i="9"/>
  <c r="M43" i="9"/>
  <c r="L43" i="9"/>
  <c r="K43" i="9"/>
  <c r="J43" i="9"/>
  <c r="N41" i="9"/>
  <c r="M41" i="9"/>
  <c r="L41" i="9"/>
  <c r="K41" i="9"/>
  <c r="J41" i="9"/>
  <c r="N40" i="9"/>
  <c r="M40" i="9"/>
  <c r="L40" i="9"/>
  <c r="K40" i="9"/>
  <c r="J40" i="9"/>
  <c r="N39" i="9"/>
  <c r="M39" i="9"/>
  <c r="L39" i="9"/>
  <c r="K39" i="9"/>
  <c r="J39" i="9"/>
  <c r="N38" i="9"/>
  <c r="M38" i="9"/>
  <c r="L38" i="9"/>
  <c r="K38" i="9"/>
  <c r="J38" i="9"/>
  <c r="N36" i="9"/>
  <c r="M36" i="9"/>
  <c r="L36" i="9"/>
  <c r="K36" i="9"/>
  <c r="J36" i="9"/>
  <c r="N35" i="9"/>
  <c r="M35" i="9"/>
  <c r="L35" i="9"/>
  <c r="K35" i="9"/>
  <c r="J35" i="9"/>
  <c r="N34" i="9"/>
  <c r="M34" i="9"/>
  <c r="L34" i="9"/>
  <c r="K34" i="9"/>
  <c r="J34" i="9"/>
  <c r="N33" i="9"/>
  <c r="M33" i="9"/>
  <c r="L33" i="9"/>
  <c r="K33" i="9"/>
  <c r="J33" i="9"/>
  <c r="N31" i="9"/>
  <c r="M31" i="9"/>
  <c r="L31" i="9"/>
  <c r="K31" i="9"/>
  <c r="J31" i="9"/>
  <c r="N30" i="9"/>
  <c r="M30" i="9"/>
  <c r="L30" i="9"/>
  <c r="K30" i="9"/>
  <c r="J30" i="9"/>
  <c r="N29" i="9"/>
  <c r="M29" i="9"/>
  <c r="L29" i="9"/>
  <c r="K29" i="9"/>
  <c r="J29" i="9"/>
  <c r="N28" i="9"/>
  <c r="M28" i="9"/>
  <c r="L28" i="9"/>
  <c r="K28" i="9"/>
  <c r="J28" i="9"/>
  <c r="N26" i="9"/>
  <c r="M26" i="9"/>
  <c r="L26" i="9"/>
  <c r="K26" i="9"/>
  <c r="J26" i="9"/>
  <c r="N25" i="9"/>
  <c r="M25" i="9"/>
  <c r="L25" i="9"/>
  <c r="K25" i="9"/>
  <c r="J25" i="9"/>
  <c r="N24" i="9"/>
  <c r="M24" i="9"/>
  <c r="L24" i="9"/>
  <c r="K24" i="9"/>
  <c r="J24" i="9"/>
  <c r="N23" i="9"/>
  <c r="M23" i="9"/>
  <c r="L23" i="9"/>
  <c r="K23" i="9"/>
  <c r="J23" i="9"/>
  <c r="J13" i="9"/>
  <c r="K13" i="9"/>
  <c r="L13" i="9"/>
  <c r="M13" i="9"/>
  <c r="N13" i="9"/>
  <c r="J14" i="9"/>
  <c r="K14" i="9"/>
  <c r="L14" i="9"/>
  <c r="M14" i="9"/>
  <c r="N14" i="9"/>
  <c r="J15" i="9"/>
  <c r="K15" i="9"/>
  <c r="L15" i="9"/>
  <c r="M15" i="9"/>
  <c r="N15" i="9"/>
  <c r="J16" i="9"/>
  <c r="K16" i="9"/>
  <c r="L16" i="9"/>
  <c r="M16" i="9"/>
  <c r="N16" i="9"/>
  <c r="J17" i="9"/>
  <c r="K17" i="9"/>
  <c r="L17" i="9"/>
  <c r="M17" i="9"/>
  <c r="N17" i="9"/>
  <c r="J18" i="9"/>
  <c r="K18" i="9"/>
  <c r="L18" i="9"/>
  <c r="M18" i="9"/>
  <c r="N18" i="9"/>
  <c r="J19" i="9"/>
  <c r="K19" i="9"/>
  <c r="L19" i="9"/>
  <c r="M19" i="9"/>
  <c r="N19" i="9"/>
  <c r="J20" i="9"/>
  <c r="K20" i="9"/>
  <c r="L20" i="9"/>
  <c r="M20" i="9"/>
  <c r="N20" i="9"/>
  <c r="J21" i="9"/>
  <c r="K21" i="9"/>
  <c r="L21" i="9"/>
  <c r="M21" i="9"/>
  <c r="N21" i="9"/>
  <c r="N8" i="9"/>
  <c r="N9" i="9"/>
  <c r="N10" i="9"/>
  <c r="N11" i="9"/>
  <c r="M11" i="9"/>
  <c r="M10" i="9"/>
  <c r="M9" i="9"/>
  <c r="M8" i="9"/>
  <c r="L11" i="9"/>
  <c r="L10" i="9"/>
  <c r="L9" i="9"/>
  <c r="L8" i="9"/>
  <c r="K11" i="9"/>
  <c r="K10" i="9"/>
  <c r="K9" i="9"/>
  <c r="K8" i="9"/>
  <c r="J11" i="9"/>
  <c r="J10" i="9"/>
  <c r="J9" i="9"/>
  <c r="J8" i="9"/>
  <c r="G11" i="9"/>
  <c r="G10" i="9"/>
  <c r="G9" i="9"/>
  <c r="G8" i="9"/>
  <c r="D64" i="9"/>
  <c r="D59" i="9"/>
  <c r="D54" i="9"/>
  <c r="D49" i="9"/>
  <c r="D44" i="9"/>
  <c r="D39" i="9"/>
  <c r="D34" i="9"/>
  <c r="D29" i="9"/>
  <c r="D24" i="9"/>
  <c r="D19" i="9"/>
  <c r="D14" i="9"/>
  <c r="D9" i="9"/>
  <c r="B64" i="9"/>
  <c r="B59" i="9"/>
  <c r="B54" i="9"/>
  <c r="B49" i="9"/>
  <c r="B44" i="9"/>
  <c r="B39" i="9"/>
  <c r="B34" i="9"/>
  <c r="B29" i="9"/>
  <c r="B24" i="9"/>
  <c r="B19" i="9"/>
  <c r="B14" i="9"/>
  <c r="B9" i="9"/>
  <c r="G3" i="9"/>
  <c r="C3" i="9"/>
  <c r="O130" i="9"/>
  <c r="O129" i="9"/>
  <c r="O128" i="9"/>
  <c r="O127" i="9"/>
  <c r="O125" i="9"/>
  <c r="O124" i="9"/>
  <c r="O123" i="9"/>
  <c r="O122" i="9"/>
  <c r="O120" i="9"/>
  <c r="O119" i="9"/>
  <c r="O118" i="9"/>
  <c r="O117" i="9"/>
  <c r="O115" i="9"/>
  <c r="O114" i="9"/>
  <c r="O113" i="9"/>
  <c r="O112" i="9"/>
  <c r="O110" i="9"/>
  <c r="O109" i="9"/>
  <c r="O108" i="9"/>
  <c r="O107" i="9"/>
  <c r="O105" i="9"/>
  <c r="O104" i="9"/>
  <c r="O103" i="9"/>
  <c r="O102" i="9"/>
  <c r="O100" i="9"/>
  <c r="O99" i="9"/>
  <c r="O98" i="9"/>
  <c r="O97" i="9"/>
  <c r="O95" i="9"/>
  <c r="O94" i="9"/>
  <c r="O93" i="9"/>
  <c r="O92" i="9"/>
  <c r="O90" i="9"/>
  <c r="O89" i="9"/>
  <c r="O88" i="9"/>
  <c r="O87" i="9"/>
  <c r="O85" i="9"/>
  <c r="O84" i="9"/>
  <c r="O83" i="9"/>
  <c r="O82" i="9"/>
  <c r="O80" i="9"/>
  <c r="O79" i="9"/>
  <c r="O78" i="9"/>
  <c r="O77" i="9"/>
  <c r="O75" i="9"/>
  <c r="O74" i="9"/>
  <c r="O73" i="9"/>
  <c r="O72" i="9"/>
  <c r="O66" i="9"/>
  <c r="O65" i="9"/>
  <c r="O64" i="9"/>
  <c r="O63" i="9"/>
  <c r="O61" i="9"/>
  <c r="O60" i="9"/>
  <c r="O59" i="9"/>
  <c r="O58" i="9"/>
  <c r="O56" i="9"/>
  <c r="O55" i="9"/>
  <c r="O54" i="9"/>
  <c r="O53" i="9"/>
  <c r="O51" i="9"/>
  <c r="O50" i="9"/>
  <c r="O49" i="9"/>
  <c r="O48" i="9"/>
  <c r="O46" i="9"/>
  <c r="O45" i="9"/>
  <c r="O44" i="9"/>
  <c r="O43" i="9"/>
  <c r="O41" i="9"/>
  <c r="O40" i="9"/>
  <c r="O39" i="9"/>
  <c r="O38" i="9"/>
  <c r="O36" i="9"/>
  <c r="O35" i="9"/>
  <c r="O34" i="9"/>
  <c r="O33" i="9"/>
  <c r="O31" i="9"/>
  <c r="O30" i="9"/>
  <c r="O29" i="9"/>
  <c r="O28" i="9"/>
  <c r="O26" i="9"/>
  <c r="O25" i="9"/>
  <c r="O24" i="9"/>
  <c r="O23" i="9"/>
  <c r="O21" i="9"/>
  <c r="O20" i="9"/>
  <c r="O19" i="9"/>
  <c r="O18" i="9"/>
  <c r="O16" i="9"/>
  <c r="O15" i="9"/>
  <c r="O14" i="9"/>
  <c r="O13" i="9"/>
  <c r="O11" i="9"/>
  <c r="O10" i="9"/>
  <c r="O9" i="9"/>
  <c r="O8" i="9"/>
  <c r="J119" i="4"/>
  <c r="J117" i="4"/>
  <c r="J115" i="4"/>
  <c r="J110" i="4"/>
  <c r="J108" i="4"/>
  <c r="J106" i="4"/>
  <c r="I120" i="4"/>
  <c r="I118" i="4"/>
  <c r="I116" i="4"/>
  <c r="I109" i="4"/>
  <c r="I107" i="4"/>
  <c r="I105" i="4"/>
  <c r="H121" i="4"/>
  <c r="H119" i="4"/>
  <c r="H117" i="4"/>
  <c r="H108" i="4"/>
  <c r="H106" i="4"/>
  <c r="H104" i="4"/>
  <c r="G122" i="4"/>
  <c r="G120" i="4"/>
  <c r="G118" i="4"/>
  <c r="G107" i="4"/>
  <c r="G105" i="4"/>
  <c r="G103" i="4"/>
  <c r="E119" i="4"/>
  <c r="E117" i="4"/>
  <c r="E115" i="4"/>
  <c r="E110" i="4"/>
  <c r="E108" i="4"/>
  <c r="E106" i="4"/>
  <c r="D120" i="4"/>
  <c r="D118" i="4"/>
  <c r="D116" i="4"/>
  <c r="D109" i="4"/>
  <c r="D107" i="4"/>
  <c r="D105" i="4"/>
  <c r="C121" i="4"/>
  <c r="C119" i="4"/>
  <c r="C117" i="4"/>
  <c r="C108" i="4"/>
  <c r="C106" i="4"/>
  <c r="C104" i="4"/>
  <c r="B122" i="4"/>
  <c r="B120" i="4"/>
  <c r="B118" i="4"/>
  <c r="B107" i="4"/>
  <c r="B105" i="4"/>
  <c r="B103" i="4"/>
  <c r="C85" i="4"/>
  <c r="C83" i="4"/>
  <c r="C81" i="4"/>
  <c r="G10" i="2"/>
  <c r="C5" i="2"/>
  <c r="C4" i="2"/>
  <c r="C3" i="2"/>
  <c r="C10" i="2"/>
  <c r="AF184" i="1"/>
  <c r="AF183" i="1"/>
  <c r="AF179" i="1"/>
  <c r="AF178" i="1"/>
  <c r="AF168" i="1"/>
  <c r="AF174" i="1"/>
  <c r="AF173" i="1"/>
  <c r="AF169" i="1"/>
  <c r="AF164" i="1"/>
  <c r="AF163" i="1"/>
  <c r="AF159" i="1"/>
  <c r="AF158" i="1"/>
  <c r="AF154" i="1"/>
  <c r="AF153" i="1"/>
  <c r="AF149" i="1"/>
  <c r="AF148" i="1"/>
  <c r="AF144" i="1"/>
  <c r="AF143" i="1"/>
  <c r="AF139" i="1"/>
  <c r="AF138" i="1"/>
  <c r="AF134" i="1"/>
  <c r="AF133" i="1"/>
  <c r="AF129" i="1"/>
  <c r="AF128" i="1"/>
  <c r="O184" i="1"/>
  <c r="O183" i="1"/>
  <c r="O179" i="1"/>
  <c r="O178" i="1"/>
  <c r="O174" i="1"/>
  <c r="O173" i="1"/>
  <c r="O169" i="1"/>
  <c r="O168" i="1"/>
  <c r="O164" i="1"/>
  <c r="O163" i="1"/>
  <c r="O159" i="1"/>
  <c r="O158" i="1"/>
  <c r="O154" i="1"/>
  <c r="O153" i="1"/>
  <c r="O149" i="1"/>
  <c r="O148" i="1"/>
  <c r="O144" i="1"/>
  <c r="O143" i="1"/>
  <c r="O139" i="1"/>
  <c r="O138" i="1"/>
  <c r="O134" i="1"/>
  <c r="O133" i="1"/>
  <c r="O129" i="1"/>
  <c r="O128" i="1"/>
  <c r="G2" i="5"/>
  <c r="F12" i="6"/>
  <c r="F13" i="6"/>
  <c r="F14" i="6"/>
  <c r="F15" i="6"/>
  <c r="F16" i="6"/>
  <c r="F17" i="6"/>
  <c r="F18" i="6"/>
  <c r="F19" i="6"/>
  <c r="F20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F11" i="6"/>
  <c r="C11" i="6"/>
  <c r="B11" i="6"/>
  <c r="D6" i="6"/>
  <c r="G6" i="6"/>
  <c r="D7" i="6"/>
  <c r="G7" i="6"/>
  <c r="G2" i="6"/>
  <c r="C2" i="6"/>
  <c r="B7" i="5"/>
  <c r="C7" i="5"/>
  <c r="D7" i="5"/>
  <c r="E7" i="5"/>
  <c r="F7" i="5"/>
  <c r="G7" i="5"/>
  <c r="H7" i="5"/>
  <c r="B8" i="5"/>
  <c r="C8" i="5"/>
  <c r="D8" i="5"/>
  <c r="E8" i="5"/>
  <c r="F8" i="5"/>
  <c r="G8" i="5"/>
  <c r="H8" i="5"/>
  <c r="B9" i="5"/>
  <c r="C9" i="5"/>
  <c r="D9" i="5"/>
  <c r="E9" i="5"/>
  <c r="F9" i="5"/>
  <c r="G9" i="5"/>
  <c r="H9" i="5"/>
  <c r="B10" i="5"/>
  <c r="C10" i="5"/>
  <c r="D10" i="5"/>
  <c r="E10" i="5"/>
  <c r="F10" i="5"/>
  <c r="G10" i="5"/>
  <c r="H10" i="5"/>
  <c r="B11" i="5"/>
  <c r="C11" i="5"/>
  <c r="D11" i="5"/>
  <c r="E11" i="5"/>
  <c r="F11" i="5"/>
  <c r="G11" i="5"/>
  <c r="H11" i="5"/>
  <c r="B12" i="5"/>
  <c r="C12" i="5"/>
  <c r="D12" i="5"/>
  <c r="E12" i="5"/>
  <c r="F12" i="5"/>
  <c r="G12" i="5"/>
  <c r="H12" i="5"/>
  <c r="B13" i="5"/>
  <c r="C13" i="5"/>
  <c r="D13" i="5"/>
  <c r="E13" i="5"/>
  <c r="F13" i="5"/>
  <c r="G13" i="5"/>
  <c r="H13" i="5"/>
  <c r="B14" i="5"/>
  <c r="C14" i="5"/>
  <c r="D14" i="5"/>
  <c r="E14" i="5"/>
  <c r="F14" i="5"/>
  <c r="G14" i="5"/>
  <c r="H14" i="5"/>
  <c r="B15" i="5"/>
  <c r="C15" i="5"/>
  <c r="D15" i="5"/>
  <c r="E15" i="5"/>
  <c r="F15" i="5"/>
  <c r="G15" i="5"/>
  <c r="H15" i="5"/>
  <c r="B16" i="5"/>
  <c r="C16" i="5"/>
  <c r="D16" i="5"/>
  <c r="E16" i="5"/>
  <c r="F16" i="5"/>
  <c r="G16" i="5"/>
  <c r="H16" i="5"/>
  <c r="B17" i="5"/>
  <c r="C17" i="5"/>
  <c r="D17" i="5"/>
  <c r="E17" i="5"/>
  <c r="F17" i="5"/>
  <c r="G17" i="5"/>
  <c r="H17" i="5"/>
  <c r="B18" i="5"/>
  <c r="C18" i="5"/>
  <c r="D18" i="5"/>
  <c r="E18" i="5"/>
  <c r="F18" i="5"/>
  <c r="G18" i="5"/>
  <c r="H18" i="5"/>
  <c r="B19" i="5"/>
  <c r="C19" i="5"/>
  <c r="D19" i="5"/>
  <c r="E19" i="5"/>
  <c r="F19" i="5"/>
  <c r="G19" i="5"/>
  <c r="H19" i="5"/>
  <c r="B20" i="5"/>
  <c r="C20" i="5"/>
  <c r="D20" i="5"/>
  <c r="E20" i="5"/>
  <c r="F20" i="5"/>
  <c r="G20" i="5"/>
  <c r="H20" i="5"/>
  <c r="B21" i="5"/>
  <c r="C21" i="5"/>
  <c r="D21" i="5"/>
  <c r="E21" i="5"/>
  <c r="F21" i="5"/>
  <c r="G21" i="5"/>
  <c r="H21" i="5"/>
  <c r="B22" i="5"/>
  <c r="C22" i="5"/>
  <c r="D22" i="5"/>
  <c r="E22" i="5"/>
  <c r="F22" i="5"/>
  <c r="G22" i="5"/>
  <c r="H22" i="5"/>
  <c r="B23" i="5"/>
  <c r="C23" i="5"/>
  <c r="D23" i="5"/>
  <c r="E23" i="5"/>
  <c r="F23" i="5"/>
  <c r="G23" i="5"/>
  <c r="H23" i="5"/>
  <c r="B24" i="5"/>
  <c r="C24" i="5"/>
  <c r="D24" i="5"/>
  <c r="E24" i="5"/>
  <c r="F24" i="5"/>
  <c r="G24" i="5"/>
  <c r="H24" i="5"/>
  <c r="B25" i="5"/>
  <c r="C25" i="5"/>
  <c r="D25" i="5"/>
  <c r="E25" i="5"/>
  <c r="F25" i="5"/>
  <c r="G25" i="5"/>
  <c r="H25" i="5"/>
  <c r="C6" i="5"/>
  <c r="D6" i="5"/>
  <c r="E6" i="5"/>
  <c r="F6" i="5"/>
  <c r="G6" i="5"/>
  <c r="H6" i="5"/>
  <c r="B6" i="5"/>
  <c r="M77" i="4"/>
  <c r="B72" i="4"/>
  <c r="B70" i="4"/>
  <c r="B68" i="4"/>
  <c r="G72" i="4"/>
  <c r="G70" i="4"/>
  <c r="C73" i="4"/>
  <c r="C71" i="4"/>
  <c r="C69" i="4"/>
  <c r="H73" i="4"/>
  <c r="H71" i="4"/>
  <c r="B86" i="4"/>
  <c r="B84" i="4"/>
  <c r="D84" i="4"/>
  <c r="D82" i="4"/>
  <c r="E83" i="4"/>
  <c r="E81" i="4"/>
  <c r="G86" i="4"/>
  <c r="G84" i="4"/>
  <c r="H85" i="4"/>
  <c r="H83" i="4"/>
  <c r="I84" i="4"/>
  <c r="I82" i="4"/>
  <c r="J83" i="4"/>
  <c r="J81" i="4"/>
  <c r="B82" i="4"/>
  <c r="D80" i="4"/>
  <c r="E79" i="4"/>
  <c r="G82" i="4"/>
  <c r="H81" i="4"/>
  <c r="I80" i="4"/>
  <c r="J79" i="4"/>
  <c r="I70" i="4"/>
  <c r="D74" i="4"/>
  <c r="D72" i="4"/>
  <c r="D70" i="4"/>
  <c r="I74" i="4"/>
  <c r="I72" i="4"/>
  <c r="E75" i="4"/>
  <c r="E73" i="4"/>
  <c r="E71" i="4"/>
  <c r="J75" i="4"/>
  <c r="J73" i="4"/>
  <c r="G68" i="4"/>
  <c r="H69" i="4"/>
  <c r="J71" i="4"/>
  <c r="B36" i="4"/>
  <c r="B38" i="4"/>
  <c r="B40" i="4"/>
  <c r="B50" i="4"/>
  <c r="B52" i="4"/>
  <c r="B54" i="4"/>
  <c r="G54" i="4"/>
  <c r="G52" i="4"/>
  <c r="G50" i="4"/>
  <c r="G40" i="4"/>
  <c r="G38" i="4"/>
  <c r="C37" i="4"/>
  <c r="C39" i="4"/>
  <c r="C41" i="4"/>
  <c r="C49" i="4"/>
  <c r="C51" i="4"/>
  <c r="C53" i="4"/>
  <c r="H53" i="4"/>
  <c r="H51" i="4"/>
  <c r="H49" i="4"/>
  <c r="H41" i="4"/>
  <c r="H39" i="4"/>
  <c r="H37" i="4"/>
  <c r="D38" i="4"/>
  <c r="D40" i="4"/>
  <c r="D42" i="4"/>
  <c r="D48" i="4"/>
  <c r="D50" i="4"/>
  <c r="D52" i="4"/>
  <c r="I52" i="4"/>
  <c r="I50" i="4"/>
  <c r="I48" i="4"/>
  <c r="I42" i="4"/>
  <c r="I40" i="4"/>
  <c r="I38" i="4"/>
  <c r="J47" i="4"/>
  <c r="J49" i="4"/>
  <c r="J51" i="4"/>
  <c r="E51" i="4"/>
  <c r="E49" i="4"/>
  <c r="E47" i="4"/>
  <c r="E43" i="4"/>
  <c r="E41" i="4"/>
  <c r="E39" i="4"/>
  <c r="J43" i="4"/>
  <c r="J41" i="4"/>
  <c r="G36" i="4"/>
  <c r="J39" i="4"/>
  <c r="M45" i="4"/>
  <c r="C23" i="4"/>
  <c r="D8" i="4"/>
  <c r="D10" i="4"/>
  <c r="D12" i="4"/>
  <c r="D18" i="4"/>
  <c r="D20" i="4"/>
  <c r="D22" i="4"/>
  <c r="I22" i="4"/>
  <c r="I20" i="4"/>
  <c r="I12" i="4"/>
  <c r="I10" i="4"/>
  <c r="I8" i="4"/>
  <c r="C7" i="4"/>
  <c r="C9" i="4"/>
  <c r="C11" i="4"/>
  <c r="C19" i="4"/>
  <c r="C21" i="4"/>
  <c r="H23" i="4"/>
  <c r="H21" i="4"/>
  <c r="H11" i="4"/>
  <c r="H9" i="4"/>
  <c r="H7" i="4"/>
  <c r="B24" i="4"/>
  <c r="B22" i="4"/>
  <c r="B20" i="4"/>
  <c r="B10" i="4"/>
  <c r="B8" i="4"/>
  <c r="B6" i="4"/>
  <c r="G6" i="4"/>
  <c r="G8" i="4"/>
  <c r="G10" i="4"/>
  <c r="G24" i="4"/>
  <c r="G22" i="4"/>
  <c r="G20" i="4"/>
  <c r="H19" i="4"/>
  <c r="I18" i="4"/>
  <c r="E21" i="4"/>
  <c r="E19" i="4"/>
  <c r="E17" i="4"/>
  <c r="E13" i="4"/>
  <c r="E11" i="4"/>
  <c r="E9" i="4"/>
  <c r="J13" i="4"/>
  <c r="J11" i="4"/>
  <c r="J9" i="4"/>
  <c r="J21" i="4"/>
  <c r="J19" i="4"/>
  <c r="J17" i="4"/>
  <c r="M15" i="4"/>
  <c r="H2" i="8"/>
  <c r="C3" i="8"/>
  <c r="C4" i="8"/>
  <c r="C2" i="8"/>
  <c r="D23" i="8"/>
  <c r="D21" i="8"/>
  <c r="D22" i="8"/>
  <c r="C8" i="8"/>
  <c r="C9" i="8"/>
  <c r="C10" i="8"/>
  <c r="C11" i="8"/>
  <c r="C12" i="8"/>
  <c r="C13" i="8"/>
  <c r="C14" i="8"/>
  <c r="C15" i="8"/>
  <c r="C16" i="8"/>
  <c r="C17" i="8"/>
  <c r="B9" i="8"/>
  <c r="B10" i="8"/>
  <c r="B11" i="8"/>
  <c r="B12" i="8"/>
  <c r="B13" i="8"/>
  <c r="B14" i="8"/>
  <c r="B15" i="8"/>
  <c r="B16" i="8"/>
  <c r="B17" i="8"/>
  <c r="B8" i="8"/>
  <c r="A7" i="2"/>
  <c r="J4" i="2"/>
  <c r="J5" i="2"/>
  <c r="J3" i="2"/>
  <c r="D15" i="2"/>
  <c r="B14" i="2"/>
  <c r="C14" i="2"/>
  <c r="D14" i="2"/>
  <c r="E14" i="2"/>
  <c r="F14" i="2"/>
  <c r="B15" i="2"/>
  <c r="C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F13" i="2"/>
  <c r="D13" i="2"/>
  <c r="E13" i="2"/>
  <c r="C13" i="2"/>
  <c r="B13" i="2"/>
  <c r="D8" i="8"/>
  <c r="D9" i="8"/>
  <c r="C18" i="8"/>
  <c r="F8" i="8"/>
  <c r="F18" i="8"/>
  <c r="F17" i="8"/>
  <c r="D10" i="8"/>
  <c r="D11" i="8"/>
  <c r="D12" i="8"/>
  <c r="D13" i="8"/>
  <c r="D14" i="8"/>
  <c r="D15" i="8"/>
  <c r="D16" i="8"/>
  <c r="D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E8" i="8"/>
  <c r="G22" i="2"/>
  <c r="G21" i="2"/>
  <c r="G20" i="2"/>
  <c r="G19" i="2"/>
  <c r="G18" i="2"/>
  <c r="G17" i="2"/>
  <c r="G16" i="2"/>
  <c r="G15" i="2"/>
  <c r="G14" i="2"/>
  <c r="G13" i="2"/>
  <c r="F21" i="6"/>
  <c r="C21" i="6"/>
  <c r="J20" i="6"/>
  <c r="I20" i="6"/>
  <c r="G11" i="6"/>
  <c r="G12" i="6"/>
  <c r="G13" i="6"/>
  <c r="G14" i="6"/>
  <c r="G15" i="6"/>
  <c r="G16" i="6"/>
  <c r="G17" i="6"/>
  <c r="G18" i="6"/>
  <c r="G19" i="6"/>
  <c r="G20" i="6"/>
  <c r="H20" i="6"/>
  <c r="D11" i="6"/>
  <c r="D12" i="6"/>
  <c r="D13" i="6"/>
  <c r="D14" i="6"/>
  <c r="D15" i="6"/>
  <c r="D16" i="6"/>
  <c r="D17" i="6"/>
  <c r="D18" i="6"/>
  <c r="D19" i="6"/>
  <c r="D20" i="6"/>
  <c r="E20" i="6"/>
  <c r="J19" i="6"/>
  <c r="I19" i="6"/>
  <c r="H19" i="6"/>
  <c r="E19" i="6"/>
  <c r="J18" i="6"/>
  <c r="I18" i="6"/>
  <c r="H18" i="6"/>
  <c r="E18" i="6"/>
  <c r="J17" i="6"/>
  <c r="I17" i="6"/>
  <c r="H17" i="6"/>
  <c r="E17" i="6"/>
  <c r="J16" i="6"/>
  <c r="I16" i="6"/>
  <c r="H16" i="6"/>
  <c r="E16" i="6"/>
  <c r="J15" i="6"/>
  <c r="I15" i="6"/>
  <c r="H15" i="6"/>
  <c r="E15" i="6"/>
  <c r="J14" i="6"/>
  <c r="I14" i="6"/>
  <c r="H14" i="6"/>
  <c r="E14" i="6"/>
  <c r="J13" i="6"/>
  <c r="I13" i="6"/>
  <c r="H13" i="6"/>
  <c r="E13" i="6"/>
  <c r="J12" i="6"/>
  <c r="I12" i="6"/>
  <c r="H12" i="6"/>
  <c r="E12" i="6"/>
  <c r="J11" i="6"/>
  <c r="I11" i="6"/>
  <c r="H11" i="6"/>
  <c r="E11" i="6"/>
  <c r="J237" i="1"/>
  <c r="J236" i="1"/>
  <c r="J235" i="1"/>
  <c r="J234" i="1"/>
  <c r="J233" i="1"/>
  <c r="J232" i="1"/>
  <c r="J230" i="1"/>
  <c r="J229" i="1"/>
  <c r="J231" i="1"/>
  <c r="J228" i="1"/>
  <c r="AF182" i="1"/>
  <c r="AF181" i="1"/>
  <c r="AF177" i="1"/>
  <c r="AF176" i="1"/>
  <c r="AF172" i="1"/>
  <c r="AF171" i="1"/>
  <c r="AF167" i="1"/>
  <c r="AF166" i="1"/>
  <c r="AF162" i="1"/>
  <c r="AF161" i="1"/>
  <c r="AF157" i="1"/>
  <c r="AF156" i="1"/>
  <c r="AF152" i="1"/>
  <c r="AF151" i="1"/>
  <c r="AF147" i="1"/>
  <c r="AF146" i="1"/>
  <c r="AF142" i="1"/>
  <c r="AF141" i="1"/>
  <c r="AF137" i="1"/>
  <c r="AF136" i="1"/>
  <c r="AF132" i="1"/>
  <c r="AF131" i="1"/>
  <c r="AF127" i="1"/>
  <c r="AF126" i="1"/>
  <c r="O146" i="1"/>
  <c r="O131" i="1"/>
  <c r="O182" i="1"/>
  <c r="O181" i="1"/>
  <c r="O177" i="1"/>
  <c r="O176" i="1"/>
  <c r="O172" i="1"/>
  <c r="O171" i="1"/>
  <c r="O167" i="1"/>
  <c r="O166" i="1"/>
  <c r="O162" i="1"/>
  <c r="O161" i="1"/>
  <c r="O157" i="1"/>
  <c r="O156" i="1"/>
  <c r="O152" i="1"/>
  <c r="O151" i="1"/>
  <c r="O147" i="1"/>
  <c r="O142" i="1"/>
  <c r="O141" i="1"/>
  <c r="O137" i="1"/>
  <c r="O136" i="1"/>
  <c r="O132" i="1"/>
  <c r="O127" i="1"/>
  <c r="O126" i="1"/>
  <c r="G228" i="1"/>
  <c r="G229" i="1"/>
  <c r="G230" i="1"/>
  <c r="G231" i="1"/>
  <c r="G232" i="1"/>
  <c r="G233" i="1"/>
  <c r="G234" i="1"/>
  <c r="G235" i="1"/>
  <c r="G236" i="1"/>
  <c r="G237" i="1"/>
  <c r="F238" i="1"/>
  <c r="H237" i="1"/>
  <c r="H236" i="1"/>
  <c r="H235" i="1"/>
  <c r="H234" i="1"/>
  <c r="H233" i="1"/>
  <c r="H232" i="1"/>
  <c r="H231" i="1"/>
  <c r="H230" i="1"/>
  <c r="H229" i="1"/>
  <c r="H228" i="1"/>
  <c r="D228" i="1"/>
  <c r="D229" i="1"/>
  <c r="D230" i="1"/>
  <c r="D231" i="1"/>
  <c r="D232" i="1"/>
  <c r="D233" i="1"/>
  <c r="D234" i="1"/>
  <c r="D235" i="1"/>
  <c r="D236" i="1"/>
  <c r="D237" i="1"/>
  <c r="C238" i="1"/>
  <c r="E237" i="1"/>
  <c r="E236" i="1"/>
  <c r="E235" i="1"/>
  <c r="E234" i="1"/>
  <c r="E233" i="1"/>
  <c r="E232" i="1"/>
  <c r="E231" i="1"/>
  <c r="E230" i="1"/>
  <c r="E229" i="1"/>
  <c r="E228" i="1"/>
  <c r="I237" i="1"/>
  <c r="I236" i="1"/>
  <c r="I235" i="1"/>
  <c r="I234" i="1"/>
  <c r="I233" i="1"/>
  <c r="I232" i="1"/>
  <c r="I231" i="1"/>
  <c r="I230" i="1"/>
  <c r="I229" i="1"/>
  <c r="I228" i="1"/>
  <c r="D38" i="1"/>
  <c r="D39" i="1"/>
  <c r="D40" i="1"/>
  <c r="D41" i="1"/>
  <c r="D42" i="1"/>
  <c r="D43" i="1"/>
  <c r="D44" i="1"/>
  <c r="D45" i="1"/>
  <c r="D46" i="1"/>
  <c r="D47" i="1"/>
  <c r="C48" i="1"/>
  <c r="E47" i="1"/>
  <c r="E46" i="1"/>
  <c r="E45" i="1"/>
  <c r="E44" i="1"/>
  <c r="E43" i="1"/>
  <c r="E42" i="1"/>
  <c r="E41" i="1"/>
  <c r="E40" i="1"/>
  <c r="E39" i="1"/>
  <c r="E38" i="1"/>
  <c r="F38" i="1"/>
  <c r="F39" i="1"/>
  <c r="F40" i="1"/>
  <c r="F41" i="1"/>
  <c r="F42" i="1"/>
  <c r="F43" i="1"/>
  <c r="F44" i="1"/>
  <c r="F45" i="1"/>
  <c r="F46" i="1"/>
  <c r="F47" i="1"/>
  <c r="F48" i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<sst xmlns="http://schemas.openxmlformats.org/spreadsheetml/2006/main" count="512" uniqueCount="138">
  <si>
    <t>KAIZEN Theme</t>
    <phoneticPr fontId="1"/>
  </si>
  <si>
    <t>Possible KAIZEN Theme</t>
    <phoneticPr fontId="1"/>
  </si>
  <si>
    <t>Immediate 
effect</t>
    <phoneticPr fontId="1"/>
  </si>
  <si>
    <t>Urgency</t>
    <phoneticPr fontId="1"/>
  </si>
  <si>
    <t>Realization</t>
    <phoneticPr fontId="1"/>
  </si>
  <si>
    <t>Burden to 
services users/workers</t>
    <phoneticPr fontId="1"/>
  </si>
  <si>
    <t>Score</t>
    <phoneticPr fontId="1"/>
  </si>
  <si>
    <t>Scoring scale</t>
    <phoneticPr fontId="1"/>
  </si>
  <si>
    <t>2= High effect
1= Middle effect
0=Low effect</t>
    <phoneticPr fontId="1"/>
  </si>
  <si>
    <t>2= Very urget 
1= Urgent
0= Not urgent</t>
    <phoneticPr fontId="1"/>
  </si>
  <si>
    <t>2= High possinility
1=  Possible to implement
0= Difficult to implement</t>
    <phoneticPr fontId="1"/>
  </si>
  <si>
    <t>2= High burden
1= Middle burden
0=Low burden</t>
    <phoneticPr fontId="1"/>
  </si>
  <si>
    <t>Step 2</t>
    <phoneticPr fontId="1"/>
  </si>
  <si>
    <t>KAIZEN Theme</t>
    <phoneticPr fontId="1"/>
  </si>
  <si>
    <t>Accumulation ratio</t>
  </si>
  <si>
    <t>Contributing factors</t>
    <phoneticPr fontId="1"/>
  </si>
  <si>
    <t>(Cumulative Frequency)</t>
  </si>
  <si>
    <t>Total</t>
  </si>
  <si>
    <t>SQ#</t>
    <phoneticPr fontId="1"/>
  </si>
  <si>
    <t>Descending order</t>
    <phoneticPr fontId="1"/>
  </si>
  <si>
    <t>Accumulation ratio</t>
    <phoneticPr fontId="1"/>
  </si>
  <si>
    <t>Situation analysis</t>
    <phoneticPr fontId="1"/>
  </si>
  <si>
    <t>Step 3</t>
    <phoneticPr fontId="1"/>
  </si>
  <si>
    <t>Root cause analysis</t>
    <phoneticPr fontId="1"/>
  </si>
  <si>
    <t>Step 1</t>
    <phoneticPr fontId="1"/>
  </si>
  <si>
    <t>KAIZEN Theme Selection</t>
    <phoneticPr fontId="1"/>
  </si>
  <si>
    <t>Step 4</t>
    <phoneticPr fontId="1"/>
  </si>
  <si>
    <t>Countermeasuers identification</t>
    <phoneticPr fontId="1"/>
  </si>
  <si>
    <t>Step 5</t>
    <phoneticPr fontId="1"/>
  </si>
  <si>
    <t>Implementation of Countermeasuers</t>
    <phoneticPr fontId="1"/>
  </si>
  <si>
    <t>Step 6</t>
    <phoneticPr fontId="1"/>
  </si>
  <si>
    <t>Effectiveness check</t>
    <phoneticPr fontId="1"/>
  </si>
  <si>
    <t>Reduction of 
Frequency</t>
    <phoneticPr fontId="1"/>
  </si>
  <si>
    <t>Reduction rate</t>
    <phoneticPr fontId="1"/>
  </si>
  <si>
    <t>Before KAIZEN</t>
    <phoneticPr fontId="1"/>
  </si>
  <si>
    <t>After KAIZEN</t>
    <phoneticPr fontId="1"/>
  </si>
  <si>
    <t>Note: Frequecy scale must be adjusted and mtach with "Before KAIZEN" to see the reduction/improvement</t>
    <phoneticPr fontId="1"/>
  </si>
  <si>
    <t>Before KAIZEN</t>
    <phoneticPr fontId="1"/>
  </si>
  <si>
    <t>Before KAIZEN
Frequency</t>
    <phoneticPr fontId="1"/>
  </si>
  <si>
    <t>After KAIZEN</t>
    <phoneticPr fontId="1"/>
  </si>
  <si>
    <t>After KAIZEN
Frequency</t>
    <phoneticPr fontId="1"/>
  </si>
  <si>
    <t>Before KAIZEN</t>
    <phoneticPr fontId="1"/>
  </si>
  <si>
    <t>Before KAIZEN
Frequency</t>
    <phoneticPr fontId="1"/>
  </si>
  <si>
    <t>Hospital</t>
    <phoneticPr fontId="1"/>
  </si>
  <si>
    <t>Section</t>
    <phoneticPr fontId="1"/>
  </si>
  <si>
    <t>Step 7</t>
    <phoneticPr fontId="1"/>
  </si>
  <si>
    <t>Standardization</t>
    <phoneticPr fontId="1"/>
  </si>
  <si>
    <t>Counter Measures</t>
  </si>
  <si>
    <t>WHO</t>
  </si>
  <si>
    <t>WHEN</t>
  </si>
  <si>
    <t>WHERE</t>
  </si>
  <si>
    <t>WHY</t>
  </si>
  <si>
    <t>WHAT</t>
  </si>
  <si>
    <t>HOW</t>
  </si>
  <si>
    <t>Example</t>
    <phoneticPr fontId="1"/>
  </si>
  <si>
    <t>Develop of storage rules with pharmacists</t>
  </si>
  <si>
    <t>Ward In-charge and pharmacist</t>
  </si>
  <si>
    <t>By Dec.01</t>
  </si>
  <si>
    <t>At the ward</t>
  </si>
  <si>
    <t>Strengthen stock management of medicines</t>
  </si>
  <si>
    <t>Storage rules and regulation</t>
  </si>
  <si>
    <t>Write Strage rules</t>
    <phoneticPr fontId="1"/>
  </si>
  <si>
    <t>WHRER</t>
    <phoneticPr fontId="1"/>
  </si>
  <si>
    <t>WHAT</t>
    <phoneticPr fontId="1"/>
  </si>
  <si>
    <t>WHY</t>
    <phoneticPr fontId="1"/>
  </si>
  <si>
    <t>WHO</t>
    <phoneticPr fontId="1"/>
  </si>
  <si>
    <t>WHEN</t>
    <phoneticPr fontId="1"/>
  </si>
  <si>
    <t>Score</t>
    <phoneticPr fontId="1"/>
  </si>
  <si>
    <t xml:space="preserve">Date </t>
    <phoneticPr fontId="1"/>
  </si>
  <si>
    <t>Implementation 
status</t>
    <phoneticPr fontId="1"/>
  </si>
  <si>
    <t>Following 
STD</t>
    <phoneticPr fontId="1"/>
  </si>
  <si>
    <t>Sustained</t>
  </si>
  <si>
    <t>Moderate</t>
  </si>
  <si>
    <t xml:space="preserve">Not Sustained, </t>
  </si>
  <si>
    <t>Following STD</t>
  </si>
  <si>
    <t>Moderate</t>
    <phoneticPr fontId="1"/>
  </si>
  <si>
    <t>Not following STD</t>
  </si>
  <si>
    <t>Tertiary</t>
  </si>
  <si>
    <t>Secondary</t>
  </si>
  <si>
    <t>Primary</t>
  </si>
  <si>
    <t>Contibuting factors to solve</t>
  </si>
  <si>
    <t>Contibuting factors to solve</t>
    <phoneticPr fontId="1"/>
  </si>
  <si>
    <t>Life (Human)</t>
  </si>
  <si>
    <t>Life (Human)</t>
    <phoneticPr fontId="1"/>
  </si>
  <si>
    <t>Soft (System)</t>
    <phoneticPr fontId="1"/>
  </si>
  <si>
    <t>Working environment</t>
  </si>
  <si>
    <t>Hard (Equipment)</t>
  </si>
  <si>
    <t>Root cuases</t>
    <phoneticPr fontId="1"/>
  </si>
  <si>
    <t>1st line Countermeasures</t>
    <phoneticPr fontId="1"/>
  </si>
  <si>
    <t>2nd line Countermeasures</t>
    <phoneticPr fontId="1"/>
  </si>
  <si>
    <t>Importance</t>
    <phoneticPr fontId="1"/>
  </si>
  <si>
    <t>Difficulty</t>
    <phoneticPr fontId="1"/>
  </si>
  <si>
    <t>Time consumption</t>
    <phoneticPr fontId="1"/>
  </si>
  <si>
    <t>Resource availablity</t>
    <phoneticPr fontId="1"/>
  </si>
  <si>
    <t>Feasibility score</t>
    <phoneticPr fontId="1"/>
  </si>
  <si>
    <t>KAIZEN Team members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</si>
  <si>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</si>
  <si>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</si>
  <si>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</si>
  <si>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</si>
  <si>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</si>
  <si>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</si>
  <si>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</si>
  <si>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>Problem Statement</t>
    <phoneticPr fontId="1"/>
  </si>
  <si>
    <t>Data source</t>
    <phoneticPr fontId="1"/>
  </si>
  <si>
    <t>Date of starting implementation of  Step 1</t>
    <phoneticPr fontId="1"/>
  </si>
  <si>
    <t>Date of starting implementation of  Step 7</t>
    <phoneticPr fontId="1"/>
  </si>
  <si>
    <t>Date of starting implementation of  Step 6</t>
    <phoneticPr fontId="1"/>
  </si>
  <si>
    <t>Date of starting implementation of  Step 5</t>
    <phoneticPr fontId="1"/>
  </si>
  <si>
    <t>Date of starting implementation of  Step 4</t>
    <phoneticPr fontId="1"/>
  </si>
  <si>
    <t>Date of starting implementation of  Step 3</t>
    <phoneticPr fontId="1"/>
  </si>
  <si>
    <t>Date of starting implementation of  Step 2</t>
    <phoneticPr fontId="1"/>
  </si>
  <si>
    <t>Period of data collection (Date / Month / Year)</t>
    <phoneticPr fontId="1"/>
  </si>
  <si>
    <t>Before KAIZEN</t>
    <phoneticPr fontId="1"/>
  </si>
  <si>
    <t>After KAIZEN</t>
    <phoneticPr fontId="1"/>
  </si>
  <si>
    <r>
      <t>Method of data collection</t>
    </r>
    <r>
      <rPr>
        <b/>
        <i/>
        <sz val="22"/>
        <color theme="1"/>
        <rFont val="Arial Narrow"/>
      </rPr>
      <t xml:space="preserve"> (e.g. interview, review documents, questionnaire etc.)</t>
    </r>
    <phoneticPr fontId="1"/>
  </si>
  <si>
    <t>Root caurse</t>
  </si>
  <si>
    <t>Root caurse</t>
    <phoneticPr fontId="1"/>
  </si>
  <si>
    <t>Soft (System)</t>
    <phoneticPr fontId="1"/>
  </si>
  <si>
    <t>Period of collecting information</t>
    <phoneticPr fontId="1"/>
  </si>
  <si>
    <t>Date of completion</t>
  </si>
  <si>
    <t>Date of completion</t>
    <phoneticPr fontId="1"/>
  </si>
  <si>
    <t>Methods of data dollection</t>
    <phoneticPr fontId="1"/>
  </si>
  <si>
    <t xml:space="preserve">(Please describe current situation and problem statement at your section)
</t>
    <phoneticPr fontId="1"/>
  </si>
  <si>
    <t>Date of starting
 implementation of  Step 7</t>
    <phoneticPr fontId="1"/>
  </si>
  <si>
    <r>
      <t>Method of data collection</t>
    </r>
    <r>
      <rPr>
        <b/>
        <i/>
        <sz val="12"/>
        <color theme="1"/>
        <rFont val="Arial Narrow"/>
      </rPr>
      <t xml:space="preserve"> (e.g. interview, review documents, questionnaire etc.)</t>
    </r>
    <phoneticPr fontId="1"/>
  </si>
  <si>
    <t>Date of starting
 implementation of  Step 3</t>
    <phoneticPr fontId="1"/>
  </si>
  <si>
    <t>(1)</t>
    <phoneticPr fontId="1"/>
  </si>
  <si>
    <t>(2)</t>
    <phoneticPr fontId="1"/>
  </si>
  <si>
    <t>(3)</t>
    <phoneticPr fontId="1"/>
  </si>
  <si>
    <t>Please fill in all column on this entry sheet</t>
    <phoneticPr fontId="1"/>
  </si>
  <si>
    <t>Please use this SHEET on "Total Record".</t>
    <phoneticPr fontId="1"/>
  </si>
  <si>
    <t>Do not use and fill other SHEETs on "Step 1 to Step 7"</t>
    <phoneticPr fontId="1"/>
  </si>
  <si>
    <t>KAIZEN Record Sheet</t>
    <phoneticPr fontId="1"/>
  </si>
  <si>
    <t xml:space="preserve">
</t>
    <phoneticPr fontId="1"/>
  </si>
  <si>
    <t xml:space="preserve">
</t>
    <phoneticPr fontId="1"/>
  </si>
  <si>
    <t>KAIZEN Case Record Sheet</t>
    <phoneticPr fontId="1"/>
  </si>
  <si>
    <t>Effective countermeasures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</si>
</sst>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22"/>
      <color theme="1"/>
      <name val="Arial Narrow"/>
    </font>
    <font>
      <sz val="22"/>
      <color theme="1"/>
      <name val="Arial Narrow"/>
    </font>
    <font>
      <b/>
      <sz val="22"/>
      <color rgb="FF000000"/>
      <name val="Arial Narrow"/>
    </font>
    <font>
      <sz val="22"/>
      <color rgb="FF000000"/>
      <name val="Arial Narrow"/>
    </font>
    <font>
      <i/>
      <sz val="22"/>
      <color rgb="FFFF0000"/>
      <name val="Arial Narrow"/>
    </font>
    <font>
      <sz val="22"/>
      <color rgb="FFFF0000"/>
      <name val="Arial Narrow"/>
    </font>
    <font>
      <b/>
      <sz val="22"/>
      <color theme="0"/>
      <name val="Arial Narrow"/>
    </font>
    <font>
      <b/>
      <i/>
      <sz val="22"/>
      <color theme="1"/>
      <name val="Arial Narrow"/>
    </font>
    <font>
      <b/>
      <sz val="22"/>
      <color rgb="FFFF0000"/>
      <name val="Arial Narrow"/>
    </font>
    <font>
      <b/>
      <i/>
      <sz val="22"/>
      <color rgb="FF000000"/>
      <name val="Arial Narrow"/>
    </font>
    <font>
      <i/>
      <sz val="18"/>
      <color rgb="FFFF0000"/>
      <name val="Arial Narrow"/>
    </font>
    <font>
      <sz val="18"/>
      <color rgb="FFFF0000"/>
      <name val="Arial Narrow"/>
    </font>
    <font>
      <b/>
      <sz val="20"/>
      <color theme="0"/>
      <name val="Arial Narrow"/>
    </font>
    <font>
      <b/>
      <sz val="20"/>
      <color rgb="FF000000"/>
      <name val="Arial Narrow"/>
    </font>
    <font>
      <sz val="24"/>
      <color theme="1"/>
      <name val="Arial Narrow"/>
    </font>
    <font>
      <b/>
      <sz val="24"/>
      <color rgb="FF000000"/>
      <name val="Arial Narrow"/>
    </font>
    <font>
      <b/>
      <sz val="22"/>
      <name val="Arial Narrow"/>
    </font>
    <font>
      <sz val="22"/>
      <name val="Arial Narrow"/>
    </font>
    <font>
      <b/>
      <i/>
      <sz val="22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b/>
      <sz val="14"/>
      <color rgb="FF000000"/>
      <name val="Arial Narrow"/>
    </font>
    <font>
      <sz val="14"/>
      <color rgb="FF000000"/>
      <name val="Arial Narrow"/>
    </font>
    <font>
      <b/>
      <i/>
      <sz val="14"/>
      <color rgb="FF000000"/>
      <name val="Arial Narrow"/>
    </font>
    <font>
      <b/>
      <i/>
      <sz val="14"/>
      <color theme="1"/>
      <name val="Arial Narrow"/>
    </font>
    <font>
      <b/>
      <i/>
      <sz val="12"/>
      <color rgb="FF000000"/>
      <name val="Arial Narrow"/>
    </font>
    <font>
      <b/>
      <i/>
      <sz val="12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b/>
      <sz val="12"/>
      <color rgb="FF000000"/>
      <name val="Arial Narrow"/>
    </font>
    <font>
      <sz val="12"/>
      <color rgb="FF000000"/>
      <name val="Arial Narrow"/>
    </font>
    <font>
      <b/>
      <sz val="12"/>
      <color rgb="FFFF0000"/>
      <name val="Arial Narrow"/>
    </font>
    <font>
      <sz val="10"/>
      <color theme="1"/>
      <name val="Arial Narrow"/>
    </font>
    <font>
      <b/>
      <sz val="10"/>
      <color rgb="FF000000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b/>
      <sz val="12"/>
      <name val="Arial Narrow"/>
    </font>
    <font>
      <b/>
      <i/>
      <sz val="12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b/>
      <sz val="11"/>
      <color rgb="FF000000"/>
      <name val="Arial Narrow"/>
    </font>
    <font>
      <b/>
      <i/>
      <sz val="11"/>
      <color theme="1"/>
      <name val="Arial Narrow"/>
    </font>
    <font>
      <sz val="11"/>
      <color rgb="FF000000"/>
      <name val="Arial Narrow"/>
    </font>
    <font>
      <sz val="12"/>
      <color rgb="FFFF0000"/>
      <name val="Arial Narrow"/>
    </font>
    <font>
      <i/>
      <sz val="10"/>
      <color rgb="FFFF0000"/>
      <name val="Arial Narrow"/>
    </font>
    <font>
      <sz val="10"/>
      <color rgb="FFFF0000"/>
      <name val="Arial Narrow"/>
    </font>
    <font>
      <b/>
      <i/>
      <sz val="10"/>
      <name val="Arial Narrow"/>
    </font>
    <font>
      <sz val="12"/>
      <name val="Arial Narrow"/>
    </font>
    <font>
      <sz val="11"/>
      <name val="Arial Narrow"/>
    </font>
    <font>
      <b/>
      <sz val="11"/>
      <name val="Arial Narrow"/>
    </font>
    <font>
      <i/>
      <sz val="12"/>
      <name val="Arial Narrow"/>
    </font>
    <font>
      <sz val="12"/>
      <name val="ＭＳ Ｐゴシック"/>
      <family val="2"/>
      <charset val="128"/>
      <scheme val="minor"/>
    </font>
    <font>
      <i/>
      <sz val="36"/>
      <color theme="1"/>
      <name val="Arial Narrow"/>
    </font>
    <font>
      <i/>
      <sz val="22"/>
      <color theme="1"/>
      <name val="Arial Narrow"/>
    </font>
    <font>
      <i/>
      <sz val="12"/>
      <color theme="1"/>
      <name val="ＭＳ Ｐゴシック"/>
      <family val="2"/>
      <charset val="128"/>
      <scheme val="minor"/>
    </font>
    <font>
      <b/>
      <sz val="36"/>
      <color theme="0"/>
      <name val="Arial Narrow"/>
    </font>
    <font>
      <sz val="22"/>
      <color theme="0"/>
      <name val="Arial Narrow"/>
    </font>
    <font>
      <sz val="10"/>
      <color rgb="FF000000"/>
      <name val="Arial Narrow"/>
    </font>
    <font>
      <b/>
      <sz val="20"/>
      <color theme="1"/>
      <name val="Arial Narrow"/>
    </font>
    <font>
      <b/>
      <sz val="16"/>
      <color theme="0"/>
      <name val="Arial Narrow"/>
    </font>
    <font>
      <i/>
      <sz val="16"/>
      <color theme="1"/>
      <name val="Arial Narrow"/>
    </font>
    <font>
      <b/>
      <sz val="26"/>
      <color theme="0"/>
      <name val="Arial Narrow"/>
    </font>
    <font>
      <b/>
      <sz val="12"/>
      <color theme="0"/>
      <name val="Arial Narrow"/>
    </font>
    <font>
      <sz val="12"/>
      <color theme="0"/>
      <name val="Arial Narrow"/>
    </font>
    <font>
      <sz val="16"/>
      <color theme="0"/>
      <name val="Arial Narrow"/>
    </font>
    <font>
      <b/>
      <sz val="24"/>
      <color theme="0"/>
      <name val="Arial Narrow"/>
    </font>
    <font>
      <sz val="24"/>
      <color theme="0"/>
      <name val="Arial Narrow"/>
    </font>
    <font>
      <b/>
      <sz val="11"/>
      <color theme="0"/>
      <name val="Arial Narrow"/>
    </font>
    <font>
      <sz val="11"/>
      <color theme="0"/>
      <name val="Arial Narrow"/>
    </font>
    <font>
      <b/>
      <i/>
      <sz val="22"/>
      <name val="ＭＳ Ｐゴシック"/>
      <charset val="128"/>
    </font>
    <font>
      <b/>
      <i/>
      <sz val="12"/>
      <name val="ＭＳ Ｐゴシック"/>
      <charset val="128"/>
    </font>
    <font>
      <i/>
      <sz val="20"/>
      <color theme="1"/>
      <name val="Arial Narrow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1FC1"/>
        <bgColor indexed="64"/>
      </patternFill>
    </fill>
    <fill>
      <patternFill patternType="solid">
        <fgColor rgb="FF0CFF13"/>
        <bgColor indexed="64"/>
      </patternFill>
    </fill>
    <fill>
      <patternFill patternType="solid">
        <fgColor rgb="FFFF1ED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080FDB"/>
        <bgColor indexed="64"/>
      </patternFill>
    </fill>
    <fill>
      <patternFill patternType="solid">
        <fgColor rgb="FF9FEEF3"/>
        <bgColor indexed="64"/>
      </patternFill>
    </fill>
    <fill>
      <patternFill patternType="solid">
        <fgColor rgb="FF012CBE"/>
        <bgColor indexed="64"/>
      </patternFill>
    </fill>
    <fill>
      <patternFill patternType="solid">
        <fgColor rgb="FF012CBE"/>
        <bgColor rgb="FF000000"/>
      </patternFill>
    </fill>
    <fill>
      <patternFill patternType="solid">
        <fgColor rgb="FF000090"/>
        <bgColor indexed="64"/>
      </patternFill>
    </fill>
    <fill>
      <patternFill patternType="solid">
        <fgColor rgb="FF00009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7FE5F3"/>
        <bgColor indexed="64"/>
      </patternFill>
    </fill>
    <fill>
      <patternFill patternType="solid">
        <fgColor rgb="FF7AFD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5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1">
    <xf numFmtId="0" fontId="0" fillId="0" borderId="0" xfId="0"/>
    <xf numFmtId="0" fontId="0" fillId="4" borderId="0" xfId="0" applyFill="1"/>
    <xf numFmtId="0" fontId="0" fillId="0" borderId="0" xfId="0" applyFill="1"/>
    <xf numFmtId="0" fontId="5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8" xfId="0" applyFont="1" applyBorder="1"/>
    <xf numFmtId="0" fontId="4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justify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9" fontId="5" fillId="0" borderId="0" xfId="0" applyNumberFormat="1" applyFont="1"/>
    <xf numFmtId="0" fontId="9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11" borderId="14" xfId="0" applyFont="1" applyFill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11" borderId="13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1" fillId="18" borderId="1" xfId="0" applyFont="1" applyFill="1" applyBorder="1" applyAlignment="1">
      <alignment horizontal="center" vertical="top" wrapText="1"/>
    </xf>
    <xf numFmtId="0" fontId="11" fillId="18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5" fillId="18" borderId="1" xfId="0" applyFont="1" applyFill="1" applyBorder="1" applyAlignment="1" applyProtection="1">
      <alignment vertical="top" wrapText="1"/>
      <protection locked="0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4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7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0" xfId="0" applyFont="1"/>
    <xf numFmtId="0" fontId="4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  <protection locked="0"/>
    </xf>
    <xf numFmtId="9" fontId="5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0" xfId="0" applyFont="1"/>
    <xf numFmtId="0" fontId="13" fillId="11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center" vertical="center"/>
    </xf>
    <xf numFmtId="0" fontId="16" fillId="7" borderId="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vertical="center" wrapText="1"/>
    </xf>
    <xf numFmtId="0" fontId="7" fillId="0" borderId="0" xfId="0" applyFont="1" applyBorder="1"/>
    <xf numFmtId="0" fontId="7" fillId="0" borderId="21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6" fillId="21" borderId="1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vertical="center"/>
    </xf>
    <xf numFmtId="0" fontId="4" fillId="21" borderId="4" xfId="0" applyFont="1" applyFill="1" applyBorder="1" applyAlignment="1"/>
    <xf numFmtId="0" fontId="4" fillId="21" borderId="3" xfId="0" applyFont="1" applyFill="1" applyBorder="1" applyAlignment="1"/>
    <xf numFmtId="0" fontId="4" fillId="21" borderId="2" xfId="0" applyFont="1" applyFill="1" applyBorder="1" applyAlignment="1">
      <alignment vertical="center"/>
    </xf>
    <xf numFmtId="0" fontId="4" fillId="21" borderId="4" xfId="0" applyFont="1" applyFill="1" applyBorder="1" applyAlignment="1">
      <alignment vertical="center"/>
    </xf>
    <xf numFmtId="0" fontId="22" fillId="21" borderId="5" xfId="0" applyFont="1" applyFill="1" applyBorder="1" applyAlignment="1">
      <alignment horizontal="center" vertical="center"/>
    </xf>
    <xf numFmtId="0" fontId="20" fillId="21" borderId="5" xfId="0" applyFont="1" applyFill="1" applyBorder="1" applyAlignment="1">
      <alignment horizontal="center" vertical="center" wrapText="1"/>
    </xf>
    <xf numFmtId="0" fontId="22" fillId="21" borderId="5" xfId="0" applyFont="1" applyFill="1" applyBorder="1" applyAlignment="1">
      <alignment horizontal="center" vertical="center" wrapText="1"/>
    </xf>
    <xf numFmtId="0" fontId="13" fillId="22" borderId="1" xfId="0" applyFont="1" applyFill="1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18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13" xfId="0" applyFont="1" applyBorder="1"/>
    <xf numFmtId="0" fontId="5" fillId="4" borderId="0" xfId="0" applyFont="1" applyFill="1" applyBorder="1" applyAlignment="1">
      <alignment horizontal="center" wrapText="1"/>
    </xf>
    <xf numFmtId="0" fontId="5" fillId="0" borderId="19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/>
    <xf numFmtId="0" fontId="7" fillId="0" borderId="8" xfId="0" applyFont="1" applyBorder="1"/>
    <xf numFmtId="0" fontId="7" fillId="0" borderId="14" xfId="0" applyFont="1" applyBorder="1"/>
    <xf numFmtId="0" fontId="6" fillId="4" borderId="0" xfId="0" applyFont="1" applyFill="1" applyBorder="1" applyAlignment="1">
      <alignment horizontal="center"/>
    </xf>
    <xf numFmtId="0" fontId="24" fillId="0" borderId="0" xfId="0" applyFont="1" applyFill="1"/>
    <xf numFmtId="0" fontId="23" fillId="0" borderId="0" xfId="0" applyFont="1" applyFill="1"/>
    <xf numFmtId="0" fontId="23" fillId="0" borderId="0" xfId="0" applyFont="1"/>
    <xf numFmtId="0" fontId="24" fillId="0" borderId="0" xfId="0" applyFont="1"/>
    <xf numFmtId="0" fontId="27" fillId="11" borderId="3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7" fillId="11" borderId="13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29" fillId="22" borderId="7" xfId="0" applyFont="1" applyFill="1" applyBorder="1" applyAlignment="1">
      <alignment horizontal="center" vertical="center"/>
    </xf>
    <xf numFmtId="0" fontId="30" fillId="21" borderId="1" xfId="0" applyFont="1" applyFill="1" applyBorder="1" applyAlignment="1">
      <alignment horizontal="center" vertical="center"/>
    </xf>
    <xf numFmtId="0" fontId="32" fillId="0" borderId="0" xfId="0" applyFont="1" applyBorder="1"/>
    <xf numFmtId="0" fontId="31" fillId="0" borderId="0" xfId="0" applyFont="1" applyFill="1"/>
    <xf numFmtId="0" fontId="31" fillId="21" borderId="2" xfId="0" applyFont="1" applyFill="1" applyBorder="1" applyAlignment="1">
      <alignment vertical="center"/>
    </xf>
    <xf numFmtId="0" fontId="31" fillId="21" borderId="4" xfId="0" applyFont="1" applyFill="1" applyBorder="1" applyAlignment="1">
      <alignment vertical="center"/>
    </xf>
    <xf numFmtId="0" fontId="31" fillId="21" borderId="3" xfId="0" applyFont="1" applyFill="1" applyBorder="1" applyAlignment="1">
      <alignment vertical="center"/>
    </xf>
    <xf numFmtId="0" fontId="31" fillId="21" borderId="4" xfId="0" applyFont="1" applyFill="1" applyBorder="1" applyAlignment="1"/>
    <xf numFmtId="0" fontId="31" fillId="21" borderId="3" xfId="0" applyFont="1" applyFill="1" applyBorder="1" applyAlignment="1"/>
    <xf numFmtId="0" fontId="31" fillId="0" borderId="0" xfId="0" applyFont="1"/>
    <xf numFmtId="0" fontId="32" fillId="0" borderId="0" xfId="0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9" fontId="32" fillId="0" borderId="6" xfId="0" applyNumberFormat="1" applyFont="1" applyBorder="1" applyAlignment="1">
      <alignment horizontal="center" vertical="center" wrapText="1"/>
    </xf>
    <xf numFmtId="0" fontId="32" fillId="6" borderId="9" xfId="0" applyFont="1" applyFill="1" applyBorder="1" applyAlignment="1" applyProtection="1">
      <alignment horizontal="center" vertical="center"/>
      <protection locked="0"/>
    </xf>
    <xf numFmtId="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/>
    <xf numFmtId="0" fontId="33" fillId="0" borderId="1" xfId="0" applyFont="1" applyBorder="1" applyAlignment="1">
      <alignment horizontal="justify" vertical="center" wrapText="1"/>
    </xf>
    <xf numFmtId="0" fontId="34" fillId="0" borderId="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5" fillId="0" borderId="0" xfId="0" applyFont="1"/>
    <xf numFmtId="0" fontId="37" fillId="21" borderId="1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8" fillId="5" borderId="10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/>
    <xf numFmtId="0" fontId="32" fillId="0" borderId="1" xfId="0" applyNumberFormat="1" applyFont="1" applyBorder="1" applyAlignment="1">
      <alignment horizontal="center" vertical="center" wrapText="1"/>
    </xf>
    <xf numFmtId="0" fontId="31" fillId="0" borderId="0" xfId="0" applyFont="1" applyBorder="1" applyAlignment="1"/>
    <xf numFmtId="0" fontId="32" fillId="0" borderId="0" xfId="0" applyFont="1" applyBorder="1" applyAlignment="1">
      <alignment horizontal="center"/>
    </xf>
    <xf numFmtId="0" fontId="34" fillId="0" borderId="0" xfId="0" applyFont="1" applyFill="1"/>
    <xf numFmtId="0" fontId="41" fillId="21" borderId="5" xfId="0" applyFont="1" applyFill="1" applyBorder="1" applyAlignment="1">
      <alignment horizontal="center" vertical="center"/>
    </xf>
    <xf numFmtId="0" fontId="36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top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/>
    </xf>
    <xf numFmtId="0" fontId="42" fillId="21" borderId="2" xfId="0" applyFont="1" applyFill="1" applyBorder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9" fontId="32" fillId="0" borderId="0" xfId="0" applyNumberFormat="1" applyFont="1"/>
    <xf numFmtId="0" fontId="47" fillId="0" borderId="0" xfId="0" applyFont="1"/>
    <xf numFmtId="0" fontId="7" fillId="0" borderId="13" xfId="0" applyFont="1" applyBorder="1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Border="1"/>
    <xf numFmtId="0" fontId="21" fillId="0" borderId="14" xfId="0" applyFont="1" applyBorder="1"/>
    <xf numFmtId="0" fontId="21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3" fillId="6" borderId="1" xfId="0" applyFont="1" applyFill="1" applyBorder="1" applyAlignment="1" applyProtection="1">
      <alignment horizontal="left" vertical="center" wrapText="1"/>
      <protection locked="0"/>
    </xf>
    <xf numFmtId="0" fontId="40" fillId="21" borderId="1" xfId="0" applyFont="1" applyFill="1" applyBorder="1" applyAlignment="1">
      <alignment horizontal="center" vertical="center" wrapText="1"/>
    </xf>
    <xf numFmtId="0" fontId="41" fillId="21" borderId="1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5" fillId="0" borderId="0" xfId="0" applyFont="1"/>
    <xf numFmtId="0" fontId="5" fillId="0" borderId="0" xfId="0" applyFont="1" applyBorder="1" applyProtection="1">
      <protection locked="0"/>
    </xf>
    <xf numFmtId="0" fontId="2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5" fillId="0" borderId="22" xfId="0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7" xfId="0" applyFont="1" applyFill="1" applyBorder="1"/>
    <xf numFmtId="0" fontId="5" fillId="0" borderId="19" xfId="0" applyFont="1" applyFill="1" applyBorder="1"/>
    <xf numFmtId="0" fontId="5" fillId="0" borderId="16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1" fillId="0" borderId="16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8" xfId="0" applyFont="1" applyFill="1" applyBorder="1" applyAlignment="1">
      <alignment vertical="top" wrapText="1"/>
    </xf>
    <xf numFmtId="0" fontId="34" fillId="0" borderId="13" xfId="0" applyFont="1" applyBorder="1" applyAlignment="1" applyProtection="1">
      <alignment horizontal="left" vertical="center"/>
      <protection locked="0"/>
    </xf>
    <xf numFmtId="0" fontId="56" fillId="0" borderId="0" xfId="0" applyFont="1" applyFill="1" applyBorder="1" applyAlignment="1">
      <alignment vertical="center"/>
    </xf>
    <xf numFmtId="0" fontId="57" fillId="0" borderId="0" xfId="0" applyFont="1" applyFill="1" applyBorder="1" applyAlignment="1"/>
    <xf numFmtId="0" fontId="57" fillId="0" borderId="0" xfId="0" applyFont="1" applyFill="1" applyBorder="1"/>
    <xf numFmtId="0" fontId="57" fillId="0" borderId="0" xfId="0" applyFont="1" applyFill="1"/>
    <xf numFmtId="0" fontId="58" fillId="0" borderId="0" xfId="0" applyFont="1" applyFill="1"/>
    <xf numFmtId="0" fontId="5" fillId="0" borderId="0" xfId="0" applyFont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/>
    </xf>
    <xf numFmtId="0" fontId="5" fillId="18" borderId="3" xfId="0" applyFont="1" applyFill="1" applyBorder="1" applyAlignment="1" applyProtection="1">
      <alignment vertical="top" wrapText="1"/>
      <protection locked="0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13" borderId="1" xfId="0" applyFont="1" applyFill="1" applyBorder="1" applyAlignment="1" applyProtection="1">
      <alignment horizontal="left" vertical="top" wrapText="1"/>
      <protection locked="0"/>
    </xf>
    <xf numFmtId="0" fontId="5" fillId="13" borderId="1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1" fillId="13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61" fillId="0" borderId="0" xfId="0" applyFont="1" applyFill="1"/>
    <xf numFmtId="0" fontId="61" fillId="0" borderId="0" xfId="0" applyFont="1"/>
    <xf numFmtId="0" fontId="61" fillId="0" borderId="0" xfId="0" applyFont="1" applyBorder="1"/>
    <xf numFmtId="0" fontId="61" fillId="0" borderId="14" xfId="0" applyFont="1" applyBorder="1"/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13" borderId="1" xfId="0" applyFont="1" applyFill="1" applyBorder="1" applyAlignment="1" applyProtection="1">
      <alignment horizontal="left" vertical="center" wrapText="1"/>
      <protection locked="0"/>
    </xf>
    <xf numFmtId="0" fontId="36" fillId="13" borderId="1" xfId="0" applyFont="1" applyFill="1" applyBorder="1" applyAlignment="1" applyProtection="1">
      <alignment horizontal="center" wrapText="1"/>
      <protection locked="0"/>
    </xf>
    <xf numFmtId="0" fontId="36" fillId="0" borderId="19" xfId="0" applyFont="1" applyBorder="1" applyAlignment="1" applyProtection="1">
      <alignment horizontal="left" vertical="center"/>
      <protection locked="0"/>
    </xf>
    <xf numFmtId="0" fontId="61" fillId="0" borderId="0" xfId="0" applyFont="1" applyFill="1" applyAlignment="1">
      <alignment vertical="top" wrapText="1"/>
    </xf>
    <xf numFmtId="0" fontId="36" fillId="0" borderId="19" xfId="0" applyFont="1" applyBorder="1" applyAlignment="1">
      <alignment horizontal="left" vertical="center"/>
    </xf>
    <xf numFmtId="0" fontId="61" fillId="0" borderId="0" xfId="0" applyFont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36" fillId="0" borderId="19" xfId="0" applyFont="1" applyBorder="1"/>
    <xf numFmtId="0" fontId="36" fillId="0" borderId="16" xfId="0" applyFont="1" applyBorder="1"/>
    <xf numFmtId="0" fontId="61" fillId="0" borderId="8" xfId="0" applyFont="1" applyBorder="1"/>
    <xf numFmtId="0" fontId="37" fillId="0" borderId="8" xfId="0" applyFont="1" applyBorder="1" applyAlignment="1">
      <alignment horizontal="center" vertical="center"/>
    </xf>
    <xf numFmtId="0" fontId="61" fillId="0" borderId="13" xfId="0" applyFont="1" applyBorder="1"/>
    <xf numFmtId="0" fontId="5" fillId="0" borderId="7" xfId="0" applyNumberFormat="1" applyFont="1" applyBorder="1"/>
    <xf numFmtId="0" fontId="32" fillId="0" borderId="7" xfId="0" applyNumberFormat="1" applyFont="1" applyBorder="1"/>
    <xf numFmtId="0" fontId="64" fillId="0" borderId="0" xfId="0" applyFont="1" applyFill="1" applyBorder="1" applyAlignment="1">
      <alignment vertical="center"/>
    </xf>
    <xf numFmtId="0" fontId="65" fillId="25" borderId="22" xfId="0" applyFont="1" applyFill="1" applyBorder="1" applyAlignment="1">
      <alignment vertical="center"/>
    </xf>
    <xf numFmtId="0" fontId="63" fillId="25" borderId="22" xfId="0" applyFont="1" applyFill="1" applyBorder="1" applyAlignment="1">
      <alignment vertical="center"/>
    </xf>
    <xf numFmtId="0" fontId="59" fillId="25" borderId="22" xfId="0" applyFont="1" applyFill="1" applyBorder="1" applyAlignment="1">
      <alignment vertical="center"/>
    </xf>
    <xf numFmtId="0" fontId="60" fillId="25" borderId="22" xfId="0" applyFont="1" applyFill="1" applyBorder="1" applyAlignment="1"/>
    <xf numFmtId="0" fontId="60" fillId="25" borderId="22" xfId="0" applyFont="1" applyFill="1" applyBorder="1"/>
    <xf numFmtId="0" fontId="5" fillId="25" borderId="22" xfId="0" applyFont="1" applyFill="1" applyBorder="1"/>
    <xf numFmtId="0" fontId="65" fillId="25" borderId="22" xfId="0" applyFont="1" applyFill="1" applyBorder="1"/>
    <xf numFmtId="0" fontId="32" fillId="25" borderId="22" xfId="0" applyFont="1" applyFill="1" applyBorder="1" applyAlignment="1"/>
    <xf numFmtId="0" fontId="63" fillId="25" borderId="22" xfId="0" applyFont="1" applyFill="1" applyBorder="1"/>
    <xf numFmtId="0" fontId="67" fillId="25" borderId="22" xfId="0" applyFont="1" applyFill="1" applyBorder="1"/>
    <xf numFmtId="0" fontId="32" fillId="26" borderId="1" xfId="0" applyFont="1" applyFill="1" applyBorder="1" applyAlignment="1" applyProtection="1">
      <alignment horizontal="center" vertical="center"/>
      <protection locked="0"/>
    </xf>
    <xf numFmtId="0" fontId="5" fillId="26" borderId="1" xfId="0" applyFont="1" applyFill="1" applyBorder="1" applyProtection="1">
      <protection locked="0"/>
    </xf>
    <xf numFmtId="0" fontId="5" fillId="26" borderId="1" xfId="0" applyFont="1" applyFill="1" applyBorder="1" applyAlignment="1" applyProtection="1">
      <alignment horizontal="left" vertical="center"/>
      <protection locked="0"/>
    </xf>
    <xf numFmtId="0" fontId="7" fillId="26" borderId="1" xfId="0" applyFont="1" applyFill="1" applyBorder="1" applyAlignment="1" applyProtection="1">
      <alignment horizontal="justify" vertical="center" wrapText="1"/>
      <protection locked="0"/>
    </xf>
    <xf numFmtId="0" fontId="7" fillId="26" borderId="1" xfId="0" applyFont="1" applyFill="1" applyBorder="1" applyAlignment="1" applyProtection="1">
      <alignment horizontal="center" vertical="center" wrapText="1"/>
      <protection locked="0"/>
    </xf>
    <xf numFmtId="0" fontId="34" fillId="26" borderId="1" xfId="0" applyFont="1" applyFill="1" applyBorder="1" applyAlignment="1" applyProtection="1">
      <alignment horizontal="center" vertical="center" wrapText="1"/>
      <protection locked="0"/>
    </xf>
    <xf numFmtId="0" fontId="67" fillId="27" borderId="22" xfId="0" applyFont="1" applyFill="1" applyBorder="1"/>
    <xf numFmtId="0" fontId="63" fillId="27" borderId="22" xfId="0" applyFont="1" applyFill="1" applyBorder="1"/>
    <xf numFmtId="0" fontId="68" fillId="27" borderId="22" xfId="0" applyFont="1" applyFill="1" applyBorder="1"/>
    <xf numFmtId="0" fontId="37" fillId="1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9" fillId="27" borderId="22" xfId="0" applyFont="1" applyFill="1" applyBorder="1"/>
    <xf numFmtId="0" fontId="5" fillId="27" borderId="22" xfId="0" applyFont="1" applyFill="1" applyBorder="1"/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</xf>
    <xf numFmtId="0" fontId="21" fillId="6" borderId="1" xfId="0" applyFont="1" applyFill="1" applyBorder="1" applyAlignment="1" applyProtection="1">
      <alignment horizontal="left" vertical="center" wrapText="1"/>
      <protection locked="0"/>
    </xf>
    <xf numFmtId="0" fontId="21" fillId="19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19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</xf>
    <xf numFmtId="0" fontId="5" fillId="13" borderId="1" xfId="0" applyFont="1" applyFill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19" xfId="0" applyFont="1" applyBorder="1" applyAlignment="1">
      <alignment vertical="center"/>
    </xf>
    <xf numFmtId="0" fontId="7" fillId="16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15" borderId="1" xfId="0" applyFont="1" applyFill="1" applyBorder="1" applyAlignment="1" applyProtection="1">
      <alignment horizontal="left" vertical="center" wrapText="1"/>
      <protection locked="0"/>
    </xf>
    <xf numFmtId="0" fontId="7" fillId="23" borderId="1" xfId="0" applyFont="1" applyFill="1" applyBorder="1" applyAlignment="1" applyProtection="1">
      <alignment horizontal="left" vertical="center" wrapText="1"/>
      <protection locked="0"/>
    </xf>
    <xf numFmtId="0" fontId="7" fillId="24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 wrapText="1"/>
    </xf>
    <xf numFmtId="0" fontId="65" fillId="27" borderId="22" xfId="0" applyFont="1" applyFill="1" applyBorder="1"/>
    <xf numFmtId="0" fontId="60" fillId="27" borderId="22" xfId="0" applyFont="1" applyFill="1" applyBorder="1"/>
    <xf numFmtId="0" fontId="69" fillId="27" borderId="0" xfId="0" applyFont="1" applyFill="1" applyAlignment="1">
      <alignment horizontal="center" vertical="center"/>
    </xf>
    <xf numFmtId="0" fontId="69" fillId="28" borderId="0" xfId="0" applyFont="1" applyFill="1" applyAlignment="1">
      <alignment horizontal="center" vertical="center"/>
    </xf>
    <xf numFmtId="0" fontId="70" fillId="27" borderId="22" xfId="0" applyFont="1" applyFill="1" applyBorder="1"/>
    <xf numFmtId="0" fontId="71" fillId="27" borderId="0" xfId="0" applyFont="1" applyFill="1" applyAlignment="1">
      <alignment horizontal="center" vertical="center"/>
    </xf>
    <xf numFmtId="0" fontId="71" fillId="29" borderId="0" xfId="0" applyFont="1" applyFill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2" fillId="4" borderId="14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53" fillId="4" borderId="14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39" fillId="30" borderId="0" xfId="0" applyFont="1" applyFill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0" xfId="0" applyFont="1" applyFill="1" applyAlignment="1">
      <alignment horizontal="left" vertical="center"/>
    </xf>
    <xf numFmtId="0" fontId="63" fillId="27" borderId="22" xfId="0" applyFont="1" applyFill="1" applyBorder="1" applyAlignment="1">
      <alignment horizontal="left" vertical="center"/>
    </xf>
    <xf numFmtId="0" fontId="68" fillId="27" borderId="22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52" fillId="19" borderId="1" xfId="0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left" vertical="center" wrapText="1"/>
    </xf>
    <xf numFmtId="0" fontId="43" fillId="3" borderId="1" xfId="0" applyFont="1" applyFill="1" applyBorder="1" applyAlignment="1" applyProtection="1">
      <alignment horizontal="left" vertical="center" wrapText="1"/>
      <protection locked="0"/>
    </xf>
    <xf numFmtId="0" fontId="43" fillId="13" borderId="1" xfId="0" applyFont="1" applyFill="1" applyBorder="1" applyAlignment="1" applyProtection="1">
      <alignment horizontal="left" vertical="center" wrapText="1"/>
      <protection locked="0"/>
    </xf>
    <xf numFmtId="0" fontId="43" fillId="0" borderId="8" xfId="0" applyFont="1" applyBorder="1" applyAlignment="1">
      <alignment horizontal="left" vertical="center" wrapText="1"/>
    </xf>
    <xf numFmtId="0" fontId="43" fillId="4" borderId="16" xfId="0" applyFont="1" applyFill="1" applyBorder="1" applyAlignment="1">
      <alignment horizontal="left" vertical="center" wrapText="1"/>
    </xf>
    <xf numFmtId="0" fontId="43" fillId="0" borderId="14" xfId="0" applyFont="1" applyBorder="1" applyAlignment="1">
      <alignment horizontal="left" vertical="center" wrapText="1"/>
    </xf>
    <xf numFmtId="0" fontId="43" fillId="4" borderId="14" xfId="0" applyFont="1" applyFill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4" borderId="7" xfId="0" applyFont="1" applyFill="1" applyBorder="1" applyAlignment="1">
      <alignment horizontal="left" vertical="center" wrapText="1"/>
    </xf>
    <xf numFmtId="0" fontId="43" fillId="0" borderId="20" xfId="0" applyFont="1" applyBorder="1" applyAlignment="1">
      <alignment horizontal="left" vertical="center" wrapText="1"/>
    </xf>
    <xf numFmtId="0" fontId="43" fillId="0" borderId="21" xfId="0" applyFont="1" applyBorder="1" applyAlignment="1">
      <alignment horizontal="left" vertical="center" wrapText="1"/>
    </xf>
    <xf numFmtId="0" fontId="43" fillId="4" borderId="21" xfId="0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3" fillId="4" borderId="13" xfId="0" applyFont="1" applyFill="1" applyBorder="1" applyAlignment="1">
      <alignment horizontal="left" vertical="center" wrapText="1"/>
    </xf>
    <xf numFmtId="0" fontId="52" fillId="0" borderId="0" xfId="0" applyFont="1" applyAlignment="1" applyProtection="1">
      <alignment horizontal="left" vertical="center" wrapText="1"/>
    </xf>
    <xf numFmtId="0" fontId="52" fillId="0" borderId="0" xfId="0" applyFont="1" applyAlignment="1" applyProtection="1">
      <alignment horizontal="left" vertical="center" wrapText="1"/>
      <protection locked="0"/>
    </xf>
    <xf numFmtId="0" fontId="52" fillId="6" borderId="1" xfId="0" applyFont="1" applyFill="1" applyBorder="1" applyAlignment="1" applyProtection="1">
      <alignment horizontal="left" vertical="center" wrapText="1"/>
      <protection locked="0"/>
    </xf>
    <xf numFmtId="0" fontId="43" fillId="4" borderId="0" xfId="0" applyFont="1" applyFill="1" applyBorder="1" applyAlignment="1">
      <alignment horizontal="left" vertical="center" wrapText="1"/>
    </xf>
    <xf numFmtId="0" fontId="43" fillId="4" borderId="0" xfId="0" applyFont="1" applyFill="1" applyAlignment="1">
      <alignment horizontal="left" vertical="center" wrapText="1"/>
    </xf>
    <xf numFmtId="0" fontId="5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2" fillId="0" borderId="14" xfId="0" applyFont="1" applyBorder="1" applyAlignment="1">
      <alignment horizontal="left" vertical="center"/>
    </xf>
    <xf numFmtId="0" fontId="52" fillId="3" borderId="1" xfId="0" applyFont="1" applyFill="1" applyBorder="1" applyAlignment="1" applyProtection="1">
      <alignment horizontal="left" vertical="center" wrapText="1"/>
      <protection locked="0"/>
    </xf>
    <xf numFmtId="0" fontId="52" fillId="13" borderId="1" xfId="0" applyFont="1" applyFill="1" applyBorder="1" applyAlignment="1" applyProtection="1">
      <alignment horizontal="left" vertical="center" wrapText="1"/>
      <protection locked="0"/>
    </xf>
    <xf numFmtId="0" fontId="52" fillId="0" borderId="8" xfId="0" applyFont="1" applyBorder="1" applyAlignment="1">
      <alignment horizontal="left" vertical="center" wrapText="1"/>
    </xf>
    <xf numFmtId="0" fontId="52" fillId="4" borderId="16" xfId="0" applyFont="1" applyFill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0" fontId="52" fillId="4" borderId="14" xfId="0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2" fillId="4" borderId="7" xfId="0" applyFont="1" applyFill="1" applyBorder="1" applyAlignment="1">
      <alignment horizontal="left" vertical="center" wrapText="1"/>
    </xf>
    <xf numFmtId="0" fontId="52" fillId="0" borderId="20" xfId="0" applyFont="1" applyBorder="1" applyAlignment="1">
      <alignment horizontal="left" vertical="center" wrapText="1"/>
    </xf>
    <xf numFmtId="0" fontId="52" fillId="0" borderId="21" xfId="0" applyFont="1" applyBorder="1" applyAlignment="1">
      <alignment horizontal="left" vertical="center" wrapText="1"/>
    </xf>
    <xf numFmtId="0" fontId="52" fillId="4" borderId="21" xfId="0" applyFont="1" applyFill="1" applyBorder="1" applyAlignment="1">
      <alignment horizontal="left" vertical="center" wrapText="1"/>
    </xf>
    <xf numFmtId="0" fontId="52" fillId="0" borderId="13" xfId="0" applyFont="1" applyBorder="1" applyAlignment="1">
      <alignment horizontal="left" vertical="center" wrapText="1"/>
    </xf>
    <xf numFmtId="0" fontId="52" fillId="4" borderId="13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4" borderId="0" xfId="0" applyFont="1" applyFill="1" applyBorder="1" applyAlignment="1">
      <alignment horizontal="left" vertical="center" wrapText="1"/>
    </xf>
    <xf numFmtId="0" fontId="52" fillId="4" borderId="0" xfId="0" applyFont="1" applyFill="1" applyAlignment="1">
      <alignment horizontal="left" vertical="center" wrapText="1"/>
    </xf>
    <xf numFmtId="0" fontId="52" fillId="0" borderId="8" xfId="0" applyFont="1" applyBorder="1" applyAlignment="1">
      <alignment horizontal="left" vertical="center"/>
    </xf>
    <xf numFmtId="0" fontId="52" fillId="0" borderId="13" xfId="0" applyFont="1" applyBorder="1" applyAlignment="1">
      <alignment horizontal="left" vertical="center"/>
    </xf>
    <xf numFmtId="0" fontId="43" fillId="19" borderId="1" xfId="0" applyFont="1" applyFill="1" applyBorder="1" applyAlignment="1" applyProtection="1">
      <alignment horizontal="left" vertical="center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43" fillId="0" borderId="13" xfId="0" applyFont="1" applyBorder="1" applyAlignment="1">
      <alignment horizontal="left" vertical="center"/>
    </xf>
    <xf numFmtId="0" fontId="36" fillId="0" borderId="17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1" fillId="0" borderId="14" xfId="0" applyFont="1" applyBorder="1" applyAlignment="1">
      <alignment horizontal="left" vertical="center"/>
    </xf>
    <xf numFmtId="0" fontId="61" fillId="16" borderId="1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 applyProtection="1">
      <alignment horizontal="left" vertical="center" wrapText="1"/>
      <protection locked="0"/>
    </xf>
    <xf numFmtId="0" fontId="61" fillId="23" borderId="1" xfId="0" applyFont="1" applyFill="1" applyBorder="1" applyAlignment="1" applyProtection="1">
      <alignment horizontal="left" vertical="center" wrapText="1"/>
      <protection locked="0"/>
    </xf>
    <xf numFmtId="0" fontId="61" fillId="0" borderId="0" xfId="0" applyFont="1" applyFill="1" applyAlignment="1">
      <alignment horizontal="left" vertical="center" wrapText="1"/>
    </xf>
    <xf numFmtId="0" fontId="61" fillId="15" borderId="1" xfId="0" applyFont="1" applyFill="1" applyBorder="1" applyAlignment="1" applyProtection="1">
      <alignment horizontal="left" vertical="center" wrapText="1"/>
      <protection locked="0"/>
    </xf>
    <xf numFmtId="0" fontId="36" fillId="19" borderId="1" xfId="0" applyFont="1" applyFill="1" applyBorder="1" applyAlignment="1" applyProtection="1">
      <alignment horizontal="left" vertical="center" wrapText="1"/>
      <protection locked="0"/>
    </xf>
    <xf numFmtId="0" fontId="61" fillId="0" borderId="8" xfId="0" applyFont="1" applyBorder="1" applyAlignment="1">
      <alignment horizontal="left" vertical="center" wrapText="1"/>
    </xf>
    <xf numFmtId="0" fontId="61" fillId="0" borderId="8" xfId="0" applyFont="1" applyFill="1" applyBorder="1" applyAlignment="1">
      <alignment horizontal="left" vertical="center" wrapText="1"/>
    </xf>
    <xf numFmtId="0" fontId="61" fillId="0" borderId="14" xfId="0" applyFont="1" applyBorder="1" applyAlignment="1">
      <alignment horizontal="left" vertical="center" wrapText="1"/>
    </xf>
    <xf numFmtId="0" fontId="61" fillId="0" borderId="14" xfId="0" applyFont="1" applyFill="1" applyBorder="1" applyAlignment="1">
      <alignment horizontal="left" vertical="center" wrapText="1"/>
    </xf>
    <xf numFmtId="0" fontId="61" fillId="0" borderId="13" xfId="0" applyFont="1" applyBorder="1" applyAlignment="1">
      <alignment horizontal="left" vertical="center" wrapText="1"/>
    </xf>
    <xf numFmtId="0" fontId="61" fillId="0" borderId="13" xfId="0" applyFont="1" applyFill="1" applyBorder="1" applyAlignment="1">
      <alignment horizontal="left" vertical="center" wrapText="1"/>
    </xf>
    <xf numFmtId="0" fontId="37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 wrapText="1"/>
    </xf>
    <xf numFmtId="0" fontId="61" fillId="0" borderId="20" xfId="0" applyFont="1" applyBorder="1" applyAlignment="1">
      <alignment horizontal="left" vertical="center" wrapText="1"/>
    </xf>
    <xf numFmtId="0" fontId="36" fillId="0" borderId="20" xfId="0" applyFont="1" applyBorder="1" applyAlignment="1" applyProtection="1">
      <alignment horizontal="left" vertical="center" wrapText="1"/>
    </xf>
    <xf numFmtId="0" fontId="61" fillId="0" borderId="21" xfId="0" applyFont="1" applyBorder="1" applyAlignment="1">
      <alignment horizontal="left" vertical="center" wrapText="1"/>
    </xf>
    <xf numFmtId="0" fontId="61" fillId="0" borderId="21" xfId="0" applyFont="1" applyFill="1" applyBorder="1" applyAlignment="1">
      <alignment horizontal="left" vertical="center" wrapText="1"/>
    </xf>
    <xf numFmtId="0" fontId="61" fillId="11" borderId="14" xfId="0" applyFont="1" applyFill="1" applyBorder="1" applyAlignment="1">
      <alignment horizontal="left" vertical="center" wrapText="1"/>
    </xf>
    <xf numFmtId="0" fontId="61" fillId="11" borderId="13" xfId="0" applyFont="1" applyFill="1" applyBorder="1" applyAlignment="1">
      <alignment horizontal="left" vertical="center" wrapText="1"/>
    </xf>
    <xf numFmtId="0" fontId="36" fillId="0" borderId="0" xfId="0" applyFont="1" applyFill="1" applyAlignment="1" applyProtection="1">
      <alignment horizontal="left" vertical="center" wrapText="1"/>
    </xf>
    <xf numFmtId="0" fontId="72" fillId="31" borderId="0" xfId="0" applyFont="1" applyFill="1" applyAlignment="1">
      <alignment horizontal="center" vertical="center"/>
    </xf>
    <xf numFmtId="0" fontId="52" fillId="13" borderId="1" xfId="0" applyFont="1" applyFill="1" applyBorder="1" applyAlignment="1" applyProtection="1">
      <alignment horizontal="left" vertical="center"/>
      <protection locked="0"/>
    </xf>
    <xf numFmtId="0" fontId="43" fillId="13" borderId="1" xfId="0" applyFont="1" applyFill="1" applyBorder="1" applyAlignment="1" applyProtection="1">
      <alignment horizontal="left" vertical="center"/>
      <protection locked="0"/>
    </xf>
    <xf numFmtId="0" fontId="32" fillId="0" borderId="7" xfId="0" applyFont="1" applyBorder="1" applyProtection="1">
      <protection locked="0"/>
    </xf>
    <xf numFmtId="0" fontId="66" fillId="27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2" fillId="0" borderId="0" xfId="0" applyFont="1" applyFill="1" applyAlignment="1">
      <alignment vertical="top" wrapText="1"/>
    </xf>
    <xf numFmtId="0" fontId="32" fillId="0" borderId="0" xfId="0" applyFont="1" applyAlignment="1" applyProtection="1">
      <alignment vertical="top" wrapText="1"/>
      <protection locked="0"/>
    </xf>
    <xf numFmtId="0" fontId="32" fillId="0" borderId="0" xfId="0" applyFont="1" applyFill="1" applyAlignment="1" applyProtection="1">
      <alignment vertical="top" wrapText="1"/>
      <protection locked="0"/>
    </xf>
    <xf numFmtId="0" fontId="32" fillId="0" borderId="0" xfId="0" applyFont="1" applyAlignment="1">
      <alignment vertical="top" wrapText="1"/>
    </xf>
    <xf numFmtId="0" fontId="32" fillId="0" borderId="0" xfId="0" applyFont="1" applyFill="1" applyBorder="1" applyAlignment="1" applyProtection="1">
      <alignment vertical="top" wrapText="1"/>
      <protection locked="0"/>
    </xf>
    <xf numFmtId="0" fontId="32" fillId="14" borderId="1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 applyProtection="1">
      <alignment vertical="top" wrapText="1"/>
      <protection locked="0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Fill="1" applyBorder="1" applyAlignment="1" applyProtection="1">
      <alignment vertical="top" wrapText="1"/>
      <protection locked="0"/>
    </xf>
    <xf numFmtId="0" fontId="32" fillId="4" borderId="0" xfId="0" applyFont="1" applyFill="1" applyAlignment="1">
      <alignment horizontal="center" vertical="center" wrapText="1"/>
    </xf>
    <xf numFmtId="0" fontId="32" fillId="0" borderId="2" xfId="0" applyFont="1" applyFill="1" applyBorder="1" applyAlignment="1" applyProtection="1">
      <alignment vertical="top" wrapText="1"/>
      <protection locked="0"/>
    </xf>
    <xf numFmtId="0" fontId="45" fillId="18" borderId="1" xfId="0" applyFont="1" applyFill="1" applyBorder="1" applyAlignment="1">
      <alignment horizontal="center" vertical="top" wrapText="1"/>
    </xf>
    <xf numFmtId="0" fontId="45" fillId="18" borderId="7" xfId="0" applyFont="1" applyFill="1" applyBorder="1" applyAlignment="1">
      <alignment horizontal="center" vertical="top" wrapText="1"/>
    </xf>
    <xf numFmtId="0" fontId="45" fillId="14" borderId="1" xfId="0" applyFont="1" applyFill="1" applyBorder="1" applyAlignment="1">
      <alignment horizontal="center" vertical="top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left" vertical="center" wrapText="1"/>
      <protection locked="0"/>
    </xf>
    <xf numFmtId="0" fontId="32" fillId="13" borderId="1" xfId="0" applyFont="1" applyFill="1" applyBorder="1" applyAlignment="1" applyProtection="1">
      <alignment horizontal="left" vertical="center" wrapText="1"/>
      <protection locked="0"/>
    </xf>
    <xf numFmtId="0" fontId="32" fillId="0" borderId="7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2" fillId="12" borderId="2" xfId="0" applyFont="1" applyFill="1" applyBorder="1" applyAlignment="1" applyProtection="1">
      <alignment horizontal="left" vertical="center" wrapText="1"/>
      <protection locked="0"/>
    </xf>
    <xf numFmtId="0" fontId="32" fillId="12" borderId="3" xfId="0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2" fillId="18" borderId="3" xfId="0" applyFont="1" applyFill="1" applyBorder="1" applyAlignment="1" applyProtection="1">
      <alignment horizontal="center" vertical="center" wrapText="1"/>
      <protection locked="0"/>
    </xf>
    <xf numFmtId="0" fontId="32" fillId="18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4" borderId="0" xfId="0" applyFont="1" applyFill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/>
    </xf>
    <xf numFmtId="0" fontId="5" fillId="6" borderId="2" xfId="0" applyFont="1" applyFill="1" applyBorder="1" applyAlignment="1" applyProtection="1">
      <alignment vertical="top" wrapText="1"/>
      <protection locked="0"/>
    </xf>
    <xf numFmtId="0" fontId="5" fillId="6" borderId="3" xfId="0" applyFont="1" applyFill="1" applyBorder="1" applyAlignment="1" applyProtection="1">
      <alignment vertical="top" wrapText="1"/>
      <protection locked="0"/>
    </xf>
    <xf numFmtId="0" fontId="32" fillId="6" borderId="2" xfId="0" applyFont="1" applyFill="1" applyBorder="1" applyAlignment="1" applyProtection="1">
      <alignment horizontal="left" vertical="center" wrapText="1"/>
      <protection locked="0"/>
    </xf>
    <xf numFmtId="0" fontId="32" fillId="6" borderId="3" xfId="0" applyFont="1" applyFill="1" applyBorder="1" applyAlignment="1" applyProtection="1">
      <alignment horizontal="left" vertical="center" wrapText="1"/>
      <protection locked="0"/>
    </xf>
    <xf numFmtId="0" fontId="5" fillId="12" borderId="2" xfId="0" applyFont="1" applyFill="1" applyBorder="1" applyAlignment="1" applyProtection="1">
      <alignment vertical="top" wrapText="1"/>
      <protection locked="0"/>
    </xf>
    <xf numFmtId="0" fontId="5" fillId="12" borderId="3" xfId="0" applyFont="1" applyFill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 applyProtection="1">
      <alignment horizontal="left" vertical="center" wrapText="1"/>
      <protection locked="0"/>
    </xf>
    <xf numFmtId="0" fontId="67" fillId="29" borderId="22" xfId="0" applyFont="1" applyFill="1" applyBorder="1"/>
    <xf numFmtId="0" fontId="63" fillId="29" borderId="22" xfId="0" applyFont="1" applyFill="1" applyBorder="1"/>
    <xf numFmtId="0" fontId="68" fillId="29" borderId="22" xfId="0" applyFont="1" applyFill="1" applyBorder="1"/>
    <xf numFmtId="0" fontId="34" fillId="32" borderId="1" xfId="0" applyFont="1" applyFill="1" applyBorder="1" applyAlignment="1" applyProtection="1">
      <alignment horizontal="justify" vertical="center" wrapText="1"/>
      <protection locked="0"/>
    </xf>
    <xf numFmtId="0" fontId="34" fillId="32" borderId="1" xfId="0" applyFont="1" applyFill="1" applyBorder="1" applyAlignment="1" applyProtection="1">
      <alignment horizontal="center" vertical="center" wrapText="1"/>
      <protection locked="0"/>
    </xf>
    <xf numFmtId="0" fontId="41" fillId="21" borderId="5" xfId="0" applyFont="1" applyFill="1" applyBorder="1" applyAlignment="1">
      <alignment horizontal="center" vertical="center" wrapText="1"/>
    </xf>
    <xf numFmtId="0" fontId="41" fillId="21" borderId="7" xfId="0" applyFont="1" applyFill="1" applyBorder="1" applyAlignment="1">
      <alignment horizontal="center" vertical="center" wrapText="1"/>
    </xf>
    <xf numFmtId="0" fontId="41" fillId="21" borderId="7" xfId="0" applyFont="1" applyFill="1" applyBorder="1" applyAlignment="1">
      <alignment horizontal="center" vertical="center"/>
    </xf>
    <xf numFmtId="0" fontId="32" fillId="0" borderId="1" xfId="0" applyFont="1" applyBorder="1" applyProtection="1">
      <protection locked="0"/>
    </xf>
    <xf numFmtId="0" fontId="24" fillId="29" borderId="22" xfId="0" applyFont="1" applyFill="1" applyBorder="1"/>
    <xf numFmtId="0" fontId="26" fillId="0" borderId="0" xfId="0" applyFont="1" applyBorder="1" applyAlignment="1" applyProtection="1">
      <alignment horizontal="center" vertical="center"/>
      <protection locked="0"/>
    </xf>
    <xf numFmtId="0" fontId="24" fillId="0" borderId="7" xfId="0" applyFont="1" applyFill="1" applyBorder="1"/>
    <xf numFmtId="0" fontId="25" fillId="22" borderId="16" xfId="0" applyFont="1" applyFill="1" applyBorder="1" applyAlignment="1">
      <alignment vertical="center"/>
    </xf>
    <xf numFmtId="0" fontId="32" fillId="0" borderId="1" xfId="0" applyFont="1" applyBorder="1" applyAlignment="1" applyProtection="1">
      <alignment horizontal="left"/>
      <protection locked="0"/>
    </xf>
    <xf numFmtId="0" fontId="3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4" fillId="20" borderId="24" xfId="0" applyFont="1" applyFill="1" applyBorder="1" applyAlignment="1" applyProtection="1">
      <alignment vertical="center"/>
      <protection locked="0"/>
    </xf>
    <xf numFmtId="0" fontId="60" fillId="27" borderId="0" xfId="0" applyFont="1" applyFill="1" applyBorder="1"/>
    <xf numFmtId="0" fontId="7" fillId="0" borderId="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63" fillId="29" borderId="22" xfId="0" applyFont="1" applyFill="1" applyBorder="1" applyAlignment="1">
      <alignment horizontal="left" vertical="center"/>
    </xf>
    <xf numFmtId="0" fontId="62" fillId="33" borderId="2" xfId="0" applyFont="1" applyFill="1" applyBorder="1" applyAlignment="1">
      <alignment horizontal="center" vertical="center"/>
    </xf>
    <xf numFmtId="0" fontId="42" fillId="33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 applyProtection="1">
      <alignment horizontal="center" vertical="top" wrapText="1"/>
      <protection locked="0"/>
    </xf>
    <xf numFmtId="0" fontId="5" fillId="12" borderId="3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2" fillId="21" borderId="5" xfId="0" applyFont="1" applyFill="1" applyBorder="1" applyAlignment="1">
      <alignment horizontal="center" vertical="center" wrapText="1"/>
    </xf>
    <xf numFmtId="0" fontId="22" fillId="21" borderId="7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6" fillId="21" borderId="16" xfId="0" applyFont="1" applyFill="1" applyBorder="1" applyAlignment="1">
      <alignment horizontal="left" vertical="center"/>
    </xf>
    <xf numFmtId="0" fontId="6" fillId="21" borderId="13" xfId="0" applyFont="1" applyFill="1" applyBorder="1" applyAlignment="1">
      <alignment horizontal="left" vertical="center"/>
    </xf>
    <xf numFmtId="0" fontId="5" fillId="1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 wrapText="1"/>
    </xf>
    <xf numFmtId="0" fontId="11" fillId="21" borderId="16" xfId="0" applyFont="1" applyFill="1" applyBorder="1" applyAlignment="1">
      <alignment horizontal="center" vertical="center"/>
    </xf>
    <xf numFmtId="0" fontId="11" fillId="21" borderId="13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4" fillId="21" borderId="16" xfId="0" applyFont="1" applyFill="1" applyBorder="1" applyAlignment="1">
      <alignment horizontal="center" vertical="center"/>
    </xf>
    <xf numFmtId="0" fontId="4" fillId="21" borderId="13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7" fillId="17" borderId="17" xfId="0" applyFont="1" applyFill="1" applyBorder="1" applyAlignment="1" applyProtection="1">
      <alignment horizontal="center" wrapText="1"/>
      <protection locked="0"/>
    </xf>
    <xf numFmtId="0" fontId="7" fillId="17" borderId="18" xfId="0" applyFont="1" applyFill="1" applyBorder="1" applyAlignment="1" applyProtection="1">
      <alignment horizontal="center" wrapText="1"/>
      <protection locked="0"/>
    </xf>
    <xf numFmtId="0" fontId="7" fillId="17" borderId="15" xfId="0" applyFont="1" applyFill="1" applyBorder="1" applyAlignment="1" applyProtection="1">
      <alignment horizontal="center" wrapText="1"/>
      <protection locked="0"/>
    </xf>
    <xf numFmtId="0" fontId="7" fillId="17" borderId="16" xfId="0" applyFont="1" applyFill="1" applyBorder="1" applyAlignment="1" applyProtection="1">
      <alignment horizontal="center" wrapText="1"/>
      <protection locked="0"/>
    </xf>
    <xf numFmtId="0" fontId="7" fillId="17" borderId="8" xfId="0" applyFont="1" applyFill="1" applyBorder="1" applyAlignment="1" applyProtection="1">
      <alignment horizontal="center" wrapText="1"/>
      <protection locked="0"/>
    </xf>
    <xf numFmtId="0" fontId="7" fillId="17" borderId="13" xfId="0" applyFont="1" applyFill="1" applyBorder="1" applyAlignment="1" applyProtection="1">
      <alignment horizontal="center" wrapText="1"/>
      <protection locked="0"/>
    </xf>
    <xf numFmtId="0" fontId="4" fillId="21" borderId="9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/>
    </xf>
    <xf numFmtId="0" fontId="22" fillId="21" borderId="12" xfId="0" applyFont="1" applyFill="1" applyBorder="1" applyAlignment="1">
      <alignment horizontal="center" vertical="center" wrapText="1"/>
    </xf>
    <xf numFmtId="0" fontId="22" fillId="21" borderId="7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17" borderId="2" xfId="0" applyFont="1" applyFill="1" applyBorder="1" applyAlignment="1" applyProtection="1">
      <alignment horizontal="center" vertical="top" wrapText="1"/>
      <protection locked="0"/>
    </xf>
    <xf numFmtId="0" fontId="7" fillId="17" borderId="4" xfId="0" applyFont="1" applyFill="1" applyBorder="1" applyAlignment="1" applyProtection="1">
      <alignment horizontal="center" vertical="top" wrapText="1"/>
      <protection locked="0"/>
    </xf>
    <xf numFmtId="0" fontId="7" fillId="17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22" fillId="21" borderId="5" xfId="0" applyFont="1" applyFill="1" applyBorder="1" applyAlignment="1">
      <alignment horizontal="center" vertical="center" wrapText="1"/>
    </xf>
    <xf numFmtId="0" fontId="22" fillId="21" borderId="7" xfId="0" applyFont="1" applyFill="1" applyBorder="1" applyAlignment="1">
      <alignment horizontal="center" vertical="center"/>
    </xf>
    <xf numFmtId="0" fontId="5" fillId="12" borderId="2" xfId="0" applyFont="1" applyFill="1" applyBorder="1" applyAlignment="1" applyProtection="1">
      <alignment horizontal="center" vertical="top" wrapText="1"/>
      <protection locked="0"/>
    </xf>
    <xf numFmtId="0" fontId="5" fillId="12" borderId="3" xfId="0" applyFont="1" applyFill="1" applyBorder="1" applyAlignment="1" applyProtection="1">
      <alignment horizontal="center" vertical="top" wrapText="1"/>
      <protection locked="0"/>
    </xf>
    <xf numFmtId="0" fontId="73" fillId="21" borderId="12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 applyProtection="1">
      <alignment horizontal="center" wrapText="1"/>
      <protection locked="0"/>
    </xf>
    <xf numFmtId="0" fontId="21" fillId="14" borderId="4" xfId="0" applyFont="1" applyFill="1" applyBorder="1" applyAlignment="1" applyProtection="1">
      <alignment horizontal="center" wrapText="1"/>
      <protection locked="0"/>
    </xf>
    <xf numFmtId="0" fontId="21" fillId="14" borderId="3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>
      <alignment horizontal="center" vertical="center"/>
    </xf>
    <xf numFmtId="0" fontId="5" fillId="14" borderId="2" xfId="0" applyFont="1" applyFill="1" applyBorder="1" applyAlignment="1" applyProtection="1">
      <alignment horizontal="center" wrapText="1"/>
      <protection locked="0"/>
    </xf>
    <xf numFmtId="0" fontId="5" fillId="14" borderId="4" xfId="0" applyFont="1" applyFill="1" applyBorder="1" applyAlignment="1" applyProtection="1">
      <alignment horizontal="center" wrapText="1"/>
      <protection locked="0"/>
    </xf>
    <xf numFmtId="0" fontId="5" fillId="14" borderId="3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21" borderId="2" xfId="0" applyFont="1" applyFill="1" applyBorder="1" applyAlignment="1">
      <alignment horizontal="left" vertical="center" wrapText="1"/>
    </xf>
    <xf numFmtId="0" fontId="4" fillId="21" borderId="3" xfId="0" applyFont="1" applyFill="1" applyBorder="1" applyAlignment="1">
      <alignment horizontal="left" vertical="center" wrapText="1"/>
    </xf>
    <xf numFmtId="0" fontId="4" fillId="21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NumberFormat="1" applyFont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6" fillId="20" borderId="13" xfId="0" applyFont="1" applyFill="1" applyBorder="1" applyAlignment="1">
      <alignment horizontal="left" vertical="center"/>
    </xf>
    <xf numFmtId="0" fontId="6" fillId="21" borderId="2" xfId="0" applyFont="1" applyFill="1" applyBorder="1" applyAlignment="1">
      <alignment horizontal="left" vertical="center" wrapText="1"/>
    </xf>
    <xf numFmtId="0" fontId="6" fillId="21" borderId="3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vertical="center"/>
      <protection locked="0"/>
    </xf>
    <xf numFmtId="0" fontId="4" fillId="20" borderId="7" xfId="0" applyFont="1" applyFill="1" applyBorder="1" applyAlignment="1">
      <alignment horizontal="center"/>
    </xf>
    <xf numFmtId="0" fontId="4" fillId="21" borderId="2" xfId="0" applyFont="1" applyFill="1" applyBorder="1" applyAlignment="1">
      <alignment vertical="center"/>
    </xf>
    <xf numFmtId="0" fontId="4" fillId="21" borderId="3" xfId="0" applyFont="1" applyFill="1" applyBorder="1" applyAlignment="1">
      <alignment vertical="center"/>
    </xf>
    <xf numFmtId="0" fontId="21" fillId="0" borderId="1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20" fillId="21" borderId="5" xfId="0" applyFont="1" applyFill="1" applyBorder="1" applyAlignment="1">
      <alignment horizontal="left" vertical="center"/>
    </xf>
    <xf numFmtId="0" fontId="21" fillId="0" borderId="5" xfId="0" applyFont="1" applyBorder="1" applyAlignment="1" applyProtection="1">
      <alignment vertical="center"/>
      <protection locked="0"/>
    </xf>
    <xf numFmtId="0" fontId="20" fillId="21" borderId="1" xfId="0" applyFont="1" applyFill="1" applyBorder="1" applyAlignment="1">
      <alignment horizontal="left" vertical="top"/>
    </xf>
    <xf numFmtId="0" fontId="65" fillId="25" borderId="2" xfId="0" applyFont="1" applyFill="1" applyBorder="1" applyAlignment="1">
      <alignment horizontal="left" vertical="center"/>
    </xf>
    <xf numFmtId="0" fontId="65" fillId="25" borderId="4" xfId="0" applyFont="1" applyFill="1" applyBorder="1" applyAlignment="1">
      <alignment horizontal="left" vertical="center"/>
    </xf>
    <xf numFmtId="0" fontId="65" fillId="25" borderId="3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20" fillId="21" borderId="2" xfId="0" applyFont="1" applyFill="1" applyBorder="1" applyAlignment="1">
      <alignment horizontal="center" vertical="center"/>
    </xf>
    <xf numFmtId="0" fontId="20" fillId="21" borderId="3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/>
    </xf>
    <xf numFmtId="0" fontId="4" fillId="21" borderId="3" xfId="0" applyFont="1" applyFill="1" applyBorder="1" applyAlignment="1">
      <alignment horizontal="center"/>
    </xf>
    <xf numFmtId="0" fontId="5" fillId="12" borderId="2" xfId="0" applyFont="1" applyFill="1" applyBorder="1" applyAlignment="1" applyProtection="1">
      <alignment horizontal="left" vertical="top" wrapText="1"/>
      <protection locked="0"/>
    </xf>
    <xf numFmtId="0" fontId="5" fillId="12" borderId="3" xfId="0" applyFont="1" applyFill="1" applyBorder="1" applyAlignment="1" applyProtection="1">
      <alignment horizontal="left" vertical="top" wrapText="1"/>
      <protection locked="0"/>
    </xf>
    <xf numFmtId="0" fontId="6" fillId="21" borderId="8" xfId="0" applyFont="1" applyFill="1" applyBorder="1" applyAlignment="1">
      <alignment horizontal="center" vertical="center"/>
    </xf>
    <xf numFmtId="0" fontId="6" fillId="21" borderId="13" xfId="0" applyFont="1" applyFill="1" applyBorder="1" applyAlignment="1">
      <alignment horizontal="center" vertical="center"/>
    </xf>
    <xf numFmtId="0" fontId="6" fillId="21" borderId="8" xfId="0" applyFont="1" applyFill="1" applyBorder="1" applyAlignment="1">
      <alignment horizontal="center"/>
    </xf>
    <xf numFmtId="0" fontId="6" fillId="21" borderId="13" xfId="0" applyFont="1" applyFill="1" applyBorder="1" applyAlignment="1">
      <alignment horizontal="center"/>
    </xf>
    <xf numFmtId="0" fontId="20" fillId="21" borderId="8" xfId="0" applyFont="1" applyFill="1" applyBorder="1" applyAlignment="1">
      <alignment horizontal="center" vertical="center"/>
    </xf>
    <xf numFmtId="0" fontId="20" fillId="21" borderId="13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/>
    </xf>
    <xf numFmtId="0" fontId="6" fillId="22" borderId="3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left" vertical="top" wrapText="1"/>
    </xf>
    <xf numFmtId="0" fontId="4" fillId="21" borderId="3" xfId="0" applyFont="1" applyFill="1" applyBorder="1" applyAlignment="1">
      <alignment horizontal="left" vertical="top" wrapText="1"/>
    </xf>
    <xf numFmtId="0" fontId="18" fillId="0" borderId="7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6" fillId="22" borderId="16" xfId="0" applyFont="1" applyFill="1" applyBorder="1" applyAlignment="1">
      <alignment horizontal="center"/>
    </xf>
    <xf numFmtId="0" fontId="6" fillId="22" borderId="13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/>
    </xf>
    <xf numFmtId="0" fontId="6" fillId="22" borderId="3" xfId="0" applyFont="1" applyFill="1" applyBorder="1" applyAlignment="1">
      <alignment horizontal="center"/>
    </xf>
    <xf numFmtId="0" fontId="19" fillId="21" borderId="16" xfId="0" applyFont="1" applyFill="1" applyBorder="1" applyAlignment="1">
      <alignment horizontal="left" vertical="center"/>
    </xf>
    <xf numFmtId="0" fontId="19" fillId="21" borderId="13" xfId="0" applyFont="1" applyFill="1" applyBorder="1" applyAlignment="1">
      <alignment horizontal="left" vertical="center"/>
    </xf>
    <xf numFmtId="0" fontId="63" fillId="25" borderId="2" xfId="0" applyFont="1" applyFill="1" applyBorder="1" applyAlignment="1">
      <alignment horizontal="left" vertical="center"/>
    </xf>
    <xf numFmtId="0" fontId="63" fillId="25" borderId="4" xfId="0" applyFont="1" applyFill="1" applyBorder="1" applyAlignment="1">
      <alignment horizontal="left" vertical="center"/>
    </xf>
    <xf numFmtId="0" fontId="33" fillId="20" borderId="16" xfId="0" applyFont="1" applyFill="1" applyBorder="1" applyAlignment="1">
      <alignment horizontal="left" vertical="center"/>
    </xf>
    <xf numFmtId="0" fontId="33" fillId="20" borderId="13" xfId="0" applyFont="1" applyFill="1" applyBorder="1" applyAlignment="1">
      <alignment horizontal="left" vertical="center"/>
    </xf>
    <xf numFmtId="0" fontId="32" fillId="0" borderId="24" xfId="0" applyNumberFormat="1" applyFont="1" applyBorder="1" applyAlignment="1">
      <alignment horizontal="left" vertical="center"/>
    </xf>
    <xf numFmtId="0" fontId="32" fillId="0" borderId="26" xfId="0" applyNumberFormat="1" applyFont="1" applyBorder="1" applyAlignment="1">
      <alignment horizontal="left" vertical="center"/>
    </xf>
    <xf numFmtId="0" fontId="32" fillId="20" borderId="7" xfId="0" applyFont="1" applyFill="1" applyBorder="1" applyAlignment="1">
      <alignment horizontal="center"/>
    </xf>
    <xf numFmtId="0" fontId="42" fillId="0" borderId="2" xfId="0" applyFont="1" applyBorder="1" applyAlignment="1" applyProtection="1">
      <alignment horizontal="left" vertical="top" wrapText="1"/>
      <protection locked="0"/>
    </xf>
    <xf numFmtId="0" fontId="42" fillId="0" borderId="4" xfId="0" applyFont="1" applyBorder="1" applyAlignment="1" applyProtection="1">
      <alignment horizontal="left" vertical="top" wrapText="1"/>
      <protection locked="0"/>
    </xf>
    <xf numFmtId="0" fontId="42" fillId="0" borderId="3" xfId="0" applyFont="1" applyBorder="1" applyAlignment="1" applyProtection="1">
      <alignment horizontal="left" vertical="top" wrapText="1"/>
      <protection locked="0"/>
    </xf>
    <xf numFmtId="0" fontId="63" fillId="25" borderId="22" xfId="0" applyFont="1" applyFill="1" applyBorder="1" applyAlignment="1">
      <alignment horizontal="left" vertical="center"/>
    </xf>
    <xf numFmtId="0" fontId="43" fillId="33" borderId="2" xfId="0" applyFont="1" applyFill="1" applyBorder="1" applyAlignment="1" applyProtection="1">
      <alignment horizontal="left" vertical="top" wrapText="1"/>
      <protection locked="0"/>
    </xf>
    <xf numFmtId="0" fontId="43" fillId="33" borderId="4" xfId="0" applyFont="1" applyFill="1" applyBorder="1" applyAlignment="1" applyProtection="1">
      <alignment horizontal="left" vertical="top" wrapText="1"/>
      <protection locked="0"/>
    </xf>
    <xf numFmtId="0" fontId="43" fillId="33" borderId="3" xfId="0" applyFont="1" applyFill="1" applyBorder="1" applyAlignment="1" applyProtection="1">
      <alignment horizontal="left" vertical="top" wrapText="1"/>
      <protection locked="0"/>
    </xf>
    <xf numFmtId="0" fontId="42" fillId="21" borderId="1" xfId="0" applyFont="1" applyFill="1" applyBorder="1" applyAlignment="1">
      <alignment horizontal="center" vertical="center"/>
    </xf>
    <xf numFmtId="0" fontId="43" fillId="0" borderId="1" xfId="0" applyFont="1" applyBorder="1" applyAlignment="1" applyProtection="1">
      <alignment horizontal="center"/>
      <protection locked="0"/>
    </xf>
    <xf numFmtId="0" fontId="43" fillId="0" borderId="1" xfId="0" applyFont="1" applyBorder="1" applyAlignment="1" applyProtection="1">
      <alignment horizontal="left" vertical="top" wrapText="1"/>
      <protection locked="0"/>
    </xf>
    <xf numFmtId="0" fontId="31" fillId="21" borderId="1" xfId="0" applyFont="1" applyFill="1" applyBorder="1" applyAlignment="1">
      <alignment horizontal="left" vertical="center"/>
    </xf>
    <xf numFmtId="0" fontId="32" fillId="0" borderId="1" xfId="0" applyFont="1" applyBorder="1" applyAlignment="1" applyProtection="1">
      <alignment horizontal="left" vertical="center"/>
      <protection locked="0"/>
    </xf>
    <xf numFmtId="0" fontId="31" fillId="21" borderId="2" xfId="0" applyFont="1" applyFill="1" applyBorder="1" applyAlignment="1">
      <alignment horizontal="left" vertical="center" wrapText="1"/>
    </xf>
    <xf numFmtId="0" fontId="31" fillId="21" borderId="3" xfId="0" applyFont="1" applyFill="1" applyBorder="1" applyAlignment="1">
      <alignment horizontal="left" vertical="center" wrapText="1"/>
    </xf>
    <xf numFmtId="0" fontId="51" fillId="21" borderId="1" xfId="0" applyFont="1" applyFill="1" applyBorder="1" applyAlignment="1">
      <alignment horizontal="left" vertical="top"/>
    </xf>
    <xf numFmtId="0" fontId="51" fillId="0" borderId="1" xfId="0" applyFont="1" applyBorder="1" applyAlignment="1" applyProtection="1">
      <alignment horizontal="left" vertical="top"/>
      <protection locked="0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4" fillId="21" borderId="16" xfId="0" applyFont="1" applyFill="1" applyBorder="1" applyAlignment="1">
      <alignment horizontal="left" vertical="center" wrapText="1"/>
    </xf>
    <xf numFmtId="0" fontId="34" fillId="21" borderId="13" xfId="0" applyFont="1" applyFill="1" applyBorder="1" applyAlignment="1">
      <alignment horizontal="left" vertical="center" wrapText="1"/>
    </xf>
    <xf numFmtId="0" fontId="32" fillId="0" borderId="7" xfId="0" applyFont="1" applyBorder="1" applyAlignment="1" applyProtection="1">
      <alignment horizontal="left" vertical="center"/>
      <protection locked="0"/>
    </xf>
    <xf numFmtId="0" fontId="32" fillId="21" borderId="16" xfId="0" applyFont="1" applyFill="1" applyBorder="1" applyAlignment="1">
      <alignment horizontal="center" vertical="center"/>
    </xf>
    <xf numFmtId="0" fontId="32" fillId="21" borderId="13" xfId="0" applyFont="1" applyFill="1" applyBorder="1" applyAlignment="1">
      <alignment horizontal="center" vertical="center"/>
    </xf>
    <xf numFmtId="0" fontId="32" fillId="0" borderId="24" xfId="0" applyFont="1" applyBorder="1" applyAlignment="1" applyProtection="1">
      <alignment horizontal="left" vertical="center"/>
      <protection locked="0"/>
    </xf>
    <xf numFmtId="0" fontId="32" fillId="0" borderId="26" xfId="0" applyFont="1" applyBorder="1" applyAlignment="1" applyProtection="1">
      <alignment horizontal="left" vertical="center"/>
      <protection locked="0"/>
    </xf>
    <xf numFmtId="0" fontId="51" fillId="21" borderId="5" xfId="0" applyFont="1" applyFill="1" applyBorder="1" applyAlignment="1">
      <alignment horizontal="left" vertical="center"/>
    </xf>
    <xf numFmtId="0" fontId="51" fillId="0" borderId="2" xfId="0" applyFont="1" applyBorder="1" applyAlignment="1" applyProtection="1">
      <alignment horizontal="left" vertical="center"/>
      <protection locked="0"/>
    </xf>
    <xf numFmtId="0" fontId="51" fillId="0" borderId="3" xfId="0" applyFont="1" applyBorder="1" applyAlignment="1" applyProtection="1">
      <alignment horizontal="left" vertical="center"/>
      <protection locked="0"/>
    </xf>
    <xf numFmtId="0" fontId="42" fillId="21" borderId="8" xfId="0" applyFont="1" applyFill="1" applyBorder="1" applyAlignment="1">
      <alignment horizontal="left" vertical="center"/>
    </xf>
    <xf numFmtId="0" fontId="42" fillId="21" borderId="13" xfId="0" applyFont="1" applyFill="1" applyBorder="1" applyAlignment="1">
      <alignment horizontal="left" vertical="center"/>
    </xf>
    <xf numFmtId="0" fontId="43" fillId="14" borderId="18" xfId="0" applyFont="1" applyFill="1" applyBorder="1" applyAlignment="1" applyProtection="1">
      <alignment horizontal="left" vertical="center" wrapText="1"/>
      <protection locked="0"/>
    </xf>
    <xf numFmtId="0" fontId="43" fillId="14" borderId="15" xfId="0" applyFont="1" applyFill="1" applyBorder="1" applyAlignment="1" applyProtection="1">
      <alignment horizontal="left" vertical="center" wrapText="1"/>
      <protection locked="0"/>
    </xf>
    <xf numFmtId="0" fontId="43" fillId="14" borderId="0" xfId="0" applyFont="1" applyFill="1" applyBorder="1" applyAlignment="1" applyProtection="1">
      <alignment horizontal="left" vertical="center" wrapText="1"/>
      <protection locked="0"/>
    </xf>
    <xf numFmtId="0" fontId="43" fillId="14" borderId="14" xfId="0" applyFont="1" applyFill="1" applyBorder="1" applyAlignment="1" applyProtection="1">
      <alignment horizontal="left" vertical="center" wrapText="1"/>
      <protection locked="0"/>
    </xf>
    <xf numFmtId="0" fontId="42" fillId="21" borderId="2" xfId="0" applyFont="1" applyFill="1" applyBorder="1" applyAlignment="1">
      <alignment horizontal="left" vertical="center"/>
    </xf>
    <xf numFmtId="0" fontId="42" fillId="21" borderId="3" xfId="0" applyFont="1" applyFill="1" applyBorder="1" applyAlignment="1">
      <alignment horizontal="left" vertical="center"/>
    </xf>
    <xf numFmtId="0" fontId="44" fillId="21" borderId="2" xfId="0" applyFont="1" applyFill="1" applyBorder="1" applyAlignment="1">
      <alignment horizontal="left" vertical="center"/>
    </xf>
    <xf numFmtId="0" fontId="44" fillId="21" borderId="3" xfId="0" applyFont="1" applyFill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21" borderId="4" xfId="0" applyFont="1" applyFill="1" applyBorder="1" applyAlignment="1">
      <alignment horizontal="left" vertical="center"/>
    </xf>
    <xf numFmtId="0" fontId="42" fillId="21" borderId="17" xfId="0" applyFont="1" applyFill="1" applyBorder="1" applyAlignment="1">
      <alignment horizontal="left" vertical="center"/>
    </xf>
    <xf numFmtId="0" fontId="42" fillId="21" borderId="15" xfId="0" applyFont="1" applyFill="1" applyBorder="1" applyAlignment="1">
      <alignment horizontal="left" vertical="center"/>
    </xf>
    <xf numFmtId="0" fontId="44" fillId="21" borderId="17" xfId="0" applyFont="1" applyFill="1" applyBorder="1" applyAlignment="1">
      <alignment horizontal="left" vertical="center"/>
    </xf>
    <xf numFmtId="0" fontId="44" fillId="21" borderId="15" xfId="0" applyFont="1" applyFill="1" applyBorder="1" applyAlignment="1">
      <alignment horizontal="left" vertical="center"/>
    </xf>
    <xf numFmtId="0" fontId="53" fillId="21" borderId="2" xfId="0" applyFont="1" applyFill="1" applyBorder="1" applyAlignment="1">
      <alignment horizontal="left" vertical="center"/>
    </xf>
    <xf numFmtId="0" fontId="53" fillId="21" borderId="3" xfId="0" applyFont="1" applyFill="1" applyBorder="1" applyAlignment="1">
      <alignment horizontal="left" vertical="center"/>
    </xf>
    <xf numFmtId="0" fontId="53" fillId="21" borderId="4" xfId="0" applyFont="1" applyFill="1" applyBorder="1" applyAlignment="1">
      <alignment horizontal="left" vertical="center"/>
    </xf>
    <xf numFmtId="0" fontId="53" fillId="21" borderId="8" xfId="0" applyFont="1" applyFill="1" applyBorder="1" applyAlignment="1">
      <alignment horizontal="left" vertical="center"/>
    </xf>
    <xf numFmtId="0" fontId="53" fillId="21" borderId="13" xfId="0" applyFont="1" applyFill="1" applyBorder="1" applyAlignment="1">
      <alignment horizontal="left" vertical="center"/>
    </xf>
    <xf numFmtId="0" fontId="52" fillId="14" borderId="18" xfId="0" applyFont="1" applyFill="1" applyBorder="1" applyAlignment="1" applyProtection="1">
      <alignment horizontal="left" vertical="center" wrapText="1"/>
      <protection locked="0"/>
    </xf>
    <xf numFmtId="0" fontId="52" fillId="14" borderId="15" xfId="0" applyFont="1" applyFill="1" applyBorder="1" applyAlignment="1" applyProtection="1">
      <alignment horizontal="left" vertical="center" wrapText="1"/>
      <protection locked="0"/>
    </xf>
    <xf numFmtId="0" fontId="52" fillId="14" borderId="0" xfId="0" applyFont="1" applyFill="1" applyBorder="1" applyAlignment="1" applyProtection="1">
      <alignment horizontal="left" vertical="center" wrapText="1"/>
      <protection locked="0"/>
    </xf>
    <xf numFmtId="0" fontId="52" fillId="14" borderId="14" xfId="0" applyFont="1" applyFill="1" applyBorder="1" applyAlignment="1" applyProtection="1">
      <alignment horizontal="left" vertical="center" wrapText="1"/>
      <protection locked="0"/>
    </xf>
    <xf numFmtId="0" fontId="53" fillId="21" borderId="17" xfId="0" applyFont="1" applyFill="1" applyBorder="1" applyAlignment="1">
      <alignment horizontal="left" vertical="center"/>
    </xf>
    <xf numFmtId="0" fontId="53" fillId="21" borderId="15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44" fillId="21" borderId="16" xfId="0" applyFont="1" applyFill="1" applyBorder="1" applyAlignment="1">
      <alignment horizontal="left" vertical="center" wrapText="1"/>
    </xf>
    <xf numFmtId="0" fontId="44" fillId="21" borderId="13" xfId="0" applyFont="1" applyFill="1" applyBorder="1" applyAlignment="1">
      <alignment horizontal="left" vertical="center"/>
    </xf>
    <xf numFmtId="0" fontId="45" fillId="21" borderId="16" xfId="0" applyFont="1" applyFill="1" applyBorder="1" applyAlignment="1">
      <alignment horizontal="left" vertical="center"/>
    </xf>
    <xf numFmtId="0" fontId="45" fillId="21" borderId="13" xfId="0" applyFont="1" applyFill="1" applyBorder="1" applyAlignment="1">
      <alignment horizontal="left" vertical="center"/>
    </xf>
    <xf numFmtId="0" fontId="43" fillId="0" borderId="16" xfId="0" applyFont="1" applyBorder="1" applyAlignment="1" applyProtection="1">
      <alignment horizontal="left" vertical="center"/>
      <protection locked="0"/>
    </xf>
    <xf numFmtId="0" fontId="43" fillId="0" borderId="13" xfId="0" applyFont="1" applyBorder="1" applyAlignment="1" applyProtection="1">
      <alignment horizontal="left" vertical="center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37" fillId="22" borderId="2" xfId="0" applyFont="1" applyFill="1" applyBorder="1" applyAlignment="1">
      <alignment horizontal="center" vertical="center"/>
    </xf>
    <xf numFmtId="0" fontId="37" fillId="22" borderId="3" xfId="0" applyFont="1" applyFill="1" applyBorder="1" applyAlignment="1">
      <alignment horizontal="center" vertical="center"/>
    </xf>
    <xf numFmtId="0" fontId="38" fillId="21" borderId="2" xfId="0" applyFont="1" applyFill="1" applyBorder="1" applyAlignment="1">
      <alignment horizontal="left" vertical="center"/>
    </xf>
    <xf numFmtId="0" fontId="38" fillId="21" borderId="3" xfId="0" applyFont="1" applyFill="1" applyBorder="1" applyAlignment="1">
      <alignment horizontal="left" vertical="center"/>
    </xf>
    <xf numFmtId="0" fontId="37" fillId="22" borderId="2" xfId="0" applyFont="1" applyFill="1" applyBorder="1" applyAlignment="1">
      <alignment horizontal="left" vertical="center"/>
    </xf>
    <xf numFmtId="0" fontId="37" fillId="22" borderId="3" xfId="0" applyFont="1" applyFill="1" applyBorder="1" applyAlignment="1">
      <alignment horizontal="left" vertical="center"/>
    </xf>
    <xf numFmtId="0" fontId="37" fillId="21" borderId="8" xfId="0" applyFont="1" applyFill="1" applyBorder="1" applyAlignment="1">
      <alignment horizontal="left" vertical="center"/>
    </xf>
    <xf numFmtId="0" fontId="37" fillId="21" borderId="13" xfId="0" applyFont="1" applyFill="1" applyBorder="1" applyAlignment="1">
      <alignment horizontal="left" vertical="center"/>
    </xf>
    <xf numFmtId="0" fontId="61" fillId="17" borderId="2" xfId="0" applyFont="1" applyFill="1" applyBorder="1" applyAlignment="1" applyProtection="1">
      <alignment horizontal="left" vertical="center" wrapText="1"/>
      <protection locked="0"/>
    </xf>
    <xf numFmtId="0" fontId="61" fillId="17" borderId="4" xfId="0" applyFont="1" applyFill="1" applyBorder="1" applyAlignment="1" applyProtection="1">
      <alignment horizontal="left" vertical="center" wrapText="1"/>
      <protection locked="0"/>
    </xf>
    <xf numFmtId="0" fontId="61" fillId="17" borderId="3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left" vertical="center" wrapText="1"/>
      <protection locked="0"/>
    </xf>
    <xf numFmtId="0" fontId="32" fillId="12" borderId="1" xfId="0" applyFont="1" applyFill="1" applyBorder="1" applyAlignment="1" applyProtection="1">
      <alignment horizontal="left" vertical="center" wrapText="1"/>
      <protection locked="0"/>
    </xf>
    <xf numFmtId="0" fontId="33" fillId="21" borderId="16" xfId="0" applyFont="1" applyFill="1" applyBorder="1" applyAlignment="1">
      <alignment horizontal="left" vertical="center"/>
    </xf>
    <xf numFmtId="0" fontId="33" fillId="21" borderId="13" xfId="0" applyFont="1" applyFill="1" applyBorder="1" applyAlignment="1">
      <alignment horizontal="left" vertical="center"/>
    </xf>
    <xf numFmtId="0" fontId="31" fillId="21" borderId="16" xfId="0" applyFont="1" applyFill="1" applyBorder="1" applyAlignment="1">
      <alignment horizontal="center" vertical="center"/>
    </xf>
    <xf numFmtId="0" fontId="31" fillId="21" borderId="13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top" wrapText="1"/>
    </xf>
    <xf numFmtId="0" fontId="32" fillId="12" borderId="2" xfId="0" applyFont="1" applyFill="1" applyBorder="1" applyAlignment="1" applyProtection="1">
      <alignment horizontal="left" vertical="center" wrapText="1"/>
      <protection locked="0"/>
    </xf>
    <xf numFmtId="0" fontId="32" fillId="12" borderId="3" xfId="0" applyFont="1" applyFill="1" applyBorder="1" applyAlignment="1" applyProtection="1">
      <alignment horizontal="left" vertical="center" wrapText="1"/>
      <protection locked="0"/>
    </xf>
    <xf numFmtId="0" fontId="32" fillId="6" borderId="2" xfId="0" applyFont="1" applyFill="1" applyBorder="1" applyAlignment="1" applyProtection="1">
      <alignment horizontal="left" vertical="center" wrapText="1"/>
      <protection locked="0"/>
    </xf>
    <xf numFmtId="0" fontId="32" fillId="6" borderId="3" xfId="0" applyFont="1" applyFill="1" applyBorder="1" applyAlignment="1" applyProtection="1">
      <alignment horizontal="left" vertical="center" wrapText="1"/>
      <protection locked="0"/>
    </xf>
    <xf numFmtId="0" fontId="33" fillId="22" borderId="16" xfId="0" applyFont="1" applyFill="1" applyBorder="1" applyAlignment="1">
      <alignment horizontal="center"/>
    </xf>
    <xf numFmtId="0" fontId="33" fillId="22" borderId="13" xfId="0" applyFont="1" applyFill="1" applyBorder="1" applyAlignment="1">
      <alignment horizontal="center"/>
    </xf>
    <xf numFmtId="0" fontId="38" fillId="21" borderId="1" xfId="0" applyFont="1" applyFill="1" applyBorder="1" applyAlignment="1">
      <alignment horizontal="center" vertical="center" wrapText="1"/>
    </xf>
    <xf numFmtId="0" fontId="38" fillId="21" borderId="1" xfId="0" applyFont="1" applyFill="1" applyBorder="1" applyAlignment="1">
      <alignment horizontal="center" vertical="center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1" fillId="21" borderId="4" xfId="0" applyFont="1" applyFill="1" applyBorder="1" applyAlignment="1">
      <alignment horizontal="left" vertical="top" wrapText="1"/>
    </xf>
    <xf numFmtId="0" fontId="31" fillId="21" borderId="3" xfId="0" applyFont="1" applyFill="1" applyBorder="1" applyAlignment="1">
      <alignment horizontal="left" vertical="top" wrapText="1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8" fillId="21" borderId="2" xfId="0" applyFont="1" applyFill="1" applyBorder="1" applyAlignment="1">
      <alignment horizontal="center" vertical="center" wrapText="1"/>
    </xf>
    <xf numFmtId="0" fontId="38" fillId="21" borderId="4" xfId="0" applyFont="1" applyFill="1" applyBorder="1" applyAlignment="1">
      <alignment horizontal="center" vertical="center" wrapText="1"/>
    </xf>
    <xf numFmtId="0" fontId="38" fillId="21" borderId="3" xfId="0" applyFont="1" applyFill="1" applyBorder="1" applyAlignment="1">
      <alignment horizontal="center" vertical="center" wrapText="1"/>
    </xf>
    <xf numFmtId="0" fontId="38" fillId="21" borderId="11" xfId="0" applyFont="1" applyFill="1" applyBorder="1" applyAlignment="1">
      <alignment horizontal="center" vertical="center" wrapText="1"/>
    </xf>
    <xf numFmtId="0" fontId="38" fillId="21" borderId="9" xfId="0" applyFont="1" applyFill="1" applyBorder="1" applyAlignment="1">
      <alignment horizontal="center" vertical="center" wrapText="1"/>
    </xf>
    <xf numFmtId="0" fontId="38" fillId="21" borderId="9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21" borderId="4" xfId="0" applyFont="1" applyFill="1" applyBorder="1" applyAlignment="1">
      <alignment horizontal="center" vertical="center"/>
    </xf>
    <xf numFmtId="0" fontId="31" fillId="21" borderId="3" xfId="0" applyFont="1" applyFill="1" applyBorder="1" applyAlignment="1">
      <alignment horizontal="center" vertical="center"/>
    </xf>
    <xf numFmtId="0" fontId="34" fillId="0" borderId="27" xfId="0" applyFont="1" applyBorder="1" applyAlignment="1" applyProtection="1">
      <alignment horizontal="center"/>
      <protection locked="0"/>
    </xf>
    <xf numFmtId="0" fontId="34" fillId="0" borderId="28" xfId="0" applyFont="1" applyBorder="1" applyAlignment="1" applyProtection="1">
      <alignment horizontal="center"/>
      <protection locked="0"/>
    </xf>
    <xf numFmtId="0" fontId="41" fillId="21" borderId="12" xfId="0" applyFont="1" applyFill="1" applyBorder="1" applyAlignment="1">
      <alignment horizontal="center" vertical="center" wrapText="1"/>
    </xf>
    <xf numFmtId="0" fontId="41" fillId="21" borderId="7" xfId="0" applyFont="1" applyFill="1" applyBorder="1" applyAlignment="1">
      <alignment horizontal="center" vertical="center" wrapText="1"/>
    </xf>
    <xf numFmtId="0" fontId="41" fillId="21" borderId="5" xfId="0" applyFont="1" applyFill="1" applyBorder="1" applyAlignment="1">
      <alignment horizontal="center" vertical="center" wrapText="1"/>
    </xf>
    <xf numFmtId="0" fontId="41" fillId="21" borderId="7" xfId="0" applyFont="1" applyFill="1" applyBorder="1" applyAlignment="1">
      <alignment horizontal="center" vertical="center"/>
    </xf>
    <xf numFmtId="0" fontId="74" fillId="21" borderId="12" xfId="0" applyFont="1" applyFill="1" applyBorder="1" applyAlignment="1">
      <alignment horizontal="center" vertical="center" wrapText="1"/>
    </xf>
    <xf numFmtId="0" fontId="25" fillId="21" borderId="16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49" fontId="75" fillId="0" borderId="0" xfId="0" quotePrefix="1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vertical="center"/>
    </xf>
    <xf numFmtId="0" fontId="18" fillId="33" borderId="1" xfId="0" applyFont="1" applyFill="1" applyBorder="1" applyAlignment="1" applyProtection="1">
      <alignment horizontal="left" vertical="top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center" vertical="top" wrapText="1"/>
    </xf>
    <xf numFmtId="0" fontId="5" fillId="4" borderId="0" xfId="0" applyFont="1" applyFill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vertical="top" wrapText="1"/>
    </xf>
    <xf numFmtId="0" fontId="7" fillId="0" borderId="0" xfId="0" applyFont="1" applyAlignment="1">
      <alignment horizontal="center" vertical="top" wrapText="1"/>
    </xf>
    <xf numFmtId="0" fontId="5" fillId="0" borderId="7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vertical="top" wrapText="1"/>
    </xf>
    <xf numFmtId="0" fontId="22" fillId="21" borderId="5" xfId="0" applyFont="1" applyFill="1" applyBorder="1" applyAlignment="1" applyProtection="1">
      <alignment horizontal="center" vertical="center"/>
    </xf>
    <xf numFmtId="0" fontId="22" fillId="21" borderId="5" xfId="0" applyFont="1" applyFill="1" applyBorder="1" applyAlignment="1" applyProtection="1">
      <alignment horizontal="center" vertical="center" wrapText="1"/>
    </xf>
    <xf numFmtId="0" fontId="22" fillId="21" borderId="7" xfId="0" applyFont="1" applyFill="1" applyBorder="1" applyAlignment="1" applyProtection="1">
      <alignment horizontal="center" vertical="center"/>
    </xf>
    <xf numFmtId="0" fontId="22" fillId="21" borderId="7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Protection="1"/>
  </cellXfs>
  <cellStyles count="56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</cellStyles>
  <dxfs count="0"/>
  <tableStyles count="0" defaultTableStyle="TableStyleMedium9" defaultPivotStyle="PivotStyleMedium4"/>
  <colors>
    <mruColors>
      <color rgb="FF09FF11"/>
      <color rgb="FFE31395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Record'!$C$227</c:f>
              <c:strCache>
                <c:ptCount val="1"/>
                <c:pt idx="0">
                  <c:v>Before KAIZEN_x000d_Frequency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val>
            <c:numRef>
              <c:f>'Total Record'!$C$228:$C$237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042792"/>
        <c:axId val="2063848072"/>
      </c:barChart>
      <c:lineChart>
        <c:grouping val="standard"/>
        <c:varyColors val="0"/>
        <c:ser>
          <c:idx val="1"/>
          <c:order val="1"/>
          <c:tx>
            <c:strRef>
              <c:f>'Total Record'!$E$227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 w="34925">
              <a:solidFill>
                <a:srgbClr val="E31395"/>
              </a:solidFill>
            </a:ln>
          </c:spPr>
          <c:marker>
            <c:symbol val="circle"/>
            <c:size val="5"/>
            <c:spPr>
              <a:solidFill>
                <a:srgbClr val="E31395"/>
              </a:solidFill>
            </c:spPr>
          </c:marker>
          <c:val>
            <c:numRef>
              <c:f>'Total Record'!$E$228:$E$237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21688"/>
        <c:axId val="2082663704"/>
      </c:lineChart>
      <c:catAx>
        <c:axId val="2084042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063848072"/>
        <c:crosses val="autoZero"/>
        <c:auto val="1"/>
        <c:lblAlgn val="ctr"/>
        <c:lblOffset val="100"/>
        <c:noMultiLvlLbl val="0"/>
      </c:catAx>
      <c:valAx>
        <c:axId val="2063848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042792"/>
        <c:crosses val="autoZero"/>
        <c:crossBetween val="between"/>
      </c:valAx>
      <c:valAx>
        <c:axId val="2082663704"/>
        <c:scaling>
          <c:orientation val="minMax"/>
          <c:max val="1.0"/>
        </c:scaling>
        <c:delete val="0"/>
        <c:axPos val="r"/>
        <c:numFmt formatCode="0%" sourceLinked="1"/>
        <c:majorTickMark val="out"/>
        <c:minorTickMark val="none"/>
        <c:tickLblPos val="nextTo"/>
        <c:crossAx val="2084221688"/>
        <c:crosses val="max"/>
        <c:crossBetween val="between"/>
      </c:valAx>
      <c:catAx>
        <c:axId val="2084221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826637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Record'!$F$227</c:f>
              <c:strCache>
                <c:ptCount val="1"/>
                <c:pt idx="0">
                  <c:v>After KAIZEN_x000d_Frequency</c:v>
                </c:pt>
              </c:strCache>
            </c:strRef>
          </c:tx>
          <c:spPr>
            <a:solidFill>
              <a:srgbClr val="09FF11"/>
            </a:solidFill>
            <a:ln>
              <a:solidFill>
                <a:srgbClr val="09FF11"/>
              </a:solidFill>
            </a:ln>
          </c:spPr>
          <c:invertIfNegative val="0"/>
          <c:val>
            <c:numRef>
              <c:f>'Total Record'!$F$228:$F$237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158824"/>
        <c:axId val="2084466504"/>
      </c:barChart>
      <c:lineChart>
        <c:grouping val="standard"/>
        <c:varyColors val="0"/>
        <c:ser>
          <c:idx val="1"/>
          <c:order val="1"/>
          <c:tx>
            <c:strRef>
              <c:f>'Total Record'!$H$227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circle"/>
            <c:size val="5"/>
            <c:spPr>
              <a:solidFill>
                <a:srgbClr val="FF6600"/>
              </a:solidFill>
            </c:spPr>
          </c:marker>
          <c:val>
            <c:numRef>
              <c:f>'Total Record'!$H$228:$H$237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27384"/>
        <c:axId val="2076111992"/>
      </c:lineChart>
      <c:catAx>
        <c:axId val="20841588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4466504"/>
        <c:crosses val="autoZero"/>
        <c:auto val="1"/>
        <c:lblAlgn val="ctr"/>
        <c:lblOffset val="100"/>
        <c:noMultiLvlLbl val="0"/>
      </c:catAx>
      <c:valAx>
        <c:axId val="2084466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158824"/>
        <c:crosses val="autoZero"/>
        <c:crossBetween val="between"/>
      </c:valAx>
      <c:valAx>
        <c:axId val="20761119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082627384"/>
        <c:crosses val="max"/>
        <c:crossBetween val="between"/>
      </c:valAx>
      <c:catAx>
        <c:axId val="2082627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0761119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Record'!$C$37</c:f>
              <c:strCache>
                <c:ptCount val="1"/>
                <c:pt idx="0">
                  <c:v>Before KAIZEN_x000d_Frequency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val>
            <c:numRef>
              <c:f>'Total Record'!$C$38:$C$47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030216"/>
        <c:axId val="2084282840"/>
      </c:barChart>
      <c:lineChart>
        <c:grouping val="standard"/>
        <c:varyColors val="0"/>
        <c:ser>
          <c:idx val="1"/>
          <c:order val="1"/>
          <c:tx>
            <c:strRef>
              <c:f>'Total Record'!$E$37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>
              <a:solidFill>
                <a:srgbClr val="E31395"/>
              </a:solidFill>
            </a:ln>
          </c:spPr>
          <c:marker>
            <c:symbol val="circle"/>
            <c:size val="5"/>
            <c:spPr>
              <a:solidFill>
                <a:srgbClr val="E31395"/>
              </a:solidFill>
            </c:spPr>
          </c:marker>
          <c:val>
            <c:numRef>
              <c:f>'Total Record'!$E$38:$E$47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703912"/>
        <c:axId val="2084231496"/>
      </c:lineChart>
      <c:catAx>
        <c:axId val="2077030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084282840"/>
        <c:crosses val="autoZero"/>
        <c:auto val="1"/>
        <c:lblAlgn val="ctr"/>
        <c:lblOffset val="100"/>
        <c:noMultiLvlLbl val="0"/>
      </c:catAx>
      <c:valAx>
        <c:axId val="2084282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077030216"/>
        <c:crosses val="autoZero"/>
        <c:crossBetween val="between"/>
      </c:valAx>
      <c:valAx>
        <c:axId val="2084231496"/>
        <c:scaling>
          <c:orientation val="minMax"/>
          <c:max val="1.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076703912"/>
        <c:crosses val="max"/>
        <c:crossBetween val="between"/>
      </c:valAx>
      <c:catAx>
        <c:axId val="2076703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842314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09200563490299"/>
          <c:y val="0.0335917449355002"/>
          <c:w val="0.640674018569306"/>
          <c:h val="0.896175668345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Record'!$C$37</c:f>
              <c:strCache>
                <c:ptCount val="1"/>
                <c:pt idx="0">
                  <c:v>Before KAIZEN_x000d_Frequency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val>
            <c:numRef>
              <c:f>'Total Record'!$C$38:$C$47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159512"/>
        <c:axId val="2083183080"/>
      </c:barChart>
      <c:lineChart>
        <c:grouping val="standard"/>
        <c:varyColors val="0"/>
        <c:ser>
          <c:idx val="1"/>
          <c:order val="1"/>
          <c:tx>
            <c:strRef>
              <c:f>'Total Record'!$E$37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>
              <a:solidFill>
                <a:srgbClr val="E31395"/>
              </a:solidFill>
            </a:ln>
          </c:spPr>
          <c:marker>
            <c:symbol val="circle"/>
            <c:size val="5"/>
            <c:spPr>
              <a:solidFill>
                <a:srgbClr val="E31395"/>
              </a:solidFill>
            </c:spPr>
          </c:marker>
          <c:val>
            <c:numRef>
              <c:f>'Total Record'!$E$38:$E$47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8936"/>
        <c:axId val="2082566040"/>
      </c:lineChart>
      <c:catAx>
        <c:axId val="2083159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83183080"/>
        <c:crosses val="autoZero"/>
        <c:auto val="1"/>
        <c:lblAlgn val="ctr"/>
        <c:lblOffset val="100"/>
        <c:noMultiLvlLbl val="0"/>
      </c:catAx>
      <c:valAx>
        <c:axId val="2083183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83159512"/>
        <c:crosses val="autoZero"/>
        <c:crossBetween val="between"/>
      </c:valAx>
      <c:valAx>
        <c:axId val="2082566040"/>
        <c:scaling>
          <c:orientation val="minMax"/>
          <c:max val="1.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83748936"/>
        <c:crosses val="max"/>
        <c:crossBetween val="between"/>
      </c:valAx>
      <c:catAx>
        <c:axId val="2083748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0825660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9831919080762"/>
          <c:y val="0.254093370808509"/>
          <c:w val="0.159370851044754"/>
          <c:h val="0.3290224944647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94461037197936"/>
          <c:y val="0.0449826989619377"/>
          <c:w val="0.583473617521948"/>
          <c:h val="0.854048442906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Record'!$C$227</c:f>
              <c:strCache>
                <c:ptCount val="1"/>
                <c:pt idx="0">
                  <c:v>Before KAIZEN_x000d_Frequency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val>
            <c:numRef>
              <c:f>'Total Record'!$C$228:$C$237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778248"/>
        <c:axId val="2096488568"/>
      </c:barChart>
      <c:lineChart>
        <c:grouping val="standard"/>
        <c:varyColors val="0"/>
        <c:ser>
          <c:idx val="1"/>
          <c:order val="1"/>
          <c:tx>
            <c:strRef>
              <c:f>'Total Record'!$E$227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 w="34925">
              <a:solidFill>
                <a:srgbClr val="E31395"/>
              </a:solidFill>
            </a:ln>
          </c:spPr>
          <c:marker>
            <c:symbol val="circle"/>
            <c:size val="5"/>
            <c:spPr>
              <a:solidFill>
                <a:srgbClr val="E31395"/>
              </a:solidFill>
            </c:spPr>
          </c:marker>
          <c:val>
            <c:numRef>
              <c:f>'Total Record'!$E$228:$E$237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17864"/>
        <c:axId val="2096424632"/>
      </c:lineChart>
      <c:catAx>
        <c:axId val="2066778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96488568"/>
        <c:crosses val="autoZero"/>
        <c:auto val="1"/>
        <c:lblAlgn val="ctr"/>
        <c:lblOffset val="100"/>
        <c:noMultiLvlLbl val="0"/>
      </c:catAx>
      <c:valAx>
        <c:axId val="2096488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66778248"/>
        <c:crosses val="autoZero"/>
        <c:crossBetween val="between"/>
      </c:valAx>
      <c:valAx>
        <c:axId val="2096424632"/>
        <c:scaling>
          <c:orientation val="minMax"/>
          <c:max val="1.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67617864"/>
        <c:crosses val="max"/>
        <c:crossBetween val="between"/>
      </c:valAx>
      <c:catAx>
        <c:axId val="2067617864"/>
        <c:scaling>
          <c:orientation val="minMax"/>
        </c:scaling>
        <c:delete val="1"/>
        <c:axPos val="b"/>
        <c:majorTickMark val="out"/>
        <c:minorTickMark val="none"/>
        <c:tickLblPos val="nextTo"/>
        <c:crossAx val="2096424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0128970947597"/>
          <c:y val="0.380375446148816"/>
          <c:w val="0.186882523305276"/>
          <c:h val="0.408799280712748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15482639878929"/>
          <c:y val="0.0446735395189003"/>
          <c:w val="0.550503366744895"/>
          <c:h val="0.861351841329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Record'!$F$227</c:f>
              <c:strCache>
                <c:ptCount val="1"/>
                <c:pt idx="0">
                  <c:v>After KAIZEN_x000d_Frequency</c:v>
                </c:pt>
              </c:strCache>
            </c:strRef>
          </c:tx>
          <c:spPr>
            <a:solidFill>
              <a:srgbClr val="09FF11"/>
            </a:solidFill>
            <a:ln>
              <a:solidFill>
                <a:srgbClr val="09FF11"/>
              </a:solidFill>
            </a:ln>
          </c:spPr>
          <c:invertIfNegative val="0"/>
          <c:val>
            <c:numRef>
              <c:f>'Total Record'!$F$228:$F$237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940184"/>
        <c:axId val="2078360280"/>
      </c:barChart>
      <c:lineChart>
        <c:grouping val="standard"/>
        <c:varyColors val="0"/>
        <c:ser>
          <c:idx val="1"/>
          <c:order val="1"/>
          <c:tx>
            <c:strRef>
              <c:f>'Total Record'!$H$227</c:f>
              <c:strCache>
                <c:ptCount val="1"/>
                <c:pt idx="0">
                  <c:v>Accumulation ratio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circle"/>
            <c:size val="5"/>
            <c:spPr>
              <a:solidFill>
                <a:srgbClr val="FF6600"/>
              </a:solidFill>
            </c:spPr>
          </c:marker>
          <c:val>
            <c:numRef>
              <c:f>'Total Record'!$H$228:$H$237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647352"/>
        <c:axId val="2096205800"/>
      </c:lineChart>
      <c:catAx>
        <c:axId val="20669401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360280"/>
        <c:crosses val="autoZero"/>
        <c:auto val="1"/>
        <c:lblAlgn val="ctr"/>
        <c:lblOffset val="100"/>
        <c:noMultiLvlLbl val="0"/>
      </c:catAx>
      <c:valAx>
        <c:axId val="2078360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940184"/>
        <c:crosses val="autoZero"/>
        <c:crossBetween val="between"/>
      </c:valAx>
      <c:valAx>
        <c:axId val="2096205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78647352"/>
        <c:crosses val="max"/>
        <c:crossBetween val="between"/>
      </c:valAx>
      <c:catAx>
        <c:axId val="2078647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096205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7452240475511"/>
          <c:y val="0.389464512812187"/>
          <c:w val="0.190263636961814"/>
          <c:h val="0.3757101496333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240</xdr:row>
      <xdr:rowOff>12700</xdr:rowOff>
    </xdr:from>
    <xdr:to>
      <xdr:col>4</xdr:col>
      <xdr:colOff>1041400</xdr:colOff>
      <xdr:row>256</xdr:row>
      <xdr:rowOff>228600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25400</xdr:colOff>
      <xdr:row>240</xdr:row>
      <xdr:rowOff>63500</xdr:rowOff>
    </xdr:from>
    <xdr:to>
      <xdr:col>9</xdr:col>
      <xdr:colOff>380999</xdr:colOff>
      <xdr:row>256</xdr:row>
      <xdr:rowOff>228600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1109134</xdr:colOff>
      <xdr:row>35</xdr:row>
      <xdr:rowOff>152402</xdr:rowOff>
    </xdr:from>
    <xdr:to>
      <xdr:col>11</xdr:col>
      <xdr:colOff>1117600</xdr:colOff>
      <xdr:row>54</xdr:row>
      <xdr:rowOff>177800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5</xdr:row>
      <xdr:rowOff>114302</xdr:rowOff>
    </xdr:from>
    <xdr:to>
      <xdr:col>10</xdr:col>
      <xdr:colOff>1130300</xdr:colOff>
      <xdr:row>22</xdr:row>
      <xdr:rowOff>342900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215900</xdr:rowOff>
    </xdr:from>
    <xdr:to>
      <xdr:col>4</xdr:col>
      <xdr:colOff>596900</xdr:colOff>
      <xdr:row>39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749300</xdr:colOff>
      <xdr:row>23</xdr:row>
      <xdr:rowOff>12700</xdr:rowOff>
    </xdr:from>
    <xdr:to>
      <xdr:col>9</xdr:col>
      <xdr:colOff>1270000</xdr:colOff>
      <xdr:row>39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BV304"/>
  <sheetViews>
    <sheetView tabSelected="1" topLeftCell="A128" zoomScale="50" zoomScaleNormal="50" zoomScalePageLayoutView="50" workbookViewId="0">
      <selection activeCell="B282" sqref="B282"/>
    </sheetView>
  </sheetViews>
  <sheetFormatPr baseColWidth="12" defaultRowHeight="18" x14ac:dyDescent="0"/>
  <cols>
    <col min="1" max="1" width="15.6640625" customWidth="1"/>
    <col min="2" max="2" width="60.1640625" customWidth="1"/>
    <col min="3" max="3" width="32.33203125" customWidth="1"/>
    <col min="4" max="4" width="29.83203125" customWidth="1"/>
    <col min="5" max="5" width="29.6640625" customWidth="1"/>
    <col min="6" max="6" width="32.6640625" customWidth="1"/>
    <col min="7" max="7" width="38.1640625" customWidth="1"/>
    <col min="8" max="8" width="27.33203125" customWidth="1"/>
    <col min="9" max="9" width="29.5" customWidth="1"/>
    <col min="10" max="10" width="28.5" customWidth="1"/>
    <col min="11" max="11" width="15" customWidth="1"/>
    <col min="12" max="12" width="15.6640625" customWidth="1"/>
    <col min="13" max="13" width="20.5" customWidth="1"/>
    <col min="14" max="14" width="17.5" customWidth="1"/>
    <col min="15" max="16" width="16.83203125" customWidth="1"/>
    <col min="17" max="17" width="36.6640625" customWidth="1"/>
    <col min="18" max="18" width="30.6640625" customWidth="1"/>
    <col min="19" max="19" width="39" customWidth="1"/>
    <col min="20" max="20" width="35.5" customWidth="1"/>
    <col min="21" max="21" width="9.5" customWidth="1"/>
    <col min="22" max="22" width="29.6640625" customWidth="1"/>
    <col min="23" max="23" width="22.5" customWidth="1"/>
    <col min="24" max="25" width="23" customWidth="1"/>
    <col min="28" max="28" width="14.83203125" customWidth="1"/>
    <col min="29" max="29" width="15.1640625" customWidth="1"/>
    <col min="30" max="30" width="21.5" customWidth="1"/>
    <col min="31" max="31" width="18.83203125" customWidth="1"/>
    <col min="32" max="32" width="17.5" customWidth="1"/>
  </cols>
  <sheetData>
    <row r="1" spans="1:36" ht="42" customHeight="1" thickBot="1">
      <c r="A1" s="285" t="s">
        <v>133</v>
      </c>
      <c r="B1" s="286"/>
      <c r="C1" s="286"/>
      <c r="D1" s="286"/>
      <c r="E1" s="287"/>
      <c r="F1" s="287"/>
      <c r="G1" s="287"/>
      <c r="H1" s="288"/>
      <c r="I1" s="288"/>
      <c r="J1" s="288"/>
      <c r="K1" s="288"/>
      <c r="L1" s="288"/>
      <c r="M1" s="288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3"/>
    </row>
    <row r="2" spans="1:36" s="249" customFormat="1" ht="44" thickTop="1">
      <c r="A2" s="761" t="s">
        <v>127</v>
      </c>
      <c r="B2" s="762" t="s">
        <v>130</v>
      </c>
      <c r="C2" s="284"/>
      <c r="D2" s="284"/>
      <c r="E2" s="245"/>
      <c r="F2" s="245"/>
      <c r="G2" s="245"/>
      <c r="H2" s="246"/>
      <c r="I2" s="246"/>
      <c r="J2" s="246"/>
      <c r="K2" s="246"/>
      <c r="L2" s="246"/>
      <c r="M2" s="246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8"/>
    </row>
    <row r="3" spans="1:36" s="249" customFormat="1" ht="43">
      <c r="A3" s="761" t="s">
        <v>128</v>
      </c>
      <c r="B3" s="762" t="s">
        <v>131</v>
      </c>
      <c r="C3" s="284"/>
      <c r="D3" s="284"/>
      <c r="E3" s="245"/>
      <c r="F3" s="245"/>
      <c r="G3" s="245"/>
      <c r="H3" s="246"/>
      <c r="I3" s="246"/>
      <c r="J3" s="246"/>
      <c r="K3" s="246"/>
      <c r="L3" s="246"/>
      <c r="M3" s="246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8"/>
    </row>
    <row r="4" spans="1:36" s="249" customFormat="1" ht="43">
      <c r="A4" s="761" t="s">
        <v>129</v>
      </c>
      <c r="B4" s="762" t="s">
        <v>132</v>
      </c>
      <c r="C4" s="284"/>
      <c r="D4" s="284"/>
      <c r="E4" s="245"/>
      <c r="F4" s="245"/>
      <c r="G4" s="245"/>
      <c r="H4" s="246"/>
      <c r="I4" s="246"/>
      <c r="J4" s="246"/>
      <c r="K4" s="246"/>
      <c r="L4" s="246"/>
      <c r="M4" s="246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8"/>
    </row>
    <row r="5" spans="1:36" ht="4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6" ht="54" customHeight="1">
      <c r="A6" s="4"/>
      <c r="B6" s="515" t="s">
        <v>0</v>
      </c>
      <c r="C6" s="763"/>
      <c r="D6" s="763"/>
      <c r="E6" s="763"/>
      <c r="F6" s="763"/>
      <c r="G6" s="763"/>
      <c r="H6" s="556" t="s">
        <v>95</v>
      </c>
      <c r="I6" s="556"/>
      <c r="J6" s="523"/>
      <c r="K6" s="523"/>
      <c r="L6" s="523"/>
      <c r="M6" s="52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6" ht="28">
      <c r="A7" s="4"/>
      <c r="B7" s="251" t="s">
        <v>43</v>
      </c>
      <c r="C7" s="764"/>
      <c r="D7" s="764"/>
      <c r="E7" s="764"/>
      <c r="F7" s="764"/>
      <c r="G7" s="764"/>
      <c r="H7" s="556"/>
      <c r="I7" s="556"/>
      <c r="J7" s="523"/>
      <c r="K7" s="523"/>
      <c r="L7" s="523"/>
      <c r="M7" s="52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6" ht="28">
      <c r="A8" s="4"/>
      <c r="B8" s="251" t="s">
        <v>44</v>
      </c>
      <c r="C8" s="764"/>
      <c r="D8" s="764"/>
      <c r="E8" s="764"/>
      <c r="F8" s="764"/>
      <c r="G8" s="764"/>
      <c r="H8" s="556"/>
      <c r="I8" s="556"/>
      <c r="J8" s="523"/>
      <c r="K8" s="523"/>
      <c r="L8" s="523"/>
      <c r="M8" s="52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27">
      <c r="A9" s="4"/>
      <c r="B9" s="4"/>
      <c r="C9" s="5"/>
      <c r="D9" s="5"/>
      <c r="E9" s="5"/>
      <c r="F9" s="6"/>
      <c r="G9" s="6"/>
      <c r="H9" s="3"/>
      <c r="I9" s="3"/>
      <c r="J9" s="3"/>
      <c r="K9" s="3"/>
      <c r="L9" s="24"/>
      <c r="M9" s="24"/>
      <c r="N9" s="24"/>
      <c r="O9" s="24"/>
      <c r="P9" s="2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6" ht="41" customHeight="1">
      <c r="A10" s="602" t="s">
        <v>103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4"/>
      <c r="L10" s="176"/>
      <c r="M10" s="176"/>
      <c r="N10" s="177"/>
      <c r="O10" s="177"/>
      <c r="P10" s="24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247" customHeight="1">
      <c r="A11" s="605" t="s">
        <v>123</v>
      </c>
      <c r="B11" s="606"/>
      <c r="C11" s="606"/>
      <c r="D11" s="606"/>
      <c r="E11" s="606"/>
      <c r="F11" s="606"/>
      <c r="G11" s="606"/>
      <c r="H11" s="606"/>
      <c r="I11" s="606"/>
      <c r="J11" s="606"/>
      <c r="K11" s="607"/>
      <c r="L11" s="175"/>
      <c r="M11" s="175"/>
      <c r="N11" s="174"/>
      <c r="O11" s="17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27">
      <c r="A12" s="4"/>
      <c r="B12" s="4"/>
      <c r="C12" s="5"/>
      <c r="D12" s="5"/>
      <c r="E12" s="5"/>
      <c r="F12" s="6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6" ht="27">
      <c r="A13" s="4"/>
      <c r="B13" s="4"/>
      <c r="C13" s="5"/>
      <c r="D13" s="5"/>
      <c r="E13" s="5"/>
      <c r="F13" s="6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6" ht="32" thickBot="1">
      <c r="A14" s="291" t="s">
        <v>24</v>
      </c>
      <c r="B14" s="291" t="s">
        <v>25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3"/>
    </row>
    <row r="15" spans="1:36" ht="36" customHeight="1" thickTop="1">
      <c r="A15" s="588" t="s">
        <v>105</v>
      </c>
      <c r="B15" s="589"/>
      <c r="C15" s="587"/>
      <c r="D15" s="587"/>
      <c r="E15" s="593" t="s">
        <v>121</v>
      </c>
      <c r="F15" s="593"/>
      <c r="G15" s="28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6" ht="27">
      <c r="A16" s="7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81">
      <c r="A17" s="3"/>
      <c r="B17" s="95" t="s">
        <v>1</v>
      </c>
      <c r="C17" s="97" t="s">
        <v>2</v>
      </c>
      <c r="D17" s="95" t="s">
        <v>3</v>
      </c>
      <c r="E17" s="95" t="s">
        <v>4</v>
      </c>
      <c r="F17" s="97" t="s">
        <v>5</v>
      </c>
      <c r="G17" s="95" t="s">
        <v>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27">
      <c r="A18" s="8">
        <v>1</v>
      </c>
      <c r="B18" s="297"/>
      <c r="C18" s="296"/>
      <c r="D18" s="296"/>
      <c r="E18" s="296"/>
      <c r="F18" s="296"/>
      <c r="G18" s="8">
        <f>SUM(C18:F18)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27">
      <c r="A19" s="8">
        <v>2</v>
      </c>
      <c r="B19" s="297"/>
      <c r="C19" s="296"/>
      <c r="D19" s="296"/>
      <c r="E19" s="296"/>
      <c r="F19" s="296"/>
      <c r="G19" s="8">
        <f t="shared" ref="G19:G27" si="0">SUM(C19:F19)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27">
      <c r="A20" s="8">
        <v>3</v>
      </c>
      <c r="B20" s="297"/>
      <c r="C20" s="296"/>
      <c r="D20" s="296"/>
      <c r="E20" s="296"/>
      <c r="F20" s="296"/>
      <c r="G20" s="8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27">
      <c r="A21" s="8">
        <v>4</v>
      </c>
      <c r="B21" s="297"/>
      <c r="C21" s="296"/>
      <c r="D21" s="296"/>
      <c r="E21" s="296"/>
      <c r="F21" s="296"/>
      <c r="G21" s="8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27">
      <c r="A22" s="8">
        <v>5</v>
      </c>
      <c r="B22" s="297"/>
      <c r="C22" s="296"/>
      <c r="D22" s="296"/>
      <c r="E22" s="296"/>
      <c r="F22" s="296"/>
      <c r="G22" s="8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27">
      <c r="A23" s="8">
        <v>6</v>
      </c>
      <c r="B23" s="297"/>
      <c r="C23" s="296"/>
      <c r="D23" s="296"/>
      <c r="E23" s="296"/>
      <c r="F23" s="296"/>
      <c r="G23" s="8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7">
      <c r="A24" s="8">
        <v>7</v>
      </c>
      <c r="B24" s="297"/>
      <c r="C24" s="296"/>
      <c r="D24" s="296"/>
      <c r="E24" s="296"/>
      <c r="F24" s="296"/>
      <c r="G24" s="8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27">
      <c r="A25" s="8">
        <v>8</v>
      </c>
      <c r="B25" s="297"/>
      <c r="C25" s="296"/>
      <c r="D25" s="296"/>
      <c r="E25" s="296"/>
      <c r="F25" s="296"/>
      <c r="G25" s="8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27">
      <c r="A26" s="8">
        <v>9</v>
      </c>
      <c r="B26" s="297"/>
      <c r="C26" s="296"/>
      <c r="D26" s="296"/>
      <c r="E26" s="296"/>
      <c r="F26" s="296"/>
      <c r="G26" s="8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7">
      <c r="A27" s="8">
        <v>10</v>
      </c>
      <c r="B27" s="297"/>
      <c r="C27" s="296"/>
      <c r="D27" s="296"/>
      <c r="E27" s="296"/>
      <c r="F27" s="296"/>
      <c r="G27" s="8">
        <f t="shared" si="0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27">
      <c r="A28" s="3"/>
      <c r="B28" s="3"/>
      <c r="C28" s="79" t="s">
        <v>7</v>
      </c>
      <c r="D28" s="79" t="s">
        <v>7</v>
      </c>
      <c r="E28" s="79" t="s">
        <v>7</v>
      </c>
      <c r="F28" s="79" t="s">
        <v>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66">
      <c r="A29" s="3"/>
      <c r="B29" s="3"/>
      <c r="C29" s="88" t="s">
        <v>8</v>
      </c>
      <c r="D29" s="88" t="s">
        <v>9</v>
      </c>
      <c r="E29" s="88" t="s">
        <v>10</v>
      </c>
      <c r="F29" s="88" t="s">
        <v>11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7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40" customHeight="1" thickBot="1">
      <c r="A31" s="306" t="s">
        <v>12</v>
      </c>
      <c r="B31" s="306" t="s">
        <v>21</v>
      </c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"/>
    </row>
    <row r="32" spans="1:34" ht="35" customHeight="1" thickTop="1">
      <c r="A32" s="590" t="s">
        <v>111</v>
      </c>
      <c r="B32" s="591"/>
      <c r="C32" s="592"/>
      <c r="D32" s="592"/>
      <c r="E32" s="305"/>
      <c r="F32" s="594" t="s">
        <v>121</v>
      </c>
      <c r="G32" s="595"/>
      <c r="H32" s="597"/>
      <c r="I32" s="59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27">
      <c r="A33" s="599" t="s">
        <v>119</v>
      </c>
      <c r="B33" s="599"/>
      <c r="C33" s="600"/>
      <c r="D33" s="600"/>
      <c r="E33" s="305"/>
      <c r="F33" s="305"/>
      <c r="G33" s="305"/>
      <c r="H33" s="305"/>
      <c r="I33" s="30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27">
      <c r="A34" s="601" t="s">
        <v>122</v>
      </c>
      <c r="B34" s="601"/>
      <c r="C34" s="596"/>
      <c r="D34" s="596"/>
      <c r="E34" s="596"/>
      <c r="F34" s="596"/>
      <c r="G34" s="596"/>
      <c r="H34" s="596"/>
      <c r="I34" s="3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27">
      <c r="A35" s="10"/>
      <c r="B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27">
      <c r="A36" s="524" t="s">
        <v>18</v>
      </c>
      <c r="B36" s="11" t="s">
        <v>13</v>
      </c>
      <c r="C36" s="530" t="s">
        <v>41</v>
      </c>
      <c r="D36" s="531"/>
      <c r="E36" s="53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48">
      <c r="A37" s="525"/>
      <c r="B37" s="12" t="s">
        <v>15</v>
      </c>
      <c r="C37" s="80" t="s">
        <v>42</v>
      </c>
      <c r="D37" s="81" t="s">
        <v>16</v>
      </c>
      <c r="E37" s="82" t="s">
        <v>20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27">
      <c r="A38" s="8">
        <v>1</v>
      </c>
      <c r="B38" s="298"/>
      <c r="C38" s="299"/>
      <c r="D38" s="16">
        <f>(C38)</f>
        <v>0</v>
      </c>
      <c r="E38" s="17" t="e">
        <f>(C38/C48)</f>
        <v>#DIV/0!</v>
      </c>
      <c r="F38" s="18" t="e">
        <f>(C38/C48)</f>
        <v>#DIV/0!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27">
      <c r="A39" s="8">
        <v>2</v>
      </c>
      <c r="B39" s="298"/>
      <c r="C39" s="299"/>
      <c r="D39" s="16">
        <f t="shared" ref="D39:D47" si="1">(D38+C39)</f>
        <v>0</v>
      </c>
      <c r="E39" s="17" t="e">
        <f>(D39/C48)</f>
        <v>#DIV/0!</v>
      </c>
      <c r="F39" s="18" t="e">
        <f>(C39/C48)</f>
        <v>#DIV/0!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27">
      <c r="A40" s="8">
        <v>3</v>
      </c>
      <c r="B40" s="298"/>
      <c r="C40" s="299"/>
      <c r="D40" s="16">
        <f t="shared" si="1"/>
        <v>0</v>
      </c>
      <c r="E40" s="17" t="e">
        <f>(D40/C48)</f>
        <v>#DIV/0!</v>
      </c>
      <c r="F40" s="18" t="e">
        <f>(C40/C48)</f>
        <v>#DIV/0!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27">
      <c r="A41" s="8">
        <v>4</v>
      </c>
      <c r="B41" s="298"/>
      <c r="C41" s="299"/>
      <c r="D41" s="16">
        <f t="shared" si="1"/>
        <v>0</v>
      </c>
      <c r="E41" s="17" t="e">
        <f>(D41/C48)</f>
        <v>#DIV/0!</v>
      </c>
      <c r="F41" s="18" t="e">
        <f>(C41/C48)</f>
        <v>#DIV/0!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27">
      <c r="A42" s="8">
        <v>5</v>
      </c>
      <c r="B42" s="298"/>
      <c r="C42" s="299"/>
      <c r="D42" s="16">
        <f t="shared" si="1"/>
        <v>0</v>
      </c>
      <c r="E42" s="17" t="e">
        <f>(D42/C48)</f>
        <v>#DIV/0!</v>
      </c>
      <c r="F42" s="18" t="e">
        <f>(C42/C48)</f>
        <v>#DIV/0!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27">
      <c r="A43" s="8">
        <v>6</v>
      </c>
      <c r="B43" s="298"/>
      <c r="C43" s="299"/>
      <c r="D43" s="16">
        <f t="shared" si="1"/>
        <v>0</v>
      </c>
      <c r="E43" s="17" t="e">
        <f>(D43/C48)</f>
        <v>#DIV/0!</v>
      </c>
      <c r="F43" s="18" t="e">
        <f>(C43/C48)</f>
        <v>#DIV/0!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27">
      <c r="A44" s="8">
        <v>7</v>
      </c>
      <c r="B44" s="298"/>
      <c r="C44" s="299"/>
      <c r="D44" s="16">
        <f t="shared" si="1"/>
        <v>0</v>
      </c>
      <c r="E44" s="17" t="e">
        <f>(D44/C48)</f>
        <v>#DIV/0!</v>
      </c>
      <c r="F44" s="18" t="e">
        <f>(C44/C48)</f>
        <v>#DIV/0!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27">
      <c r="A45" s="8">
        <v>8</v>
      </c>
      <c r="B45" s="298"/>
      <c r="C45" s="299"/>
      <c r="D45" s="16">
        <f t="shared" si="1"/>
        <v>0</v>
      </c>
      <c r="E45" s="17" t="e">
        <f>(D45/C48)</f>
        <v>#DIV/0!</v>
      </c>
      <c r="F45" s="18" t="e">
        <f>(C45/C48)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27">
      <c r="A46" s="8">
        <v>9</v>
      </c>
      <c r="B46" s="298"/>
      <c r="C46" s="299"/>
      <c r="D46" s="16">
        <f t="shared" si="1"/>
        <v>0</v>
      </c>
      <c r="E46" s="17" t="e">
        <f>(D46/C48)</f>
        <v>#DIV/0!</v>
      </c>
      <c r="F46" s="18" t="e">
        <f>(C46/C48)</f>
        <v>#DIV/0!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27">
      <c r="A47" s="8">
        <v>10</v>
      </c>
      <c r="B47" s="298"/>
      <c r="C47" s="299"/>
      <c r="D47" s="16">
        <f t="shared" si="1"/>
        <v>0</v>
      </c>
      <c r="E47" s="17" t="e">
        <f>(D47/C48)</f>
        <v>#DIV/0!</v>
      </c>
      <c r="F47" s="18" t="e">
        <f>(C47/C48)</f>
        <v>#DIV/0!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27">
      <c r="A48" s="19"/>
      <c r="B48" s="20" t="s">
        <v>17</v>
      </c>
      <c r="C48" s="16">
        <f>SUM(C38:C47)</f>
        <v>0</v>
      </c>
      <c r="D48" s="16"/>
      <c r="E48" s="21"/>
      <c r="F48" s="22" t="e">
        <f>SUM(F38:F47)</f>
        <v>#DIV/0!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27">
      <c r="A49" s="3"/>
      <c r="B49" s="3"/>
      <c r="C49" s="23" t="s">
        <v>19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27">
      <c r="A50" s="3"/>
      <c r="B50" s="3"/>
      <c r="C50" s="2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27">
      <c r="A51" s="3"/>
      <c r="B51" s="585" t="s">
        <v>112</v>
      </c>
      <c r="C51" s="585"/>
      <c r="D51" s="586"/>
      <c r="E51" s="586"/>
      <c r="F51" s="58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27">
      <c r="A52" s="3"/>
      <c r="B52" s="585" t="s">
        <v>104</v>
      </c>
      <c r="C52" s="585"/>
      <c r="D52" s="586"/>
      <c r="E52" s="586"/>
      <c r="F52" s="58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57" customHeight="1">
      <c r="A53" s="3"/>
      <c r="B53" s="583" t="s">
        <v>115</v>
      </c>
      <c r="C53" s="584"/>
      <c r="D53" s="586"/>
      <c r="E53" s="586"/>
      <c r="F53" s="58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27">
      <c r="A54" s="3"/>
      <c r="B54" s="3"/>
      <c r="C54" s="2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7">
      <c r="A55" s="3"/>
      <c r="B55" s="3"/>
      <c r="C55" s="2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27">
      <c r="A56" s="3"/>
      <c r="B56" s="3"/>
      <c r="C56" s="2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2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2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32" thickBot="1">
      <c r="A59" s="332" t="s">
        <v>22</v>
      </c>
      <c r="B59" s="332" t="s">
        <v>23</v>
      </c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"/>
    </row>
    <row r="60" spans="1:34" ht="45" customHeight="1" thickTop="1">
      <c r="A60" s="534" t="s">
        <v>110</v>
      </c>
      <c r="B60" s="535"/>
      <c r="C60" s="559"/>
      <c r="D60" s="560"/>
      <c r="E60" s="560"/>
      <c r="F60" s="561"/>
      <c r="G60" s="538" t="s">
        <v>121</v>
      </c>
      <c r="H60" s="539"/>
      <c r="I60" s="540"/>
      <c r="J60" s="541"/>
      <c r="K60" s="3"/>
      <c r="L60" s="3"/>
      <c r="M60" s="3"/>
      <c r="N60" s="3"/>
      <c r="O60" s="3"/>
      <c r="P60" s="3"/>
      <c r="Q60" s="3"/>
      <c r="R60" s="24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45" customHeight="1">
      <c r="A61" s="237"/>
      <c r="B61" s="237"/>
      <c r="C61" s="238"/>
      <c r="D61" s="238"/>
      <c r="E61" s="239"/>
      <c r="F61" s="239"/>
      <c r="G61" s="240"/>
      <c r="H61" s="240"/>
      <c r="I61" s="241"/>
      <c r="J61" s="241"/>
      <c r="K61" s="24"/>
      <c r="L61" s="3"/>
      <c r="M61" s="3"/>
      <c r="N61" s="3"/>
      <c r="O61" s="3"/>
      <c r="P61" s="3"/>
      <c r="Q61" s="3"/>
      <c r="R61" s="24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45" customHeight="1">
      <c r="A62" s="237"/>
      <c r="B62" s="237"/>
      <c r="C62" s="238"/>
      <c r="D62" s="238"/>
      <c r="E62" s="239"/>
      <c r="F62" s="239"/>
      <c r="G62" s="240"/>
      <c r="H62" s="240"/>
      <c r="I62" s="241"/>
      <c r="J62" s="241"/>
      <c r="K62" s="24"/>
      <c r="L62" s="3"/>
      <c r="M62" s="3"/>
      <c r="N62" s="3"/>
      <c r="O62" s="3"/>
      <c r="P62" s="3"/>
      <c r="Q62" s="3"/>
      <c r="R62" s="24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27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9"/>
      <c r="M63" s="9"/>
      <c r="N63" s="9"/>
      <c r="O63" s="9"/>
      <c r="P63" s="6"/>
      <c r="Q63" s="9"/>
      <c r="R63" s="105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3"/>
      <c r="AF63" s="3"/>
      <c r="AG63" s="3"/>
      <c r="AH63" s="3"/>
    </row>
    <row r="64" spans="1:34" ht="31" customHeight="1">
      <c r="A64" s="334">
        <v>1</v>
      </c>
      <c r="B64" s="3"/>
      <c r="C64" s="25"/>
      <c r="D64" s="24"/>
      <c r="E64" s="24"/>
      <c r="F64" s="24"/>
      <c r="G64" s="3"/>
      <c r="H64" s="3"/>
      <c r="I64" s="3"/>
      <c r="J64" s="3"/>
      <c r="K64" s="3"/>
      <c r="L64" s="3"/>
      <c r="M64" s="106"/>
      <c r="N64" s="106"/>
      <c r="O64" s="107"/>
      <c r="P64" s="335">
        <v>3</v>
      </c>
      <c r="Q64" s="221"/>
      <c r="R64" s="24"/>
      <c r="S64" s="24"/>
      <c r="T64" s="24"/>
      <c r="U64" s="24"/>
      <c r="V64" s="24"/>
      <c r="W64" s="3"/>
      <c r="X64" s="3"/>
      <c r="Y64" s="3"/>
      <c r="Z64" s="3"/>
      <c r="AA64" s="3"/>
      <c r="AB64" s="106"/>
      <c r="AC64" s="106"/>
      <c r="AD64" s="107"/>
      <c r="AE64" s="3"/>
      <c r="AF64" s="3"/>
      <c r="AG64" s="3"/>
      <c r="AH64" s="3"/>
    </row>
    <row r="65" spans="1:34" ht="43" customHeight="1">
      <c r="A65" s="3"/>
      <c r="B65" s="58" t="s">
        <v>117</v>
      </c>
      <c r="C65" s="25"/>
      <c r="D65" s="544" t="s">
        <v>84</v>
      </c>
      <c r="E65" s="546"/>
      <c r="F65" s="177"/>
      <c r="G65" s="250" t="s">
        <v>117</v>
      </c>
      <c r="H65" s="3"/>
      <c r="I65" s="3"/>
      <c r="J65" s="544" t="s">
        <v>83</v>
      </c>
      <c r="K65" s="545"/>
      <c r="L65" s="546"/>
      <c r="M65" s="6"/>
      <c r="N65" s="6"/>
      <c r="O65" s="108"/>
      <c r="P65" s="6"/>
      <c r="Q65" s="221"/>
      <c r="R65" s="7"/>
      <c r="S65" s="7"/>
      <c r="T65" s="7"/>
      <c r="U65" s="7"/>
      <c r="V65" s="7"/>
      <c r="W65" s="26"/>
      <c r="X65" s="26"/>
      <c r="Y65" s="26"/>
      <c r="Z65" s="7"/>
      <c r="AA65" s="7"/>
      <c r="AB65" s="83"/>
      <c r="AC65" s="83"/>
      <c r="AD65" s="115"/>
      <c r="AE65" s="3"/>
      <c r="AF65" s="3"/>
      <c r="AG65" s="3"/>
      <c r="AH65" s="3"/>
    </row>
    <row r="66" spans="1:34" ht="54">
      <c r="A66" s="3"/>
      <c r="B66" s="260" t="s">
        <v>96</v>
      </c>
      <c r="C66" s="178" t="s">
        <v>77</v>
      </c>
      <c r="D66" s="178" t="s">
        <v>78</v>
      </c>
      <c r="E66" s="178" t="s">
        <v>79</v>
      </c>
      <c r="F66" s="242"/>
      <c r="G66" s="260"/>
      <c r="H66" s="179" t="s">
        <v>77</v>
      </c>
      <c r="I66" s="179" t="s">
        <v>78</v>
      </c>
      <c r="J66" s="179" t="s">
        <v>79</v>
      </c>
      <c r="K66" s="179"/>
      <c r="L66" s="180"/>
      <c r="M66" s="181"/>
      <c r="N66" s="181"/>
      <c r="O66" s="182"/>
      <c r="P66" s="6"/>
      <c r="Q66" s="112" t="s">
        <v>117</v>
      </c>
      <c r="R66" s="7"/>
      <c r="S66" s="544" t="s">
        <v>84</v>
      </c>
      <c r="T66" s="546"/>
      <c r="U66" s="48"/>
      <c r="V66" s="29" t="s">
        <v>116</v>
      </c>
      <c r="W66" s="26"/>
      <c r="X66" s="620" t="s">
        <v>82</v>
      </c>
      <c r="Y66" s="621"/>
      <c r="Z66" s="213"/>
      <c r="AA66" s="7"/>
      <c r="AB66" s="83"/>
      <c r="AC66" s="83"/>
      <c r="AD66" s="115"/>
      <c r="AE66" s="3"/>
      <c r="AF66" s="3"/>
      <c r="AG66" s="3"/>
      <c r="AH66" s="3"/>
    </row>
    <row r="67" spans="1:34" ht="54">
      <c r="A67" s="3"/>
      <c r="B67" s="309"/>
      <c r="C67" s="308" t="s">
        <v>97</v>
      </c>
      <c r="D67" s="184"/>
      <c r="E67" s="184"/>
      <c r="F67" s="228"/>
      <c r="G67" s="309"/>
      <c r="H67" s="308"/>
      <c r="I67" s="184"/>
      <c r="J67" s="184"/>
      <c r="K67" s="228"/>
      <c r="L67" s="228"/>
      <c r="M67" s="181"/>
      <c r="N67" s="181"/>
      <c r="O67" s="182"/>
      <c r="P67" s="6"/>
      <c r="Q67" s="320" t="s">
        <v>102</v>
      </c>
      <c r="R67" s="27" t="s">
        <v>77</v>
      </c>
      <c r="S67" s="29" t="s">
        <v>78</v>
      </c>
      <c r="T67" s="29" t="s">
        <v>79</v>
      </c>
      <c r="U67" s="33"/>
      <c r="V67" s="256" t="s">
        <v>102</v>
      </c>
      <c r="W67" s="29" t="s">
        <v>77</v>
      </c>
      <c r="X67" s="29" t="s">
        <v>78</v>
      </c>
      <c r="Y67" s="29" t="s">
        <v>79</v>
      </c>
      <c r="Z67" s="27"/>
      <c r="AA67" s="7"/>
      <c r="AB67" s="83"/>
      <c r="AC67" s="83"/>
      <c r="AD67" s="115"/>
      <c r="AE67" s="3"/>
      <c r="AF67" s="3"/>
      <c r="AG67" s="3"/>
      <c r="AH67" s="3"/>
    </row>
    <row r="68" spans="1:34" ht="81">
      <c r="A68" s="3"/>
      <c r="B68" s="260" t="s">
        <v>96</v>
      </c>
      <c r="C68" s="309"/>
      <c r="D68" s="310" t="s">
        <v>100</v>
      </c>
      <c r="E68" s="184"/>
      <c r="F68" s="228"/>
      <c r="G68" s="260"/>
      <c r="H68" s="309"/>
      <c r="I68" s="310" t="s">
        <v>100</v>
      </c>
      <c r="J68" s="184"/>
      <c r="K68" s="228"/>
      <c r="L68" s="228"/>
      <c r="M68" s="181"/>
      <c r="N68" s="181"/>
      <c r="O68" s="182"/>
      <c r="P68" s="6"/>
      <c r="Q68" s="321"/>
      <c r="R68" s="323"/>
      <c r="S68" s="34"/>
      <c r="T68" s="34"/>
      <c r="U68" s="35"/>
      <c r="V68" s="325"/>
      <c r="W68" s="328"/>
      <c r="X68" s="34"/>
      <c r="Y68" s="34"/>
      <c r="Z68" s="211"/>
      <c r="AA68" s="211"/>
      <c r="AB68" s="83"/>
      <c r="AC68" s="83"/>
      <c r="AD68" s="115"/>
      <c r="AE68" s="3"/>
      <c r="AF68" s="3"/>
      <c r="AG68" s="3"/>
      <c r="AH68" s="3"/>
    </row>
    <row r="69" spans="1:34" ht="54">
      <c r="A69" s="3"/>
      <c r="B69" s="309"/>
      <c r="C69" s="308" t="s">
        <v>98</v>
      </c>
      <c r="D69" s="309"/>
      <c r="E69" s="311"/>
      <c r="F69" s="243"/>
      <c r="G69" s="309"/>
      <c r="H69" s="308"/>
      <c r="I69" s="309"/>
      <c r="J69" s="311"/>
      <c r="K69" s="229"/>
      <c r="L69" s="228"/>
      <c r="M69" s="181"/>
      <c r="N69" s="181"/>
      <c r="O69" s="182"/>
      <c r="P69" s="6"/>
      <c r="Q69" s="320" t="s">
        <v>102</v>
      </c>
      <c r="R69" s="324"/>
      <c r="S69" s="327"/>
      <c r="T69" s="34"/>
      <c r="U69" s="35"/>
      <c r="V69" s="256" t="s">
        <v>102</v>
      </c>
      <c r="W69" s="324"/>
      <c r="X69" s="327"/>
      <c r="Y69" s="34"/>
      <c r="Z69" s="211"/>
      <c r="AA69" s="211"/>
      <c r="AB69" s="83"/>
      <c r="AC69" s="83"/>
      <c r="AD69" s="115"/>
      <c r="AE69" s="3"/>
      <c r="AF69" s="3"/>
      <c r="AG69" s="3"/>
      <c r="AH69" s="3"/>
    </row>
    <row r="70" spans="1:34" ht="67" customHeight="1">
      <c r="A70" s="3"/>
      <c r="B70" s="260" t="s">
        <v>96</v>
      </c>
      <c r="C70" s="309"/>
      <c r="D70" s="310" t="s">
        <v>100</v>
      </c>
      <c r="E70" s="309"/>
      <c r="F70" s="230"/>
      <c r="G70" s="260"/>
      <c r="H70" s="309"/>
      <c r="I70" s="310" t="s">
        <v>100</v>
      </c>
      <c r="J70" s="309"/>
      <c r="K70" s="230"/>
      <c r="L70" s="228"/>
      <c r="M70" s="181"/>
      <c r="N70" s="181"/>
      <c r="O70" s="182"/>
      <c r="P70" s="6"/>
      <c r="Q70" s="321"/>
      <c r="R70" s="323"/>
      <c r="S70" s="324"/>
      <c r="T70" s="317" t="s">
        <v>101</v>
      </c>
      <c r="U70" s="38"/>
      <c r="V70" s="325"/>
      <c r="W70" s="328"/>
      <c r="X70" s="324"/>
      <c r="Y70" s="329"/>
      <c r="Z70" s="214"/>
      <c r="AA70" s="211"/>
      <c r="AB70" s="83"/>
      <c r="AC70" s="83"/>
      <c r="AD70" s="115"/>
      <c r="AE70" s="3"/>
      <c r="AF70" s="3"/>
      <c r="AG70" s="3"/>
      <c r="AH70" s="3"/>
    </row>
    <row r="71" spans="1:34" ht="54">
      <c r="A71" s="3"/>
      <c r="B71" s="262"/>
      <c r="C71" s="308" t="s">
        <v>99</v>
      </c>
      <c r="D71" s="309"/>
      <c r="E71" s="311"/>
      <c r="F71" s="231"/>
      <c r="G71" s="262"/>
      <c r="H71" s="308"/>
      <c r="I71" s="309"/>
      <c r="J71" s="311"/>
      <c r="K71" s="231"/>
      <c r="L71" s="228"/>
      <c r="M71" s="181"/>
      <c r="N71" s="181"/>
      <c r="O71" s="182"/>
      <c r="P71" s="6"/>
      <c r="Q71" s="320" t="s">
        <v>102</v>
      </c>
      <c r="R71" s="324"/>
      <c r="S71" s="327"/>
      <c r="T71" s="324"/>
      <c r="U71" s="40"/>
      <c r="V71" s="256" t="s">
        <v>135</v>
      </c>
      <c r="W71" s="324"/>
      <c r="X71" s="327"/>
      <c r="Y71" s="324"/>
      <c r="Z71" s="215"/>
      <c r="AA71" s="211"/>
      <c r="AB71" s="83"/>
      <c r="AC71" s="83"/>
      <c r="AD71" s="115"/>
      <c r="AE71" s="3"/>
      <c r="AF71" s="3"/>
      <c r="AG71" s="3"/>
      <c r="AH71" s="3"/>
    </row>
    <row r="72" spans="1:34" ht="81">
      <c r="A72" s="3"/>
      <c r="B72" s="262"/>
      <c r="C72" s="309"/>
      <c r="D72" s="310" t="s">
        <v>100</v>
      </c>
      <c r="E72" s="309"/>
      <c r="F72" s="230"/>
      <c r="G72" s="262"/>
      <c r="H72" s="309"/>
      <c r="I72" s="310" t="s">
        <v>100</v>
      </c>
      <c r="J72" s="309"/>
      <c r="K72" s="230"/>
      <c r="L72" s="228"/>
      <c r="M72" s="181"/>
      <c r="N72" s="181"/>
      <c r="O72" s="182"/>
      <c r="P72" s="6"/>
      <c r="Q72" s="322"/>
      <c r="R72" s="323"/>
      <c r="S72" s="324"/>
      <c r="T72" s="317" t="s">
        <v>101</v>
      </c>
      <c r="U72" s="42"/>
      <c r="V72" s="325"/>
      <c r="W72" s="328"/>
      <c r="X72" s="324"/>
      <c r="Y72" s="329"/>
      <c r="Z72" s="216"/>
      <c r="AA72" s="211"/>
      <c r="AB72" s="83"/>
      <c r="AC72" s="83"/>
      <c r="AD72" s="115"/>
      <c r="AE72" s="3"/>
      <c r="AF72" s="3"/>
      <c r="AG72" s="3"/>
      <c r="AH72" s="3"/>
    </row>
    <row r="73" spans="1:34" ht="47" customHeight="1">
      <c r="A73" s="3"/>
      <c r="B73" s="262"/>
      <c r="C73" s="261"/>
      <c r="D73" s="309"/>
      <c r="E73" s="311"/>
      <c r="F73" s="231"/>
      <c r="G73" s="262"/>
      <c r="H73" s="309"/>
      <c r="I73" s="309"/>
      <c r="J73" s="311"/>
      <c r="K73" s="231"/>
      <c r="L73" s="228"/>
      <c r="M73" s="181"/>
      <c r="N73" s="181"/>
      <c r="O73" s="182"/>
      <c r="P73" s="6"/>
      <c r="Q73" s="322"/>
      <c r="R73" s="324"/>
      <c r="S73" s="327"/>
      <c r="T73" s="324"/>
      <c r="U73" s="40"/>
      <c r="V73" s="325"/>
      <c r="W73" s="324"/>
      <c r="X73" s="327"/>
      <c r="Y73" s="324"/>
      <c r="Z73" s="215"/>
      <c r="AA73" s="211"/>
      <c r="AB73" s="83"/>
      <c r="AC73" s="83"/>
      <c r="AD73" s="115"/>
      <c r="AE73" s="3"/>
      <c r="AF73" s="3"/>
      <c r="AG73" s="3"/>
      <c r="AH73" s="3"/>
    </row>
    <row r="74" spans="1:34" ht="43" customHeight="1">
      <c r="A74" s="3"/>
      <c r="B74" s="262"/>
      <c r="C74" s="262"/>
      <c r="D74" s="262"/>
      <c r="E74" s="309"/>
      <c r="F74" s="230"/>
      <c r="G74" s="262"/>
      <c r="H74" s="262"/>
      <c r="I74" s="262"/>
      <c r="J74" s="309"/>
      <c r="K74" s="230"/>
      <c r="L74" s="228"/>
      <c r="M74" s="618" t="s">
        <v>81</v>
      </c>
      <c r="N74" s="618"/>
      <c r="O74" s="619"/>
      <c r="P74" s="68"/>
      <c r="Q74" s="322"/>
      <c r="R74" s="324"/>
      <c r="S74" s="324"/>
      <c r="T74" s="317" t="s">
        <v>134</v>
      </c>
      <c r="U74" s="42"/>
      <c r="V74" s="325"/>
      <c r="W74" s="324"/>
      <c r="X74" s="324"/>
      <c r="Y74" s="329"/>
      <c r="Z74" s="216"/>
      <c r="AA74" s="211"/>
      <c r="AB74" s="83"/>
      <c r="AC74" s="83"/>
      <c r="AD74" s="115"/>
      <c r="AE74" s="3"/>
      <c r="AF74" s="3"/>
      <c r="AG74" s="3"/>
      <c r="AH74" s="3"/>
    </row>
    <row r="75" spans="1:34" ht="49" customHeight="1" thickBot="1">
      <c r="A75" s="3"/>
      <c r="B75" s="263"/>
      <c r="C75" s="263"/>
      <c r="D75" s="263"/>
      <c r="E75" s="263"/>
      <c r="F75" s="232"/>
      <c r="G75" s="263"/>
      <c r="H75" s="263"/>
      <c r="I75" s="263"/>
      <c r="J75" s="263"/>
      <c r="K75" s="232"/>
      <c r="L75" s="232"/>
      <c r="M75" s="572"/>
      <c r="N75" s="573"/>
      <c r="O75" s="574"/>
      <c r="P75" s="110"/>
      <c r="Q75" s="322"/>
      <c r="R75" s="325"/>
      <c r="S75" s="325"/>
      <c r="T75" s="325"/>
      <c r="U75" s="40"/>
      <c r="V75" s="325"/>
      <c r="W75" s="325"/>
      <c r="X75" s="325"/>
      <c r="Y75" s="325"/>
      <c r="Z75" s="215"/>
      <c r="AA75" s="211"/>
      <c r="AB75" s="614" t="s">
        <v>80</v>
      </c>
      <c r="AC75" s="614"/>
      <c r="AD75" s="615"/>
      <c r="AE75" s="3"/>
      <c r="AF75" s="3"/>
      <c r="AG75" s="3"/>
      <c r="AH75" s="3"/>
    </row>
    <row r="76" spans="1:34" ht="45" customHeight="1" thickBot="1">
      <c r="A76" s="3"/>
      <c r="B76" s="262"/>
      <c r="C76" s="262"/>
      <c r="D76" s="262"/>
      <c r="E76" s="309"/>
      <c r="F76" s="186"/>
      <c r="G76" s="262"/>
      <c r="H76" s="262"/>
      <c r="I76" s="262"/>
      <c r="J76" s="309"/>
      <c r="K76" s="230"/>
      <c r="L76" s="228"/>
      <c r="M76" s="181"/>
      <c r="N76" s="181"/>
      <c r="O76" s="182"/>
      <c r="P76" s="6"/>
      <c r="Q76" s="322"/>
      <c r="R76" s="326"/>
      <c r="S76" s="326"/>
      <c r="T76" s="326"/>
      <c r="U76" s="84"/>
      <c r="V76" s="326"/>
      <c r="W76" s="326"/>
      <c r="X76" s="326"/>
      <c r="Y76" s="326"/>
      <c r="Z76" s="217"/>
      <c r="AA76" s="217"/>
      <c r="AB76" s="547"/>
      <c r="AC76" s="548"/>
      <c r="AD76" s="549"/>
      <c r="AE76" s="3"/>
      <c r="AF76" s="3"/>
      <c r="AG76" s="3"/>
      <c r="AH76" s="3"/>
    </row>
    <row r="77" spans="1:34" ht="27">
      <c r="A77" s="3"/>
      <c r="B77" s="262"/>
      <c r="C77" s="262"/>
      <c r="D77" s="262"/>
      <c r="E77" s="309"/>
      <c r="F77" s="187"/>
      <c r="G77" s="262"/>
      <c r="H77" s="262"/>
      <c r="I77" s="262"/>
      <c r="J77" s="309"/>
      <c r="K77" s="233"/>
      <c r="L77" s="228"/>
      <c r="M77" s="181"/>
      <c r="N77" s="181"/>
      <c r="O77" s="182"/>
      <c r="P77" s="6"/>
      <c r="Q77" s="322"/>
      <c r="R77" s="325"/>
      <c r="S77" s="325"/>
      <c r="T77" s="325"/>
      <c r="U77" s="40"/>
      <c r="V77" s="325"/>
      <c r="W77" s="325"/>
      <c r="X77" s="325"/>
      <c r="Y77" s="325"/>
      <c r="Z77" s="215"/>
      <c r="AA77" s="211"/>
      <c r="AB77" s="550"/>
      <c r="AC77" s="551"/>
      <c r="AD77" s="552"/>
      <c r="AE77" s="3"/>
      <c r="AF77" s="3"/>
      <c r="AG77" s="3"/>
      <c r="AH77" s="3"/>
    </row>
    <row r="78" spans="1:34" ht="59" customHeight="1">
      <c r="A78" s="3"/>
      <c r="B78" s="262"/>
      <c r="C78" s="309"/>
      <c r="D78" s="309"/>
      <c r="E78" s="311"/>
      <c r="F78" s="186"/>
      <c r="G78" s="262"/>
      <c r="H78" s="309"/>
      <c r="I78" s="309"/>
      <c r="J78" s="311"/>
      <c r="K78" s="230"/>
      <c r="L78" s="228"/>
      <c r="M78" s="181"/>
      <c r="N78" s="181"/>
      <c r="O78" s="182"/>
      <c r="P78" s="6"/>
      <c r="Q78" s="322"/>
      <c r="R78" s="325"/>
      <c r="S78" s="325"/>
      <c r="T78" s="325"/>
      <c r="U78" s="42"/>
      <c r="V78" s="325"/>
      <c r="W78" s="325"/>
      <c r="X78" s="325"/>
      <c r="Y78" s="325"/>
      <c r="Z78" s="216"/>
      <c r="AA78" s="211"/>
      <c r="AB78" s="83"/>
      <c r="AC78" s="83"/>
      <c r="AD78" s="115"/>
      <c r="AE78" s="3"/>
      <c r="AF78" s="3"/>
      <c r="AG78" s="3"/>
      <c r="AH78" s="3"/>
    </row>
    <row r="79" spans="1:34" ht="39" customHeight="1">
      <c r="A79" s="3"/>
      <c r="B79" s="262"/>
      <c r="C79" s="309"/>
      <c r="D79" s="310" t="s">
        <v>100</v>
      </c>
      <c r="E79" s="309"/>
      <c r="F79" s="187"/>
      <c r="G79" s="262"/>
      <c r="H79" s="309"/>
      <c r="I79" s="310" t="s">
        <v>100</v>
      </c>
      <c r="J79" s="309"/>
      <c r="K79" s="233"/>
      <c r="L79" s="228"/>
      <c r="M79" s="181"/>
      <c r="N79" s="181"/>
      <c r="O79" s="182"/>
      <c r="P79" s="6"/>
      <c r="Q79" s="322"/>
      <c r="R79" s="324"/>
      <c r="S79" s="324"/>
      <c r="T79" s="317" t="s">
        <v>101</v>
      </c>
      <c r="U79" s="40"/>
      <c r="V79" s="325"/>
      <c r="W79" s="324"/>
      <c r="X79" s="324"/>
      <c r="Y79" s="329"/>
      <c r="Z79" s="215"/>
      <c r="AA79" s="211"/>
      <c r="AB79" s="83"/>
      <c r="AC79" s="83"/>
      <c r="AD79" s="115"/>
      <c r="AE79" s="3"/>
      <c r="AF79" s="3"/>
      <c r="AG79" s="3"/>
      <c r="AH79" s="3"/>
    </row>
    <row r="80" spans="1:34" ht="54">
      <c r="A80" s="3"/>
      <c r="B80" s="261"/>
      <c r="C80" s="308" t="s">
        <v>96</v>
      </c>
      <c r="D80" s="309"/>
      <c r="E80" s="311"/>
      <c r="F80" s="186"/>
      <c r="G80" s="261"/>
      <c r="H80" s="308"/>
      <c r="I80" s="309"/>
      <c r="J80" s="311"/>
      <c r="K80" s="230"/>
      <c r="L80" s="228"/>
      <c r="M80" s="181"/>
      <c r="N80" s="181"/>
      <c r="O80" s="182"/>
      <c r="P80" s="6"/>
      <c r="Q80" s="322"/>
      <c r="R80" s="324"/>
      <c r="S80" s="327"/>
      <c r="T80" s="324"/>
      <c r="U80" s="42"/>
      <c r="V80" s="325"/>
      <c r="W80" s="324"/>
      <c r="X80" s="327"/>
      <c r="Y80" s="324"/>
      <c r="Z80" s="216"/>
      <c r="AA80" s="211"/>
      <c r="AB80" s="83"/>
      <c r="AC80" s="83"/>
      <c r="AD80" s="115"/>
      <c r="AE80" s="3"/>
      <c r="AF80" s="3"/>
      <c r="AG80" s="3"/>
      <c r="AH80" s="3"/>
    </row>
    <row r="81" spans="1:34" ht="81">
      <c r="A81" s="3"/>
      <c r="B81" s="260" t="s">
        <v>96</v>
      </c>
      <c r="C81" s="309"/>
      <c r="D81" s="310" t="s">
        <v>100</v>
      </c>
      <c r="E81" s="309"/>
      <c r="F81" s="187"/>
      <c r="G81" s="260"/>
      <c r="H81" s="309"/>
      <c r="I81" s="310" t="s">
        <v>100</v>
      </c>
      <c r="J81" s="309"/>
      <c r="K81" s="233"/>
      <c r="L81" s="228"/>
      <c r="M81" s="181"/>
      <c r="N81" s="181"/>
      <c r="O81" s="182"/>
      <c r="P81" s="6"/>
      <c r="Q81" s="322"/>
      <c r="R81" s="323"/>
      <c r="S81" s="324"/>
      <c r="T81" s="317" t="s">
        <v>101</v>
      </c>
      <c r="U81" s="40"/>
      <c r="V81" s="324"/>
      <c r="W81" s="328"/>
      <c r="X81" s="324"/>
      <c r="Y81" s="329"/>
      <c r="Z81" s="215"/>
      <c r="AA81" s="211"/>
      <c r="AB81" s="83"/>
      <c r="AC81" s="83"/>
      <c r="AD81" s="115"/>
      <c r="AE81" s="3"/>
      <c r="AF81" s="3"/>
      <c r="AG81" s="3"/>
      <c r="AH81" s="3"/>
    </row>
    <row r="82" spans="1:34" ht="54">
      <c r="A82" s="3"/>
      <c r="B82" s="261"/>
      <c r="C82" s="308" t="s">
        <v>96</v>
      </c>
      <c r="D82" s="309"/>
      <c r="E82" s="311"/>
      <c r="F82" s="185"/>
      <c r="G82" s="261"/>
      <c r="H82" s="308"/>
      <c r="I82" s="309"/>
      <c r="J82" s="311"/>
      <c r="K82" s="234"/>
      <c r="L82" s="228"/>
      <c r="M82" s="181"/>
      <c r="N82" s="181"/>
      <c r="O82" s="182"/>
      <c r="P82" s="6"/>
      <c r="Q82" s="320" t="s">
        <v>101</v>
      </c>
      <c r="R82" s="324"/>
      <c r="S82" s="327"/>
      <c r="T82" s="324"/>
      <c r="U82" s="42"/>
      <c r="V82" s="256" t="s">
        <v>102</v>
      </c>
      <c r="W82" s="324"/>
      <c r="X82" s="327"/>
      <c r="Y82" s="324"/>
      <c r="Z82" s="216"/>
      <c r="AA82" s="211"/>
      <c r="AB82" s="83"/>
      <c r="AC82" s="83"/>
      <c r="AD82" s="115"/>
      <c r="AE82" s="3"/>
      <c r="AF82" s="3"/>
      <c r="AG82" s="3"/>
      <c r="AH82" s="3"/>
    </row>
    <row r="83" spans="1:34" ht="81">
      <c r="A83" s="3"/>
      <c r="B83" s="260" t="s">
        <v>96</v>
      </c>
      <c r="C83" s="309"/>
      <c r="D83" s="310" t="s">
        <v>100</v>
      </c>
      <c r="E83" s="184"/>
      <c r="F83" s="185"/>
      <c r="G83" s="260"/>
      <c r="H83" s="309"/>
      <c r="I83" s="310" t="s">
        <v>100</v>
      </c>
      <c r="J83" s="184"/>
      <c r="K83" s="228"/>
      <c r="L83" s="228"/>
      <c r="M83" s="181"/>
      <c r="N83" s="181"/>
      <c r="O83" s="182"/>
      <c r="P83" s="6"/>
      <c r="Q83" s="321"/>
      <c r="R83" s="323"/>
      <c r="S83" s="324"/>
      <c r="T83" s="317" t="s">
        <v>101</v>
      </c>
      <c r="U83" s="35"/>
      <c r="V83" s="324"/>
      <c r="W83" s="328"/>
      <c r="X83" s="324"/>
      <c r="Y83" s="329"/>
      <c r="Z83" s="211"/>
      <c r="AA83" s="211"/>
      <c r="AB83" s="83"/>
      <c r="AC83" s="83"/>
      <c r="AD83" s="115"/>
      <c r="AE83" s="3"/>
      <c r="AF83" s="3"/>
      <c r="AG83" s="3"/>
      <c r="AH83" s="3"/>
    </row>
    <row r="84" spans="1:34" ht="54">
      <c r="A84" s="3"/>
      <c r="B84" s="261"/>
      <c r="C84" s="308" t="s">
        <v>96</v>
      </c>
      <c r="D84" s="184"/>
      <c r="E84" s="183"/>
      <c r="F84" s="185"/>
      <c r="G84" s="261"/>
      <c r="H84" s="308"/>
      <c r="I84" s="184"/>
      <c r="J84" s="184"/>
      <c r="K84" s="228"/>
      <c r="L84" s="228"/>
      <c r="M84" s="181"/>
      <c r="N84" s="181"/>
      <c r="O84" s="182"/>
      <c r="P84" s="6"/>
      <c r="Q84" s="320" t="s">
        <v>101</v>
      </c>
      <c r="R84" s="324"/>
      <c r="S84" s="327"/>
      <c r="T84" s="34"/>
      <c r="U84" s="35"/>
      <c r="V84" s="256" t="s">
        <v>102</v>
      </c>
      <c r="W84" s="324"/>
      <c r="X84" s="327"/>
      <c r="Y84" s="34"/>
      <c r="Z84" s="211"/>
      <c r="AA84" s="211"/>
      <c r="AB84" s="83"/>
      <c r="AC84" s="83"/>
      <c r="AD84" s="115"/>
      <c r="AE84" s="3"/>
      <c r="AF84" s="3"/>
      <c r="AG84" s="3"/>
      <c r="AH84" s="3"/>
    </row>
    <row r="85" spans="1:34" ht="54">
      <c r="A85" s="3"/>
      <c r="B85" s="260" t="s">
        <v>96</v>
      </c>
      <c r="C85" s="188" t="s">
        <v>77</v>
      </c>
      <c r="D85" s="188" t="s">
        <v>78</v>
      </c>
      <c r="E85" s="188" t="s">
        <v>79</v>
      </c>
      <c r="F85" s="188"/>
      <c r="G85" s="260"/>
      <c r="H85" s="188" t="s">
        <v>77</v>
      </c>
      <c r="I85" s="188" t="s">
        <v>78</v>
      </c>
      <c r="J85" s="188" t="s">
        <v>79</v>
      </c>
      <c r="K85" s="235"/>
      <c r="L85" s="228"/>
      <c r="M85" s="181"/>
      <c r="N85" s="181"/>
      <c r="O85" s="182"/>
      <c r="P85" s="6"/>
      <c r="Q85" s="321"/>
      <c r="R85" s="323"/>
      <c r="S85" s="34"/>
      <c r="T85" s="34"/>
      <c r="U85" s="35"/>
      <c r="V85" s="324"/>
      <c r="W85" s="328"/>
      <c r="X85" s="34"/>
      <c r="Y85" s="34"/>
      <c r="Z85" s="211"/>
      <c r="AA85" s="211"/>
      <c r="AB85" s="83"/>
      <c r="AC85" s="83"/>
      <c r="AD85" s="115"/>
      <c r="AE85" s="3"/>
      <c r="AF85" s="3"/>
      <c r="AG85" s="3"/>
      <c r="AH85" s="3"/>
    </row>
    <row r="86" spans="1:34" ht="54">
      <c r="A86" s="3"/>
      <c r="B86" s="179" t="s">
        <v>117</v>
      </c>
      <c r="C86" s="180"/>
      <c r="D86" s="608" t="s">
        <v>86</v>
      </c>
      <c r="E86" s="609"/>
      <c r="F86" s="189"/>
      <c r="G86" s="179" t="s">
        <v>117</v>
      </c>
      <c r="H86" s="180"/>
      <c r="I86" s="608" t="s">
        <v>85</v>
      </c>
      <c r="J86" s="609"/>
      <c r="K86" s="575"/>
      <c r="L86" s="575"/>
      <c r="M86" s="181"/>
      <c r="N86" s="181"/>
      <c r="O86" s="182"/>
      <c r="P86" s="6"/>
      <c r="Q86" s="320" t="s">
        <v>101</v>
      </c>
      <c r="R86" s="45" t="s">
        <v>77</v>
      </c>
      <c r="S86" s="45" t="s">
        <v>78</v>
      </c>
      <c r="T86" s="45" t="s">
        <v>79</v>
      </c>
      <c r="U86" s="45"/>
      <c r="V86" s="256" t="s">
        <v>102</v>
      </c>
      <c r="W86" s="45" t="s">
        <v>77</v>
      </c>
      <c r="X86" s="45" t="s">
        <v>78</v>
      </c>
      <c r="Y86" s="45" t="s">
        <v>79</v>
      </c>
      <c r="Z86" s="45"/>
      <c r="AA86" s="35"/>
      <c r="AB86" s="83"/>
      <c r="AC86" s="83"/>
      <c r="AD86" s="115"/>
      <c r="AE86" s="3"/>
      <c r="AF86" s="3"/>
      <c r="AG86" s="3"/>
      <c r="AH86" s="3"/>
    </row>
    <row r="87" spans="1:34" ht="37" customHeight="1">
      <c r="A87" s="9"/>
      <c r="B87" s="9"/>
      <c r="C87" s="9"/>
      <c r="D87" s="9"/>
      <c r="E87" s="9"/>
      <c r="F87" s="49"/>
      <c r="G87" s="9"/>
      <c r="H87" s="9"/>
      <c r="I87" s="9"/>
      <c r="J87" s="9"/>
      <c r="K87" s="236"/>
      <c r="L87" s="236"/>
      <c r="M87" s="9"/>
      <c r="N87" s="9"/>
      <c r="O87" s="109"/>
      <c r="P87" s="6"/>
      <c r="Q87" s="112" t="s">
        <v>117</v>
      </c>
      <c r="R87" s="26"/>
      <c r="S87" s="544" t="s">
        <v>86</v>
      </c>
      <c r="T87" s="546"/>
      <c r="U87" s="48"/>
      <c r="V87" s="58" t="s">
        <v>117</v>
      </c>
      <c r="W87" s="628" t="s">
        <v>85</v>
      </c>
      <c r="X87" s="629"/>
      <c r="Y87" s="26"/>
      <c r="Z87" s="562"/>
      <c r="AA87" s="562"/>
      <c r="AB87" s="83"/>
      <c r="AC87" s="83"/>
      <c r="AD87" s="115"/>
      <c r="AE87" s="3"/>
      <c r="AF87" s="3"/>
      <c r="AG87" s="3"/>
      <c r="AH87" s="3"/>
    </row>
    <row r="88" spans="1:34" ht="27">
      <c r="A88" s="3"/>
      <c r="B88" s="3"/>
      <c r="C88" s="3"/>
      <c r="D88" s="3"/>
      <c r="E88" s="3"/>
      <c r="F88" s="47"/>
      <c r="G88" s="3"/>
      <c r="H88" s="3"/>
      <c r="I88" s="3"/>
      <c r="J88" s="3"/>
      <c r="K88" s="47"/>
      <c r="L88" s="47"/>
      <c r="M88" s="3"/>
      <c r="N88" s="3"/>
      <c r="O88" s="3"/>
      <c r="P88" s="3"/>
      <c r="Q88" s="113"/>
      <c r="R88" s="114"/>
      <c r="S88" s="114"/>
      <c r="T88" s="114"/>
      <c r="U88" s="87"/>
      <c r="V88" s="114"/>
      <c r="W88" s="114"/>
      <c r="X88" s="114"/>
      <c r="Y88" s="114"/>
      <c r="Z88" s="87"/>
      <c r="AA88" s="87"/>
      <c r="AB88" s="114"/>
      <c r="AC88" s="114"/>
      <c r="AD88" s="103"/>
      <c r="AE88" s="3"/>
      <c r="AF88" s="3"/>
      <c r="AG88" s="3"/>
      <c r="AH88" s="3"/>
    </row>
    <row r="89" spans="1:34" ht="27">
      <c r="A89" s="3"/>
      <c r="B89" s="3"/>
      <c r="C89" s="3"/>
      <c r="D89" s="3"/>
      <c r="E89" s="3"/>
      <c r="F89" s="47"/>
      <c r="G89" s="3"/>
      <c r="H89" s="3"/>
      <c r="I89" s="3"/>
      <c r="J89" s="3"/>
      <c r="K89" s="47"/>
      <c r="L89" s="47"/>
      <c r="M89" s="3"/>
      <c r="N89" s="3"/>
      <c r="O89" s="3"/>
      <c r="P89" s="3"/>
      <c r="Q89" s="3"/>
      <c r="R89" s="26"/>
      <c r="S89" s="26"/>
      <c r="T89" s="26"/>
      <c r="U89" s="48"/>
      <c r="V89" s="26"/>
      <c r="W89" s="26"/>
      <c r="X89" s="26"/>
      <c r="Y89" s="26"/>
      <c r="Z89" s="48"/>
      <c r="AA89" s="48"/>
      <c r="AB89" s="26"/>
      <c r="AC89" s="26"/>
      <c r="AD89" s="26"/>
      <c r="AE89" s="3"/>
      <c r="AF89" s="3"/>
      <c r="AG89" s="3"/>
      <c r="AH89" s="3"/>
    </row>
    <row r="90" spans="1:34" ht="27">
      <c r="A90" s="3"/>
      <c r="B90" s="9"/>
      <c r="C90" s="9"/>
      <c r="D90" s="9"/>
      <c r="E90" s="9"/>
      <c r="F90" s="49"/>
      <c r="G90" s="9"/>
      <c r="H90" s="9"/>
      <c r="I90" s="9"/>
      <c r="J90" s="9"/>
      <c r="K90" s="49"/>
      <c r="L90" s="49"/>
      <c r="M90" s="9"/>
      <c r="N90" s="9"/>
      <c r="O90" s="9"/>
      <c r="P90" s="3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3"/>
      <c r="AF90" s="3"/>
      <c r="AG90" s="3"/>
      <c r="AH90" s="3"/>
    </row>
    <row r="91" spans="1:34" ht="34" customHeight="1">
      <c r="A91" s="334">
        <v>2</v>
      </c>
      <c r="B91" s="220"/>
      <c r="C91" s="25"/>
      <c r="D91" s="24"/>
      <c r="E91" s="24"/>
      <c r="F91" s="24"/>
      <c r="G91" s="3"/>
      <c r="H91" s="3"/>
      <c r="I91" s="3"/>
      <c r="J91" s="3"/>
      <c r="K91" s="3"/>
      <c r="L91" s="3"/>
      <c r="M91" s="6"/>
      <c r="N91" s="6"/>
      <c r="O91" s="108"/>
      <c r="P91" s="335">
        <v>4</v>
      </c>
      <c r="Q91" s="220"/>
      <c r="R91" s="24"/>
      <c r="S91" s="3"/>
      <c r="T91" s="3"/>
      <c r="U91" s="3"/>
      <c r="V91" s="3"/>
      <c r="W91" s="3"/>
      <c r="X91" s="3"/>
      <c r="Y91" s="3"/>
      <c r="Z91" s="3"/>
      <c r="AA91" s="3"/>
      <c r="AB91" s="106"/>
      <c r="AC91" s="106"/>
      <c r="AD91" s="107"/>
      <c r="AE91" s="3"/>
      <c r="AF91" s="3"/>
      <c r="AG91" s="3"/>
      <c r="AH91" s="3"/>
    </row>
    <row r="92" spans="1:34" ht="36" customHeight="1">
      <c r="A92" s="3"/>
      <c r="B92" s="218" t="s">
        <v>117</v>
      </c>
      <c r="C92" s="25"/>
      <c r="D92" s="610" t="s">
        <v>118</v>
      </c>
      <c r="E92" s="611"/>
      <c r="F92" s="47"/>
      <c r="G92" s="58" t="s">
        <v>117</v>
      </c>
      <c r="H92" s="3"/>
      <c r="I92" s="544" t="s">
        <v>82</v>
      </c>
      <c r="J92" s="546"/>
      <c r="K92" s="47"/>
      <c r="L92" s="3"/>
      <c r="M92" s="6"/>
      <c r="N92" s="6"/>
      <c r="O92" s="108"/>
      <c r="P92" s="3"/>
      <c r="Q92" s="221"/>
      <c r="R92" s="7"/>
      <c r="S92" s="610" t="s">
        <v>118</v>
      </c>
      <c r="T92" s="611"/>
      <c r="U92" s="26"/>
      <c r="V92" s="26"/>
      <c r="W92" s="630" t="s">
        <v>82</v>
      </c>
      <c r="X92" s="631"/>
      <c r="Y92" s="26"/>
      <c r="Z92" s="26"/>
      <c r="AA92" s="26"/>
      <c r="AB92" s="83"/>
      <c r="AC92" s="83"/>
      <c r="AD92" s="115"/>
      <c r="AE92" s="3"/>
      <c r="AF92" s="3"/>
      <c r="AG92" s="3"/>
      <c r="AH92" s="3"/>
    </row>
    <row r="93" spans="1:34" ht="67" customHeight="1">
      <c r="A93" s="3"/>
      <c r="B93" s="256"/>
      <c r="C93" s="29" t="s">
        <v>77</v>
      </c>
      <c r="D93" s="29" t="s">
        <v>78</v>
      </c>
      <c r="E93" s="29" t="s">
        <v>79</v>
      </c>
      <c r="F93" s="28"/>
      <c r="G93" s="256"/>
      <c r="H93" s="29" t="s">
        <v>77</v>
      </c>
      <c r="I93" s="29" t="s">
        <v>78</v>
      </c>
      <c r="J93" s="29" t="s">
        <v>79</v>
      </c>
      <c r="K93" s="29"/>
      <c r="L93" s="3"/>
      <c r="M93" s="6"/>
      <c r="N93" s="6"/>
      <c r="O93" s="108"/>
      <c r="P93" s="3"/>
      <c r="Q93" s="218" t="s">
        <v>117</v>
      </c>
      <c r="R93" s="7"/>
      <c r="S93" s="7"/>
      <c r="T93" s="7"/>
      <c r="U93" s="213"/>
      <c r="V93" s="219" t="s">
        <v>117</v>
      </c>
      <c r="W93" s="330"/>
      <c r="X93" s="83"/>
      <c r="Y93" s="83"/>
      <c r="Z93" s="48"/>
      <c r="AA93" s="26"/>
      <c r="AB93" s="83"/>
      <c r="AC93" s="83"/>
      <c r="AD93" s="115"/>
      <c r="AE93" s="3"/>
      <c r="AF93" s="3"/>
      <c r="AG93" s="3"/>
      <c r="AH93" s="3"/>
    </row>
    <row r="94" spans="1:34" ht="54">
      <c r="A94" s="3"/>
      <c r="B94" s="257"/>
      <c r="C94" s="312"/>
      <c r="D94" s="31"/>
      <c r="E94" s="30"/>
      <c r="F94" s="32"/>
      <c r="G94" s="318"/>
      <c r="H94" s="312"/>
      <c r="I94" s="31"/>
      <c r="J94" s="31"/>
      <c r="K94" s="193"/>
      <c r="L94" s="193"/>
      <c r="M94" s="6"/>
      <c r="N94" s="6"/>
      <c r="O94" s="108"/>
      <c r="P94" s="3"/>
      <c r="Q94" s="320" t="s">
        <v>101</v>
      </c>
      <c r="R94" s="29" t="s">
        <v>77</v>
      </c>
      <c r="S94" s="29" t="s">
        <v>78</v>
      </c>
      <c r="T94" s="29" t="s">
        <v>79</v>
      </c>
      <c r="U94" s="33"/>
      <c r="V94" s="256" t="s">
        <v>102</v>
      </c>
      <c r="W94" s="29" t="s">
        <v>77</v>
      </c>
      <c r="X94" s="29" t="s">
        <v>78</v>
      </c>
      <c r="Y94" s="29" t="s">
        <v>79</v>
      </c>
      <c r="Z94" s="27"/>
      <c r="AA94" s="7"/>
      <c r="AB94" s="83"/>
      <c r="AC94" s="83"/>
      <c r="AD94" s="115"/>
      <c r="AE94" s="3"/>
      <c r="AF94" s="3"/>
      <c r="AG94" s="3"/>
      <c r="AH94" s="3"/>
    </row>
    <row r="95" spans="1:34" ht="51" customHeight="1">
      <c r="A95" s="3"/>
      <c r="B95" s="256"/>
      <c r="C95" s="313"/>
      <c r="D95" s="316"/>
      <c r="E95" s="31"/>
      <c r="F95" s="32"/>
      <c r="G95" s="256"/>
      <c r="H95" s="313"/>
      <c r="I95" s="316"/>
      <c r="J95" s="31"/>
      <c r="K95" s="193"/>
      <c r="L95" s="193"/>
      <c r="M95" s="6"/>
      <c r="N95" s="6"/>
      <c r="O95" s="108"/>
      <c r="P95" s="3"/>
      <c r="Q95" s="321"/>
      <c r="R95" s="323"/>
      <c r="S95" s="31"/>
      <c r="T95" s="31"/>
      <c r="U95" s="35"/>
      <c r="V95" s="324"/>
      <c r="W95" s="328"/>
      <c r="X95" s="31"/>
      <c r="Y95" s="31"/>
      <c r="Z95" s="211"/>
      <c r="AA95" s="211"/>
      <c r="AB95" s="83"/>
      <c r="AC95" s="83"/>
      <c r="AD95" s="115"/>
      <c r="AE95" s="3"/>
      <c r="AF95" s="3"/>
      <c r="AG95" s="3"/>
      <c r="AH95" s="3"/>
    </row>
    <row r="96" spans="1:34" ht="54">
      <c r="A96" s="3"/>
      <c r="B96" s="257"/>
      <c r="C96" s="312"/>
      <c r="D96" s="313"/>
      <c r="E96" s="317" t="s">
        <v>101</v>
      </c>
      <c r="F96" s="36"/>
      <c r="G96" s="318"/>
      <c r="H96" s="312"/>
      <c r="I96" s="313"/>
      <c r="J96" s="317" t="s">
        <v>101</v>
      </c>
      <c r="K96" s="222"/>
      <c r="L96" s="193"/>
      <c r="M96" s="6"/>
      <c r="N96" s="6"/>
      <c r="O96" s="108"/>
      <c r="P96" s="3"/>
      <c r="Q96" s="320" t="s">
        <v>101</v>
      </c>
      <c r="R96" s="313"/>
      <c r="S96" s="327"/>
      <c r="T96" s="313"/>
      <c r="U96" s="35"/>
      <c r="V96" s="256" t="s">
        <v>102</v>
      </c>
      <c r="W96" s="313"/>
      <c r="X96" s="327"/>
      <c r="Y96" s="313"/>
      <c r="Z96" s="211"/>
      <c r="AA96" s="211"/>
      <c r="AB96" s="83"/>
      <c r="AC96" s="83"/>
      <c r="AD96" s="115"/>
      <c r="AE96" s="3"/>
      <c r="AF96" s="3"/>
      <c r="AG96" s="3"/>
      <c r="AH96" s="3"/>
    </row>
    <row r="97" spans="1:34" ht="65" customHeight="1">
      <c r="A97" s="3"/>
      <c r="B97" s="256"/>
      <c r="C97" s="313"/>
      <c r="D97" s="316"/>
      <c r="E97" s="313"/>
      <c r="F97" s="37"/>
      <c r="G97" s="256"/>
      <c r="H97" s="313"/>
      <c r="I97" s="316"/>
      <c r="J97" s="313"/>
      <c r="K97" s="223"/>
      <c r="L97" s="193"/>
      <c r="M97" s="6"/>
      <c r="N97" s="6"/>
      <c r="O97" s="108"/>
      <c r="P97" s="3"/>
      <c r="Q97" s="321"/>
      <c r="R97" s="323"/>
      <c r="S97" s="313"/>
      <c r="T97" s="317" t="s">
        <v>101</v>
      </c>
      <c r="U97" s="38"/>
      <c r="V97" s="324"/>
      <c r="W97" s="328"/>
      <c r="X97" s="313"/>
      <c r="Y97" s="317" t="s">
        <v>101</v>
      </c>
      <c r="Z97" s="214"/>
      <c r="AA97" s="211"/>
      <c r="AB97" s="83"/>
      <c r="AC97" s="83"/>
      <c r="AD97" s="115"/>
      <c r="AE97" s="3"/>
      <c r="AF97" s="3"/>
      <c r="AG97" s="3"/>
      <c r="AH97" s="3"/>
    </row>
    <row r="98" spans="1:34" ht="54">
      <c r="A98" s="3"/>
      <c r="B98" s="258"/>
      <c r="C98" s="312"/>
      <c r="D98" s="313"/>
      <c r="E98" s="317" t="s">
        <v>101</v>
      </c>
      <c r="F98" s="39"/>
      <c r="G98" s="32"/>
      <c r="H98" s="312"/>
      <c r="I98" s="313"/>
      <c r="J98" s="317" t="s">
        <v>101</v>
      </c>
      <c r="K98" s="224"/>
      <c r="L98" s="193"/>
      <c r="M98" s="6"/>
      <c r="N98" s="6"/>
      <c r="O98" s="108"/>
      <c r="P98" s="3"/>
      <c r="Q98" s="320" t="s">
        <v>101</v>
      </c>
      <c r="R98" s="313"/>
      <c r="S98" s="327"/>
      <c r="T98" s="313"/>
      <c r="U98" s="40"/>
      <c r="V98" s="256" t="s">
        <v>102</v>
      </c>
      <c r="W98" s="313"/>
      <c r="X98" s="327"/>
      <c r="Y98" s="313"/>
      <c r="Z98" s="215"/>
      <c r="AA98" s="211"/>
      <c r="AB98" s="83"/>
      <c r="AC98" s="83"/>
      <c r="AD98" s="115"/>
      <c r="AE98" s="3"/>
      <c r="AF98" s="3"/>
      <c r="AG98" s="3"/>
      <c r="AH98" s="3"/>
    </row>
    <row r="99" spans="1:34" ht="45" customHeight="1">
      <c r="A99" s="3"/>
      <c r="B99" s="258"/>
      <c r="C99" s="313"/>
      <c r="D99" s="316"/>
      <c r="E99" s="313"/>
      <c r="F99" s="37"/>
      <c r="G99" s="32"/>
      <c r="H99" s="313"/>
      <c r="I99" s="316"/>
      <c r="J99" s="313"/>
      <c r="K99" s="223"/>
      <c r="L99" s="193"/>
      <c r="M99" s="6"/>
      <c r="N99" s="6"/>
      <c r="O99" s="108"/>
      <c r="P99" s="3"/>
      <c r="Q99" s="321"/>
      <c r="R99" s="323"/>
      <c r="S99" s="313"/>
      <c r="T99" s="317" t="s">
        <v>101</v>
      </c>
      <c r="U99" s="42"/>
      <c r="V99" s="324"/>
      <c r="W99" s="328"/>
      <c r="X99" s="313"/>
      <c r="Y99" s="317" t="s">
        <v>101</v>
      </c>
      <c r="Z99" s="216"/>
      <c r="AA99" s="211"/>
      <c r="AB99" s="83"/>
      <c r="AC99" s="83"/>
      <c r="AD99" s="115"/>
      <c r="AE99" s="3"/>
      <c r="AF99" s="3"/>
      <c r="AG99" s="3"/>
      <c r="AH99" s="3"/>
    </row>
    <row r="100" spans="1:34" ht="51" customHeight="1">
      <c r="A100" s="3"/>
      <c r="B100" s="258"/>
      <c r="C100" s="313"/>
      <c r="D100" s="313"/>
      <c r="E100" s="317" t="s">
        <v>101</v>
      </c>
      <c r="F100" s="39"/>
      <c r="G100" s="32"/>
      <c r="H100" s="313"/>
      <c r="I100" s="313"/>
      <c r="J100" s="317" t="s">
        <v>101</v>
      </c>
      <c r="K100" s="224"/>
      <c r="L100" s="193"/>
      <c r="M100" s="6"/>
      <c r="N100" s="6"/>
      <c r="O100" s="108"/>
      <c r="P100" s="3"/>
      <c r="Q100" s="322"/>
      <c r="R100" s="313"/>
      <c r="S100" s="327"/>
      <c r="T100" s="313"/>
      <c r="U100" s="40"/>
      <c r="V100" s="325"/>
      <c r="W100" s="313"/>
      <c r="X100" s="327"/>
      <c r="Y100" s="313"/>
      <c r="Z100" s="215"/>
      <c r="AA100" s="211"/>
      <c r="AB100" s="83"/>
      <c r="AC100" s="83"/>
      <c r="AD100" s="115"/>
      <c r="AE100" s="3"/>
      <c r="AF100" s="3"/>
      <c r="AG100" s="3"/>
      <c r="AH100" s="3"/>
    </row>
    <row r="101" spans="1:34" ht="47" customHeight="1">
      <c r="A101" s="3"/>
      <c r="B101" s="258"/>
      <c r="C101" s="314"/>
      <c r="D101" s="313"/>
      <c r="E101" s="314"/>
      <c r="F101" s="37"/>
      <c r="G101" s="32"/>
      <c r="H101" s="314"/>
      <c r="I101" s="314"/>
      <c r="J101" s="313"/>
      <c r="K101" s="223"/>
      <c r="L101" s="193"/>
      <c r="M101" s="616" t="s">
        <v>80</v>
      </c>
      <c r="N101" s="616"/>
      <c r="O101" s="617"/>
      <c r="P101" s="116"/>
      <c r="Q101" s="322"/>
      <c r="R101" s="313"/>
      <c r="S101" s="313"/>
      <c r="T101" s="317" t="s">
        <v>101</v>
      </c>
      <c r="U101" s="42"/>
      <c r="V101" s="325"/>
      <c r="W101" s="313"/>
      <c r="X101" s="313"/>
      <c r="Y101" s="317" t="s">
        <v>101</v>
      </c>
      <c r="Z101" s="216"/>
      <c r="AA101" s="211"/>
      <c r="AB101" s="83"/>
      <c r="AC101" s="83"/>
      <c r="AD101" s="115"/>
      <c r="AE101" s="3"/>
      <c r="AF101" s="3"/>
      <c r="AG101" s="3"/>
      <c r="AH101" s="3"/>
    </row>
    <row r="102" spans="1:34" ht="44" customHeight="1" thickBot="1">
      <c r="A102" s="3"/>
      <c r="B102" s="259"/>
      <c r="C102" s="315"/>
      <c r="D102" s="315"/>
      <c r="E102" s="315"/>
      <c r="F102" s="86"/>
      <c r="G102" s="85"/>
      <c r="H102" s="315"/>
      <c r="I102" s="315"/>
      <c r="J102" s="319"/>
      <c r="K102" s="225"/>
      <c r="L102" s="225"/>
      <c r="M102" s="576"/>
      <c r="N102" s="577"/>
      <c r="O102" s="578"/>
      <c r="P102" s="110"/>
      <c r="Q102" s="322"/>
      <c r="R102" s="325"/>
      <c r="S102" s="325"/>
      <c r="T102" s="313"/>
      <c r="U102" s="40"/>
      <c r="V102" s="325"/>
      <c r="W102" s="313"/>
      <c r="X102" s="313"/>
      <c r="Y102" s="313"/>
      <c r="Z102" s="215"/>
      <c r="AA102" s="211"/>
      <c r="AB102" s="614" t="s">
        <v>80</v>
      </c>
      <c r="AC102" s="614"/>
      <c r="AD102" s="615"/>
      <c r="AE102" s="3"/>
      <c r="AF102" s="3"/>
      <c r="AG102" s="3"/>
      <c r="AH102" s="3"/>
    </row>
    <row r="103" spans="1:34" ht="44" customHeight="1" thickBot="1">
      <c r="A103" s="3"/>
      <c r="B103" s="258"/>
      <c r="C103" s="314"/>
      <c r="D103" s="314"/>
      <c r="E103" s="313"/>
      <c r="F103" s="37"/>
      <c r="G103" s="32"/>
      <c r="H103" s="314"/>
      <c r="I103" s="314"/>
      <c r="J103" s="314"/>
      <c r="K103" s="223"/>
      <c r="L103" s="193"/>
      <c r="M103" s="6"/>
      <c r="N103" s="6"/>
      <c r="O103" s="108"/>
      <c r="P103" s="3"/>
      <c r="Q103" s="322"/>
      <c r="R103" s="326"/>
      <c r="S103" s="326"/>
      <c r="T103" s="319"/>
      <c r="U103" s="84"/>
      <c r="V103" s="326"/>
      <c r="W103" s="319"/>
      <c r="X103" s="319"/>
      <c r="Y103" s="319"/>
      <c r="Z103" s="217"/>
      <c r="AA103" s="217"/>
      <c r="AB103" s="563"/>
      <c r="AC103" s="564"/>
      <c r="AD103" s="565"/>
      <c r="AE103" s="3"/>
      <c r="AF103" s="3"/>
      <c r="AG103" s="3"/>
      <c r="AH103" s="3"/>
    </row>
    <row r="104" spans="1:34" ht="27">
      <c r="A104" s="3"/>
      <c r="B104" s="258"/>
      <c r="C104" s="314"/>
      <c r="D104" s="314"/>
      <c r="E104" s="313"/>
      <c r="F104" s="44"/>
      <c r="G104" s="32"/>
      <c r="H104" s="313"/>
      <c r="I104" s="313"/>
      <c r="J104" s="313"/>
      <c r="K104" s="226"/>
      <c r="L104" s="193"/>
      <c r="M104" s="6"/>
      <c r="N104" s="6"/>
      <c r="O104" s="108"/>
      <c r="P104" s="3"/>
      <c r="Q104" s="322"/>
      <c r="R104" s="313"/>
      <c r="S104" s="313"/>
      <c r="T104" s="313"/>
      <c r="U104" s="40"/>
      <c r="V104" s="325"/>
      <c r="W104" s="313"/>
      <c r="X104" s="313"/>
      <c r="Y104" s="313"/>
      <c r="Z104" s="41"/>
      <c r="AA104" s="35"/>
      <c r="AB104" s="83"/>
      <c r="AC104" s="83"/>
      <c r="AD104" s="115"/>
      <c r="AE104" s="3"/>
      <c r="AF104" s="3"/>
      <c r="AG104" s="3"/>
      <c r="AH104" s="3"/>
    </row>
    <row r="105" spans="1:34" ht="43" customHeight="1">
      <c r="A105" s="3"/>
      <c r="B105" s="258"/>
      <c r="C105" s="313"/>
      <c r="D105" s="313"/>
      <c r="E105" s="317" t="s">
        <v>101</v>
      </c>
      <c r="F105" s="37"/>
      <c r="G105" s="32"/>
      <c r="H105" s="313"/>
      <c r="I105" s="313"/>
      <c r="J105" s="317" t="s">
        <v>101</v>
      </c>
      <c r="K105" s="223"/>
      <c r="L105" s="193"/>
      <c r="M105" s="6"/>
      <c r="N105" s="6"/>
      <c r="O105" s="108"/>
      <c r="P105" s="3"/>
      <c r="Q105" s="322"/>
      <c r="R105" s="313"/>
      <c r="S105" s="313"/>
      <c r="T105" s="313"/>
      <c r="U105" s="42"/>
      <c r="V105" s="325"/>
      <c r="W105" s="313"/>
      <c r="X105" s="313"/>
      <c r="Y105" s="313"/>
      <c r="Z105" s="43"/>
      <c r="AA105" s="35"/>
      <c r="AB105" s="83"/>
      <c r="AC105" s="83"/>
      <c r="AD105" s="115"/>
      <c r="AE105" s="3"/>
      <c r="AF105" s="3"/>
      <c r="AG105" s="3"/>
      <c r="AH105" s="3"/>
    </row>
    <row r="106" spans="1:34" ht="49" customHeight="1">
      <c r="A106" s="3"/>
      <c r="B106" s="258"/>
      <c r="C106" s="313"/>
      <c r="D106" s="316"/>
      <c r="E106" s="313"/>
      <c r="F106" s="44"/>
      <c r="G106" s="32"/>
      <c r="H106" s="313"/>
      <c r="I106" s="316"/>
      <c r="J106" s="313"/>
      <c r="K106" s="226"/>
      <c r="L106" s="193"/>
      <c r="M106" s="6"/>
      <c r="N106" s="6"/>
      <c r="O106" s="108"/>
      <c r="P106" s="3"/>
      <c r="Q106" s="322"/>
      <c r="R106" s="313"/>
      <c r="S106" s="313"/>
      <c r="T106" s="317" t="s">
        <v>101</v>
      </c>
      <c r="U106" s="40"/>
      <c r="V106" s="325"/>
      <c r="W106" s="313"/>
      <c r="X106" s="313"/>
      <c r="Y106" s="317" t="s">
        <v>101</v>
      </c>
      <c r="Z106" s="41"/>
      <c r="AA106" s="35"/>
      <c r="AB106" s="83"/>
      <c r="AC106" s="83"/>
      <c r="AD106" s="115"/>
      <c r="AE106" s="3"/>
      <c r="AF106" s="3"/>
      <c r="AG106" s="3"/>
      <c r="AH106" s="3"/>
    </row>
    <row r="107" spans="1:34" ht="47" customHeight="1">
      <c r="A107" s="3"/>
      <c r="B107" s="257"/>
      <c r="C107" s="312"/>
      <c r="D107" s="313"/>
      <c r="E107" s="317" t="s">
        <v>101</v>
      </c>
      <c r="F107" s="37"/>
      <c r="G107" s="30"/>
      <c r="H107" s="312"/>
      <c r="I107" s="313"/>
      <c r="J107" s="317" t="s">
        <v>101</v>
      </c>
      <c r="K107" s="223"/>
      <c r="L107" s="193"/>
      <c r="M107" s="6"/>
      <c r="N107" s="6"/>
      <c r="O107" s="108"/>
      <c r="P107" s="3"/>
      <c r="Q107" s="322"/>
      <c r="R107" s="313"/>
      <c r="S107" s="327"/>
      <c r="T107" s="313"/>
      <c r="U107" s="42"/>
      <c r="V107" s="325"/>
      <c r="W107" s="313"/>
      <c r="X107" s="327"/>
      <c r="Y107" s="313"/>
      <c r="Z107" s="43"/>
      <c r="AA107" s="35"/>
      <c r="AB107" s="83"/>
      <c r="AC107" s="83"/>
      <c r="AD107" s="115"/>
      <c r="AE107" s="3"/>
      <c r="AF107" s="3"/>
      <c r="AG107" s="3"/>
      <c r="AH107" s="3"/>
    </row>
    <row r="108" spans="1:34" ht="67" customHeight="1">
      <c r="A108" s="3"/>
      <c r="B108" s="256"/>
      <c r="C108" s="313"/>
      <c r="D108" s="316"/>
      <c r="E108" s="313"/>
      <c r="F108" s="44"/>
      <c r="G108" s="256"/>
      <c r="H108" s="313"/>
      <c r="I108" s="316"/>
      <c r="J108" s="313"/>
      <c r="K108" s="226"/>
      <c r="L108" s="193"/>
      <c r="M108" s="6"/>
      <c r="N108" s="6"/>
      <c r="O108" s="108"/>
      <c r="P108" s="3"/>
      <c r="Q108" s="321"/>
      <c r="R108" s="323"/>
      <c r="S108" s="313"/>
      <c r="T108" s="317" t="s">
        <v>101</v>
      </c>
      <c r="U108" s="40"/>
      <c r="V108" s="324"/>
      <c r="W108" s="328"/>
      <c r="X108" s="313"/>
      <c r="Y108" s="317" t="s">
        <v>101</v>
      </c>
      <c r="Z108" s="41"/>
      <c r="AA108" s="35"/>
      <c r="AB108" s="83"/>
      <c r="AC108" s="83"/>
      <c r="AD108" s="115"/>
      <c r="AE108" s="3"/>
      <c r="AF108" s="3"/>
      <c r="AG108" s="3"/>
      <c r="AH108" s="3"/>
    </row>
    <row r="109" spans="1:34" ht="54">
      <c r="A109" s="3"/>
      <c r="B109" s="257"/>
      <c r="C109" s="312"/>
      <c r="D109" s="313"/>
      <c r="E109" s="317" t="s">
        <v>101</v>
      </c>
      <c r="F109" s="32"/>
      <c r="G109" s="318"/>
      <c r="H109" s="312"/>
      <c r="I109" s="313"/>
      <c r="J109" s="317" t="s">
        <v>101</v>
      </c>
      <c r="K109" s="227"/>
      <c r="L109" s="193"/>
      <c r="M109" s="6"/>
      <c r="N109" s="6"/>
      <c r="O109" s="108"/>
      <c r="P109" s="3"/>
      <c r="Q109" s="320" t="s">
        <v>101</v>
      </c>
      <c r="R109" s="313"/>
      <c r="S109" s="327"/>
      <c r="T109" s="313"/>
      <c r="U109" s="42"/>
      <c r="V109" s="256" t="s">
        <v>102</v>
      </c>
      <c r="W109" s="313"/>
      <c r="X109" s="327"/>
      <c r="Y109" s="313"/>
      <c r="Z109" s="43"/>
      <c r="AA109" s="35"/>
      <c r="AB109" s="83"/>
      <c r="AC109" s="83"/>
      <c r="AD109" s="115"/>
      <c r="AE109" s="3"/>
      <c r="AF109" s="3"/>
      <c r="AG109" s="3"/>
      <c r="AH109" s="3"/>
    </row>
    <row r="110" spans="1:34" ht="63" customHeight="1">
      <c r="A110" s="3"/>
      <c r="B110" s="256"/>
      <c r="C110" s="313"/>
      <c r="D110" s="316"/>
      <c r="E110" s="31"/>
      <c r="F110" s="32"/>
      <c r="G110" s="256"/>
      <c r="H110" s="313"/>
      <c r="I110" s="316"/>
      <c r="J110" s="30"/>
      <c r="K110" s="193"/>
      <c r="L110" s="193"/>
      <c r="M110" s="6"/>
      <c r="N110" s="6"/>
      <c r="O110" s="108"/>
      <c r="P110" s="3"/>
      <c r="Q110" s="321"/>
      <c r="R110" s="323"/>
      <c r="S110" s="313"/>
      <c r="T110" s="317" t="s">
        <v>101</v>
      </c>
      <c r="U110" s="35"/>
      <c r="V110" s="324"/>
      <c r="W110" s="328"/>
      <c r="X110" s="313"/>
      <c r="Y110" s="317" t="s">
        <v>101</v>
      </c>
      <c r="Z110" s="211"/>
      <c r="AA110" s="211"/>
      <c r="AB110" s="83"/>
      <c r="AC110" s="83"/>
      <c r="AD110" s="115"/>
      <c r="AE110" s="3"/>
      <c r="AF110" s="3"/>
      <c r="AG110" s="3"/>
      <c r="AH110" s="3"/>
    </row>
    <row r="111" spans="1:34" ht="54">
      <c r="A111" s="3"/>
      <c r="B111" s="257"/>
      <c r="C111" s="312"/>
      <c r="D111" s="31"/>
      <c r="E111" s="31"/>
      <c r="F111" s="32"/>
      <c r="G111" s="318"/>
      <c r="H111" s="312"/>
      <c r="I111" s="30"/>
      <c r="J111" s="30"/>
      <c r="K111" s="193"/>
      <c r="L111" s="193"/>
      <c r="M111" s="6"/>
      <c r="N111" s="6"/>
      <c r="O111" s="108"/>
      <c r="P111" s="3"/>
      <c r="Q111" s="320" t="s">
        <v>101</v>
      </c>
      <c r="R111" s="313"/>
      <c r="S111" s="327"/>
      <c r="T111" s="31"/>
      <c r="U111" s="35"/>
      <c r="V111" s="256" t="s">
        <v>102</v>
      </c>
      <c r="W111" s="313"/>
      <c r="X111" s="327"/>
      <c r="Y111" s="331"/>
      <c r="Z111" s="211"/>
      <c r="AA111" s="211"/>
      <c r="AB111" s="83"/>
      <c r="AC111" s="83"/>
      <c r="AD111" s="115"/>
      <c r="AE111" s="3"/>
      <c r="AF111" s="3"/>
      <c r="AG111" s="3"/>
      <c r="AH111" s="3"/>
    </row>
    <row r="112" spans="1:34" ht="63" customHeight="1">
      <c r="A112" s="3"/>
      <c r="B112" s="256"/>
      <c r="C112" s="45" t="s">
        <v>77</v>
      </c>
      <c r="D112" s="45" t="s">
        <v>78</v>
      </c>
      <c r="E112" s="45" t="s">
        <v>79</v>
      </c>
      <c r="F112" s="46"/>
      <c r="G112" s="256"/>
      <c r="H112" s="45" t="s">
        <v>77</v>
      </c>
      <c r="I112" s="45" t="s">
        <v>78</v>
      </c>
      <c r="J112" s="45" t="s">
        <v>79</v>
      </c>
      <c r="K112" s="212"/>
      <c r="L112" s="193"/>
      <c r="M112" s="6"/>
      <c r="N112" s="6"/>
      <c r="O112" s="108"/>
      <c r="P112" s="3"/>
      <c r="Q112" s="321"/>
      <c r="R112" s="323"/>
      <c r="S112" s="31"/>
      <c r="T112" s="31"/>
      <c r="U112" s="35"/>
      <c r="V112" s="324"/>
      <c r="W112" s="328"/>
      <c r="X112" s="31"/>
      <c r="Y112" s="331"/>
      <c r="Z112" s="211"/>
      <c r="AA112" s="211"/>
      <c r="AB112" s="83"/>
      <c r="AC112" s="83"/>
      <c r="AD112" s="115"/>
      <c r="AE112" s="3"/>
      <c r="AF112" s="3"/>
      <c r="AG112" s="3"/>
      <c r="AH112" s="3"/>
    </row>
    <row r="113" spans="1:74" ht="54">
      <c r="A113" s="3"/>
      <c r="B113" s="112" t="s">
        <v>117</v>
      </c>
      <c r="C113" s="3"/>
      <c r="D113" s="3"/>
      <c r="E113" s="3"/>
      <c r="F113" s="47"/>
      <c r="G113" s="3"/>
      <c r="H113" s="3"/>
      <c r="I113" s="3"/>
      <c r="J113" s="3"/>
      <c r="K113" s="579"/>
      <c r="L113" s="579"/>
      <c r="M113" s="6"/>
      <c r="N113" s="6"/>
      <c r="O113" s="108"/>
      <c r="P113" s="3"/>
      <c r="Q113" s="320" t="s">
        <v>101</v>
      </c>
      <c r="R113" s="45" t="s">
        <v>77</v>
      </c>
      <c r="S113" s="45" t="s">
        <v>78</v>
      </c>
      <c r="T113" s="45" t="s">
        <v>79</v>
      </c>
      <c r="U113" s="45"/>
      <c r="V113" s="256" t="s">
        <v>102</v>
      </c>
      <c r="W113" s="45" t="s">
        <v>77</v>
      </c>
      <c r="X113" s="45" t="s">
        <v>78</v>
      </c>
      <c r="Y113" s="212" t="s">
        <v>79</v>
      </c>
      <c r="Z113" s="212"/>
      <c r="AA113" s="211"/>
      <c r="AB113" s="83"/>
      <c r="AC113" s="83"/>
      <c r="AD113" s="115"/>
      <c r="AE113" s="3"/>
      <c r="AF113" s="3"/>
      <c r="AG113" s="3"/>
      <c r="AH113" s="3"/>
    </row>
    <row r="114" spans="1:74" ht="41" customHeight="1">
      <c r="A114" s="3"/>
      <c r="B114" s="111"/>
      <c r="C114" s="3"/>
      <c r="D114" s="620" t="s">
        <v>86</v>
      </c>
      <c r="E114" s="621"/>
      <c r="F114" s="47"/>
      <c r="G114" s="3"/>
      <c r="H114" s="620" t="s">
        <v>85</v>
      </c>
      <c r="I114" s="621"/>
      <c r="J114" s="3"/>
      <c r="K114" s="47"/>
      <c r="L114" s="47"/>
      <c r="M114" s="6"/>
      <c r="N114" s="6"/>
      <c r="O114" s="108"/>
      <c r="P114" s="3"/>
      <c r="Q114" s="112" t="s">
        <v>117</v>
      </c>
      <c r="R114" s="26"/>
      <c r="S114" s="26"/>
      <c r="T114" s="26"/>
      <c r="U114" s="48"/>
      <c r="V114" s="58" t="s">
        <v>117</v>
      </c>
      <c r="W114" s="26"/>
      <c r="X114" s="26"/>
      <c r="Y114" s="7"/>
      <c r="Z114" s="566"/>
      <c r="AA114" s="566"/>
      <c r="AB114" s="83"/>
      <c r="AC114" s="83"/>
      <c r="AD114" s="115"/>
      <c r="AE114" s="3"/>
      <c r="AF114" s="3"/>
      <c r="AG114" s="3"/>
      <c r="AH114" s="3"/>
    </row>
    <row r="115" spans="1:74" ht="43" customHeight="1">
      <c r="A115" s="3"/>
      <c r="B115" s="113"/>
      <c r="C115" s="9"/>
      <c r="D115" s="9"/>
      <c r="E115" s="9"/>
      <c r="F115" s="49"/>
      <c r="G115" s="9"/>
      <c r="H115" s="9"/>
      <c r="I115" s="9"/>
      <c r="J115" s="9"/>
      <c r="K115" s="49"/>
      <c r="L115" s="49"/>
      <c r="M115" s="9"/>
      <c r="N115" s="9"/>
      <c r="O115" s="109"/>
      <c r="P115" s="3"/>
      <c r="Q115" s="111"/>
      <c r="R115" s="620" t="s">
        <v>86</v>
      </c>
      <c r="S115" s="621"/>
      <c r="T115" s="26"/>
      <c r="U115" s="48"/>
      <c r="V115" s="26"/>
      <c r="W115" s="620" t="s">
        <v>85</v>
      </c>
      <c r="X115" s="621"/>
      <c r="Y115" s="26"/>
      <c r="Z115" s="213"/>
      <c r="AA115" s="213"/>
      <c r="AB115" s="83"/>
      <c r="AC115" s="83"/>
      <c r="AD115" s="115"/>
      <c r="AE115" s="3"/>
      <c r="AF115" s="3"/>
      <c r="AG115" s="3"/>
      <c r="AH115" s="3"/>
    </row>
    <row r="116" spans="1:74" ht="27">
      <c r="A116" s="3"/>
      <c r="B116" s="3"/>
      <c r="C116" s="3"/>
      <c r="D116" s="3"/>
      <c r="E116" s="3"/>
      <c r="F116" s="47"/>
      <c r="G116" s="3"/>
      <c r="H116" s="3"/>
      <c r="I116" s="3"/>
      <c r="J116" s="3"/>
      <c r="K116" s="47"/>
      <c r="L116" s="47"/>
      <c r="M116" s="3"/>
      <c r="N116" s="3"/>
      <c r="O116" s="3"/>
      <c r="P116" s="3"/>
      <c r="Q116" s="113"/>
      <c r="R116" s="114"/>
      <c r="S116" s="114"/>
      <c r="T116" s="114"/>
      <c r="U116" s="87"/>
      <c r="V116" s="114"/>
      <c r="W116" s="114"/>
      <c r="X116" s="114"/>
      <c r="Y116" s="114"/>
      <c r="Z116" s="87"/>
      <c r="AA116" s="87"/>
      <c r="AB116" s="114"/>
      <c r="AC116" s="114"/>
      <c r="AD116" s="103"/>
      <c r="AE116" s="3"/>
      <c r="AF116" s="3"/>
      <c r="AG116" s="3"/>
      <c r="AH116" s="3"/>
    </row>
    <row r="117" spans="1:74" ht="27">
      <c r="A117" s="3"/>
      <c r="B117" s="3"/>
      <c r="C117" s="3"/>
      <c r="D117" s="3"/>
      <c r="E117" s="3"/>
      <c r="F117" s="47"/>
      <c r="G117" s="3"/>
      <c r="H117" s="3"/>
      <c r="I117" s="3"/>
      <c r="J117" s="3"/>
      <c r="K117" s="47"/>
      <c r="L117" s="47"/>
      <c r="M117" s="3"/>
      <c r="N117" s="3"/>
      <c r="O117" s="3"/>
      <c r="P117" s="3"/>
      <c r="Q117" s="3"/>
      <c r="R117" s="26"/>
      <c r="S117" s="26"/>
      <c r="T117" s="26"/>
      <c r="U117" s="48"/>
      <c r="V117" s="26"/>
      <c r="W117" s="26"/>
      <c r="X117" s="26"/>
      <c r="Y117" s="26"/>
      <c r="Z117" s="48"/>
      <c r="AA117" s="48"/>
      <c r="AB117" s="26"/>
      <c r="AC117" s="26"/>
      <c r="AD117" s="26"/>
      <c r="AE117" s="3"/>
      <c r="AF117" s="3"/>
      <c r="AG117" s="3"/>
      <c r="AH117" s="3"/>
    </row>
    <row r="118" spans="1:74" ht="27">
      <c r="A118" s="3"/>
      <c r="B118" s="3"/>
      <c r="C118" s="3"/>
      <c r="D118" s="3"/>
      <c r="E118" s="3"/>
      <c r="F118" s="47"/>
      <c r="G118" s="3"/>
      <c r="H118" s="3"/>
      <c r="I118" s="3"/>
      <c r="J118" s="3"/>
      <c r="K118" s="47"/>
      <c r="L118" s="4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74" ht="2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74" ht="35" customHeight="1" thickBot="1">
      <c r="A120" s="332" t="s">
        <v>26</v>
      </c>
      <c r="B120" s="332" t="s">
        <v>27</v>
      </c>
      <c r="C120" s="336"/>
      <c r="D120" s="336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"/>
    </row>
    <row r="121" spans="1:74" ht="36" customHeight="1" thickTop="1">
      <c r="A121" s="632" t="s">
        <v>109</v>
      </c>
      <c r="B121" s="633"/>
      <c r="C121" s="624"/>
      <c r="D121" s="624"/>
      <c r="E121" s="542" t="s">
        <v>121</v>
      </c>
      <c r="F121" s="543"/>
      <c r="G121" s="62"/>
      <c r="H121" s="3"/>
      <c r="I121" s="24"/>
      <c r="J121" s="24"/>
      <c r="K121" s="24"/>
      <c r="L121" s="24"/>
      <c r="M121" s="24"/>
      <c r="N121" s="24"/>
      <c r="O121" s="24"/>
      <c r="P121" s="24"/>
      <c r="Q121" s="24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74" ht="27">
      <c r="A122" s="10"/>
      <c r="B122" s="10"/>
      <c r="C122" s="3"/>
      <c r="D122" s="3"/>
      <c r="E122" s="3"/>
      <c r="F122" s="3"/>
      <c r="G122" s="3"/>
      <c r="H122" s="3"/>
      <c r="I122" s="24"/>
      <c r="J122" s="24"/>
      <c r="K122" s="24"/>
      <c r="L122" s="24"/>
      <c r="M122" s="24"/>
      <c r="N122" s="24"/>
      <c r="O122" s="24"/>
      <c r="P122" s="24"/>
      <c r="Q122" s="24"/>
      <c r="R122" s="3"/>
      <c r="S122" s="3"/>
      <c r="T122" s="3"/>
      <c r="U122" s="3"/>
      <c r="V122" s="3"/>
      <c r="W122" s="24"/>
      <c r="X122" s="3"/>
      <c r="Y122" s="3"/>
      <c r="Z122" s="24"/>
      <c r="AA122" s="3"/>
      <c r="AB122" s="3"/>
      <c r="AC122" s="3"/>
      <c r="AD122" s="3"/>
      <c r="AE122" s="3"/>
      <c r="AF122" s="3"/>
      <c r="AG122" s="3"/>
      <c r="AH122" s="3"/>
    </row>
    <row r="123" spans="1:74" ht="38" customHeight="1">
      <c r="A123" s="334">
        <v>1</v>
      </c>
      <c r="B123" s="3"/>
      <c r="C123" s="3"/>
      <c r="D123" s="3"/>
      <c r="E123" s="3"/>
      <c r="F123" s="3"/>
      <c r="G123" s="3"/>
      <c r="H123" s="3"/>
      <c r="I123" s="24"/>
      <c r="J123" s="24"/>
      <c r="K123" s="209"/>
      <c r="L123" s="209"/>
      <c r="M123" s="209"/>
      <c r="N123" s="209"/>
      <c r="O123" s="206"/>
      <c r="P123" s="206"/>
      <c r="Q123" s="24"/>
      <c r="R123" s="334">
        <v>2</v>
      </c>
      <c r="S123" s="3"/>
      <c r="T123" s="3"/>
      <c r="U123" s="3"/>
      <c r="V123" s="3"/>
      <c r="W123" s="24"/>
      <c r="X123" s="3"/>
      <c r="Y123" s="3"/>
      <c r="Z123" s="24"/>
      <c r="AA123" s="3"/>
      <c r="AB123" s="3"/>
      <c r="AC123" s="3"/>
      <c r="AD123" s="3"/>
      <c r="AE123" s="3"/>
      <c r="AF123" s="3"/>
      <c r="AG123" s="3"/>
      <c r="AH123" s="3"/>
    </row>
    <row r="124" spans="1:74" ht="54">
      <c r="A124" s="3"/>
      <c r="B124" s="50" t="s">
        <v>87</v>
      </c>
      <c r="C124" s="192"/>
      <c r="D124" s="537" t="s">
        <v>88</v>
      </c>
      <c r="E124" s="537"/>
      <c r="F124" s="50"/>
      <c r="G124" s="537" t="s">
        <v>89</v>
      </c>
      <c r="H124" s="537"/>
      <c r="I124" s="193"/>
      <c r="J124" s="51" t="s">
        <v>90</v>
      </c>
      <c r="K124" s="52" t="s">
        <v>3</v>
      </c>
      <c r="L124" s="52" t="s">
        <v>91</v>
      </c>
      <c r="M124" s="52" t="s">
        <v>92</v>
      </c>
      <c r="N124" s="52" t="s">
        <v>93</v>
      </c>
      <c r="O124" s="53" t="s">
        <v>94</v>
      </c>
      <c r="P124" s="206"/>
      <c r="Q124" s="24"/>
      <c r="R124" s="24"/>
      <c r="S124" s="50" t="s">
        <v>87</v>
      </c>
      <c r="T124" s="192"/>
      <c r="U124" s="537" t="s">
        <v>88</v>
      </c>
      <c r="V124" s="537"/>
      <c r="W124" s="192"/>
      <c r="X124" s="537" t="s">
        <v>89</v>
      </c>
      <c r="Y124" s="537"/>
      <c r="Z124" s="193"/>
      <c r="AA124" s="51" t="s">
        <v>90</v>
      </c>
      <c r="AB124" s="51" t="s">
        <v>3</v>
      </c>
      <c r="AC124" s="51" t="s">
        <v>91</v>
      </c>
      <c r="AD124" s="51" t="s">
        <v>92</v>
      </c>
      <c r="AE124" s="51" t="s">
        <v>93</v>
      </c>
      <c r="AF124" s="53" t="s">
        <v>94</v>
      </c>
      <c r="AG124" s="24"/>
      <c r="AH124" s="24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1:74" ht="27">
      <c r="A125" s="3"/>
      <c r="B125" s="30"/>
      <c r="C125" s="190"/>
      <c r="D125" s="30"/>
      <c r="E125" s="30"/>
      <c r="F125" s="768"/>
      <c r="G125" s="30"/>
      <c r="H125" s="30"/>
      <c r="I125" s="190"/>
      <c r="J125" s="30"/>
      <c r="K125" s="30"/>
      <c r="L125" s="30"/>
      <c r="M125" s="30"/>
      <c r="N125" s="30"/>
      <c r="O125" s="32"/>
      <c r="P125" s="193"/>
      <c r="Q125" s="24"/>
      <c r="R125" s="24"/>
      <c r="S125" s="31"/>
      <c r="T125" s="193"/>
      <c r="U125" s="31"/>
      <c r="V125" s="31"/>
      <c r="W125" s="193"/>
      <c r="X125" s="32"/>
      <c r="Y125" s="32"/>
      <c r="Z125" s="193"/>
      <c r="AA125" s="32"/>
      <c r="AB125" s="32"/>
      <c r="AC125" s="32"/>
      <c r="AD125" s="32"/>
      <c r="AE125" s="32"/>
      <c r="AF125" s="3"/>
      <c r="AG125" s="24"/>
      <c r="AH125" s="24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1:74" ht="27">
      <c r="A126" s="24"/>
      <c r="B126" s="30"/>
      <c r="C126" s="190"/>
      <c r="D126" s="30"/>
      <c r="E126" s="30"/>
      <c r="F126" s="768"/>
      <c r="G126" s="612"/>
      <c r="H126" s="613"/>
      <c r="I126" s="196"/>
      <c r="J126" s="252"/>
      <c r="K126" s="54"/>
      <c r="L126" s="54"/>
      <c r="M126" s="54"/>
      <c r="N126" s="54"/>
      <c r="O126" s="55">
        <f>SUM(J126:N126)</f>
        <v>0</v>
      </c>
      <c r="P126" s="207"/>
      <c r="Q126" s="24"/>
      <c r="R126" s="24"/>
      <c r="S126" s="31"/>
      <c r="T126" s="190"/>
      <c r="U126" s="31"/>
      <c r="V126" s="31"/>
      <c r="W126" s="190"/>
      <c r="X126" s="490"/>
      <c r="Y126" s="491"/>
      <c r="Z126" s="194"/>
      <c r="AA126" s="54"/>
      <c r="AB126" s="54"/>
      <c r="AC126" s="54"/>
      <c r="AD126" s="54"/>
      <c r="AE126" s="54"/>
      <c r="AF126" s="56">
        <f>SUM(AA126:AE126)</f>
        <v>0</v>
      </c>
      <c r="AG126" s="24"/>
      <c r="AH126" s="24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1:74" ht="27">
      <c r="A127" s="485">
        <v>1</v>
      </c>
      <c r="B127" s="255"/>
      <c r="C127" s="191"/>
      <c r="D127" s="533"/>
      <c r="E127" s="533"/>
      <c r="F127" s="770"/>
      <c r="G127" s="536"/>
      <c r="H127" s="536"/>
      <c r="I127" s="253"/>
      <c r="J127" s="54"/>
      <c r="K127" s="54"/>
      <c r="L127" s="54"/>
      <c r="M127" s="54"/>
      <c r="N127" s="54"/>
      <c r="O127" s="55">
        <f>SUM(J127:N127)</f>
        <v>0</v>
      </c>
      <c r="P127" s="207"/>
      <c r="Q127" s="24"/>
      <c r="R127" s="485">
        <v>1</v>
      </c>
      <c r="S127" s="255"/>
      <c r="T127" s="191"/>
      <c r="U127" s="486"/>
      <c r="V127" s="487"/>
      <c r="W127" s="191"/>
      <c r="X127" s="569"/>
      <c r="Y127" s="570"/>
      <c r="Z127" s="195"/>
      <c r="AA127" s="54"/>
      <c r="AB127" s="54"/>
      <c r="AC127" s="54"/>
      <c r="AD127" s="54"/>
      <c r="AE127" s="54"/>
      <c r="AF127" s="56">
        <f>SUM(AA127:AE127)</f>
        <v>0</v>
      </c>
      <c r="AG127" s="24"/>
      <c r="AH127" s="24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1:74" ht="27">
      <c r="A128" s="485"/>
      <c r="B128" s="772"/>
      <c r="C128" s="771"/>
      <c r="D128" s="767"/>
      <c r="E128" s="767"/>
      <c r="F128" s="771"/>
      <c r="G128" s="517"/>
      <c r="H128" s="518"/>
      <c r="I128" s="771"/>
      <c r="J128" s="54"/>
      <c r="K128" s="54"/>
      <c r="L128" s="54"/>
      <c r="M128" s="54"/>
      <c r="N128" s="54"/>
      <c r="O128" s="55">
        <f>SUM(J128:N128)</f>
        <v>0</v>
      </c>
      <c r="P128" s="207"/>
      <c r="Q128" s="24"/>
      <c r="R128" s="485"/>
      <c r="S128" s="196"/>
      <c r="T128" s="196"/>
      <c r="U128" s="254"/>
      <c r="V128" s="254"/>
      <c r="W128" s="196"/>
      <c r="X128" s="569"/>
      <c r="Y128" s="570"/>
      <c r="Z128" s="196"/>
      <c r="AA128" s="54"/>
      <c r="AB128" s="54"/>
      <c r="AC128" s="54"/>
      <c r="AD128" s="54"/>
      <c r="AE128" s="54"/>
      <c r="AF128" s="56">
        <f>SUM(AA128:AE128)</f>
        <v>0</v>
      </c>
      <c r="AG128" s="24"/>
      <c r="AH128" s="24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1:74" ht="27">
      <c r="A129" s="485"/>
      <c r="B129" s="772"/>
      <c r="C129" s="771"/>
      <c r="D129" s="767"/>
      <c r="E129" s="767"/>
      <c r="F129" s="771"/>
      <c r="G129" s="517"/>
      <c r="H129" s="518"/>
      <c r="I129" s="771"/>
      <c r="J129" s="54"/>
      <c r="K129" s="54"/>
      <c r="L129" s="54"/>
      <c r="M129" s="54"/>
      <c r="N129" s="54"/>
      <c r="O129" s="55">
        <f>SUM(J129:N129)</f>
        <v>0</v>
      </c>
      <c r="P129" s="207"/>
      <c r="Q129" s="24"/>
      <c r="R129" s="485"/>
      <c r="S129" s="196"/>
      <c r="T129" s="196"/>
      <c r="U129" s="254"/>
      <c r="V129" s="254"/>
      <c r="W129" s="196"/>
      <c r="X129" s="569"/>
      <c r="Y129" s="570"/>
      <c r="Z129" s="196"/>
      <c r="AA129" s="54"/>
      <c r="AB129" s="54"/>
      <c r="AC129" s="54"/>
      <c r="AD129" s="54"/>
      <c r="AE129" s="54"/>
      <c r="AF129" s="56">
        <f>SUM(AA129:AE129)</f>
        <v>0</v>
      </c>
      <c r="AG129" s="24"/>
      <c r="AH129" s="24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1:74" ht="27">
      <c r="A130" s="485"/>
      <c r="B130" s="772"/>
      <c r="C130" s="768"/>
      <c r="D130" s="767"/>
      <c r="E130" s="767"/>
      <c r="F130" s="768"/>
      <c r="G130" s="765"/>
      <c r="H130" s="765"/>
      <c r="I130" s="768"/>
      <c r="J130" s="30"/>
      <c r="K130" s="30"/>
      <c r="L130" s="30"/>
      <c r="M130" s="30"/>
      <c r="N130" s="30"/>
      <c r="O130" s="46"/>
      <c r="P130" s="208"/>
      <c r="Q130" s="24"/>
      <c r="R130" s="485"/>
      <c r="S130" s="31"/>
      <c r="T130" s="190"/>
      <c r="U130" s="31"/>
      <c r="V130" s="31"/>
      <c r="W130" s="190"/>
      <c r="X130" s="32"/>
      <c r="Y130" s="32"/>
      <c r="Z130" s="190"/>
      <c r="AA130" s="30"/>
      <c r="AB130" s="30"/>
      <c r="AC130" s="30"/>
      <c r="AD130" s="30"/>
      <c r="AE130" s="30"/>
      <c r="AF130" s="58"/>
      <c r="AG130" s="24"/>
      <c r="AH130" s="24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1:74" ht="27">
      <c r="A131" s="485"/>
      <c r="B131" s="773"/>
      <c r="C131" s="768"/>
      <c r="D131" s="768"/>
      <c r="E131" s="768"/>
      <c r="F131" s="768"/>
      <c r="G131" s="536"/>
      <c r="H131" s="536"/>
      <c r="I131" s="771"/>
      <c r="J131" s="252"/>
      <c r="K131" s="54"/>
      <c r="L131" s="54"/>
      <c r="M131" s="54"/>
      <c r="N131" s="54"/>
      <c r="O131" s="55">
        <f>SUM(J131:N131)</f>
        <v>0</v>
      </c>
      <c r="P131" s="207"/>
      <c r="Q131" s="24"/>
      <c r="R131" s="485"/>
      <c r="S131" s="31"/>
      <c r="T131" s="190"/>
      <c r="U131" s="31"/>
      <c r="V131" s="31"/>
      <c r="W131" s="190"/>
      <c r="X131" s="569"/>
      <c r="Y131" s="570"/>
      <c r="Z131" s="194"/>
      <c r="AA131" s="54"/>
      <c r="AB131" s="54"/>
      <c r="AC131" s="54"/>
      <c r="AD131" s="54"/>
      <c r="AE131" s="54"/>
      <c r="AF131" s="56">
        <f>SUM(AA131:AE131)</f>
        <v>0</v>
      </c>
      <c r="AG131" s="24"/>
      <c r="AH131" s="24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1:74" ht="27">
      <c r="A132" s="485">
        <v>2</v>
      </c>
      <c r="B132" s="255"/>
      <c r="C132" s="191"/>
      <c r="D132" s="533"/>
      <c r="E132" s="533"/>
      <c r="F132" s="770"/>
      <c r="G132" s="536"/>
      <c r="H132" s="536"/>
      <c r="I132" s="774"/>
      <c r="J132" s="54"/>
      <c r="K132" s="54"/>
      <c r="L132" s="54"/>
      <c r="M132" s="54"/>
      <c r="N132" s="54"/>
      <c r="O132" s="55">
        <f t="shared" ref="O132:O133" si="2">SUM(J132:N132)</f>
        <v>0</v>
      </c>
      <c r="P132" s="207"/>
      <c r="Q132" s="24"/>
      <c r="R132" s="485">
        <v>2</v>
      </c>
      <c r="S132" s="255"/>
      <c r="T132" s="191"/>
      <c r="U132" s="486"/>
      <c r="V132" s="487"/>
      <c r="W132" s="191"/>
      <c r="X132" s="569"/>
      <c r="Y132" s="570"/>
      <c r="Z132" s="195"/>
      <c r="AA132" s="54"/>
      <c r="AB132" s="54"/>
      <c r="AC132" s="54"/>
      <c r="AD132" s="54"/>
      <c r="AE132" s="54"/>
      <c r="AF132" s="56">
        <f t="shared" ref="AF132:AF134" si="3">SUM(AA132:AE132)</f>
        <v>0</v>
      </c>
      <c r="AG132" s="24"/>
      <c r="AH132" s="24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1:74" ht="27">
      <c r="A133" s="485"/>
      <c r="B133" s="772"/>
      <c r="C133" s="771"/>
      <c r="D133" s="767"/>
      <c r="E133" s="767"/>
      <c r="F133" s="771"/>
      <c r="G133" s="569"/>
      <c r="H133" s="570"/>
      <c r="I133" s="771"/>
      <c r="J133" s="54"/>
      <c r="K133" s="54"/>
      <c r="L133" s="54"/>
      <c r="M133" s="54"/>
      <c r="N133" s="54"/>
      <c r="O133" s="55">
        <f t="shared" si="2"/>
        <v>0</v>
      </c>
      <c r="P133" s="207"/>
      <c r="Q133" s="24"/>
      <c r="R133" s="485"/>
      <c r="S133" s="196"/>
      <c r="T133" s="196"/>
      <c r="U133" s="197"/>
      <c r="V133" s="197"/>
      <c r="W133" s="196"/>
      <c r="X133" s="569"/>
      <c r="Y133" s="570"/>
      <c r="Z133" s="196"/>
      <c r="AA133" s="54"/>
      <c r="AB133" s="54"/>
      <c r="AC133" s="54"/>
      <c r="AD133" s="54"/>
      <c r="AE133" s="54"/>
      <c r="AF133" s="56">
        <f t="shared" si="3"/>
        <v>0</v>
      </c>
      <c r="AG133" s="24"/>
      <c r="AH133" s="24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1:74" ht="27">
      <c r="A134" s="485"/>
      <c r="B134" s="772"/>
      <c r="C134" s="771"/>
      <c r="D134" s="767"/>
      <c r="E134" s="767"/>
      <c r="F134" s="771"/>
      <c r="G134" s="569"/>
      <c r="H134" s="570"/>
      <c r="I134" s="771"/>
      <c r="J134" s="54"/>
      <c r="K134" s="54"/>
      <c r="L134" s="54"/>
      <c r="M134" s="54"/>
      <c r="N134" s="54"/>
      <c r="O134" s="55">
        <f>SUM(J134:N134)</f>
        <v>0</v>
      </c>
      <c r="P134" s="207"/>
      <c r="Q134" s="24"/>
      <c r="R134" s="485"/>
      <c r="S134" s="196"/>
      <c r="T134" s="196"/>
      <c r="U134" s="197"/>
      <c r="V134" s="197"/>
      <c r="W134" s="196"/>
      <c r="X134" s="569"/>
      <c r="Y134" s="570"/>
      <c r="Z134" s="196"/>
      <c r="AA134" s="54"/>
      <c r="AB134" s="54"/>
      <c r="AC134" s="54"/>
      <c r="AD134" s="54"/>
      <c r="AE134" s="54"/>
      <c r="AF134" s="56">
        <f t="shared" si="3"/>
        <v>0</v>
      </c>
      <c r="AG134" s="24"/>
      <c r="AH134" s="24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1:74" ht="27">
      <c r="A135" s="485"/>
      <c r="B135" s="772"/>
      <c r="C135" s="768"/>
      <c r="D135" s="767"/>
      <c r="E135" s="767"/>
      <c r="F135" s="768"/>
      <c r="G135" s="765"/>
      <c r="H135" s="765"/>
      <c r="I135" s="768"/>
      <c r="J135" s="57"/>
      <c r="K135" s="57"/>
      <c r="L135" s="57"/>
      <c r="M135" s="57"/>
      <c r="N135" s="57"/>
      <c r="O135" s="59"/>
      <c r="P135" s="208"/>
      <c r="Q135" s="24"/>
      <c r="R135" s="485"/>
      <c r="S135" s="31"/>
      <c r="T135" s="190"/>
      <c r="U135" s="31"/>
      <c r="V135" s="31"/>
      <c r="W135" s="190"/>
      <c r="X135" s="32"/>
      <c r="Y135" s="32"/>
      <c r="Z135" s="190"/>
      <c r="AA135" s="57"/>
      <c r="AB135" s="57"/>
      <c r="AC135" s="57"/>
      <c r="AD135" s="57"/>
      <c r="AE135" s="57"/>
      <c r="AF135" s="60"/>
      <c r="AG135" s="24"/>
      <c r="AH135" s="24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1:74" s="1" customFormat="1" ht="27">
      <c r="A136" s="485"/>
      <c r="B136" s="773"/>
      <c r="C136" s="768"/>
      <c r="D136" s="768"/>
      <c r="E136" s="768"/>
      <c r="F136" s="768"/>
      <c r="G136" s="536"/>
      <c r="H136" s="536"/>
      <c r="I136" s="771"/>
      <c r="J136" s="54"/>
      <c r="K136" s="54"/>
      <c r="L136" s="54"/>
      <c r="M136" s="54"/>
      <c r="N136" s="54"/>
      <c r="O136" s="55">
        <f t="shared" ref="O136:O139" si="4">SUM(J136:N136)</f>
        <v>0</v>
      </c>
      <c r="P136" s="207"/>
      <c r="Q136" s="24"/>
      <c r="R136" s="485"/>
      <c r="S136" s="31"/>
      <c r="T136" s="190"/>
      <c r="U136" s="31"/>
      <c r="V136" s="31"/>
      <c r="W136" s="190"/>
      <c r="X136" s="569"/>
      <c r="Y136" s="570"/>
      <c r="Z136" s="194"/>
      <c r="AA136" s="54"/>
      <c r="AB136" s="54"/>
      <c r="AC136" s="54"/>
      <c r="AD136" s="54"/>
      <c r="AE136" s="54"/>
      <c r="AF136" s="56">
        <f t="shared" ref="AF136:AF139" si="5">SUM(AA136:AE136)</f>
        <v>0</v>
      </c>
      <c r="AG136" s="24"/>
      <c r="AH136" s="24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1:74" ht="27">
      <c r="A137" s="485">
        <v>3</v>
      </c>
      <c r="B137" s="255"/>
      <c r="C137" s="191"/>
      <c r="D137" s="533"/>
      <c r="E137" s="533"/>
      <c r="F137" s="770"/>
      <c r="G137" s="536"/>
      <c r="H137" s="536"/>
      <c r="I137" s="774"/>
      <c r="J137" s="54"/>
      <c r="K137" s="54"/>
      <c r="L137" s="54"/>
      <c r="M137" s="54"/>
      <c r="N137" s="54"/>
      <c r="O137" s="55">
        <f t="shared" si="4"/>
        <v>0</v>
      </c>
      <c r="P137" s="207"/>
      <c r="Q137" s="24"/>
      <c r="R137" s="485">
        <v>3</v>
      </c>
      <c r="S137" s="255"/>
      <c r="T137" s="191"/>
      <c r="U137" s="486"/>
      <c r="V137" s="487"/>
      <c r="W137" s="191"/>
      <c r="X137" s="569"/>
      <c r="Y137" s="570"/>
      <c r="Z137" s="195"/>
      <c r="AA137" s="54"/>
      <c r="AB137" s="54"/>
      <c r="AC137" s="54"/>
      <c r="AD137" s="54"/>
      <c r="AE137" s="54"/>
      <c r="AF137" s="56">
        <f t="shared" si="5"/>
        <v>0</v>
      </c>
      <c r="AG137" s="24"/>
      <c r="AH137" s="24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1:74" ht="27">
      <c r="A138" s="485"/>
      <c r="B138" s="772"/>
      <c r="C138" s="771"/>
      <c r="D138" s="769"/>
      <c r="E138" s="769"/>
      <c r="F138" s="771"/>
      <c r="G138" s="536"/>
      <c r="H138" s="536"/>
      <c r="I138" s="771"/>
      <c r="J138" s="54"/>
      <c r="K138" s="54"/>
      <c r="L138" s="54"/>
      <c r="M138" s="54"/>
      <c r="N138" s="54"/>
      <c r="O138" s="55">
        <f t="shared" si="4"/>
        <v>0</v>
      </c>
      <c r="P138" s="207"/>
      <c r="Q138" s="24"/>
      <c r="R138" s="485"/>
      <c r="S138" s="196"/>
      <c r="T138" s="196"/>
      <c r="U138" s="197"/>
      <c r="V138" s="197"/>
      <c r="W138" s="196"/>
      <c r="X138" s="569"/>
      <c r="Y138" s="570"/>
      <c r="Z138" s="196"/>
      <c r="AA138" s="54"/>
      <c r="AB138" s="54"/>
      <c r="AC138" s="54"/>
      <c r="AD138" s="54"/>
      <c r="AE138" s="54"/>
      <c r="AF138" s="56">
        <f t="shared" si="5"/>
        <v>0</v>
      </c>
      <c r="AG138" s="24"/>
      <c r="AH138" s="24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1:74" ht="27">
      <c r="A139" s="485"/>
      <c r="B139" s="772"/>
      <c r="C139" s="771"/>
      <c r="D139" s="769"/>
      <c r="E139" s="769"/>
      <c r="F139" s="771"/>
      <c r="G139" s="536"/>
      <c r="H139" s="536"/>
      <c r="I139" s="771"/>
      <c r="J139" s="54"/>
      <c r="K139" s="54"/>
      <c r="L139" s="54"/>
      <c r="M139" s="54"/>
      <c r="N139" s="54"/>
      <c r="O139" s="55">
        <f t="shared" si="4"/>
        <v>0</v>
      </c>
      <c r="P139" s="207"/>
      <c r="Q139" s="24"/>
      <c r="R139" s="485"/>
      <c r="S139" s="196"/>
      <c r="T139" s="196"/>
      <c r="U139" s="197"/>
      <c r="V139" s="197"/>
      <c r="W139" s="196"/>
      <c r="X139" s="569"/>
      <c r="Y139" s="570"/>
      <c r="Z139" s="196"/>
      <c r="AA139" s="54"/>
      <c r="AB139" s="54"/>
      <c r="AC139" s="54"/>
      <c r="AD139" s="54"/>
      <c r="AE139" s="54"/>
      <c r="AF139" s="56">
        <f t="shared" si="5"/>
        <v>0</v>
      </c>
      <c r="AG139" s="24"/>
      <c r="AH139" s="24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1:74" ht="27">
      <c r="A140" s="485"/>
      <c r="B140" s="772"/>
      <c r="C140" s="768"/>
      <c r="D140" s="769"/>
      <c r="E140" s="769"/>
      <c r="F140" s="768"/>
      <c r="G140" s="766"/>
      <c r="H140" s="766"/>
      <c r="I140" s="768"/>
      <c r="J140" s="57"/>
      <c r="K140" s="57"/>
      <c r="L140" s="57"/>
      <c r="M140" s="57"/>
      <c r="N140" s="57"/>
      <c r="O140" s="59"/>
      <c r="P140" s="208"/>
      <c r="Q140" s="24"/>
      <c r="R140" s="485"/>
      <c r="S140" s="31"/>
      <c r="T140" s="190"/>
      <c r="U140" s="31"/>
      <c r="V140" s="31"/>
      <c r="W140" s="190"/>
      <c r="X140" s="32"/>
      <c r="Y140" s="32"/>
      <c r="Z140" s="190"/>
      <c r="AA140" s="57"/>
      <c r="AB140" s="57"/>
      <c r="AC140" s="57"/>
      <c r="AD140" s="57"/>
      <c r="AE140" s="57"/>
      <c r="AF140" s="60"/>
      <c r="AG140" s="24"/>
      <c r="AH140" s="24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1:74" s="1" customFormat="1" ht="27">
      <c r="A141" s="485"/>
      <c r="B141" s="773"/>
      <c r="C141" s="768"/>
      <c r="D141" s="35"/>
      <c r="E141" s="35"/>
      <c r="F141" s="768"/>
      <c r="G141" s="536"/>
      <c r="H141" s="536"/>
      <c r="I141" s="771"/>
      <c r="J141" s="54"/>
      <c r="K141" s="54"/>
      <c r="L141" s="54"/>
      <c r="M141" s="54"/>
      <c r="N141" s="54"/>
      <c r="O141" s="55">
        <f t="shared" ref="O141:O144" si="6">SUM(J141:N141)</f>
        <v>0</v>
      </c>
      <c r="P141" s="207"/>
      <c r="Q141" s="24"/>
      <c r="R141" s="485"/>
      <c r="S141" s="31"/>
      <c r="T141" s="190"/>
      <c r="U141" s="31"/>
      <c r="V141" s="31"/>
      <c r="W141" s="190"/>
      <c r="X141" s="569"/>
      <c r="Y141" s="570"/>
      <c r="Z141" s="194"/>
      <c r="AA141" s="54"/>
      <c r="AB141" s="54"/>
      <c r="AC141" s="54"/>
      <c r="AD141" s="54"/>
      <c r="AE141" s="54"/>
      <c r="AF141" s="56">
        <f t="shared" ref="AF141:AF144" si="7">SUM(AA141:AE141)</f>
        <v>0</v>
      </c>
      <c r="AG141" s="24"/>
      <c r="AH141" s="24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1:74" ht="27">
      <c r="A142" s="485">
        <v>4</v>
      </c>
      <c r="B142" s="255"/>
      <c r="C142" s="191"/>
      <c r="D142" s="533"/>
      <c r="E142" s="533"/>
      <c r="F142" s="770"/>
      <c r="G142" s="536"/>
      <c r="H142" s="536"/>
      <c r="I142" s="774"/>
      <c r="J142" s="54"/>
      <c r="K142" s="54"/>
      <c r="L142" s="54"/>
      <c r="M142" s="54"/>
      <c r="N142" s="54"/>
      <c r="O142" s="55">
        <f t="shared" si="6"/>
        <v>0</v>
      </c>
      <c r="P142" s="207"/>
      <c r="Q142" s="24"/>
      <c r="R142" s="485">
        <v>4</v>
      </c>
      <c r="S142" s="255"/>
      <c r="T142" s="191"/>
      <c r="U142" s="486"/>
      <c r="V142" s="487"/>
      <c r="W142" s="191"/>
      <c r="X142" s="569"/>
      <c r="Y142" s="570"/>
      <c r="Z142" s="195"/>
      <c r="AA142" s="54"/>
      <c r="AB142" s="54"/>
      <c r="AC142" s="54"/>
      <c r="AD142" s="54"/>
      <c r="AE142" s="54"/>
      <c r="AF142" s="56">
        <f t="shared" si="7"/>
        <v>0</v>
      </c>
      <c r="AG142" s="24"/>
      <c r="AH142" s="24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1:74" ht="27">
      <c r="A143" s="485"/>
      <c r="B143" s="772"/>
      <c r="C143" s="771"/>
      <c r="D143" s="769"/>
      <c r="E143" s="769"/>
      <c r="F143" s="771"/>
      <c r="G143" s="536"/>
      <c r="H143" s="536"/>
      <c r="I143" s="771"/>
      <c r="J143" s="54"/>
      <c r="K143" s="54"/>
      <c r="L143" s="54"/>
      <c r="M143" s="54"/>
      <c r="N143" s="54"/>
      <c r="O143" s="55">
        <f t="shared" si="6"/>
        <v>0</v>
      </c>
      <c r="P143" s="207"/>
      <c r="Q143" s="24"/>
      <c r="R143" s="485"/>
      <c r="S143" s="196"/>
      <c r="T143" s="196"/>
      <c r="U143" s="197"/>
      <c r="V143" s="197"/>
      <c r="W143" s="196"/>
      <c r="X143" s="569"/>
      <c r="Y143" s="570"/>
      <c r="Z143" s="196"/>
      <c r="AA143" s="54"/>
      <c r="AB143" s="54"/>
      <c r="AC143" s="54"/>
      <c r="AD143" s="54"/>
      <c r="AE143" s="54"/>
      <c r="AF143" s="56">
        <f t="shared" si="7"/>
        <v>0</v>
      </c>
      <c r="AG143" s="24"/>
      <c r="AH143" s="24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1:74" ht="27">
      <c r="A144" s="485"/>
      <c r="B144" s="772"/>
      <c r="C144" s="771"/>
      <c r="D144" s="769"/>
      <c r="E144" s="769"/>
      <c r="F144" s="771"/>
      <c r="G144" s="536"/>
      <c r="H144" s="536"/>
      <c r="I144" s="771"/>
      <c r="J144" s="54"/>
      <c r="K144" s="54"/>
      <c r="L144" s="54"/>
      <c r="M144" s="54"/>
      <c r="N144" s="54"/>
      <c r="O144" s="55">
        <f t="shared" si="6"/>
        <v>0</v>
      </c>
      <c r="P144" s="207"/>
      <c r="Q144" s="24"/>
      <c r="R144" s="485"/>
      <c r="S144" s="196"/>
      <c r="T144" s="196"/>
      <c r="U144" s="197"/>
      <c r="V144" s="197"/>
      <c r="W144" s="196"/>
      <c r="X144" s="569"/>
      <c r="Y144" s="570"/>
      <c r="Z144" s="196"/>
      <c r="AA144" s="54"/>
      <c r="AB144" s="54"/>
      <c r="AC144" s="54"/>
      <c r="AD144" s="54"/>
      <c r="AE144" s="54"/>
      <c r="AF144" s="56">
        <f t="shared" si="7"/>
        <v>0</v>
      </c>
      <c r="AG144" s="24"/>
      <c r="AH144" s="24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1:74" ht="27">
      <c r="A145" s="485"/>
      <c r="B145" s="772"/>
      <c r="C145" s="768"/>
      <c r="D145" s="769"/>
      <c r="E145" s="769"/>
      <c r="F145" s="768"/>
      <c r="G145" s="766"/>
      <c r="H145" s="766"/>
      <c r="I145" s="768"/>
      <c r="J145" s="57"/>
      <c r="K145" s="57"/>
      <c r="L145" s="57"/>
      <c r="M145" s="57"/>
      <c r="N145" s="57"/>
      <c r="O145" s="59"/>
      <c r="P145" s="208"/>
      <c r="Q145" s="24"/>
      <c r="R145" s="485"/>
      <c r="S145" s="31"/>
      <c r="T145" s="190"/>
      <c r="U145" s="31"/>
      <c r="V145" s="31"/>
      <c r="W145" s="190"/>
      <c r="X145" s="32"/>
      <c r="Y145" s="32"/>
      <c r="Z145" s="190"/>
      <c r="AA145" s="57"/>
      <c r="AB145" s="57"/>
      <c r="AC145" s="57"/>
      <c r="AD145" s="57"/>
      <c r="AE145" s="57"/>
      <c r="AF145" s="60"/>
      <c r="AG145" s="24"/>
      <c r="AH145" s="24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1:74" s="1" customFormat="1" ht="27">
      <c r="A146" s="485"/>
      <c r="B146" s="773"/>
      <c r="C146" s="768"/>
      <c r="D146" s="35"/>
      <c r="E146" s="35"/>
      <c r="F146" s="768"/>
      <c r="G146" s="536"/>
      <c r="H146" s="536"/>
      <c r="I146" s="771"/>
      <c r="J146" s="54"/>
      <c r="K146" s="54"/>
      <c r="L146" s="54"/>
      <c r="M146" s="54"/>
      <c r="N146" s="54"/>
      <c r="O146" s="55">
        <f>SUM(J146:N146)</f>
        <v>0</v>
      </c>
      <c r="P146" s="207"/>
      <c r="Q146" s="24"/>
      <c r="R146" s="485"/>
      <c r="S146" s="31"/>
      <c r="T146" s="190"/>
      <c r="U146" s="31"/>
      <c r="V146" s="31"/>
      <c r="W146" s="190"/>
      <c r="X146" s="569"/>
      <c r="Y146" s="570"/>
      <c r="Z146" s="194"/>
      <c r="AA146" s="54"/>
      <c r="AB146" s="54"/>
      <c r="AC146" s="54"/>
      <c r="AD146" s="54"/>
      <c r="AE146" s="54"/>
      <c r="AF146" s="56">
        <f>SUM(AA146:AE146)</f>
        <v>0</v>
      </c>
      <c r="AG146" s="24"/>
      <c r="AH146" s="24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1:74" ht="27">
      <c r="A147" s="485">
        <v>5</v>
      </c>
      <c r="B147" s="255"/>
      <c r="C147" s="191"/>
      <c r="D147" s="533"/>
      <c r="E147" s="533"/>
      <c r="F147" s="770"/>
      <c r="G147" s="536"/>
      <c r="H147" s="536"/>
      <c r="I147" s="774"/>
      <c r="J147" s="54"/>
      <c r="K147" s="54"/>
      <c r="L147" s="54"/>
      <c r="M147" s="54"/>
      <c r="N147" s="54"/>
      <c r="O147" s="55">
        <f t="shared" ref="O147:O149" si="8">SUM(J147:N147)</f>
        <v>0</v>
      </c>
      <c r="P147" s="207"/>
      <c r="Q147" s="24"/>
      <c r="R147" s="485">
        <v>5</v>
      </c>
      <c r="S147" s="255"/>
      <c r="T147" s="191"/>
      <c r="U147" s="486"/>
      <c r="V147" s="487"/>
      <c r="W147" s="191"/>
      <c r="X147" s="569"/>
      <c r="Y147" s="570"/>
      <c r="Z147" s="195"/>
      <c r="AA147" s="54"/>
      <c r="AB147" s="54"/>
      <c r="AC147" s="54"/>
      <c r="AD147" s="54"/>
      <c r="AE147" s="54"/>
      <c r="AF147" s="56">
        <f t="shared" ref="AF147:AF149" si="9">SUM(AA147:AE147)</f>
        <v>0</v>
      </c>
      <c r="AG147" s="24"/>
      <c r="AH147" s="24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1:74" ht="27">
      <c r="A148" s="485"/>
      <c r="B148" s="772"/>
      <c r="C148" s="771"/>
      <c r="D148" s="769"/>
      <c r="E148" s="769"/>
      <c r="F148" s="771"/>
      <c r="G148" s="536"/>
      <c r="H148" s="536"/>
      <c r="I148" s="771"/>
      <c r="J148" s="54"/>
      <c r="K148" s="54"/>
      <c r="L148" s="54"/>
      <c r="M148" s="54"/>
      <c r="N148" s="54"/>
      <c r="O148" s="55">
        <f t="shared" si="8"/>
        <v>0</v>
      </c>
      <c r="P148" s="207"/>
      <c r="Q148" s="24"/>
      <c r="R148" s="485"/>
      <c r="S148" s="196"/>
      <c r="T148" s="196"/>
      <c r="U148" s="197"/>
      <c r="V148" s="197"/>
      <c r="W148" s="196"/>
      <c r="X148" s="569"/>
      <c r="Y148" s="570"/>
      <c r="Z148" s="196"/>
      <c r="AA148" s="54"/>
      <c r="AB148" s="54"/>
      <c r="AC148" s="54"/>
      <c r="AD148" s="54"/>
      <c r="AE148" s="54"/>
      <c r="AF148" s="56">
        <f t="shared" si="9"/>
        <v>0</v>
      </c>
      <c r="AG148" s="24"/>
      <c r="AH148" s="24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1:74" ht="27">
      <c r="A149" s="485"/>
      <c r="B149" s="772"/>
      <c r="C149" s="771"/>
      <c r="D149" s="769"/>
      <c r="E149" s="769"/>
      <c r="F149" s="771"/>
      <c r="G149" s="536"/>
      <c r="H149" s="536"/>
      <c r="I149" s="771"/>
      <c r="J149" s="54"/>
      <c r="K149" s="54"/>
      <c r="L149" s="54"/>
      <c r="M149" s="54"/>
      <c r="N149" s="54"/>
      <c r="O149" s="55">
        <f t="shared" si="8"/>
        <v>0</v>
      </c>
      <c r="P149" s="207"/>
      <c r="Q149" s="24"/>
      <c r="R149" s="485"/>
      <c r="S149" s="196"/>
      <c r="T149" s="196"/>
      <c r="U149" s="197"/>
      <c r="V149" s="197"/>
      <c r="W149" s="196"/>
      <c r="X149" s="569"/>
      <c r="Y149" s="570"/>
      <c r="Z149" s="196"/>
      <c r="AA149" s="54"/>
      <c r="AB149" s="54"/>
      <c r="AC149" s="54"/>
      <c r="AD149" s="54"/>
      <c r="AE149" s="54"/>
      <c r="AF149" s="56">
        <f t="shared" si="9"/>
        <v>0</v>
      </c>
      <c r="AG149" s="24"/>
      <c r="AH149" s="24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1:74" ht="27">
      <c r="A150" s="485"/>
      <c r="B150" s="772"/>
      <c r="C150" s="768"/>
      <c r="D150" s="769"/>
      <c r="E150" s="769"/>
      <c r="F150" s="768"/>
      <c r="G150" s="766"/>
      <c r="H150" s="766"/>
      <c r="I150" s="768"/>
      <c r="J150" s="57"/>
      <c r="K150" s="57"/>
      <c r="L150" s="57"/>
      <c r="M150" s="57"/>
      <c r="N150" s="57"/>
      <c r="O150" s="59"/>
      <c r="P150" s="208"/>
      <c r="Q150" s="24"/>
      <c r="R150" s="485"/>
      <c r="S150" s="31"/>
      <c r="T150" s="190"/>
      <c r="U150" s="31"/>
      <c r="V150" s="31"/>
      <c r="W150" s="190"/>
      <c r="X150" s="32"/>
      <c r="Y150" s="32"/>
      <c r="Z150" s="190"/>
      <c r="AA150" s="57"/>
      <c r="AB150" s="57"/>
      <c r="AC150" s="57"/>
      <c r="AD150" s="57"/>
      <c r="AE150" s="57"/>
      <c r="AF150" s="60"/>
      <c r="AG150" s="24"/>
      <c r="AH150" s="24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1:74" s="1" customFormat="1" ht="27">
      <c r="A151" s="485"/>
      <c r="B151" s="773"/>
      <c r="C151" s="768"/>
      <c r="D151" s="35"/>
      <c r="E151" s="35"/>
      <c r="F151" s="768"/>
      <c r="G151" s="536"/>
      <c r="H151" s="536"/>
      <c r="I151" s="771"/>
      <c r="J151" s="54"/>
      <c r="K151" s="54"/>
      <c r="L151" s="54"/>
      <c r="M151" s="54"/>
      <c r="N151" s="54"/>
      <c r="O151" s="55">
        <f t="shared" ref="O151:O154" si="10">SUM(J151:N151)</f>
        <v>0</v>
      </c>
      <c r="P151" s="207"/>
      <c r="Q151" s="24"/>
      <c r="R151" s="485"/>
      <c r="S151" s="31"/>
      <c r="T151" s="190"/>
      <c r="U151" s="31"/>
      <c r="V151" s="31"/>
      <c r="W151" s="190"/>
      <c r="X151" s="569"/>
      <c r="Y151" s="570"/>
      <c r="Z151" s="194"/>
      <c r="AA151" s="54"/>
      <c r="AB151" s="54"/>
      <c r="AC151" s="54"/>
      <c r="AD151" s="54"/>
      <c r="AE151" s="54"/>
      <c r="AF151" s="56">
        <f t="shared" ref="AF151:AF154" si="11">SUM(AA151:AE151)</f>
        <v>0</v>
      </c>
      <c r="AG151" s="24"/>
      <c r="AH151" s="24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1:74" ht="27">
      <c r="A152" s="485">
        <v>6</v>
      </c>
      <c r="B152" s="255"/>
      <c r="C152" s="191"/>
      <c r="D152" s="533"/>
      <c r="E152" s="533"/>
      <c r="F152" s="770"/>
      <c r="G152" s="536"/>
      <c r="H152" s="536"/>
      <c r="I152" s="774"/>
      <c r="J152" s="54"/>
      <c r="K152" s="54"/>
      <c r="L152" s="54"/>
      <c r="M152" s="54"/>
      <c r="N152" s="54"/>
      <c r="O152" s="55">
        <f t="shared" si="10"/>
        <v>0</v>
      </c>
      <c r="P152" s="207"/>
      <c r="Q152" s="24"/>
      <c r="R152" s="485">
        <v>6</v>
      </c>
      <c r="S152" s="255"/>
      <c r="T152" s="191"/>
      <c r="U152" s="486"/>
      <c r="V152" s="487"/>
      <c r="W152" s="191"/>
      <c r="X152" s="569"/>
      <c r="Y152" s="570"/>
      <c r="Z152" s="195"/>
      <c r="AA152" s="54"/>
      <c r="AB152" s="54"/>
      <c r="AC152" s="54"/>
      <c r="AD152" s="54"/>
      <c r="AE152" s="54"/>
      <c r="AF152" s="56">
        <f t="shared" si="11"/>
        <v>0</v>
      </c>
      <c r="AG152" s="24"/>
      <c r="AH152" s="24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1:74" ht="27">
      <c r="A153" s="485"/>
      <c r="B153" s="772"/>
      <c r="C153" s="771"/>
      <c r="D153" s="769"/>
      <c r="E153" s="769"/>
      <c r="F153" s="771"/>
      <c r="G153" s="536"/>
      <c r="H153" s="536"/>
      <c r="I153" s="771"/>
      <c r="J153" s="54"/>
      <c r="K153" s="54"/>
      <c r="L153" s="54"/>
      <c r="M153" s="54"/>
      <c r="N153" s="54"/>
      <c r="O153" s="55">
        <f t="shared" si="10"/>
        <v>0</v>
      </c>
      <c r="P153" s="207"/>
      <c r="Q153" s="24"/>
      <c r="R153" s="485"/>
      <c r="S153" s="196"/>
      <c r="T153" s="196"/>
      <c r="U153" s="198"/>
      <c r="V153" s="198"/>
      <c r="W153" s="196"/>
      <c r="X153" s="569"/>
      <c r="Y153" s="570"/>
      <c r="Z153" s="196"/>
      <c r="AA153" s="54"/>
      <c r="AB153" s="54"/>
      <c r="AC153" s="54"/>
      <c r="AD153" s="54"/>
      <c r="AE153" s="54"/>
      <c r="AF153" s="56">
        <f t="shared" si="11"/>
        <v>0</v>
      </c>
      <c r="AG153" s="24"/>
      <c r="AH153" s="24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1:74" ht="27">
      <c r="A154" s="485"/>
      <c r="B154" s="772"/>
      <c r="C154" s="771"/>
      <c r="D154" s="769"/>
      <c r="E154" s="769"/>
      <c r="F154" s="771"/>
      <c r="G154" s="536"/>
      <c r="H154" s="536"/>
      <c r="I154" s="771"/>
      <c r="J154" s="54"/>
      <c r="K154" s="54"/>
      <c r="L154" s="54"/>
      <c r="M154" s="54"/>
      <c r="N154" s="54"/>
      <c r="O154" s="55">
        <f t="shared" si="10"/>
        <v>0</v>
      </c>
      <c r="P154" s="207"/>
      <c r="Q154" s="24"/>
      <c r="R154" s="485"/>
      <c r="S154" s="196"/>
      <c r="T154" s="196"/>
      <c r="U154" s="198"/>
      <c r="V154" s="198"/>
      <c r="W154" s="196"/>
      <c r="X154" s="569"/>
      <c r="Y154" s="570"/>
      <c r="Z154" s="196"/>
      <c r="AA154" s="54"/>
      <c r="AB154" s="54"/>
      <c r="AC154" s="54"/>
      <c r="AD154" s="54"/>
      <c r="AE154" s="54"/>
      <c r="AF154" s="56">
        <f t="shared" si="11"/>
        <v>0</v>
      </c>
      <c r="AG154" s="24"/>
      <c r="AH154" s="24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1:74" ht="27">
      <c r="A155" s="485"/>
      <c r="B155" s="772"/>
      <c r="C155" s="768"/>
      <c r="D155" s="769"/>
      <c r="E155" s="769"/>
      <c r="F155" s="768"/>
      <c r="G155" s="766"/>
      <c r="H155" s="766"/>
      <c r="I155" s="768"/>
      <c r="J155" s="57"/>
      <c r="K155" s="57"/>
      <c r="L155" s="57"/>
      <c r="M155" s="57"/>
      <c r="N155" s="57"/>
      <c r="O155" s="59"/>
      <c r="P155" s="208"/>
      <c r="Q155" s="24"/>
      <c r="R155" s="485"/>
      <c r="S155" s="31"/>
      <c r="T155" s="190"/>
      <c r="U155" s="31"/>
      <c r="V155" s="31"/>
      <c r="W155" s="190"/>
      <c r="X155" s="32"/>
      <c r="Y155" s="32"/>
      <c r="Z155" s="190"/>
      <c r="AA155" s="57"/>
      <c r="AB155" s="57"/>
      <c r="AC155" s="57"/>
      <c r="AD155" s="57"/>
      <c r="AE155" s="57"/>
      <c r="AF155" s="60"/>
      <c r="AG155" s="24"/>
      <c r="AH155" s="24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1:74" s="1" customFormat="1" ht="27">
      <c r="A156" s="485"/>
      <c r="B156" s="773"/>
      <c r="C156" s="768"/>
      <c r="D156" s="35"/>
      <c r="E156" s="35"/>
      <c r="F156" s="768"/>
      <c r="G156" s="536"/>
      <c r="H156" s="536"/>
      <c r="I156" s="771"/>
      <c r="J156" s="54"/>
      <c r="K156" s="54"/>
      <c r="L156" s="54"/>
      <c r="M156" s="54"/>
      <c r="N156" s="54"/>
      <c r="O156" s="55">
        <f t="shared" ref="O156:O159" si="12">SUM(J156:N156)</f>
        <v>0</v>
      </c>
      <c r="P156" s="207"/>
      <c r="Q156" s="24"/>
      <c r="R156" s="485"/>
      <c r="S156" s="31"/>
      <c r="T156" s="190"/>
      <c r="U156" s="31"/>
      <c r="V156" s="31"/>
      <c r="W156" s="190"/>
      <c r="X156" s="569"/>
      <c r="Y156" s="570"/>
      <c r="Z156" s="194"/>
      <c r="AA156" s="54"/>
      <c r="AB156" s="54"/>
      <c r="AC156" s="54"/>
      <c r="AD156" s="54"/>
      <c r="AE156" s="54"/>
      <c r="AF156" s="56">
        <f t="shared" ref="AF156:AF159" si="13">SUM(AA156:AE156)</f>
        <v>0</v>
      </c>
      <c r="AG156" s="24"/>
      <c r="AH156" s="24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1:74" ht="27">
      <c r="A157" s="485">
        <v>7</v>
      </c>
      <c r="B157" s="255"/>
      <c r="C157" s="191"/>
      <c r="D157" s="533"/>
      <c r="E157" s="533"/>
      <c r="F157" s="770"/>
      <c r="G157" s="536"/>
      <c r="H157" s="536"/>
      <c r="I157" s="774"/>
      <c r="J157" s="54"/>
      <c r="K157" s="54"/>
      <c r="L157" s="54"/>
      <c r="M157" s="54"/>
      <c r="N157" s="54"/>
      <c r="O157" s="55">
        <f t="shared" si="12"/>
        <v>0</v>
      </c>
      <c r="P157" s="207"/>
      <c r="Q157" s="24"/>
      <c r="R157" s="485">
        <v>7</v>
      </c>
      <c r="S157" s="255"/>
      <c r="T157" s="191"/>
      <c r="U157" s="486"/>
      <c r="V157" s="487"/>
      <c r="W157" s="191"/>
      <c r="X157" s="569"/>
      <c r="Y157" s="570"/>
      <c r="Z157" s="195"/>
      <c r="AA157" s="54"/>
      <c r="AB157" s="54"/>
      <c r="AC157" s="54"/>
      <c r="AD157" s="54"/>
      <c r="AE157" s="54"/>
      <c r="AF157" s="56">
        <f t="shared" si="13"/>
        <v>0</v>
      </c>
      <c r="AG157" s="24"/>
      <c r="AH157" s="24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1:74" ht="27">
      <c r="A158" s="485"/>
      <c r="B158" s="772"/>
      <c r="C158" s="771"/>
      <c r="D158" s="769"/>
      <c r="E158" s="769"/>
      <c r="F158" s="771"/>
      <c r="G158" s="536"/>
      <c r="H158" s="536"/>
      <c r="I158" s="771"/>
      <c r="J158" s="54"/>
      <c r="K158" s="54"/>
      <c r="L158" s="54"/>
      <c r="M158" s="54"/>
      <c r="N158" s="54"/>
      <c r="O158" s="55">
        <f t="shared" si="12"/>
        <v>0</v>
      </c>
      <c r="P158" s="207"/>
      <c r="Q158" s="24"/>
      <c r="R158" s="485"/>
      <c r="S158" s="196"/>
      <c r="T158" s="196"/>
      <c r="U158" s="197"/>
      <c r="V158" s="197"/>
      <c r="W158" s="196"/>
      <c r="X158" s="569"/>
      <c r="Y158" s="570"/>
      <c r="Z158" s="196"/>
      <c r="AA158" s="54"/>
      <c r="AB158" s="54"/>
      <c r="AC158" s="54"/>
      <c r="AD158" s="54"/>
      <c r="AE158" s="54"/>
      <c r="AF158" s="56">
        <f t="shared" si="13"/>
        <v>0</v>
      </c>
      <c r="AG158" s="24"/>
      <c r="AH158" s="24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1:74" ht="27">
      <c r="A159" s="485"/>
      <c r="B159" s="772"/>
      <c r="C159" s="771"/>
      <c r="D159" s="769"/>
      <c r="E159" s="769"/>
      <c r="F159" s="771"/>
      <c r="G159" s="536"/>
      <c r="H159" s="536"/>
      <c r="I159" s="771"/>
      <c r="J159" s="54"/>
      <c r="K159" s="54"/>
      <c r="L159" s="54"/>
      <c r="M159" s="54"/>
      <c r="N159" s="54"/>
      <c r="O159" s="55">
        <f t="shared" si="12"/>
        <v>0</v>
      </c>
      <c r="P159" s="207"/>
      <c r="Q159" s="24"/>
      <c r="R159" s="485"/>
      <c r="S159" s="196"/>
      <c r="T159" s="196"/>
      <c r="U159" s="197"/>
      <c r="V159" s="197"/>
      <c r="W159" s="196"/>
      <c r="X159" s="569"/>
      <c r="Y159" s="570"/>
      <c r="Z159" s="196"/>
      <c r="AA159" s="54"/>
      <c r="AB159" s="54"/>
      <c r="AC159" s="54"/>
      <c r="AD159" s="54"/>
      <c r="AE159" s="54"/>
      <c r="AF159" s="56">
        <f t="shared" si="13"/>
        <v>0</v>
      </c>
      <c r="AG159" s="24"/>
      <c r="AH159" s="24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1:74" ht="27">
      <c r="A160" s="485"/>
      <c r="B160" s="772"/>
      <c r="C160" s="768"/>
      <c r="D160" s="769"/>
      <c r="E160" s="769"/>
      <c r="F160" s="768"/>
      <c r="G160" s="766"/>
      <c r="H160" s="766"/>
      <c r="I160" s="768"/>
      <c r="J160" s="57"/>
      <c r="K160" s="57"/>
      <c r="L160" s="57"/>
      <c r="M160" s="57"/>
      <c r="N160" s="57"/>
      <c r="O160" s="59"/>
      <c r="P160" s="208"/>
      <c r="Q160" s="24"/>
      <c r="R160" s="485"/>
      <c r="S160" s="31"/>
      <c r="T160" s="190"/>
      <c r="U160" s="31"/>
      <c r="V160" s="31"/>
      <c r="W160" s="190"/>
      <c r="X160" s="32"/>
      <c r="Y160" s="32"/>
      <c r="Z160" s="190"/>
      <c r="AA160" s="57"/>
      <c r="AB160" s="57"/>
      <c r="AC160" s="57"/>
      <c r="AD160" s="57"/>
      <c r="AE160" s="57"/>
      <c r="AF160" s="60"/>
      <c r="AG160" s="24"/>
      <c r="AH160" s="24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1:74" s="1" customFormat="1" ht="27">
      <c r="A161" s="485"/>
      <c r="B161" s="773"/>
      <c r="C161" s="768"/>
      <c r="D161" s="35"/>
      <c r="E161" s="35"/>
      <c r="F161" s="768"/>
      <c r="G161" s="536"/>
      <c r="H161" s="536"/>
      <c r="I161" s="771"/>
      <c r="J161" s="54"/>
      <c r="K161" s="54"/>
      <c r="L161" s="54"/>
      <c r="M161" s="54"/>
      <c r="N161" s="54"/>
      <c r="O161" s="55">
        <f t="shared" ref="O161:O164" si="14">SUM(J161:N161)</f>
        <v>0</v>
      </c>
      <c r="P161" s="207"/>
      <c r="Q161" s="24"/>
      <c r="R161" s="485"/>
      <c r="S161" s="31"/>
      <c r="T161" s="190"/>
      <c r="U161" s="31"/>
      <c r="V161" s="31"/>
      <c r="W161" s="190"/>
      <c r="X161" s="569"/>
      <c r="Y161" s="570"/>
      <c r="Z161" s="194"/>
      <c r="AA161" s="54"/>
      <c r="AB161" s="54"/>
      <c r="AC161" s="54"/>
      <c r="AD161" s="54"/>
      <c r="AE161" s="54"/>
      <c r="AF161" s="56">
        <f t="shared" ref="AF161:AF164" si="15">SUM(AA161:AE161)</f>
        <v>0</v>
      </c>
      <c r="AG161" s="24"/>
      <c r="AH161" s="24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1:74" ht="27">
      <c r="A162" s="485">
        <v>8</v>
      </c>
      <c r="B162" s="255"/>
      <c r="C162" s="191"/>
      <c r="D162" s="533"/>
      <c r="E162" s="533"/>
      <c r="F162" s="770"/>
      <c r="G162" s="536"/>
      <c r="H162" s="536"/>
      <c r="I162" s="774"/>
      <c r="J162" s="54"/>
      <c r="K162" s="54"/>
      <c r="L162" s="54"/>
      <c r="M162" s="54"/>
      <c r="N162" s="54"/>
      <c r="O162" s="55">
        <f t="shared" si="14"/>
        <v>0</v>
      </c>
      <c r="P162" s="207"/>
      <c r="Q162" s="24"/>
      <c r="R162" s="485">
        <v>8</v>
      </c>
      <c r="S162" s="255"/>
      <c r="T162" s="191"/>
      <c r="U162" s="486"/>
      <c r="V162" s="487"/>
      <c r="W162" s="191"/>
      <c r="X162" s="569"/>
      <c r="Y162" s="570"/>
      <c r="Z162" s="195"/>
      <c r="AA162" s="54"/>
      <c r="AB162" s="54"/>
      <c r="AC162" s="54"/>
      <c r="AD162" s="54"/>
      <c r="AE162" s="54"/>
      <c r="AF162" s="56">
        <f t="shared" si="15"/>
        <v>0</v>
      </c>
      <c r="AG162" s="24"/>
      <c r="AH162" s="24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1:74" ht="27">
      <c r="A163" s="485"/>
      <c r="B163" s="772"/>
      <c r="C163" s="771"/>
      <c r="D163" s="769"/>
      <c r="E163" s="769"/>
      <c r="F163" s="771"/>
      <c r="G163" s="536"/>
      <c r="H163" s="536"/>
      <c r="I163" s="771"/>
      <c r="J163" s="54"/>
      <c r="K163" s="54"/>
      <c r="L163" s="54"/>
      <c r="M163" s="54"/>
      <c r="N163" s="54"/>
      <c r="O163" s="55">
        <f t="shared" si="14"/>
        <v>0</v>
      </c>
      <c r="P163" s="207"/>
      <c r="Q163" s="24"/>
      <c r="R163" s="485"/>
      <c r="S163" s="196"/>
      <c r="T163" s="196"/>
      <c r="U163" s="197"/>
      <c r="V163" s="197"/>
      <c r="W163" s="196"/>
      <c r="X163" s="569"/>
      <c r="Y163" s="570"/>
      <c r="Z163" s="196"/>
      <c r="AA163" s="54"/>
      <c r="AB163" s="54"/>
      <c r="AC163" s="54"/>
      <c r="AD163" s="54"/>
      <c r="AE163" s="54"/>
      <c r="AF163" s="56">
        <f t="shared" si="15"/>
        <v>0</v>
      </c>
      <c r="AG163" s="24"/>
      <c r="AH163" s="24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1:74" ht="27">
      <c r="A164" s="485"/>
      <c r="B164" s="772"/>
      <c r="C164" s="771"/>
      <c r="D164" s="769"/>
      <c r="E164" s="769"/>
      <c r="F164" s="771"/>
      <c r="G164" s="536"/>
      <c r="H164" s="536"/>
      <c r="I164" s="771"/>
      <c r="J164" s="54"/>
      <c r="K164" s="54"/>
      <c r="L164" s="54"/>
      <c r="M164" s="54"/>
      <c r="N164" s="54"/>
      <c r="O164" s="55">
        <f t="shared" si="14"/>
        <v>0</v>
      </c>
      <c r="P164" s="207"/>
      <c r="Q164" s="24"/>
      <c r="R164" s="485"/>
      <c r="S164" s="196"/>
      <c r="T164" s="196"/>
      <c r="U164" s="197"/>
      <c r="V164" s="197"/>
      <c r="W164" s="196"/>
      <c r="X164" s="569"/>
      <c r="Y164" s="570"/>
      <c r="Z164" s="196"/>
      <c r="AA164" s="54"/>
      <c r="AB164" s="54"/>
      <c r="AC164" s="54"/>
      <c r="AD164" s="54"/>
      <c r="AE164" s="54"/>
      <c r="AF164" s="56">
        <f t="shared" si="15"/>
        <v>0</v>
      </c>
      <c r="AG164" s="24"/>
      <c r="AH164" s="24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1:74" ht="27">
      <c r="A165" s="485"/>
      <c r="B165" s="772"/>
      <c r="C165" s="768"/>
      <c r="D165" s="769"/>
      <c r="E165" s="769"/>
      <c r="F165" s="768"/>
      <c r="G165" s="766"/>
      <c r="H165" s="766"/>
      <c r="I165" s="768"/>
      <c r="J165" s="57"/>
      <c r="K165" s="57"/>
      <c r="L165" s="57"/>
      <c r="M165" s="57"/>
      <c r="N165" s="57"/>
      <c r="O165" s="59"/>
      <c r="P165" s="208"/>
      <c r="Q165" s="24"/>
      <c r="R165" s="485"/>
      <c r="S165" s="31"/>
      <c r="T165" s="190"/>
      <c r="U165" s="31"/>
      <c r="V165" s="31"/>
      <c r="W165" s="190"/>
      <c r="X165" s="32"/>
      <c r="Y165" s="32"/>
      <c r="Z165" s="190"/>
      <c r="AA165" s="57"/>
      <c r="AB165" s="57"/>
      <c r="AC165" s="57"/>
      <c r="AD165" s="57"/>
      <c r="AE165" s="57"/>
      <c r="AF165" s="60"/>
      <c r="AG165" s="24"/>
      <c r="AH165" s="24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1:74" s="1" customFormat="1" ht="27">
      <c r="A166" s="485"/>
      <c r="B166" s="773"/>
      <c r="C166" s="768"/>
      <c r="D166" s="35"/>
      <c r="E166" s="35"/>
      <c r="F166" s="768"/>
      <c r="G166" s="536"/>
      <c r="H166" s="536"/>
      <c r="I166" s="771"/>
      <c r="J166" s="54"/>
      <c r="K166" s="54"/>
      <c r="L166" s="54"/>
      <c r="M166" s="54"/>
      <c r="N166" s="54"/>
      <c r="O166" s="55">
        <f t="shared" ref="O166:O169" si="16">SUM(J166:N166)</f>
        <v>0</v>
      </c>
      <c r="P166" s="207"/>
      <c r="Q166" s="24"/>
      <c r="R166" s="485"/>
      <c r="S166" s="31"/>
      <c r="T166" s="190"/>
      <c r="U166" s="31"/>
      <c r="V166" s="31"/>
      <c r="W166" s="190"/>
      <c r="X166" s="569"/>
      <c r="Y166" s="570"/>
      <c r="Z166" s="194"/>
      <c r="AA166" s="54"/>
      <c r="AB166" s="54"/>
      <c r="AC166" s="54"/>
      <c r="AD166" s="54"/>
      <c r="AE166" s="54"/>
      <c r="AF166" s="56">
        <f t="shared" ref="AF166:AF169" si="17">SUM(AA166:AE166)</f>
        <v>0</v>
      </c>
      <c r="AG166" s="24"/>
      <c r="AH166" s="24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1:74" ht="27">
      <c r="A167" s="485">
        <v>9</v>
      </c>
      <c r="B167" s="255"/>
      <c r="C167" s="191"/>
      <c r="D167" s="533"/>
      <c r="E167" s="533"/>
      <c r="F167" s="770"/>
      <c r="G167" s="536"/>
      <c r="H167" s="536"/>
      <c r="I167" s="774"/>
      <c r="J167" s="54"/>
      <c r="K167" s="54"/>
      <c r="L167" s="54"/>
      <c r="M167" s="54"/>
      <c r="N167" s="54"/>
      <c r="O167" s="55">
        <f t="shared" si="16"/>
        <v>0</v>
      </c>
      <c r="P167" s="207"/>
      <c r="Q167" s="24"/>
      <c r="R167" s="485">
        <v>9</v>
      </c>
      <c r="S167" s="255"/>
      <c r="T167" s="191"/>
      <c r="U167" s="486"/>
      <c r="V167" s="487"/>
      <c r="W167" s="191"/>
      <c r="X167" s="569"/>
      <c r="Y167" s="570"/>
      <c r="Z167" s="195"/>
      <c r="AA167" s="54"/>
      <c r="AB167" s="54"/>
      <c r="AC167" s="54"/>
      <c r="AD167" s="54"/>
      <c r="AE167" s="54"/>
      <c r="AF167" s="56">
        <f t="shared" si="17"/>
        <v>0</v>
      </c>
      <c r="AG167" s="24"/>
      <c r="AH167" s="24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1:74" ht="27">
      <c r="A168" s="485"/>
      <c r="B168" s="772"/>
      <c r="C168" s="771"/>
      <c r="D168" s="769"/>
      <c r="E168" s="769"/>
      <c r="F168" s="771"/>
      <c r="G168" s="536"/>
      <c r="H168" s="536"/>
      <c r="I168" s="771"/>
      <c r="J168" s="54"/>
      <c r="K168" s="54"/>
      <c r="L168" s="54"/>
      <c r="M168" s="54"/>
      <c r="N168" s="54"/>
      <c r="O168" s="55">
        <f t="shared" si="16"/>
        <v>0</v>
      </c>
      <c r="P168" s="207"/>
      <c r="Q168" s="24"/>
      <c r="R168" s="485"/>
      <c r="S168" s="196"/>
      <c r="T168" s="196"/>
      <c r="U168" s="197"/>
      <c r="V168" s="197"/>
      <c r="W168" s="196"/>
      <c r="X168" s="569"/>
      <c r="Y168" s="570"/>
      <c r="Z168" s="196"/>
      <c r="AA168" s="54"/>
      <c r="AB168" s="54"/>
      <c r="AC168" s="54"/>
      <c r="AD168" s="54"/>
      <c r="AE168" s="54"/>
      <c r="AF168" s="56">
        <f>SUM(AA168:AE168)</f>
        <v>0</v>
      </c>
      <c r="AG168" s="24"/>
      <c r="AH168" s="24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1:74" ht="27">
      <c r="A169" s="485"/>
      <c r="B169" s="772"/>
      <c r="C169" s="771"/>
      <c r="D169" s="769"/>
      <c r="E169" s="769"/>
      <c r="F169" s="771"/>
      <c r="G169" s="536"/>
      <c r="H169" s="536"/>
      <c r="I169" s="771"/>
      <c r="J169" s="54"/>
      <c r="K169" s="54"/>
      <c r="L169" s="54"/>
      <c r="M169" s="54"/>
      <c r="N169" s="54"/>
      <c r="O169" s="55">
        <f t="shared" si="16"/>
        <v>0</v>
      </c>
      <c r="P169" s="207"/>
      <c r="Q169" s="24"/>
      <c r="R169" s="485"/>
      <c r="S169" s="196"/>
      <c r="T169" s="196"/>
      <c r="U169" s="197"/>
      <c r="V169" s="197"/>
      <c r="W169" s="196"/>
      <c r="X169" s="569"/>
      <c r="Y169" s="570"/>
      <c r="Z169" s="196"/>
      <c r="AA169" s="54"/>
      <c r="AB169" s="54"/>
      <c r="AC169" s="54"/>
      <c r="AD169" s="54"/>
      <c r="AE169" s="54"/>
      <c r="AF169" s="56">
        <f t="shared" si="17"/>
        <v>0</v>
      </c>
      <c r="AG169" s="24"/>
      <c r="AH169" s="24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1:74" ht="27">
      <c r="A170" s="485"/>
      <c r="B170" s="772"/>
      <c r="C170" s="768"/>
      <c r="D170" s="769"/>
      <c r="E170" s="769"/>
      <c r="F170" s="768"/>
      <c r="G170" s="766"/>
      <c r="H170" s="766"/>
      <c r="I170" s="768"/>
      <c r="J170" s="57"/>
      <c r="K170" s="57"/>
      <c r="L170" s="57"/>
      <c r="M170" s="57"/>
      <c r="N170" s="57"/>
      <c r="O170" s="59"/>
      <c r="P170" s="208"/>
      <c r="Q170" s="24"/>
      <c r="R170" s="485"/>
      <c r="S170" s="31"/>
      <c r="T170" s="190"/>
      <c r="U170" s="31"/>
      <c r="V170" s="31"/>
      <c r="W170" s="190"/>
      <c r="X170" s="32"/>
      <c r="Y170" s="32"/>
      <c r="Z170" s="190"/>
      <c r="AA170" s="57"/>
      <c r="AB170" s="57"/>
      <c r="AC170" s="57"/>
      <c r="AD170" s="57"/>
      <c r="AE170" s="57"/>
      <c r="AF170" s="60"/>
      <c r="AG170" s="24"/>
      <c r="AH170" s="24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1:74" s="1" customFormat="1" ht="27">
      <c r="A171" s="485"/>
      <c r="B171" s="773"/>
      <c r="C171" s="768"/>
      <c r="D171" s="35"/>
      <c r="E171" s="35"/>
      <c r="F171" s="768"/>
      <c r="G171" s="536"/>
      <c r="H171" s="536"/>
      <c r="I171" s="771"/>
      <c r="J171" s="54"/>
      <c r="K171" s="54"/>
      <c r="L171" s="54"/>
      <c r="M171" s="54"/>
      <c r="N171" s="54"/>
      <c r="O171" s="55">
        <f t="shared" ref="O171:O174" si="18">SUM(J171:N171)</f>
        <v>0</v>
      </c>
      <c r="P171" s="207"/>
      <c r="Q171" s="24"/>
      <c r="R171" s="485"/>
      <c r="S171" s="31"/>
      <c r="T171" s="190"/>
      <c r="U171" s="31"/>
      <c r="V171" s="31"/>
      <c r="W171" s="190"/>
      <c r="X171" s="569"/>
      <c r="Y171" s="570"/>
      <c r="Z171" s="194"/>
      <c r="AA171" s="54"/>
      <c r="AB171" s="54"/>
      <c r="AC171" s="54"/>
      <c r="AD171" s="54"/>
      <c r="AE171" s="54"/>
      <c r="AF171" s="56">
        <f t="shared" ref="AF171:AF174" si="19">SUM(AA171:AE171)</f>
        <v>0</v>
      </c>
      <c r="AG171" s="24"/>
      <c r="AH171" s="24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1:74" ht="27">
      <c r="A172" s="485">
        <v>10</v>
      </c>
      <c r="B172" s="255"/>
      <c r="C172" s="191"/>
      <c r="D172" s="533"/>
      <c r="E172" s="533"/>
      <c r="F172" s="770"/>
      <c r="G172" s="536"/>
      <c r="H172" s="536"/>
      <c r="I172" s="774"/>
      <c r="J172" s="54"/>
      <c r="K172" s="54"/>
      <c r="L172" s="54"/>
      <c r="M172" s="54"/>
      <c r="N172" s="54"/>
      <c r="O172" s="55">
        <f t="shared" si="18"/>
        <v>0</v>
      </c>
      <c r="P172" s="207"/>
      <c r="Q172" s="24"/>
      <c r="R172" s="485">
        <v>10</v>
      </c>
      <c r="S172" s="255"/>
      <c r="T172" s="191"/>
      <c r="U172" s="486"/>
      <c r="V172" s="487"/>
      <c r="W172" s="191"/>
      <c r="X172" s="569"/>
      <c r="Y172" s="570"/>
      <c r="Z172" s="195"/>
      <c r="AA172" s="54"/>
      <c r="AB172" s="54"/>
      <c r="AC172" s="54"/>
      <c r="AD172" s="54"/>
      <c r="AE172" s="54"/>
      <c r="AF172" s="56">
        <f t="shared" si="19"/>
        <v>0</v>
      </c>
      <c r="AG172" s="24"/>
      <c r="AH172" s="24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1:74" ht="27">
      <c r="A173" s="485"/>
      <c r="B173" s="772"/>
      <c r="C173" s="771"/>
      <c r="D173" s="769"/>
      <c r="E173" s="769"/>
      <c r="F173" s="771"/>
      <c r="G173" s="536"/>
      <c r="H173" s="536"/>
      <c r="I173" s="771"/>
      <c r="J173" s="54"/>
      <c r="K173" s="54"/>
      <c r="L173" s="54"/>
      <c r="M173" s="54"/>
      <c r="N173" s="54"/>
      <c r="O173" s="55">
        <f t="shared" si="18"/>
        <v>0</v>
      </c>
      <c r="P173" s="207"/>
      <c r="Q173" s="24"/>
      <c r="R173" s="485"/>
      <c r="S173" s="196"/>
      <c r="T173" s="196"/>
      <c r="U173" s="197"/>
      <c r="V173" s="197"/>
      <c r="W173" s="196"/>
      <c r="X173" s="569"/>
      <c r="Y173" s="570"/>
      <c r="Z173" s="196"/>
      <c r="AA173" s="54"/>
      <c r="AB173" s="54"/>
      <c r="AC173" s="54"/>
      <c r="AD173" s="54"/>
      <c r="AE173" s="54"/>
      <c r="AF173" s="56">
        <f t="shared" si="19"/>
        <v>0</v>
      </c>
      <c r="AG173" s="24"/>
      <c r="AH173" s="24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1:74" ht="27">
      <c r="A174" s="485"/>
      <c r="B174" s="772"/>
      <c r="C174" s="771"/>
      <c r="D174" s="769"/>
      <c r="E174" s="769"/>
      <c r="F174" s="771"/>
      <c r="G174" s="536"/>
      <c r="H174" s="536"/>
      <c r="I174" s="771"/>
      <c r="J174" s="54"/>
      <c r="K174" s="54"/>
      <c r="L174" s="54"/>
      <c r="M174" s="54"/>
      <c r="N174" s="54"/>
      <c r="O174" s="55">
        <f t="shared" si="18"/>
        <v>0</v>
      </c>
      <c r="P174" s="207"/>
      <c r="Q174" s="24"/>
      <c r="R174" s="485"/>
      <c r="S174" s="196"/>
      <c r="T174" s="196"/>
      <c r="U174" s="197"/>
      <c r="V174" s="197"/>
      <c r="W174" s="196"/>
      <c r="X174" s="569"/>
      <c r="Y174" s="570"/>
      <c r="Z174" s="196"/>
      <c r="AA174" s="54"/>
      <c r="AB174" s="54"/>
      <c r="AC174" s="54"/>
      <c r="AD174" s="54"/>
      <c r="AE174" s="54"/>
      <c r="AF174" s="56">
        <f t="shared" si="19"/>
        <v>0</v>
      </c>
      <c r="AG174" s="24"/>
      <c r="AH174" s="24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1:74" ht="27">
      <c r="A175" s="485"/>
      <c r="B175" s="772"/>
      <c r="C175" s="768"/>
      <c r="D175" s="769"/>
      <c r="E175" s="769"/>
      <c r="F175" s="768"/>
      <c r="G175" s="766"/>
      <c r="H175" s="766"/>
      <c r="I175" s="768"/>
      <c r="J175" s="57"/>
      <c r="K175" s="57"/>
      <c r="L175" s="57"/>
      <c r="M175" s="57"/>
      <c r="N175" s="57"/>
      <c r="O175" s="59"/>
      <c r="P175" s="208"/>
      <c r="Q175" s="24"/>
      <c r="R175" s="485"/>
      <c r="S175" s="31"/>
      <c r="T175" s="190"/>
      <c r="U175" s="31"/>
      <c r="V175" s="31"/>
      <c r="W175" s="190"/>
      <c r="X175" s="32"/>
      <c r="Y175" s="32"/>
      <c r="Z175" s="190"/>
      <c r="AA175" s="57"/>
      <c r="AB175" s="57"/>
      <c r="AC175" s="57"/>
      <c r="AD175" s="57"/>
      <c r="AE175" s="57"/>
      <c r="AF175" s="60"/>
      <c r="AG175" s="24"/>
      <c r="AH175" s="24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1:74" s="1" customFormat="1" ht="27">
      <c r="A176" s="485"/>
      <c r="B176" s="773"/>
      <c r="C176" s="768"/>
      <c r="D176" s="35"/>
      <c r="E176" s="35"/>
      <c r="F176" s="768"/>
      <c r="G176" s="536"/>
      <c r="H176" s="536"/>
      <c r="I176" s="771"/>
      <c r="J176" s="54"/>
      <c r="K176" s="54"/>
      <c r="L176" s="54"/>
      <c r="M176" s="54"/>
      <c r="N176" s="54"/>
      <c r="O176" s="55">
        <f t="shared" ref="O176:O179" si="20">SUM(J176:N176)</f>
        <v>0</v>
      </c>
      <c r="P176" s="207"/>
      <c r="Q176" s="24"/>
      <c r="R176" s="485"/>
      <c r="S176" s="31"/>
      <c r="T176" s="190"/>
      <c r="U176" s="31"/>
      <c r="V176" s="31"/>
      <c r="W176" s="190"/>
      <c r="X176" s="569"/>
      <c r="Y176" s="570"/>
      <c r="Z176" s="194"/>
      <c r="AA176" s="54"/>
      <c r="AB176" s="54"/>
      <c r="AC176" s="54"/>
      <c r="AD176" s="54"/>
      <c r="AE176" s="54"/>
      <c r="AF176" s="56">
        <f t="shared" ref="AF176:AF179" si="21">SUM(AA176:AE176)</f>
        <v>0</v>
      </c>
      <c r="AG176" s="24"/>
      <c r="AH176" s="24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1:74" ht="27">
      <c r="A177" s="485">
        <v>11</v>
      </c>
      <c r="B177" s="255"/>
      <c r="C177" s="191"/>
      <c r="D177" s="533"/>
      <c r="E177" s="533"/>
      <c r="F177" s="770"/>
      <c r="G177" s="536"/>
      <c r="H177" s="536"/>
      <c r="I177" s="774"/>
      <c r="J177" s="54"/>
      <c r="K177" s="54"/>
      <c r="L177" s="54"/>
      <c r="M177" s="54"/>
      <c r="N177" s="54"/>
      <c r="O177" s="55">
        <f t="shared" si="20"/>
        <v>0</v>
      </c>
      <c r="P177" s="207"/>
      <c r="Q177" s="24"/>
      <c r="R177" s="485">
        <v>11</v>
      </c>
      <c r="S177" s="255"/>
      <c r="T177" s="191"/>
      <c r="U177" s="486"/>
      <c r="V177" s="487"/>
      <c r="W177" s="191"/>
      <c r="X177" s="569"/>
      <c r="Y177" s="570"/>
      <c r="Z177" s="195"/>
      <c r="AA177" s="54"/>
      <c r="AB177" s="54"/>
      <c r="AC177" s="54"/>
      <c r="AD177" s="54"/>
      <c r="AE177" s="54"/>
      <c r="AF177" s="56">
        <f t="shared" si="21"/>
        <v>0</v>
      </c>
      <c r="AG177" s="24"/>
      <c r="AH177" s="24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1:74" ht="27">
      <c r="A178" s="485"/>
      <c r="B178" s="772"/>
      <c r="C178" s="771"/>
      <c r="D178" s="769"/>
      <c r="E178" s="769"/>
      <c r="F178" s="771"/>
      <c r="G178" s="536"/>
      <c r="H178" s="536"/>
      <c r="I178" s="771"/>
      <c r="J178" s="54"/>
      <c r="K178" s="54"/>
      <c r="L178" s="54"/>
      <c r="M178" s="54"/>
      <c r="N178" s="54"/>
      <c r="O178" s="55">
        <f t="shared" si="20"/>
        <v>0</v>
      </c>
      <c r="P178" s="207"/>
      <c r="Q178" s="24"/>
      <c r="R178" s="485"/>
      <c r="S178" s="196"/>
      <c r="T178" s="196"/>
      <c r="U178" s="197"/>
      <c r="V178" s="197"/>
      <c r="W178" s="196"/>
      <c r="X178" s="569"/>
      <c r="Y178" s="570"/>
      <c r="Z178" s="196"/>
      <c r="AA178" s="54"/>
      <c r="AB178" s="54"/>
      <c r="AC178" s="54"/>
      <c r="AD178" s="54"/>
      <c r="AE178" s="54"/>
      <c r="AF178" s="56">
        <f t="shared" si="21"/>
        <v>0</v>
      </c>
      <c r="AG178" s="24"/>
      <c r="AH178" s="24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1:74" ht="27">
      <c r="A179" s="485"/>
      <c r="B179" s="772"/>
      <c r="C179" s="771"/>
      <c r="D179" s="769"/>
      <c r="E179" s="769"/>
      <c r="F179" s="771"/>
      <c r="G179" s="536"/>
      <c r="H179" s="536"/>
      <c r="I179" s="771"/>
      <c r="J179" s="54"/>
      <c r="K179" s="54"/>
      <c r="L179" s="54"/>
      <c r="M179" s="54"/>
      <c r="N179" s="54"/>
      <c r="O179" s="55">
        <f t="shared" si="20"/>
        <v>0</v>
      </c>
      <c r="P179" s="207"/>
      <c r="Q179" s="24"/>
      <c r="R179" s="485"/>
      <c r="S179" s="196"/>
      <c r="T179" s="196"/>
      <c r="U179" s="197"/>
      <c r="V179" s="197"/>
      <c r="W179" s="196"/>
      <c r="X179" s="569"/>
      <c r="Y179" s="570"/>
      <c r="Z179" s="196"/>
      <c r="AA179" s="54"/>
      <c r="AB179" s="54"/>
      <c r="AC179" s="54"/>
      <c r="AD179" s="54"/>
      <c r="AE179" s="54"/>
      <c r="AF179" s="56">
        <f t="shared" si="21"/>
        <v>0</v>
      </c>
      <c r="AG179" s="24"/>
      <c r="AH179" s="24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1:74" ht="27">
      <c r="A180" s="485"/>
      <c r="B180" s="772"/>
      <c r="C180" s="768"/>
      <c r="D180" s="769"/>
      <c r="E180" s="769"/>
      <c r="F180" s="768"/>
      <c r="G180" s="766"/>
      <c r="H180" s="766"/>
      <c r="I180" s="768"/>
      <c r="J180" s="57"/>
      <c r="K180" s="57"/>
      <c r="L180" s="57"/>
      <c r="M180" s="57"/>
      <c r="N180" s="57"/>
      <c r="O180" s="59"/>
      <c r="P180" s="208"/>
      <c r="Q180" s="24"/>
      <c r="R180" s="485"/>
      <c r="S180" s="31"/>
      <c r="T180" s="190"/>
      <c r="U180" s="31"/>
      <c r="V180" s="31"/>
      <c r="W180" s="190"/>
      <c r="X180" s="32"/>
      <c r="Y180" s="32"/>
      <c r="Z180" s="190"/>
      <c r="AA180" s="57"/>
      <c r="AB180" s="57"/>
      <c r="AC180" s="57"/>
      <c r="AD180" s="57"/>
      <c r="AE180" s="57"/>
      <c r="AF180" s="60"/>
      <c r="AG180" s="24"/>
      <c r="AH180" s="24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1:74" s="1" customFormat="1" ht="27">
      <c r="A181" s="485"/>
      <c r="B181" s="773"/>
      <c r="C181" s="768"/>
      <c r="D181" s="35"/>
      <c r="E181" s="35"/>
      <c r="F181" s="768"/>
      <c r="G181" s="536"/>
      <c r="H181" s="536"/>
      <c r="I181" s="771"/>
      <c r="J181" s="54"/>
      <c r="K181" s="54"/>
      <c r="L181" s="54"/>
      <c r="M181" s="54"/>
      <c r="N181" s="54"/>
      <c r="O181" s="55">
        <f t="shared" ref="O181:O184" si="22">SUM(J181:N181)</f>
        <v>0</v>
      </c>
      <c r="P181" s="207"/>
      <c r="Q181" s="24"/>
      <c r="R181" s="485"/>
      <c r="S181" s="31"/>
      <c r="T181" s="190"/>
      <c r="U181" s="31"/>
      <c r="V181" s="31"/>
      <c r="W181" s="190"/>
      <c r="X181" s="569"/>
      <c r="Y181" s="570"/>
      <c r="Z181" s="194"/>
      <c r="AA181" s="54"/>
      <c r="AB181" s="54"/>
      <c r="AC181" s="54"/>
      <c r="AD181" s="54"/>
      <c r="AE181" s="54"/>
      <c r="AF181" s="56">
        <f t="shared" ref="AF181:AF184" si="23">SUM(AA181:AE181)</f>
        <v>0</v>
      </c>
      <c r="AG181" s="24"/>
      <c r="AH181" s="24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1:74" ht="27">
      <c r="A182" s="485">
        <v>12</v>
      </c>
      <c r="B182" s="255"/>
      <c r="C182" s="191"/>
      <c r="D182" s="533"/>
      <c r="E182" s="533"/>
      <c r="F182" s="770"/>
      <c r="G182" s="536"/>
      <c r="H182" s="536"/>
      <c r="I182" s="774"/>
      <c r="J182" s="54"/>
      <c r="K182" s="54"/>
      <c r="L182" s="54"/>
      <c r="M182" s="54"/>
      <c r="N182" s="54"/>
      <c r="O182" s="55">
        <f t="shared" si="22"/>
        <v>0</v>
      </c>
      <c r="P182" s="207"/>
      <c r="Q182" s="24"/>
      <c r="R182" s="485">
        <v>12</v>
      </c>
      <c r="S182" s="255"/>
      <c r="T182" s="191"/>
      <c r="U182" s="486"/>
      <c r="V182" s="487"/>
      <c r="W182" s="191"/>
      <c r="X182" s="569"/>
      <c r="Y182" s="570"/>
      <c r="Z182" s="195"/>
      <c r="AA182" s="54"/>
      <c r="AB182" s="54"/>
      <c r="AC182" s="54"/>
      <c r="AD182" s="54"/>
      <c r="AE182" s="54"/>
      <c r="AF182" s="56">
        <f t="shared" si="23"/>
        <v>0</v>
      </c>
      <c r="AG182" s="24"/>
      <c r="AH182" s="24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1:74" ht="27">
      <c r="A183" s="24"/>
      <c r="B183" s="254"/>
      <c r="C183" s="196"/>
      <c r="D183" s="769"/>
      <c r="E183" s="769"/>
      <c r="F183" s="771"/>
      <c r="G183" s="536"/>
      <c r="H183" s="536"/>
      <c r="I183" s="196"/>
      <c r="J183" s="54"/>
      <c r="K183" s="54"/>
      <c r="L183" s="54"/>
      <c r="M183" s="54"/>
      <c r="N183" s="54"/>
      <c r="O183" s="55">
        <f t="shared" si="22"/>
        <v>0</v>
      </c>
      <c r="P183" s="207"/>
      <c r="Q183" s="24"/>
      <c r="R183" s="24"/>
      <c r="S183" s="196"/>
      <c r="T183" s="196"/>
      <c r="U183" s="197"/>
      <c r="V183" s="197"/>
      <c r="W183" s="196"/>
      <c r="X183" s="569"/>
      <c r="Y183" s="570"/>
      <c r="Z183" s="196"/>
      <c r="AA183" s="54"/>
      <c r="AB183" s="54"/>
      <c r="AC183" s="54"/>
      <c r="AD183" s="54"/>
      <c r="AE183" s="54"/>
      <c r="AF183" s="56">
        <f t="shared" si="23"/>
        <v>0</v>
      </c>
      <c r="AG183" s="24"/>
      <c r="AH183" s="24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1:74" ht="27">
      <c r="A184" s="24"/>
      <c r="B184" s="196"/>
      <c r="C184" s="196"/>
      <c r="D184" s="769"/>
      <c r="E184" s="769"/>
      <c r="F184" s="771"/>
      <c r="G184" s="536"/>
      <c r="H184" s="536"/>
      <c r="I184" s="196"/>
      <c r="J184" s="54"/>
      <c r="K184" s="54"/>
      <c r="L184" s="54"/>
      <c r="M184" s="54"/>
      <c r="N184" s="54"/>
      <c r="O184" s="55">
        <f t="shared" si="22"/>
        <v>0</v>
      </c>
      <c r="P184" s="207"/>
      <c r="Q184" s="24"/>
      <c r="R184" s="24"/>
      <c r="S184" s="196"/>
      <c r="T184" s="196"/>
      <c r="U184" s="197"/>
      <c r="V184" s="197"/>
      <c r="W184" s="196"/>
      <c r="X184" s="569"/>
      <c r="Y184" s="570"/>
      <c r="Z184" s="196"/>
      <c r="AA184" s="54"/>
      <c r="AB184" s="54"/>
      <c r="AC184" s="54"/>
      <c r="AD184" s="54"/>
      <c r="AE184" s="54"/>
      <c r="AF184" s="56">
        <f t="shared" si="23"/>
        <v>0</v>
      </c>
      <c r="AG184" s="24"/>
      <c r="AH184" s="24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1:74" ht="27">
      <c r="A185" s="24"/>
      <c r="B185" s="3"/>
      <c r="C185" s="24"/>
      <c r="D185" s="769"/>
      <c r="E185" s="769"/>
      <c r="F185" s="768"/>
      <c r="G185" s="3"/>
      <c r="H185" s="3"/>
      <c r="I185" s="24"/>
      <c r="J185" s="3"/>
      <c r="K185" s="3"/>
      <c r="L185" s="3"/>
      <c r="M185" s="3"/>
      <c r="N185" s="3"/>
      <c r="O185" s="3"/>
      <c r="P185" s="24"/>
      <c r="Q185" s="24"/>
      <c r="R185" s="24"/>
      <c r="S185" s="3"/>
      <c r="T185" s="24"/>
      <c r="U185" s="3"/>
      <c r="V185" s="3"/>
      <c r="W185" s="24"/>
      <c r="X185" s="3"/>
      <c r="Y185" s="3"/>
      <c r="Z185" s="24"/>
      <c r="AA185" s="3"/>
      <c r="AB185" s="3"/>
      <c r="AC185" s="3"/>
      <c r="AD185" s="3"/>
      <c r="AE185" s="3"/>
      <c r="AF185" s="3"/>
      <c r="AG185" s="24"/>
      <c r="AH185" s="24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1:74" ht="27">
      <c r="A186" s="3"/>
      <c r="B186" s="3"/>
      <c r="C186" s="24"/>
      <c r="D186" s="35"/>
      <c r="E186" s="35"/>
      <c r="F186" s="768"/>
      <c r="G186" s="3"/>
      <c r="H186" s="3"/>
      <c r="I186" s="2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24"/>
      <c r="AA186" s="3"/>
      <c r="AB186" s="3"/>
      <c r="AC186" s="3"/>
      <c r="AD186" s="3"/>
      <c r="AE186" s="3"/>
      <c r="AF186" s="3"/>
      <c r="AG186" s="24"/>
      <c r="AH186" s="24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1:74" ht="27">
      <c r="A187" s="3"/>
      <c r="B187" s="3"/>
      <c r="C187" s="3"/>
      <c r="D187" s="3"/>
      <c r="E187" s="3"/>
      <c r="F187" s="771"/>
      <c r="G187" s="3"/>
      <c r="H187" s="3"/>
      <c r="I187" s="2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24"/>
      <c r="AH187" s="24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1:74" ht="32" thickBot="1">
      <c r="A188" s="332" t="s">
        <v>28</v>
      </c>
      <c r="B188" s="332" t="s">
        <v>29</v>
      </c>
      <c r="C188" s="333"/>
      <c r="D188" s="333"/>
      <c r="E188" s="333"/>
      <c r="F188" s="333"/>
      <c r="G188" s="333"/>
      <c r="H188" s="333"/>
      <c r="I188" s="333"/>
      <c r="J188" s="333"/>
      <c r="K188" s="333"/>
      <c r="L188" s="333"/>
      <c r="M188" s="333"/>
      <c r="N188" s="333"/>
      <c r="O188" s="333"/>
      <c r="P188" s="333"/>
      <c r="Q188" s="333"/>
      <c r="R188" s="333"/>
      <c r="S188" s="333"/>
      <c r="T188" s="333"/>
      <c r="U188" s="333"/>
      <c r="V188" s="333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210"/>
      <c r="AH188" s="24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1:74" ht="37" customHeight="1" thickTop="1">
      <c r="A189" s="534" t="s">
        <v>108</v>
      </c>
      <c r="B189" s="535"/>
      <c r="C189" s="625"/>
      <c r="D189" s="625"/>
      <c r="E189" s="626" t="s">
        <v>120</v>
      </c>
      <c r="F189" s="627"/>
      <c r="G189" s="173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1:74" ht="27">
      <c r="A190" s="10"/>
      <c r="B190" s="10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  <row r="191" spans="1:74" s="2" customFormat="1" ht="27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24"/>
      <c r="AH191" s="24"/>
    </row>
    <row r="192" spans="1:74" s="2" customFormat="1" ht="27">
      <c r="A192" s="3"/>
      <c r="B192" s="96" t="s">
        <v>47</v>
      </c>
      <c r="C192" s="521" t="s">
        <v>48</v>
      </c>
      <c r="D192" s="521" t="s">
        <v>49</v>
      </c>
      <c r="E192" s="521" t="s">
        <v>50</v>
      </c>
      <c r="F192" s="521" t="s">
        <v>51</v>
      </c>
      <c r="G192" s="521" t="s">
        <v>52</v>
      </c>
      <c r="H192" s="521" t="s">
        <v>53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24"/>
      <c r="AH192" s="24"/>
    </row>
    <row r="193" spans="1:74" ht="81">
      <c r="A193" s="61" t="s">
        <v>54</v>
      </c>
      <c r="B193" s="104" t="s">
        <v>55</v>
      </c>
      <c r="C193" s="104" t="s">
        <v>56</v>
      </c>
      <c r="D193" s="104" t="s">
        <v>57</v>
      </c>
      <c r="E193" s="104" t="s">
        <v>58</v>
      </c>
      <c r="F193" s="104" t="s">
        <v>59</v>
      </c>
      <c r="G193" s="104" t="s">
        <v>60</v>
      </c>
      <c r="H193" s="104" t="s">
        <v>61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24"/>
      <c r="AH193" s="24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</row>
    <row r="194" spans="1:74" ht="27">
      <c r="A194" s="58">
        <v>1</v>
      </c>
      <c r="B194" s="492"/>
      <c r="C194" s="492"/>
      <c r="D194" s="492"/>
      <c r="E194" s="492"/>
      <c r="F194" s="492"/>
      <c r="G194" s="492"/>
      <c r="H194" s="49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24"/>
      <c r="AH194" s="24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</row>
    <row r="195" spans="1:74" ht="27">
      <c r="A195" s="58">
        <v>2</v>
      </c>
      <c r="B195" s="519"/>
      <c r="C195" s="519"/>
      <c r="D195" s="519"/>
      <c r="E195" s="519"/>
      <c r="F195" s="519"/>
      <c r="G195" s="519"/>
      <c r="H195" s="519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24"/>
      <c r="AH195" s="24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</row>
    <row r="196" spans="1:74" ht="27">
      <c r="A196" s="58">
        <v>3</v>
      </c>
      <c r="B196" s="520"/>
      <c r="C196" s="520"/>
      <c r="D196" s="520"/>
      <c r="E196" s="520"/>
      <c r="F196" s="520"/>
      <c r="G196" s="520"/>
      <c r="H196" s="520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24"/>
      <c r="AH196" s="24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</row>
    <row r="197" spans="1:74" ht="27">
      <c r="A197" s="58">
        <v>4</v>
      </c>
      <c r="B197" s="520"/>
      <c r="C197" s="520"/>
      <c r="D197" s="520"/>
      <c r="E197" s="520"/>
      <c r="F197" s="520"/>
      <c r="G197" s="520"/>
      <c r="H197" s="520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24"/>
      <c r="AH197" s="24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</row>
    <row r="198" spans="1:74" ht="27">
      <c r="A198" s="58">
        <v>5</v>
      </c>
      <c r="B198" s="520"/>
      <c r="C198" s="520"/>
      <c r="D198" s="520"/>
      <c r="E198" s="520"/>
      <c r="F198" s="520"/>
      <c r="G198" s="520"/>
      <c r="H198" s="520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24"/>
      <c r="AH198" s="24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</row>
    <row r="199" spans="1:74" ht="27">
      <c r="A199" s="58">
        <v>6</v>
      </c>
      <c r="B199" s="520"/>
      <c r="C199" s="520"/>
      <c r="D199" s="520"/>
      <c r="E199" s="520"/>
      <c r="F199" s="520"/>
      <c r="G199" s="520"/>
      <c r="H199" s="520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24"/>
      <c r="AH199" s="24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</row>
    <row r="200" spans="1:74" ht="27">
      <c r="A200" s="58">
        <v>7</v>
      </c>
      <c r="B200" s="520"/>
      <c r="C200" s="520"/>
      <c r="D200" s="520"/>
      <c r="E200" s="520"/>
      <c r="F200" s="520"/>
      <c r="G200" s="520"/>
      <c r="H200" s="520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24"/>
      <c r="AH200" s="24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</row>
    <row r="201" spans="1:74" ht="27">
      <c r="A201" s="58">
        <v>8</v>
      </c>
      <c r="B201" s="520"/>
      <c r="C201" s="520"/>
      <c r="D201" s="520"/>
      <c r="E201" s="520"/>
      <c r="F201" s="520"/>
      <c r="G201" s="520"/>
      <c r="H201" s="520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24"/>
      <c r="AH201" s="24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</row>
    <row r="202" spans="1:74" ht="27">
      <c r="A202" s="58">
        <v>9</v>
      </c>
      <c r="B202" s="520"/>
      <c r="C202" s="520"/>
      <c r="D202" s="520"/>
      <c r="E202" s="520"/>
      <c r="F202" s="520"/>
      <c r="G202" s="520"/>
      <c r="H202" s="520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24"/>
      <c r="AH202" s="24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</row>
    <row r="203" spans="1:74" ht="27">
      <c r="A203" s="58">
        <v>10</v>
      </c>
      <c r="B203" s="520"/>
      <c r="C203" s="520"/>
      <c r="D203" s="520"/>
      <c r="E203" s="520"/>
      <c r="F203" s="520"/>
      <c r="G203" s="520"/>
      <c r="H203" s="520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24"/>
      <c r="AH203" s="24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</row>
    <row r="204" spans="1:74" ht="27">
      <c r="A204" s="58">
        <v>11</v>
      </c>
      <c r="B204" s="520"/>
      <c r="C204" s="520"/>
      <c r="D204" s="520"/>
      <c r="E204" s="520"/>
      <c r="F204" s="520"/>
      <c r="G204" s="520"/>
      <c r="H204" s="520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24"/>
      <c r="AH204" s="24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</row>
    <row r="205" spans="1:74" ht="27">
      <c r="A205" s="58">
        <v>12</v>
      </c>
      <c r="B205" s="520"/>
      <c r="C205" s="520"/>
      <c r="D205" s="520"/>
      <c r="E205" s="520"/>
      <c r="F205" s="520"/>
      <c r="G205" s="520"/>
      <c r="H205" s="520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24"/>
      <c r="AH205" s="24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</row>
    <row r="206" spans="1:74" ht="27">
      <c r="A206" s="58">
        <v>13</v>
      </c>
      <c r="B206" s="520"/>
      <c r="C206" s="520"/>
      <c r="D206" s="520"/>
      <c r="E206" s="520"/>
      <c r="F206" s="520"/>
      <c r="G206" s="520"/>
      <c r="H206" s="520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24"/>
      <c r="AH206" s="24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</row>
    <row r="207" spans="1:74" ht="27">
      <c r="A207" s="58">
        <v>14</v>
      </c>
      <c r="B207" s="520"/>
      <c r="C207" s="520"/>
      <c r="D207" s="520"/>
      <c r="E207" s="520"/>
      <c r="F207" s="520"/>
      <c r="G207" s="520"/>
      <c r="H207" s="520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24"/>
      <c r="AH207" s="24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</row>
    <row r="208" spans="1:74" ht="27">
      <c r="A208" s="58">
        <v>15</v>
      </c>
      <c r="B208" s="520"/>
      <c r="C208" s="520"/>
      <c r="D208" s="520"/>
      <c r="E208" s="520"/>
      <c r="F208" s="520"/>
      <c r="G208" s="520"/>
      <c r="H208" s="520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24"/>
      <c r="AH208" s="24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</row>
    <row r="209" spans="1:74" ht="27">
      <c r="A209" s="58">
        <v>16</v>
      </c>
      <c r="B209" s="520"/>
      <c r="C209" s="520"/>
      <c r="D209" s="520"/>
      <c r="E209" s="520"/>
      <c r="F209" s="520"/>
      <c r="G209" s="520"/>
      <c r="H209" s="520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24"/>
      <c r="AH209" s="24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</row>
    <row r="210" spans="1:74" ht="27">
      <c r="A210" s="58">
        <v>17</v>
      </c>
      <c r="B210" s="520"/>
      <c r="C210" s="520"/>
      <c r="D210" s="520"/>
      <c r="E210" s="520"/>
      <c r="F210" s="520"/>
      <c r="G210" s="520"/>
      <c r="H210" s="520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24"/>
      <c r="AH210" s="24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</row>
    <row r="211" spans="1:74" ht="27">
      <c r="A211" s="58">
        <v>18</v>
      </c>
      <c r="B211" s="520"/>
      <c r="C211" s="520"/>
      <c r="D211" s="520"/>
      <c r="E211" s="520"/>
      <c r="F211" s="520"/>
      <c r="G211" s="520"/>
      <c r="H211" s="520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24"/>
      <c r="AH211" s="24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</row>
    <row r="212" spans="1:74" ht="27">
      <c r="A212" s="58">
        <v>19</v>
      </c>
      <c r="B212" s="520"/>
      <c r="C212" s="520"/>
      <c r="D212" s="520"/>
      <c r="E212" s="520"/>
      <c r="F212" s="520"/>
      <c r="G212" s="520"/>
      <c r="H212" s="520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24"/>
      <c r="AH212" s="24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</row>
    <row r="213" spans="1:74" ht="27">
      <c r="A213" s="58">
        <v>20</v>
      </c>
      <c r="B213" s="520"/>
      <c r="C213" s="520"/>
      <c r="D213" s="520"/>
      <c r="E213" s="520"/>
      <c r="F213" s="520"/>
      <c r="G213" s="520"/>
      <c r="H213" s="520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24"/>
      <c r="AH213" s="24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</row>
    <row r="214" spans="1:74" ht="27">
      <c r="A214" s="58"/>
      <c r="B214" s="204"/>
      <c r="C214" s="204"/>
      <c r="D214" s="204"/>
      <c r="E214" s="204"/>
      <c r="F214" s="204"/>
      <c r="G214" s="204"/>
      <c r="H214" s="20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24"/>
      <c r="AH214" s="24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</row>
    <row r="215" spans="1:74" ht="27">
      <c r="A215" s="58"/>
      <c r="B215" s="204"/>
      <c r="C215" s="204"/>
      <c r="D215" s="204"/>
      <c r="E215" s="204"/>
      <c r="F215" s="204"/>
      <c r="G215" s="204"/>
      <c r="H215" s="20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24"/>
      <c r="AH215" s="24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</row>
    <row r="216" spans="1:74" ht="27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105"/>
      <c r="AH216" s="24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</row>
    <row r="217" spans="1:74" ht="32" thickBot="1">
      <c r="A217" s="332" t="s">
        <v>30</v>
      </c>
      <c r="B217" s="332" t="s">
        <v>31</v>
      </c>
      <c r="C217" s="333"/>
      <c r="D217" s="333"/>
      <c r="E217" s="333"/>
      <c r="F217" s="333"/>
      <c r="G217" s="333"/>
      <c r="H217" s="333"/>
      <c r="I217" s="333"/>
      <c r="J217" s="333"/>
      <c r="K217" s="333"/>
      <c r="L217" s="333"/>
      <c r="M217" s="333"/>
      <c r="N217" s="333"/>
      <c r="O217" s="333"/>
      <c r="P217" s="333"/>
      <c r="Q217" s="333"/>
      <c r="R217" s="333"/>
      <c r="S217" s="333"/>
      <c r="T217" s="333"/>
      <c r="U217" s="333"/>
      <c r="V217" s="333"/>
      <c r="W217" s="333"/>
      <c r="X217" s="333"/>
      <c r="Y217" s="333"/>
      <c r="Z217" s="333"/>
      <c r="AA217" s="333"/>
      <c r="AB217" s="333"/>
      <c r="AC217" s="333"/>
      <c r="AD217" s="333"/>
      <c r="AE217" s="333"/>
      <c r="AF217" s="333"/>
      <c r="AG217" s="210"/>
      <c r="AH217" s="24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</row>
    <row r="218" spans="1:74" ht="35" customHeight="1" thickTop="1">
      <c r="A218" s="534" t="s">
        <v>107</v>
      </c>
      <c r="B218" s="535"/>
      <c r="C218" s="625"/>
      <c r="D218" s="625"/>
      <c r="E218" s="626" t="s">
        <v>120</v>
      </c>
      <c r="F218" s="627"/>
      <c r="G218" s="173"/>
      <c r="H218" s="6"/>
      <c r="I218" s="6"/>
      <c r="J218" s="6"/>
      <c r="K218" s="6"/>
      <c r="L218" s="6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24"/>
      <c r="AH218" s="24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</row>
    <row r="219" spans="1:74" ht="27">
      <c r="A219" s="10"/>
      <c r="B219" s="10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24"/>
      <c r="AH219" s="24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</row>
    <row r="220" spans="1:74" ht="27">
      <c r="A220" s="10"/>
      <c r="B220" s="10"/>
      <c r="C220" s="6"/>
      <c r="D220" s="544" t="s">
        <v>113</v>
      </c>
      <c r="E220" s="545"/>
      <c r="F220" s="546"/>
      <c r="G220" s="544" t="s">
        <v>114</v>
      </c>
      <c r="H220" s="545"/>
      <c r="I220" s="546"/>
      <c r="J220" s="6"/>
      <c r="K220" s="6"/>
      <c r="L220" s="6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24"/>
      <c r="AH220" s="24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</row>
    <row r="221" spans="1:74" ht="27">
      <c r="A221" s="93" t="s">
        <v>112</v>
      </c>
      <c r="B221" s="94"/>
      <c r="C221" s="90"/>
      <c r="D221" s="580"/>
      <c r="E221" s="581"/>
      <c r="F221" s="582"/>
      <c r="G221" s="580"/>
      <c r="H221" s="581"/>
      <c r="I221" s="582"/>
      <c r="J221" s="6"/>
      <c r="K221" s="6"/>
      <c r="L221" s="6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24"/>
      <c r="AH221" s="24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</row>
    <row r="222" spans="1:74" ht="27">
      <c r="A222" s="91" t="s">
        <v>104</v>
      </c>
      <c r="B222" s="91"/>
      <c r="C222" s="92"/>
      <c r="D222" s="580"/>
      <c r="E222" s="581"/>
      <c r="F222" s="582"/>
      <c r="G222" s="580"/>
      <c r="H222" s="581"/>
      <c r="I222" s="582"/>
      <c r="J222" s="6"/>
      <c r="K222" s="6"/>
      <c r="L222" s="6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24"/>
      <c r="AH222" s="24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</row>
    <row r="223" spans="1:74" ht="27">
      <c r="A223" s="622" t="s">
        <v>115</v>
      </c>
      <c r="B223" s="622"/>
      <c r="C223" s="623"/>
      <c r="D223" s="580"/>
      <c r="E223" s="581"/>
      <c r="F223" s="582"/>
      <c r="G223" s="580"/>
      <c r="H223" s="581"/>
      <c r="I223" s="582"/>
      <c r="J223" s="6"/>
      <c r="K223" s="6"/>
      <c r="L223" s="6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24"/>
      <c r="AH223" s="24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</row>
    <row r="224" spans="1:74" ht="27">
      <c r="A224" s="10"/>
      <c r="B224" s="10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24"/>
      <c r="AH224" s="24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</row>
    <row r="225" spans="1:74" ht="58" customHeight="1">
      <c r="A225" s="64"/>
      <c r="B225" s="6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24"/>
      <c r="AH225" s="24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</row>
    <row r="226" spans="1:74" ht="27">
      <c r="A226" s="524" t="s">
        <v>18</v>
      </c>
      <c r="B226" s="89" t="s">
        <v>13</v>
      </c>
      <c r="C226" s="526" t="s">
        <v>37</v>
      </c>
      <c r="D226" s="527"/>
      <c r="E226" s="528"/>
      <c r="F226" s="526" t="s">
        <v>39</v>
      </c>
      <c r="G226" s="527"/>
      <c r="H226" s="529"/>
      <c r="I226" s="553" t="s">
        <v>32</v>
      </c>
      <c r="J226" s="555" t="s">
        <v>33</v>
      </c>
      <c r="K226" s="65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24"/>
      <c r="AH226" s="24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</row>
    <row r="227" spans="1:74" ht="54">
      <c r="A227" s="525"/>
      <c r="B227" s="12" t="s">
        <v>15</v>
      </c>
      <c r="C227" s="13" t="s">
        <v>38</v>
      </c>
      <c r="D227" s="66" t="s">
        <v>16</v>
      </c>
      <c r="E227" s="101" t="s">
        <v>14</v>
      </c>
      <c r="F227" s="67" t="s">
        <v>40</v>
      </c>
      <c r="G227" s="11" t="s">
        <v>16</v>
      </c>
      <c r="H227" s="102" t="s">
        <v>20</v>
      </c>
      <c r="I227" s="554"/>
      <c r="J227" s="556"/>
      <c r="K227" s="6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24"/>
      <c r="AH227" s="24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</row>
    <row r="228" spans="1:74" ht="27">
      <c r="A228" s="8">
        <v>1</v>
      </c>
      <c r="B228" s="14"/>
      <c r="C228" s="15"/>
      <c r="D228" s="16">
        <f>(C228)</f>
        <v>0</v>
      </c>
      <c r="E228" s="17" t="e">
        <f>(C228/C238)</f>
        <v>#DIV/0!</v>
      </c>
      <c r="F228" s="69"/>
      <c r="G228" s="8">
        <f>(F228)</f>
        <v>0</v>
      </c>
      <c r="H228" s="70" t="e">
        <f>(F228/F238)</f>
        <v>#DIV/0!</v>
      </c>
      <c r="I228" s="8">
        <f>(C228-F228)</f>
        <v>0</v>
      </c>
      <c r="J228" s="70" t="e">
        <f>(C228-F228)/C228</f>
        <v>#DIV/0!</v>
      </c>
      <c r="K228" s="7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24"/>
      <c r="AH228" s="24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</row>
    <row r="229" spans="1:74" ht="27">
      <c r="A229" s="8">
        <v>2</v>
      </c>
      <c r="B229" s="14"/>
      <c r="C229" s="15"/>
      <c r="D229" s="16">
        <f t="shared" ref="D229:D237" si="24">(D228+C229)</f>
        <v>0</v>
      </c>
      <c r="E229" s="17" t="e">
        <f>(D229/C238)</f>
        <v>#DIV/0!</v>
      </c>
      <c r="F229" s="69"/>
      <c r="G229" s="8">
        <f t="shared" ref="G229:G237" si="25">(G228+F229)</f>
        <v>0</v>
      </c>
      <c r="H229" s="70" t="e">
        <f>(G229/F238)</f>
        <v>#DIV/0!</v>
      </c>
      <c r="I229" s="8">
        <f>(C229-F229)</f>
        <v>0</v>
      </c>
      <c r="J229" s="70" t="e">
        <f>(C229-F229)/C229</f>
        <v>#DIV/0!</v>
      </c>
      <c r="K229" s="7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24"/>
      <c r="AH229" s="24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</row>
    <row r="230" spans="1:74" ht="27">
      <c r="A230" s="8">
        <v>3</v>
      </c>
      <c r="B230" s="14"/>
      <c r="C230" s="15"/>
      <c r="D230" s="16">
        <f t="shared" si="24"/>
        <v>0</v>
      </c>
      <c r="E230" s="17" t="e">
        <f>(D230/C238)</f>
        <v>#DIV/0!</v>
      </c>
      <c r="F230" s="69"/>
      <c r="G230" s="8">
        <f t="shared" si="25"/>
        <v>0</v>
      </c>
      <c r="H230" s="70" t="e">
        <f>(G230/F238)</f>
        <v>#DIV/0!</v>
      </c>
      <c r="I230" s="8">
        <f t="shared" ref="I230:I237" si="26">(C230-F230)</f>
        <v>0</v>
      </c>
      <c r="J230" s="70" t="e">
        <f>(C230-F230)/C230</f>
        <v>#DIV/0!</v>
      </c>
      <c r="K230" s="7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24"/>
      <c r="AH230" s="24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</row>
    <row r="231" spans="1:74" ht="27">
      <c r="A231" s="8">
        <v>4</v>
      </c>
      <c r="B231" s="14"/>
      <c r="C231" s="15"/>
      <c r="D231" s="16">
        <f t="shared" si="24"/>
        <v>0</v>
      </c>
      <c r="E231" s="17" t="e">
        <f>(D231/C238)</f>
        <v>#DIV/0!</v>
      </c>
      <c r="F231" s="69"/>
      <c r="G231" s="8">
        <f t="shared" si="25"/>
        <v>0</v>
      </c>
      <c r="H231" s="70" t="e">
        <f>(G231/F238)</f>
        <v>#DIV/0!</v>
      </c>
      <c r="I231" s="8">
        <f t="shared" si="26"/>
        <v>0</v>
      </c>
      <c r="J231" s="70" t="e">
        <f t="shared" ref="J231" si="27">(C231-F231)/C231</f>
        <v>#DIV/0!</v>
      </c>
      <c r="K231" s="7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24"/>
      <c r="AH231" s="24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</row>
    <row r="232" spans="1:74" ht="27">
      <c r="A232" s="8">
        <v>5</v>
      </c>
      <c r="B232" s="14"/>
      <c r="C232" s="15"/>
      <c r="D232" s="16">
        <f t="shared" si="24"/>
        <v>0</v>
      </c>
      <c r="E232" s="17" t="e">
        <f>(D232/C238)</f>
        <v>#DIV/0!</v>
      </c>
      <c r="F232" s="69"/>
      <c r="G232" s="8">
        <f t="shared" si="25"/>
        <v>0</v>
      </c>
      <c r="H232" s="70" t="e">
        <f>(G232/F238)</f>
        <v>#DIV/0!</v>
      </c>
      <c r="I232" s="8">
        <f t="shared" si="26"/>
        <v>0</v>
      </c>
      <c r="J232" s="70" t="e">
        <f t="shared" ref="J232:J237" si="28">(C232-F232)/C232</f>
        <v>#DIV/0!</v>
      </c>
      <c r="K232" s="7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24"/>
      <c r="AH232" s="24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</row>
    <row r="233" spans="1:74" ht="27">
      <c r="A233" s="8">
        <v>6</v>
      </c>
      <c r="B233" s="14"/>
      <c r="C233" s="15"/>
      <c r="D233" s="16">
        <f t="shared" si="24"/>
        <v>0</v>
      </c>
      <c r="E233" s="17" t="e">
        <f>(D233/C238)</f>
        <v>#DIV/0!</v>
      </c>
      <c r="F233" s="69"/>
      <c r="G233" s="8">
        <f t="shared" si="25"/>
        <v>0</v>
      </c>
      <c r="H233" s="70" t="e">
        <f>(G233/F238)</f>
        <v>#DIV/0!</v>
      </c>
      <c r="I233" s="8">
        <f t="shared" si="26"/>
        <v>0</v>
      </c>
      <c r="J233" s="70" t="e">
        <f t="shared" si="28"/>
        <v>#DIV/0!</v>
      </c>
      <c r="K233" s="7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24"/>
      <c r="AH233" s="24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</row>
    <row r="234" spans="1:74" ht="27">
      <c r="A234" s="8">
        <v>7</v>
      </c>
      <c r="B234" s="14"/>
      <c r="C234" s="15"/>
      <c r="D234" s="16">
        <f t="shared" si="24"/>
        <v>0</v>
      </c>
      <c r="E234" s="17" t="e">
        <f>(D234/C238)</f>
        <v>#DIV/0!</v>
      </c>
      <c r="F234" s="69"/>
      <c r="G234" s="8">
        <f t="shared" si="25"/>
        <v>0</v>
      </c>
      <c r="H234" s="70" t="e">
        <f>(G234/F238)</f>
        <v>#DIV/0!</v>
      </c>
      <c r="I234" s="8">
        <f t="shared" si="26"/>
        <v>0</v>
      </c>
      <c r="J234" s="70" t="e">
        <f t="shared" si="28"/>
        <v>#DIV/0!</v>
      </c>
      <c r="K234" s="7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24"/>
      <c r="AH234" s="24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</row>
    <row r="235" spans="1:74" ht="27">
      <c r="A235" s="8">
        <v>8</v>
      </c>
      <c r="B235" s="14"/>
      <c r="C235" s="15"/>
      <c r="D235" s="16">
        <f t="shared" si="24"/>
        <v>0</v>
      </c>
      <c r="E235" s="17" t="e">
        <f>(D235/C238)</f>
        <v>#DIV/0!</v>
      </c>
      <c r="F235" s="69"/>
      <c r="G235" s="8">
        <f t="shared" si="25"/>
        <v>0</v>
      </c>
      <c r="H235" s="70" t="e">
        <f>(G235/F238)</f>
        <v>#DIV/0!</v>
      </c>
      <c r="I235" s="8">
        <f t="shared" si="26"/>
        <v>0</v>
      </c>
      <c r="J235" s="70" t="e">
        <f t="shared" si="28"/>
        <v>#DIV/0!</v>
      </c>
      <c r="K235" s="7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24"/>
      <c r="AH235" s="24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</row>
    <row r="236" spans="1:74" ht="27">
      <c r="A236" s="8">
        <v>9</v>
      </c>
      <c r="B236" s="14"/>
      <c r="C236" s="15"/>
      <c r="D236" s="16">
        <f t="shared" si="24"/>
        <v>0</v>
      </c>
      <c r="E236" s="17" t="e">
        <f>(D236/C238)</f>
        <v>#DIV/0!</v>
      </c>
      <c r="F236" s="69"/>
      <c r="G236" s="8">
        <f t="shared" si="25"/>
        <v>0</v>
      </c>
      <c r="H236" s="70" t="e">
        <f>(G236/F238)</f>
        <v>#DIV/0!</v>
      </c>
      <c r="I236" s="8">
        <f t="shared" si="26"/>
        <v>0</v>
      </c>
      <c r="J236" s="70" t="e">
        <f t="shared" si="28"/>
        <v>#DIV/0!</v>
      </c>
      <c r="K236" s="7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24"/>
      <c r="AH236" s="24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</row>
    <row r="237" spans="1:74" ht="27">
      <c r="A237" s="8">
        <v>10</v>
      </c>
      <c r="B237" s="14"/>
      <c r="C237" s="15"/>
      <c r="D237" s="16">
        <f t="shared" si="24"/>
        <v>0</v>
      </c>
      <c r="E237" s="17" t="e">
        <f>(D237/C238)</f>
        <v>#DIV/0!</v>
      </c>
      <c r="F237" s="69"/>
      <c r="G237" s="8">
        <f t="shared" si="25"/>
        <v>0</v>
      </c>
      <c r="H237" s="70" t="e">
        <f>(G237/F238)</f>
        <v>#DIV/0!</v>
      </c>
      <c r="I237" s="8">
        <f t="shared" si="26"/>
        <v>0</v>
      </c>
      <c r="J237" s="70" t="e">
        <f t="shared" si="28"/>
        <v>#DIV/0!</v>
      </c>
      <c r="K237" s="7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24"/>
      <c r="AH237" s="24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</row>
    <row r="238" spans="1:74" ht="27">
      <c r="A238" s="19"/>
      <c r="B238" s="20" t="s">
        <v>17</v>
      </c>
      <c r="C238" s="16">
        <f>SUM(C228:C237)</f>
        <v>0</v>
      </c>
      <c r="D238" s="16"/>
      <c r="E238" s="21"/>
      <c r="F238" s="72">
        <f>SUM(F228:F237)</f>
        <v>0</v>
      </c>
      <c r="G238" s="8"/>
      <c r="H238" s="8"/>
      <c r="I238" s="8"/>
      <c r="J238" s="70"/>
      <c r="K238" s="7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24"/>
      <c r="AH238" s="24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</row>
    <row r="239" spans="1:74" ht="27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24"/>
      <c r="AH239" s="24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</row>
    <row r="240" spans="1:74" ht="27">
      <c r="A240" s="3"/>
      <c r="B240" s="64" t="s">
        <v>34</v>
      </c>
      <c r="C240" s="3"/>
      <c r="D240" s="3"/>
      <c r="E240" s="64"/>
      <c r="F240" s="64" t="s">
        <v>35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24"/>
      <c r="AH240" s="24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</row>
    <row r="241" spans="1:74" ht="27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24"/>
      <c r="AH241" s="24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</row>
    <row r="242" spans="1:74" ht="27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24"/>
      <c r="AH242" s="24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</row>
    <row r="243" spans="1:74" ht="27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24"/>
      <c r="AH243" s="24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</row>
    <row r="244" spans="1:74" ht="27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24"/>
      <c r="AH244" s="24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</row>
    <row r="245" spans="1:74" ht="27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24"/>
      <c r="AH245" s="24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</row>
    <row r="246" spans="1:74" ht="27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24"/>
      <c r="AH246" s="24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</row>
    <row r="247" spans="1:74" ht="2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24"/>
      <c r="AH247" s="24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</row>
    <row r="248" spans="1:74" ht="27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24"/>
      <c r="AH248" s="24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</row>
    <row r="249" spans="1:74" ht="27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24"/>
      <c r="AH249" s="24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</row>
    <row r="250" spans="1:74" ht="27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24"/>
      <c r="AH250" s="24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</row>
    <row r="251" spans="1:74" ht="27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24"/>
      <c r="AH251" s="24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</row>
    <row r="252" spans="1:74" ht="27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24"/>
      <c r="AH252" s="24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</row>
    <row r="253" spans="1:74" ht="27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24"/>
      <c r="AH253" s="24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</row>
    <row r="254" spans="1:74" ht="27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24"/>
      <c r="AH254" s="24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</row>
    <row r="255" spans="1:74" ht="27">
      <c r="A255" s="3"/>
      <c r="B255" s="7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24"/>
      <c r="AH255" s="24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</row>
    <row r="256" spans="1:74" ht="27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24"/>
      <c r="AH256" s="24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</row>
    <row r="257" spans="1:74" ht="27">
      <c r="A257" s="3"/>
      <c r="B257" s="7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24"/>
      <c r="AH257" s="24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</row>
    <row r="258" spans="1:74" ht="27">
      <c r="A258" s="3"/>
      <c r="B258" s="73" t="s">
        <v>36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24"/>
      <c r="AH258" s="24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</row>
    <row r="259" spans="1:74" ht="27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24"/>
      <c r="AH259" s="24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</row>
    <row r="260" spans="1:74" ht="32" thickBot="1">
      <c r="A260" s="332" t="s">
        <v>45</v>
      </c>
      <c r="B260" s="332" t="s">
        <v>46</v>
      </c>
      <c r="C260" s="333"/>
      <c r="D260" s="333"/>
      <c r="E260" s="511"/>
      <c r="F260" s="511"/>
      <c r="G260" s="511"/>
      <c r="H260" s="333"/>
      <c r="I260" s="333"/>
      <c r="J260" s="333"/>
      <c r="K260" s="333"/>
      <c r="L260" s="333"/>
      <c r="M260" s="333"/>
      <c r="N260" s="333"/>
      <c r="O260" s="333"/>
      <c r="P260" s="333"/>
      <c r="Q260" s="333"/>
      <c r="R260" s="333"/>
      <c r="S260" s="333"/>
      <c r="T260" s="333"/>
      <c r="U260" s="333"/>
      <c r="V260" s="333"/>
      <c r="W260" s="333"/>
      <c r="X260" s="333"/>
      <c r="Y260" s="333"/>
      <c r="Z260" s="333"/>
      <c r="AA260" s="333"/>
      <c r="AB260" s="333"/>
      <c r="AC260" s="333"/>
      <c r="AD260" s="333"/>
      <c r="AE260" s="333"/>
      <c r="AF260" s="333"/>
      <c r="AG260" s="210"/>
      <c r="AH260" s="24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</row>
    <row r="261" spans="1:74" ht="34" customHeight="1" thickTop="1">
      <c r="A261" s="534" t="s">
        <v>106</v>
      </c>
      <c r="B261" s="535"/>
      <c r="C261" s="509"/>
      <c r="D261" s="510" t="s">
        <v>120</v>
      </c>
      <c r="E261" s="513"/>
      <c r="F261" s="512"/>
      <c r="G261" s="512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</row>
    <row r="262" spans="1:74" ht="27">
      <c r="A262" s="10"/>
      <c r="B262" s="10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</row>
    <row r="263" spans="1:74" ht="27">
      <c r="A263" s="10"/>
      <c r="B263" s="10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</row>
    <row r="264" spans="1:74" s="2" customFormat="1" ht="27">
      <c r="A264" s="64"/>
      <c r="B264" s="64"/>
      <c r="C264" s="3"/>
      <c r="D264" s="3"/>
      <c r="E264" s="3"/>
      <c r="F264" s="3"/>
      <c r="G264" s="98" t="s">
        <v>71</v>
      </c>
      <c r="H264" s="74">
        <v>2</v>
      </c>
      <c r="I264" s="100" t="s">
        <v>74</v>
      </c>
      <c r="J264" s="75">
        <v>2</v>
      </c>
      <c r="K264" s="7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24"/>
      <c r="AH264" s="24"/>
    </row>
    <row r="265" spans="1:74" s="2" customFormat="1" ht="27">
      <c r="A265" s="64"/>
      <c r="B265" s="64"/>
      <c r="C265" s="3"/>
      <c r="D265" s="3"/>
      <c r="E265" s="3"/>
      <c r="F265" s="3"/>
      <c r="G265" s="99" t="s">
        <v>72</v>
      </c>
      <c r="H265" s="77">
        <v>1</v>
      </c>
      <c r="I265" s="100" t="s">
        <v>75</v>
      </c>
      <c r="J265" s="75">
        <v>1</v>
      </c>
      <c r="K265" s="7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24"/>
      <c r="AH265" s="24"/>
    </row>
    <row r="266" spans="1:74" s="2" customFormat="1" ht="27">
      <c r="A266" s="64"/>
      <c r="B266" s="64"/>
      <c r="C266" s="3"/>
      <c r="D266" s="3"/>
      <c r="E266" s="3"/>
      <c r="F266" s="3"/>
      <c r="G266" s="99" t="s">
        <v>73</v>
      </c>
      <c r="H266" s="77">
        <v>0</v>
      </c>
      <c r="I266" s="100" t="s">
        <v>76</v>
      </c>
      <c r="J266" s="75">
        <v>0</v>
      </c>
      <c r="K266" s="7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24"/>
      <c r="AH266" s="24"/>
    </row>
    <row r="267" spans="1:74" ht="2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24"/>
      <c r="AH267" s="24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</row>
    <row r="268" spans="1:74" ht="27" customHeight="1">
      <c r="A268" s="3"/>
      <c r="B268" s="571" t="s">
        <v>137</v>
      </c>
      <c r="C268" s="557" t="s">
        <v>63</v>
      </c>
      <c r="D268" s="557" t="s">
        <v>64</v>
      </c>
      <c r="E268" s="557" t="s">
        <v>65</v>
      </c>
      <c r="F268" s="557" t="s">
        <v>66</v>
      </c>
      <c r="G268" s="557" t="s">
        <v>62</v>
      </c>
      <c r="H268" s="557" t="s">
        <v>53</v>
      </c>
      <c r="I268" s="567" t="s">
        <v>69</v>
      </c>
      <c r="J268" s="521" t="s">
        <v>70</v>
      </c>
      <c r="K268" s="775" t="s">
        <v>67</v>
      </c>
      <c r="L268" s="775"/>
      <c r="M268" s="776" t="s">
        <v>68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24"/>
      <c r="AH268" s="24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</row>
    <row r="269" spans="1:74" ht="27">
      <c r="A269" s="3"/>
      <c r="B269" s="558"/>
      <c r="C269" s="558"/>
      <c r="D269" s="558"/>
      <c r="E269" s="558"/>
      <c r="F269" s="558"/>
      <c r="G269" s="558"/>
      <c r="H269" s="558"/>
      <c r="I269" s="568"/>
      <c r="J269" s="522"/>
      <c r="K269" s="777"/>
      <c r="L269" s="777"/>
      <c r="M269" s="778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74" ht="27">
      <c r="A270" s="3">
        <v>1</v>
      </c>
      <c r="B270" s="63"/>
      <c r="C270" s="63"/>
      <c r="D270" s="63"/>
      <c r="E270" s="63"/>
      <c r="F270" s="63"/>
      <c r="G270" s="63"/>
      <c r="H270" s="78"/>
      <c r="I270" s="78"/>
      <c r="J270" s="78"/>
      <c r="K270" s="779">
        <f>(I270+J270)</f>
        <v>0</v>
      </c>
      <c r="L270" s="779"/>
      <c r="M270" s="780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74" ht="27">
      <c r="A271" s="3">
        <v>2</v>
      </c>
      <c r="B271" s="63"/>
      <c r="C271" s="63"/>
      <c r="D271" s="63"/>
      <c r="E271" s="63"/>
      <c r="F271" s="63"/>
      <c r="G271" s="63"/>
      <c r="H271" s="78"/>
      <c r="I271" s="78"/>
      <c r="J271" s="78"/>
      <c r="K271" s="779">
        <f>(I271+J271)</f>
        <v>0</v>
      </c>
      <c r="L271" s="779"/>
      <c r="M271" s="780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74" ht="27">
      <c r="A272" s="3">
        <v>3</v>
      </c>
      <c r="B272" s="63"/>
      <c r="C272" s="63"/>
      <c r="D272" s="63"/>
      <c r="E272" s="63"/>
      <c r="F272" s="63"/>
      <c r="G272" s="63"/>
      <c r="H272" s="78"/>
      <c r="I272" s="78"/>
      <c r="J272" s="78"/>
      <c r="K272" s="779">
        <f t="shared" ref="K272:K284" si="29">(I272+J272)</f>
        <v>0</v>
      </c>
      <c r="L272" s="779"/>
      <c r="M272" s="780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27">
      <c r="A273" s="3">
        <v>4</v>
      </c>
      <c r="B273" s="63"/>
      <c r="C273" s="63"/>
      <c r="D273" s="63"/>
      <c r="E273" s="63"/>
      <c r="F273" s="63"/>
      <c r="G273" s="63"/>
      <c r="H273" s="78"/>
      <c r="I273" s="78"/>
      <c r="J273" s="78"/>
      <c r="K273" s="779">
        <f t="shared" si="29"/>
        <v>0</v>
      </c>
      <c r="L273" s="779"/>
      <c r="M273" s="780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27">
      <c r="A274" s="3">
        <v>5</v>
      </c>
      <c r="B274" s="63"/>
      <c r="C274" s="63"/>
      <c r="D274" s="63"/>
      <c r="E274" s="63"/>
      <c r="F274" s="63"/>
      <c r="G274" s="63"/>
      <c r="H274" s="78"/>
      <c r="I274" s="78"/>
      <c r="J274" s="78"/>
      <c r="K274" s="779">
        <f t="shared" si="29"/>
        <v>0</v>
      </c>
      <c r="L274" s="779"/>
      <c r="M274" s="780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27">
      <c r="A275" s="3">
        <v>6</v>
      </c>
      <c r="B275" s="63"/>
      <c r="C275" s="63"/>
      <c r="D275" s="63"/>
      <c r="E275" s="63"/>
      <c r="F275" s="63"/>
      <c r="G275" s="63"/>
      <c r="H275" s="78"/>
      <c r="I275" s="78"/>
      <c r="J275" s="78"/>
      <c r="K275" s="779">
        <f t="shared" si="29"/>
        <v>0</v>
      </c>
      <c r="L275" s="779"/>
      <c r="M275" s="780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27">
      <c r="A276" s="3">
        <v>7</v>
      </c>
      <c r="B276" s="63"/>
      <c r="C276" s="63"/>
      <c r="D276" s="63"/>
      <c r="E276" s="63"/>
      <c r="F276" s="63"/>
      <c r="G276" s="63"/>
      <c r="H276" s="78"/>
      <c r="I276" s="78"/>
      <c r="J276" s="78"/>
      <c r="K276" s="779">
        <f t="shared" si="29"/>
        <v>0</v>
      </c>
      <c r="L276" s="779"/>
      <c r="M276" s="780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27">
      <c r="A277" s="3">
        <v>8</v>
      </c>
      <c r="B277" s="63"/>
      <c r="C277" s="63"/>
      <c r="D277" s="63"/>
      <c r="E277" s="63"/>
      <c r="F277" s="63"/>
      <c r="G277" s="63"/>
      <c r="H277" s="78"/>
      <c r="I277" s="78"/>
      <c r="J277" s="78"/>
      <c r="K277" s="779">
        <f t="shared" si="29"/>
        <v>0</v>
      </c>
      <c r="L277" s="779"/>
      <c r="M277" s="780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27">
      <c r="A278" s="3">
        <v>9</v>
      </c>
      <c r="B278" s="63"/>
      <c r="C278" s="63"/>
      <c r="D278" s="63"/>
      <c r="E278" s="63"/>
      <c r="F278" s="63"/>
      <c r="G278" s="63"/>
      <c r="H278" s="78"/>
      <c r="I278" s="78"/>
      <c r="J278" s="78"/>
      <c r="K278" s="779">
        <f t="shared" si="29"/>
        <v>0</v>
      </c>
      <c r="L278" s="779"/>
      <c r="M278" s="780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27">
      <c r="A279" s="3">
        <v>10</v>
      </c>
      <c r="B279" s="63"/>
      <c r="C279" s="63"/>
      <c r="D279" s="63"/>
      <c r="E279" s="63"/>
      <c r="F279" s="63"/>
      <c r="G279" s="63"/>
      <c r="H279" s="78"/>
      <c r="I279" s="78"/>
      <c r="J279" s="78"/>
      <c r="K279" s="779">
        <f t="shared" si="29"/>
        <v>0</v>
      </c>
      <c r="L279" s="779"/>
      <c r="M279" s="78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27">
      <c r="A280" s="3">
        <v>11</v>
      </c>
      <c r="B280" s="63"/>
      <c r="C280" s="63"/>
      <c r="D280" s="63"/>
      <c r="E280" s="63"/>
      <c r="F280" s="63"/>
      <c r="G280" s="63"/>
      <c r="H280" s="78"/>
      <c r="I280" s="78"/>
      <c r="J280" s="78"/>
      <c r="K280" s="779">
        <f t="shared" si="29"/>
        <v>0</v>
      </c>
      <c r="L280" s="779"/>
      <c r="M280" s="780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27">
      <c r="A281" s="3">
        <v>12</v>
      </c>
      <c r="B281" s="63"/>
      <c r="C281" s="63"/>
      <c r="D281" s="63"/>
      <c r="E281" s="63"/>
      <c r="F281" s="63"/>
      <c r="G281" s="63"/>
      <c r="H281" s="78"/>
      <c r="I281" s="78"/>
      <c r="J281" s="78"/>
      <c r="K281" s="779">
        <f t="shared" si="29"/>
        <v>0</v>
      </c>
      <c r="L281" s="779"/>
      <c r="M281" s="780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27">
      <c r="A282" s="3">
        <v>13</v>
      </c>
      <c r="B282" s="63"/>
      <c r="C282" s="63"/>
      <c r="D282" s="63"/>
      <c r="E282" s="63"/>
      <c r="F282" s="63"/>
      <c r="G282" s="63"/>
      <c r="H282" s="78"/>
      <c r="I282" s="78"/>
      <c r="J282" s="78"/>
      <c r="K282" s="779">
        <f t="shared" si="29"/>
        <v>0</v>
      </c>
      <c r="L282" s="779"/>
      <c r="M282" s="780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27">
      <c r="A283" s="3">
        <v>14</v>
      </c>
      <c r="B283" s="63"/>
      <c r="C283" s="63"/>
      <c r="D283" s="63"/>
      <c r="E283" s="63"/>
      <c r="F283" s="63"/>
      <c r="G283" s="63"/>
      <c r="H283" s="78"/>
      <c r="I283" s="78"/>
      <c r="J283" s="78"/>
      <c r="K283" s="779">
        <f t="shared" si="29"/>
        <v>0</v>
      </c>
      <c r="L283" s="779"/>
      <c r="M283" s="780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27">
      <c r="A284" s="3">
        <v>15</v>
      </c>
      <c r="B284" s="63"/>
      <c r="C284" s="63"/>
      <c r="D284" s="63"/>
      <c r="E284" s="63"/>
      <c r="F284" s="63"/>
      <c r="G284" s="63"/>
      <c r="H284" s="78"/>
      <c r="I284" s="78"/>
      <c r="J284" s="78"/>
      <c r="K284" s="779">
        <f t="shared" si="29"/>
        <v>0</v>
      </c>
      <c r="L284" s="779"/>
      <c r="M284" s="780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27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27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2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27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27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27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27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27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27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27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27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27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2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27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27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27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27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27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27">
      <c r="AH303" s="3"/>
    </row>
    <row r="304" spans="1:34" ht="27">
      <c r="AH304" s="3"/>
    </row>
  </sheetData>
  <sheetProtection sheet="1" scenarios="1" selectLockedCells="1"/>
  <mergeCells count="204">
    <mergeCell ref="X178:Y178"/>
    <mergeCell ref="X179:Y179"/>
    <mergeCell ref="X183:Y183"/>
    <mergeCell ref="X184:Y184"/>
    <mergeCell ref="H268:H269"/>
    <mergeCell ref="G178:H178"/>
    <mergeCell ref="G179:H179"/>
    <mergeCell ref="G183:H183"/>
    <mergeCell ref="G184:H184"/>
    <mergeCell ref="G220:I220"/>
    <mergeCell ref="X128:Y128"/>
    <mergeCell ref="X129:Y129"/>
    <mergeCell ref="X133:Y133"/>
    <mergeCell ref="X134:Y134"/>
    <mergeCell ref="X138:Y138"/>
    <mergeCell ref="X139:Y139"/>
    <mergeCell ref="X143:Y143"/>
    <mergeCell ref="X144:Y144"/>
    <mergeCell ref="X148:Y148"/>
    <mergeCell ref="X149:Y149"/>
    <mergeCell ref="X153:Y153"/>
    <mergeCell ref="X154:Y154"/>
    <mergeCell ref="X158:Y158"/>
    <mergeCell ref="X159:Y159"/>
    <mergeCell ref="X163:Y163"/>
    <mergeCell ref="X164:Y164"/>
    <mergeCell ref="X168:Y168"/>
    <mergeCell ref="X169:Y169"/>
    <mergeCell ref="X174:Y174"/>
    <mergeCell ref="G154:H154"/>
    <mergeCell ref="G158:H158"/>
    <mergeCell ref="G159:H159"/>
    <mergeCell ref="G163:H163"/>
    <mergeCell ref="G164:H164"/>
    <mergeCell ref="G168:H168"/>
    <mergeCell ref="G169:H169"/>
    <mergeCell ref="G173:H173"/>
    <mergeCell ref="G174:H174"/>
    <mergeCell ref="S66:T66"/>
    <mergeCell ref="X66:Y66"/>
    <mergeCell ref="W87:X87"/>
    <mergeCell ref="S92:T92"/>
    <mergeCell ref="W92:X92"/>
    <mergeCell ref="D222:F222"/>
    <mergeCell ref="D223:F223"/>
    <mergeCell ref="A121:B121"/>
    <mergeCell ref="A189:B189"/>
    <mergeCell ref="A218:B218"/>
    <mergeCell ref="X176:Y176"/>
    <mergeCell ref="G141:H141"/>
    <mergeCell ref="G142:H142"/>
    <mergeCell ref="X156:Y156"/>
    <mergeCell ref="X157:Y157"/>
    <mergeCell ref="X161:Y161"/>
    <mergeCell ref="X162:Y162"/>
    <mergeCell ref="X146:Y146"/>
    <mergeCell ref="X147:Y147"/>
    <mergeCell ref="X151:Y151"/>
    <mergeCell ref="X137:Y137"/>
    <mergeCell ref="X141:Y141"/>
    <mergeCell ref="X142:Y142"/>
    <mergeCell ref="X124:Y124"/>
    <mergeCell ref="AB102:AD102"/>
    <mergeCell ref="M101:O101"/>
    <mergeCell ref="AB75:AD75"/>
    <mergeCell ref="M74:O74"/>
    <mergeCell ref="R115:S115"/>
    <mergeCell ref="W115:X115"/>
    <mergeCell ref="A223:C223"/>
    <mergeCell ref="S87:T87"/>
    <mergeCell ref="C121:D121"/>
    <mergeCell ref="C189:D189"/>
    <mergeCell ref="C218:D218"/>
    <mergeCell ref="D114:E114"/>
    <mergeCell ref="H114:I114"/>
    <mergeCell ref="X177:Y177"/>
    <mergeCell ref="X181:Y181"/>
    <mergeCell ref="X182:Y182"/>
    <mergeCell ref="X166:Y166"/>
    <mergeCell ref="X167:Y167"/>
    <mergeCell ref="X171:Y171"/>
    <mergeCell ref="X172:Y172"/>
    <mergeCell ref="E189:F189"/>
    <mergeCell ref="E218:F218"/>
    <mergeCell ref="X152:Y152"/>
    <mergeCell ref="X136:Y136"/>
    <mergeCell ref="J65:L65"/>
    <mergeCell ref="D86:E86"/>
    <mergeCell ref="I86:J86"/>
    <mergeCell ref="D92:E92"/>
    <mergeCell ref="I92:J92"/>
    <mergeCell ref="D65:E65"/>
    <mergeCell ref="D182:E182"/>
    <mergeCell ref="G126:H126"/>
    <mergeCell ref="G127:H127"/>
    <mergeCell ref="G131:H131"/>
    <mergeCell ref="G132:H132"/>
    <mergeCell ref="G136:H136"/>
    <mergeCell ref="G137:H137"/>
    <mergeCell ref="G133:H133"/>
    <mergeCell ref="G134:H134"/>
    <mergeCell ref="G138:H138"/>
    <mergeCell ref="G139:H139"/>
    <mergeCell ref="G143:H143"/>
    <mergeCell ref="G144:H144"/>
    <mergeCell ref="G148:H148"/>
    <mergeCell ref="G149:H149"/>
    <mergeCell ref="G153:H153"/>
    <mergeCell ref="L8:M8"/>
    <mergeCell ref="J8:K8"/>
    <mergeCell ref="B53:C53"/>
    <mergeCell ref="B52:C52"/>
    <mergeCell ref="B51:C51"/>
    <mergeCell ref="D51:F51"/>
    <mergeCell ref="D52:F52"/>
    <mergeCell ref="D53:F53"/>
    <mergeCell ref="C15:D15"/>
    <mergeCell ref="A15:B15"/>
    <mergeCell ref="A32:B32"/>
    <mergeCell ref="C32:D32"/>
    <mergeCell ref="H6:I8"/>
    <mergeCell ref="E15:F15"/>
    <mergeCell ref="F32:G32"/>
    <mergeCell ref="C34:H34"/>
    <mergeCell ref="H32:I32"/>
    <mergeCell ref="A33:B33"/>
    <mergeCell ref="C33:D33"/>
    <mergeCell ref="A34:B34"/>
    <mergeCell ref="L6:M6"/>
    <mergeCell ref="J7:K7"/>
    <mergeCell ref="A10:K10"/>
    <mergeCell ref="A11:K11"/>
    <mergeCell ref="X131:Y131"/>
    <mergeCell ref="X132:Y132"/>
    <mergeCell ref="U124:V124"/>
    <mergeCell ref="B268:B269"/>
    <mergeCell ref="M75:O75"/>
    <mergeCell ref="K86:L86"/>
    <mergeCell ref="M102:O102"/>
    <mergeCell ref="K113:L113"/>
    <mergeCell ref="G171:H171"/>
    <mergeCell ref="G172:H172"/>
    <mergeCell ref="G147:H147"/>
    <mergeCell ref="G151:H151"/>
    <mergeCell ref="G152:H152"/>
    <mergeCell ref="G156:H156"/>
    <mergeCell ref="G157:H157"/>
    <mergeCell ref="G161:H161"/>
    <mergeCell ref="A261:B261"/>
    <mergeCell ref="D221:F221"/>
    <mergeCell ref="D177:E177"/>
    <mergeCell ref="G146:H146"/>
    <mergeCell ref="G221:I221"/>
    <mergeCell ref="G222:I222"/>
    <mergeCell ref="G223:I223"/>
    <mergeCell ref="X173:Y173"/>
    <mergeCell ref="D220:F220"/>
    <mergeCell ref="D127:E127"/>
    <mergeCell ref="AB76:AD77"/>
    <mergeCell ref="L7:M7"/>
    <mergeCell ref="I226:I227"/>
    <mergeCell ref="J226:J227"/>
    <mergeCell ref="D268:D269"/>
    <mergeCell ref="E268:E269"/>
    <mergeCell ref="F268:F269"/>
    <mergeCell ref="G268:G269"/>
    <mergeCell ref="C60:F60"/>
    <mergeCell ref="Z87:AA87"/>
    <mergeCell ref="AB103:AD103"/>
    <mergeCell ref="Z114:AA114"/>
    <mergeCell ref="I268:I269"/>
    <mergeCell ref="C268:C269"/>
    <mergeCell ref="D132:E132"/>
    <mergeCell ref="D137:E137"/>
    <mergeCell ref="D142:E142"/>
    <mergeCell ref="D147:E147"/>
    <mergeCell ref="D152:E152"/>
    <mergeCell ref="D157:E157"/>
    <mergeCell ref="G176:H176"/>
    <mergeCell ref="X127:Y127"/>
    <mergeCell ref="C6:G6"/>
    <mergeCell ref="C7:G7"/>
    <mergeCell ref="C8:G8"/>
    <mergeCell ref="J6:K6"/>
    <mergeCell ref="A36:A37"/>
    <mergeCell ref="A226:A227"/>
    <mergeCell ref="C226:E226"/>
    <mergeCell ref="F226:H226"/>
    <mergeCell ref="C36:E36"/>
    <mergeCell ref="D162:E162"/>
    <mergeCell ref="D167:E167"/>
    <mergeCell ref="D172:E172"/>
    <mergeCell ref="A60:B60"/>
    <mergeCell ref="G177:H177"/>
    <mergeCell ref="G181:H181"/>
    <mergeCell ref="G182:H182"/>
    <mergeCell ref="D124:E124"/>
    <mergeCell ref="G124:H124"/>
    <mergeCell ref="G162:H162"/>
    <mergeCell ref="G167:H167"/>
    <mergeCell ref="G166:H166"/>
    <mergeCell ref="G60:H60"/>
    <mergeCell ref="I60:J60"/>
    <mergeCell ref="E121:F121"/>
  </mergeCells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Layout" workbookViewId="0">
      <selection activeCell="K18" sqref="K18"/>
    </sheetView>
  </sheetViews>
  <sheetFormatPr baseColWidth="12" defaultRowHeight="18" x14ac:dyDescent="0"/>
  <cols>
    <col min="1" max="1" width="9.83203125" customWidth="1"/>
    <col min="2" max="2" width="36.5" customWidth="1"/>
    <col min="3" max="3" width="9.33203125" customWidth="1"/>
    <col min="4" max="4" width="8.6640625" customWidth="1"/>
    <col min="5" max="5" width="9.83203125" customWidth="1"/>
    <col min="6" max="6" width="13.6640625" customWidth="1"/>
    <col min="7" max="7" width="14.6640625" customWidth="1"/>
    <col min="8" max="8" width="10.1640625" customWidth="1"/>
    <col min="9" max="9" width="9.33203125" customWidth="1"/>
    <col min="10" max="10" width="10.1640625" customWidth="1"/>
  </cols>
  <sheetData>
    <row r="1" spans="1:11" ht="20" thickBot="1">
      <c r="A1" s="644" t="s">
        <v>136</v>
      </c>
      <c r="B1" s="644"/>
      <c r="C1" s="644"/>
      <c r="D1" s="644"/>
      <c r="E1" s="644"/>
      <c r="F1" s="644"/>
      <c r="G1" s="644"/>
      <c r="H1" s="292"/>
      <c r="I1" s="292"/>
      <c r="J1" s="292"/>
      <c r="K1" s="292"/>
    </row>
    <row r="2" spans="1:11" ht="19" thickTop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>
      <c r="A3" s="160"/>
      <c r="B3" s="516" t="s">
        <v>0</v>
      </c>
      <c r="C3" s="645">
        <f>'Total Record'!C6:G6</f>
        <v>0</v>
      </c>
      <c r="D3" s="646"/>
      <c r="E3" s="646"/>
      <c r="F3" s="646"/>
      <c r="G3" s="647"/>
      <c r="H3" s="648" t="s">
        <v>95</v>
      </c>
      <c r="I3" s="648"/>
      <c r="J3" s="649">
        <f>'Total Record'!J6:K6</f>
        <v>0</v>
      </c>
      <c r="K3" s="649"/>
    </row>
    <row r="4" spans="1:11">
      <c r="A4" s="160"/>
      <c r="B4" s="169" t="s">
        <v>43</v>
      </c>
      <c r="C4" s="650">
        <f>'Total Record'!C7:G7</f>
        <v>0</v>
      </c>
      <c r="D4" s="650"/>
      <c r="E4" s="650"/>
      <c r="F4" s="650"/>
      <c r="G4" s="650"/>
      <c r="H4" s="648"/>
      <c r="I4" s="648"/>
      <c r="J4" s="649">
        <f>'Total Record'!J7:K7</f>
        <v>0</v>
      </c>
      <c r="K4" s="649"/>
    </row>
    <row r="5" spans="1:11">
      <c r="A5" s="160"/>
      <c r="B5" s="169" t="s">
        <v>44</v>
      </c>
      <c r="C5" s="650">
        <f>'Total Record'!C8:G8</f>
        <v>0</v>
      </c>
      <c r="D5" s="650"/>
      <c r="E5" s="650"/>
      <c r="F5" s="650"/>
      <c r="G5" s="650"/>
      <c r="H5" s="648"/>
      <c r="I5" s="648"/>
      <c r="J5" s="649">
        <f>'Total Record'!J8:K8</f>
        <v>0</v>
      </c>
      <c r="K5" s="649"/>
    </row>
    <row r="6" spans="1:11" ht="19">
      <c r="A6" s="634" t="s">
        <v>103</v>
      </c>
      <c r="B6" s="635"/>
      <c r="C6" s="635"/>
      <c r="D6" s="635"/>
      <c r="E6" s="635"/>
      <c r="F6" s="635"/>
      <c r="G6" s="635"/>
      <c r="H6" s="635"/>
      <c r="I6" s="635"/>
      <c r="J6" s="635"/>
      <c r="K6" s="635"/>
    </row>
    <row r="7" spans="1:11" ht="76" customHeight="1">
      <c r="A7" s="641" t="str">
        <f>'Total Record'!A11:K11</f>
        <v>(Please describe current situation and problem statement at your section)_x000D_</v>
      </c>
      <c r="B7" s="642"/>
      <c r="C7" s="642"/>
      <c r="D7" s="642"/>
      <c r="E7" s="642"/>
      <c r="F7" s="642"/>
      <c r="G7" s="642"/>
      <c r="H7" s="642"/>
      <c r="I7" s="642"/>
      <c r="J7" s="642"/>
      <c r="K7" s="643"/>
    </row>
    <row r="8" spans="1:11">
      <c r="A8" s="160"/>
      <c r="B8" s="160"/>
      <c r="C8" s="161"/>
      <c r="D8" s="161"/>
      <c r="E8" s="161"/>
      <c r="F8" s="127"/>
      <c r="G8" s="127"/>
      <c r="H8" s="135"/>
      <c r="I8" s="135"/>
      <c r="J8" s="135"/>
      <c r="K8" s="135"/>
    </row>
    <row r="9" spans="1:11" ht="21" thickBot="1">
      <c r="A9" s="293" t="s">
        <v>24</v>
      </c>
      <c r="B9" s="293" t="s">
        <v>25</v>
      </c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9" thickTop="1">
      <c r="A10" s="636" t="s">
        <v>105</v>
      </c>
      <c r="B10" s="637"/>
      <c r="C10" s="638">
        <f>'Total Record'!C15:D15</f>
        <v>0</v>
      </c>
      <c r="D10" s="639"/>
      <c r="E10" s="640" t="s">
        <v>121</v>
      </c>
      <c r="F10" s="640"/>
      <c r="G10" s="283">
        <f>'Total Record'!G15</f>
        <v>0</v>
      </c>
      <c r="H10" s="135"/>
      <c r="I10" s="135"/>
      <c r="J10" s="135"/>
      <c r="K10" s="135"/>
    </row>
    <row r="11" spans="1:11">
      <c r="A11" s="162"/>
      <c r="B11" s="162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ht="36">
      <c r="A12" s="135"/>
      <c r="B12" s="163" t="s">
        <v>1</v>
      </c>
      <c r="C12" s="167" t="s">
        <v>2</v>
      </c>
      <c r="D12" s="168" t="s">
        <v>3</v>
      </c>
      <c r="E12" s="168" t="s">
        <v>4</v>
      </c>
      <c r="F12" s="167" t="s">
        <v>5</v>
      </c>
      <c r="G12" s="168" t="s">
        <v>6</v>
      </c>
      <c r="H12" s="135"/>
      <c r="I12" s="135"/>
      <c r="J12" s="135"/>
      <c r="K12" s="135"/>
    </row>
    <row r="13" spans="1:11">
      <c r="A13" s="138">
        <v>1</v>
      </c>
      <c r="B13" s="295">
        <f>'Total Record'!B18</f>
        <v>0</v>
      </c>
      <c r="C13" s="295">
        <f>'Total Record'!C18</f>
        <v>0</v>
      </c>
      <c r="D13" s="295">
        <f>'Total Record'!D18</f>
        <v>0</v>
      </c>
      <c r="E13" s="295">
        <f>'Total Record'!E18</f>
        <v>0</v>
      </c>
      <c r="F13" s="295">
        <f>'Total Record'!F18</f>
        <v>0</v>
      </c>
      <c r="G13" s="138">
        <f>SUM(C13:F13)</f>
        <v>0</v>
      </c>
      <c r="H13" s="135"/>
      <c r="I13" s="135"/>
      <c r="J13" s="135"/>
      <c r="K13" s="135"/>
    </row>
    <row r="14" spans="1:11">
      <c r="A14" s="138">
        <v>2</v>
      </c>
      <c r="B14" s="295">
        <f>'Total Record'!B19</f>
        <v>0</v>
      </c>
      <c r="C14" s="295">
        <f>'Total Record'!C19</f>
        <v>0</v>
      </c>
      <c r="D14" s="295">
        <f>'Total Record'!D19</f>
        <v>0</v>
      </c>
      <c r="E14" s="295">
        <f>'Total Record'!E19</f>
        <v>0</v>
      </c>
      <c r="F14" s="295">
        <f>'Total Record'!F19</f>
        <v>0</v>
      </c>
      <c r="G14" s="138">
        <f t="shared" ref="G14:G22" si="0">SUM(C14:F14)</f>
        <v>0</v>
      </c>
      <c r="H14" s="135"/>
      <c r="I14" s="135"/>
      <c r="J14" s="135"/>
      <c r="K14" s="135"/>
    </row>
    <row r="15" spans="1:11">
      <c r="A15" s="138">
        <v>3</v>
      </c>
      <c r="B15" s="295">
        <f>'Total Record'!B20</f>
        <v>0</v>
      </c>
      <c r="C15" s="295">
        <f>'Total Record'!C20</f>
        <v>0</v>
      </c>
      <c r="D15" s="295">
        <f>'Total Record'!D20</f>
        <v>0</v>
      </c>
      <c r="E15" s="295">
        <f>'Total Record'!E20</f>
        <v>0</v>
      </c>
      <c r="F15" s="295">
        <f>'Total Record'!F20</f>
        <v>0</v>
      </c>
      <c r="G15" s="138">
        <f t="shared" si="0"/>
        <v>0</v>
      </c>
      <c r="H15" s="135"/>
      <c r="I15" s="135"/>
      <c r="J15" s="135"/>
      <c r="K15" s="135"/>
    </row>
    <row r="16" spans="1:11">
      <c r="A16" s="138">
        <v>4</v>
      </c>
      <c r="B16" s="295">
        <f>'Total Record'!B21</f>
        <v>0</v>
      </c>
      <c r="C16" s="295">
        <f>'Total Record'!C21</f>
        <v>0</v>
      </c>
      <c r="D16" s="295">
        <f>'Total Record'!D21</f>
        <v>0</v>
      </c>
      <c r="E16" s="295">
        <f>'Total Record'!E21</f>
        <v>0</v>
      </c>
      <c r="F16" s="295">
        <f>'Total Record'!F21</f>
        <v>0</v>
      </c>
      <c r="G16" s="138">
        <f t="shared" si="0"/>
        <v>0</v>
      </c>
      <c r="H16" s="135"/>
      <c r="I16" s="135"/>
      <c r="J16" s="135"/>
      <c r="K16" s="135"/>
    </row>
    <row r="17" spans="1:11">
      <c r="A17" s="138">
        <v>5</v>
      </c>
      <c r="B17" s="295">
        <f>'Total Record'!B22</f>
        <v>0</v>
      </c>
      <c r="C17" s="295">
        <f>'Total Record'!C22</f>
        <v>0</v>
      </c>
      <c r="D17" s="295">
        <f>'Total Record'!D22</f>
        <v>0</v>
      </c>
      <c r="E17" s="295">
        <f>'Total Record'!E22</f>
        <v>0</v>
      </c>
      <c r="F17" s="295">
        <f>'Total Record'!F22</f>
        <v>0</v>
      </c>
      <c r="G17" s="138">
        <f t="shared" si="0"/>
        <v>0</v>
      </c>
      <c r="H17" s="135"/>
      <c r="I17" s="135"/>
      <c r="J17" s="135"/>
      <c r="K17" s="135"/>
    </row>
    <row r="18" spans="1:11">
      <c r="A18" s="138">
        <v>6</v>
      </c>
      <c r="B18" s="295">
        <f>'Total Record'!B23</f>
        <v>0</v>
      </c>
      <c r="C18" s="295">
        <f>'Total Record'!C23</f>
        <v>0</v>
      </c>
      <c r="D18" s="295">
        <f>'Total Record'!D23</f>
        <v>0</v>
      </c>
      <c r="E18" s="295">
        <f>'Total Record'!E23</f>
        <v>0</v>
      </c>
      <c r="F18" s="295">
        <f>'Total Record'!F23</f>
        <v>0</v>
      </c>
      <c r="G18" s="138">
        <f t="shared" si="0"/>
        <v>0</v>
      </c>
      <c r="H18" s="135"/>
      <c r="I18" s="135"/>
      <c r="J18" s="135"/>
      <c r="K18" s="135"/>
    </row>
    <row r="19" spans="1:11">
      <c r="A19" s="138">
        <v>7</v>
      </c>
      <c r="B19" s="295">
        <f>'Total Record'!B24</f>
        <v>0</v>
      </c>
      <c r="C19" s="295">
        <f>'Total Record'!C24</f>
        <v>0</v>
      </c>
      <c r="D19" s="295">
        <f>'Total Record'!D24</f>
        <v>0</v>
      </c>
      <c r="E19" s="295">
        <f>'Total Record'!E24</f>
        <v>0</v>
      </c>
      <c r="F19" s="295">
        <f>'Total Record'!F24</f>
        <v>0</v>
      </c>
      <c r="G19" s="138">
        <f t="shared" si="0"/>
        <v>0</v>
      </c>
      <c r="H19" s="135"/>
      <c r="I19" s="135"/>
      <c r="J19" s="135"/>
      <c r="K19" s="135"/>
    </row>
    <row r="20" spans="1:11">
      <c r="A20" s="138">
        <v>8</v>
      </c>
      <c r="B20" s="295">
        <f>'Total Record'!B25</f>
        <v>0</v>
      </c>
      <c r="C20" s="295">
        <f>'Total Record'!C25</f>
        <v>0</v>
      </c>
      <c r="D20" s="295">
        <f>'Total Record'!D25</f>
        <v>0</v>
      </c>
      <c r="E20" s="295">
        <f>'Total Record'!E25</f>
        <v>0</v>
      </c>
      <c r="F20" s="295">
        <f>'Total Record'!F25</f>
        <v>0</v>
      </c>
      <c r="G20" s="138">
        <f t="shared" si="0"/>
        <v>0</v>
      </c>
      <c r="H20" s="135"/>
      <c r="I20" s="135"/>
      <c r="J20" s="135"/>
      <c r="K20" s="135"/>
    </row>
    <row r="21" spans="1:11">
      <c r="A21" s="138">
        <v>9</v>
      </c>
      <c r="B21" s="295">
        <f>'Total Record'!B26</f>
        <v>0</v>
      </c>
      <c r="C21" s="295">
        <f>'Total Record'!C26</f>
        <v>0</v>
      </c>
      <c r="D21" s="295">
        <f>'Total Record'!D26</f>
        <v>0</v>
      </c>
      <c r="E21" s="295">
        <f>'Total Record'!E26</f>
        <v>0</v>
      </c>
      <c r="F21" s="295">
        <f>'Total Record'!F26</f>
        <v>0</v>
      </c>
      <c r="G21" s="138">
        <f t="shared" si="0"/>
        <v>0</v>
      </c>
      <c r="H21" s="135"/>
      <c r="I21" s="135"/>
      <c r="J21" s="135"/>
      <c r="K21" s="135"/>
    </row>
    <row r="22" spans="1:11">
      <c r="A22" s="138">
        <v>10</v>
      </c>
      <c r="B22" s="295">
        <f>'Total Record'!B27</f>
        <v>0</v>
      </c>
      <c r="C22" s="295">
        <f>'Total Record'!C27</f>
        <v>0</v>
      </c>
      <c r="D22" s="295">
        <f>'Total Record'!D27</f>
        <v>0</v>
      </c>
      <c r="E22" s="295">
        <f>'Total Record'!E27</f>
        <v>0</v>
      </c>
      <c r="F22" s="295">
        <f>'Total Record'!F27</f>
        <v>0</v>
      </c>
      <c r="G22" s="138">
        <f t="shared" si="0"/>
        <v>0</v>
      </c>
      <c r="H22" s="135"/>
      <c r="I22" s="135"/>
      <c r="J22" s="135"/>
      <c r="K22" s="135"/>
    </row>
    <row r="23" spans="1:11">
      <c r="A23" s="164"/>
      <c r="B23" s="164"/>
      <c r="C23" s="165" t="s">
        <v>7</v>
      </c>
      <c r="D23" s="165" t="s">
        <v>7</v>
      </c>
      <c r="E23" s="165" t="s">
        <v>7</v>
      </c>
      <c r="F23" s="165" t="s">
        <v>7</v>
      </c>
      <c r="G23" s="135"/>
      <c r="H23" s="135"/>
      <c r="I23" s="135"/>
      <c r="J23" s="135"/>
      <c r="K23" s="135"/>
    </row>
    <row r="24" spans="1:11" ht="72">
      <c r="A24" s="164"/>
      <c r="B24" s="164"/>
      <c r="C24" s="166" t="s">
        <v>8</v>
      </c>
      <c r="D24" s="166" t="s">
        <v>9</v>
      </c>
      <c r="E24" s="166" t="s">
        <v>10</v>
      </c>
      <c r="F24" s="166" t="s">
        <v>11</v>
      </c>
      <c r="G24" s="135"/>
      <c r="H24" s="135"/>
      <c r="I24" s="135"/>
      <c r="J24" s="135"/>
      <c r="K24" s="135"/>
    </row>
    <row r="25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</sheetData>
  <sheetProtection selectLockedCells="1"/>
  <mergeCells count="13">
    <mergeCell ref="A1:G1"/>
    <mergeCell ref="C3:G3"/>
    <mergeCell ref="H3:I5"/>
    <mergeCell ref="J3:K3"/>
    <mergeCell ref="C4:G4"/>
    <mergeCell ref="J4:K4"/>
    <mergeCell ref="C5:G5"/>
    <mergeCell ref="J5:K5"/>
    <mergeCell ref="A6:K6"/>
    <mergeCell ref="A10:B10"/>
    <mergeCell ref="C10:D10"/>
    <mergeCell ref="E10:F10"/>
    <mergeCell ref="A7:K7"/>
  </mergeCells>
  <phoneticPr fontId="1"/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Layout" topLeftCell="A10" workbookViewId="0">
      <selection activeCell="C7" sqref="C7:E7"/>
    </sheetView>
  </sheetViews>
  <sheetFormatPr baseColWidth="12" defaultRowHeight="18" x14ac:dyDescent="0"/>
  <cols>
    <col min="1" max="1" width="8" customWidth="1"/>
    <col min="2" max="2" width="36.6640625" customWidth="1"/>
    <col min="3" max="3" width="10.83203125" customWidth="1"/>
    <col min="4" max="4" width="9.33203125" customWidth="1"/>
    <col min="5" max="5" width="11.6640625" customWidth="1"/>
    <col min="6" max="6" width="8.5" customWidth="1"/>
    <col min="11" max="11" width="16.83203125" customWidth="1"/>
  </cols>
  <sheetData>
    <row r="1" spans="1:11" ht="21" thickBot="1">
      <c r="A1" s="302" t="s">
        <v>12</v>
      </c>
      <c r="B1" s="302" t="s">
        <v>21</v>
      </c>
      <c r="C1" s="303"/>
      <c r="D1" s="303"/>
      <c r="E1" s="303"/>
      <c r="F1" s="303"/>
      <c r="G1" s="303"/>
      <c r="H1" s="303"/>
      <c r="I1" s="303"/>
      <c r="J1" s="303"/>
      <c r="K1" s="303"/>
    </row>
    <row r="2" spans="1:11" ht="32" customHeight="1" thickTop="1">
      <c r="A2" s="662" t="s">
        <v>111</v>
      </c>
      <c r="B2" s="663"/>
      <c r="C2" s="664">
        <f>'Total Record'!C32:D32</f>
        <v>0</v>
      </c>
      <c r="D2" s="664"/>
      <c r="E2" s="135"/>
      <c r="F2" s="665" t="s">
        <v>121</v>
      </c>
      <c r="G2" s="666"/>
      <c r="H2" s="667">
        <f>'Total Record'!H32:I32</f>
        <v>0</v>
      </c>
      <c r="I2" s="668"/>
      <c r="J2" s="135"/>
      <c r="K2" s="135"/>
    </row>
    <row r="3" spans="1:11">
      <c r="A3" s="669" t="s">
        <v>119</v>
      </c>
      <c r="B3" s="669"/>
      <c r="C3" s="670">
        <f>'Total Record'!C33:D33</f>
        <v>0</v>
      </c>
      <c r="D3" s="671"/>
      <c r="E3" s="135"/>
      <c r="F3" s="135"/>
      <c r="G3" s="135"/>
      <c r="H3" s="135"/>
      <c r="I3" s="135"/>
      <c r="J3" s="135"/>
      <c r="K3" s="135"/>
    </row>
    <row r="4" spans="1:11">
      <c r="A4" s="655" t="s">
        <v>122</v>
      </c>
      <c r="B4" s="655"/>
      <c r="C4" s="656">
        <f>'Total Record'!C34:H34</f>
        <v>0</v>
      </c>
      <c r="D4" s="656"/>
      <c r="E4" s="656"/>
      <c r="F4" s="656"/>
      <c r="G4" s="656"/>
      <c r="H4" s="656"/>
      <c r="I4" s="135"/>
      <c r="J4" s="135"/>
      <c r="K4" s="135"/>
    </row>
    <row r="5" spans="1:11">
      <c r="A5" s="128"/>
      <c r="B5" s="128"/>
      <c r="C5" s="135"/>
      <c r="D5" s="135"/>
      <c r="E5" s="135"/>
      <c r="F5" s="135"/>
      <c r="G5" s="135"/>
      <c r="H5" s="135"/>
      <c r="I5" s="135"/>
      <c r="J5" s="135"/>
      <c r="K5" s="135"/>
    </row>
    <row r="6" spans="1:11">
      <c r="A6" s="657" t="s">
        <v>18</v>
      </c>
      <c r="B6" s="137" t="s">
        <v>0</v>
      </c>
      <c r="C6" s="659" t="s">
        <v>34</v>
      </c>
      <c r="D6" s="660"/>
      <c r="E6" s="661"/>
      <c r="F6" s="135"/>
      <c r="G6" s="135"/>
      <c r="H6" s="135"/>
      <c r="I6" s="135"/>
      <c r="J6" s="135"/>
      <c r="K6" s="135"/>
    </row>
    <row r="7" spans="1:11" ht="24">
      <c r="A7" s="658"/>
      <c r="B7" s="136" t="s">
        <v>15</v>
      </c>
      <c r="C7" s="150" t="s">
        <v>38</v>
      </c>
      <c r="D7" s="154" t="s">
        <v>16</v>
      </c>
      <c r="E7" s="304" t="s">
        <v>20</v>
      </c>
      <c r="F7" s="135"/>
      <c r="G7" s="135"/>
      <c r="H7" s="135"/>
      <c r="I7" s="135"/>
      <c r="J7" s="135"/>
      <c r="K7" s="135"/>
    </row>
    <row r="8" spans="1:11">
      <c r="A8" s="138">
        <v>1</v>
      </c>
      <c r="B8" s="300">
        <f>'Total Record'!B38</f>
        <v>0</v>
      </c>
      <c r="C8" s="300">
        <f>'Total Record'!C38</f>
        <v>0</v>
      </c>
      <c r="D8" s="139">
        <f>(C8)</f>
        <v>0</v>
      </c>
      <c r="E8" s="140" t="e">
        <f>(C8/C18)</f>
        <v>#DIV/0!</v>
      </c>
      <c r="F8" s="170" t="e">
        <f>(C8/C18)</f>
        <v>#DIV/0!</v>
      </c>
      <c r="G8" s="135"/>
      <c r="H8" s="135"/>
      <c r="I8" s="135"/>
      <c r="J8" s="135"/>
      <c r="K8" s="135"/>
    </row>
    <row r="9" spans="1:11">
      <c r="A9" s="138">
        <v>2</v>
      </c>
      <c r="B9" s="300">
        <f>'Total Record'!B39</f>
        <v>0</v>
      </c>
      <c r="C9" s="300">
        <f>'Total Record'!C39</f>
        <v>0</v>
      </c>
      <c r="D9" s="139">
        <f>(D8+C9)</f>
        <v>0</v>
      </c>
      <c r="E9" s="140" t="e">
        <f>(D9/C18)</f>
        <v>#DIV/0!</v>
      </c>
      <c r="F9" s="170" t="e">
        <f>(C9/C18)</f>
        <v>#DIV/0!</v>
      </c>
      <c r="G9" s="135"/>
      <c r="H9" s="135"/>
      <c r="I9" s="135"/>
      <c r="J9" s="135"/>
      <c r="K9" s="135"/>
    </row>
    <row r="10" spans="1:11">
      <c r="A10" s="138">
        <v>3</v>
      </c>
      <c r="B10" s="300">
        <f>'Total Record'!B40</f>
        <v>0</v>
      </c>
      <c r="C10" s="300">
        <f>'Total Record'!C40</f>
        <v>0</v>
      </c>
      <c r="D10" s="139">
        <f t="shared" ref="D10:D17" si="0">(D9+C10)</f>
        <v>0</v>
      </c>
      <c r="E10" s="140" t="e">
        <f>(D10/C18)</f>
        <v>#DIV/0!</v>
      </c>
      <c r="F10" s="170" t="e">
        <f>(C10/C18)</f>
        <v>#DIV/0!</v>
      </c>
      <c r="G10" s="135"/>
      <c r="H10" s="135"/>
      <c r="I10" s="135"/>
      <c r="J10" s="135"/>
      <c r="K10" s="135"/>
    </row>
    <row r="11" spans="1:11">
      <c r="A11" s="138">
        <v>4</v>
      </c>
      <c r="B11" s="300">
        <f>'Total Record'!B41</f>
        <v>0</v>
      </c>
      <c r="C11" s="300">
        <f>'Total Record'!C41</f>
        <v>0</v>
      </c>
      <c r="D11" s="139">
        <f t="shared" si="0"/>
        <v>0</v>
      </c>
      <c r="E11" s="140" t="e">
        <f>(D11/C18)</f>
        <v>#DIV/0!</v>
      </c>
      <c r="F11" s="170" t="e">
        <f>(C11/C18)</f>
        <v>#DIV/0!</v>
      </c>
      <c r="G11" s="135"/>
      <c r="H11" s="135"/>
      <c r="I11" s="135"/>
      <c r="J11" s="135"/>
      <c r="K11" s="135"/>
    </row>
    <row r="12" spans="1:11">
      <c r="A12" s="138">
        <v>5</v>
      </c>
      <c r="B12" s="300">
        <f>'Total Record'!B42</f>
        <v>0</v>
      </c>
      <c r="C12" s="300">
        <f>'Total Record'!C42</f>
        <v>0</v>
      </c>
      <c r="D12" s="139">
        <f t="shared" si="0"/>
        <v>0</v>
      </c>
      <c r="E12" s="140" t="e">
        <f>(D12/C18)</f>
        <v>#DIV/0!</v>
      </c>
      <c r="F12" s="170" t="e">
        <f>(C12/C18)</f>
        <v>#DIV/0!</v>
      </c>
      <c r="G12" s="135"/>
      <c r="H12" s="135"/>
      <c r="I12" s="135"/>
      <c r="J12" s="135"/>
      <c r="K12" s="135"/>
    </row>
    <row r="13" spans="1:11">
      <c r="A13" s="138">
        <v>6</v>
      </c>
      <c r="B13" s="300">
        <f>'Total Record'!B43</f>
        <v>0</v>
      </c>
      <c r="C13" s="300">
        <f>'Total Record'!C43</f>
        <v>0</v>
      </c>
      <c r="D13" s="139">
        <f t="shared" si="0"/>
        <v>0</v>
      </c>
      <c r="E13" s="140" t="e">
        <f>(D13/C18)</f>
        <v>#DIV/0!</v>
      </c>
      <c r="F13" s="170" t="e">
        <f>(C13/C18)</f>
        <v>#DIV/0!</v>
      </c>
      <c r="G13" s="135"/>
      <c r="H13" s="135"/>
      <c r="I13" s="135"/>
      <c r="J13" s="135"/>
      <c r="K13" s="135"/>
    </row>
    <row r="14" spans="1:11">
      <c r="A14" s="138">
        <v>7</v>
      </c>
      <c r="B14" s="300">
        <f>'Total Record'!B44</f>
        <v>0</v>
      </c>
      <c r="C14" s="300">
        <f>'Total Record'!C44</f>
        <v>0</v>
      </c>
      <c r="D14" s="139">
        <f t="shared" si="0"/>
        <v>0</v>
      </c>
      <c r="E14" s="140" t="e">
        <f>(D14/C18)</f>
        <v>#DIV/0!</v>
      </c>
      <c r="F14" s="170" t="e">
        <f>(C14/C18)</f>
        <v>#DIV/0!</v>
      </c>
      <c r="G14" s="135"/>
      <c r="H14" s="135"/>
      <c r="I14" s="135"/>
      <c r="J14" s="135"/>
      <c r="K14" s="135"/>
    </row>
    <row r="15" spans="1:11">
      <c r="A15" s="138">
        <v>8</v>
      </c>
      <c r="B15" s="300">
        <f>'Total Record'!B45</f>
        <v>0</v>
      </c>
      <c r="C15" s="300">
        <f>'Total Record'!C45</f>
        <v>0</v>
      </c>
      <c r="D15" s="139">
        <f t="shared" si="0"/>
        <v>0</v>
      </c>
      <c r="E15" s="140" t="e">
        <f>(D15/C18)</f>
        <v>#DIV/0!</v>
      </c>
      <c r="F15" s="170" t="e">
        <f>(C15/C18)</f>
        <v>#DIV/0!</v>
      </c>
      <c r="G15" s="135"/>
      <c r="H15" s="135"/>
      <c r="I15" s="135"/>
      <c r="J15" s="135"/>
      <c r="K15" s="135"/>
    </row>
    <row r="16" spans="1:11">
      <c r="A16" s="138">
        <v>9</v>
      </c>
      <c r="B16" s="300">
        <f>'Total Record'!B46</f>
        <v>0</v>
      </c>
      <c r="C16" s="300">
        <f>'Total Record'!C46</f>
        <v>0</v>
      </c>
      <c r="D16" s="139">
        <f t="shared" si="0"/>
        <v>0</v>
      </c>
      <c r="E16" s="140" t="e">
        <f>(D16/C18)</f>
        <v>#DIV/0!</v>
      </c>
      <c r="F16" s="170" t="e">
        <f>(C16/C18)</f>
        <v>#DIV/0!</v>
      </c>
      <c r="G16" s="135"/>
      <c r="H16" s="135"/>
      <c r="I16" s="135"/>
      <c r="J16" s="135"/>
      <c r="K16" s="135"/>
    </row>
    <row r="17" spans="1:11">
      <c r="A17" s="138">
        <v>10</v>
      </c>
      <c r="B17" s="300">
        <f>'Total Record'!B47</f>
        <v>0</v>
      </c>
      <c r="C17" s="300">
        <f>'Total Record'!C47</f>
        <v>0</v>
      </c>
      <c r="D17" s="139">
        <f t="shared" si="0"/>
        <v>0</v>
      </c>
      <c r="E17" s="140" t="e">
        <f>(D17/C18)</f>
        <v>#DIV/0!</v>
      </c>
      <c r="F17" s="170" t="e">
        <f>(C17/C18)</f>
        <v>#DIV/0!</v>
      </c>
      <c r="G17" s="135"/>
      <c r="H17" s="135"/>
      <c r="I17" s="135"/>
      <c r="J17" s="135"/>
      <c r="K17" s="135"/>
    </row>
    <row r="18" spans="1:11">
      <c r="A18" s="143"/>
      <c r="B18" s="144" t="s">
        <v>17</v>
      </c>
      <c r="C18" s="139">
        <f>SUM(C8:C17)</f>
        <v>0</v>
      </c>
      <c r="D18" s="139"/>
      <c r="E18" s="145"/>
      <c r="F18" s="171" t="e">
        <f>SUM(F8:F17)</f>
        <v>#DIV/0!</v>
      </c>
      <c r="G18" s="135"/>
      <c r="H18" s="135"/>
      <c r="I18" s="135"/>
      <c r="J18" s="135"/>
      <c r="K18" s="135"/>
    </row>
    <row r="19" spans="1:11">
      <c r="A19" s="135"/>
      <c r="B19" s="135"/>
      <c r="C19" s="172" t="s">
        <v>19</v>
      </c>
      <c r="D19" s="135"/>
      <c r="E19" s="135"/>
      <c r="F19" s="135"/>
      <c r="G19" s="135"/>
      <c r="H19" s="135"/>
      <c r="I19" s="135"/>
      <c r="J19" s="135"/>
      <c r="K19" s="135"/>
    </row>
    <row r="20" spans="1:11">
      <c r="A20" s="135"/>
      <c r="B20" s="135"/>
      <c r="C20" s="172"/>
      <c r="D20" s="135"/>
      <c r="E20" s="135"/>
      <c r="F20" s="135"/>
      <c r="G20" s="135"/>
      <c r="H20" s="135"/>
      <c r="I20" s="135"/>
      <c r="J20" s="135"/>
      <c r="K20" s="135"/>
    </row>
    <row r="21" spans="1:11">
      <c r="A21" s="135"/>
      <c r="B21" s="651" t="s">
        <v>112</v>
      </c>
      <c r="C21" s="651"/>
      <c r="D21" s="652">
        <f>'Total Record'!D51:F51</f>
        <v>0</v>
      </c>
      <c r="E21" s="652"/>
      <c r="F21" s="652"/>
      <c r="G21" s="135"/>
      <c r="H21" s="135"/>
      <c r="I21" s="135"/>
      <c r="J21" s="135"/>
      <c r="K21" s="135"/>
    </row>
    <row r="22" spans="1:11">
      <c r="A22" s="135"/>
      <c r="B22" s="651" t="s">
        <v>104</v>
      </c>
      <c r="C22" s="651"/>
      <c r="D22" s="652">
        <f>'Total Record'!D52:F52</f>
        <v>0</v>
      </c>
      <c r="E22" s="652"/>
      <c r="F22" s="652"/>
      <c r="G22" s="135"/>
      <c r="H22" s="135"/>
      <c r="I22" s="135"/>
      <c r="J22" s="135"/>
      <c r="K22" s="135"/>
    </row>
    <row r="23" spans="1:11" ht="49" customHeight="1">
      <c r="A23" s="135"/>
      <c r="B23" s="653" t="s">
        <v>125</v>
      </c>
      <c r="C23" s="654"/>
      <c r="D23" s="652">
        <f>'Total Record'!D53:F53</f>
        <v>0</v>
      </c>
      <c r="E23" s="652"/>
      <c r="F23" s="652"/>
      <c r="G23" s="135"/>
      <c r="H23" s="135"/>
      <c r="I23" s="135"/>
      <c r="J23" s="135"/>
      <c r="K23" s="135"/>
    </row>
    <row r="24" spans="1:11">
      <c r="A24" s="135"/>
      <c r="B24" s="135"/>
      <c r="C24" s="172"/>
      <c r="D24" s="135"/>
      <c r="E24" s="135"/>
      <c r="F24" s="135"/>
      <c r="G24" s="135"/>
      <c r="H24" s="135"/>
      <c r="I24" s="135"/>
      <c r="J24" s="135"/>
      <c r="K24" s="135"/>
    </row>
    <row r="25" spans="1:11">
      <c r="A25" s="135"/>
      <c r="B25" s="135"/>
      <c r="C25" s="172"/>
      <c r="D25" s="135"/>
      <c r="E25" s="135"/>
      <c r="F25" s="135"/>
      <c r="G25" s="135"/>
      <c r="H25" s="135"/>
      <c r="I25" s="135"/>
      <c r="J25" s="135"/>
      <c r="K25" s="135"/>
    </row>
    <row r="26" spans="1:11">
      <c r="A26" s="135"/>
      <c r="B26" s="135"/>
      <c r="C26" s="172"/>
      <c r="D26" s="135"/>
      <c r="E26" s="135"/>
      <c r="F26" s="135"/>
      <c r="G26" s="135"/>
      <c r="H26" s="135"/>
      <c r="I26" s="135"/>
      <c r="J26" s="135"/>
      <c r="K26" s="135"/>
    </row>
  </sheetData>
  <sheetProtection selectLockedCells="1"/>
  <mergeCells count="16">
    <mergeCell ref="A2:B2"/>
    <mergeCell ref="C2:D2"/>
    <mergeCell ref="F2:G2"/>
    <mergeCell ref="H2:I2"/>
    <mergeCell ref="A3:B3"/>
    <mergeCell ref="C3:D3"/>
    <mergeCell ref="B22:C22"/>
    <mergeCell ref="D22:F22"/>
    <mergeCell ref="B23:C23"/>
    <mergeCell ref="D23:F23"/>
    <mergeCell ref="A4:B4"/>
    <mergeCell ref="C4:H4"/>
    <mergeCell ref="A6:A7"/>
    <mergeCell ref="C6:E6"/>
    <mergeCell ref="B21:C21"/>
    <mergeCell ref="D21:F21"/>
  </mergeCells>
  <phoneticPr fontId="1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view="pageLayout" topLeftCell="A116" workbookViewId="0">
      <selection activeCell="M134" sqref="M134"/>
    </sheetView>
  </sheetViews>
  <sheetFormatPr baseColWidth="12" defaultRowHeight="18" x14ac:dyDescent="0"/>
  <cols>
    <col min="1" max="1" width="9" customWidth="1"/>
    <col min="2" max="2" width="14.1640625" customWidth="1"/>
    <col min="3" max="5" width="12.83203125" customWidth="1"/>
    <col min="6" max="6" width="7.6640625" customWidth="1"/>
    <col min="7" max="10" width="12.83203125" customWidth="1"/>
    <col min="11" max="11" width="7.6640625" customWidth="1"/>
    <col min="12" max="12" width="6" customWidth="1"/>
    <col min="13" max="13" width="11.1640625" customWidth="1"/>
    <col min="14" max="14" width="8.83203125" customWidth="1"/>
    <col min="15" max="15" width="4.83203125" customWidth="1"/>
  </cols>
  <sheetData>
    <row r="1" spans="1:15" ht="20" thickBot="1">
      <c r="A1" s="362" t="s">
        <v>22</v>
      </c>
      <c r="B1" s="362" t="s">
        <v>23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30" customHeight="1" thickTop="1">
      <c r="A2" s="700" t="s">
        <v>126</v>
      </c>
      <c r="B2" s="701"/>
      <c r="C2" s="706"/>
      <c r="D2" s="707"/>
      <c r="E2" s="707"/>
      <c r="F2" s="708"/>
      <c r="G2" s="702" t="s">
        <v>121</v>
      </c>
      <c r="H2" s="703"/>
      <c r="I2" s="704"/>
      <c r="J2" s="705"/>
      <c r="K2" s="339"/>
      <c r="L2" s="339"/>
      <c r="M2" s="339"/>
      <c r="N2" s="339"/>
      <c r="O2" s="339"/>
    </row>
    <row r="3" spans="1:15">
      <c r="A3" s="364"/>
      <c r="B3" s="364"/>
      <c r="C3" s="365"/>
      <c r="D3" s="365"/>
      <c r="E3" s="365"/>
      <c r="F3" s="364"/>
      <c r="G3" s="364"/>
      <c r="H3" s="364"/>
      <c r="I3" s="364"/>
      <c r="J3" s="364"/>
      <c r="K3" s="364"/>
      <c r="L3" s="364"/>
      <c r="M3" s="364"/>
      <c r="N3" s="364"/>
      <c r="O3" s="364"/>
    </row>
    <row r="4" spans="1:15">
      <c r="A4" s="337">
        <v>1</v>
      </c>
      <c r="B4" s="339"/>
      <c r="C4" s="366"/>
      <c r="D4" s="367"/>
      <c r="E4" s="367"/>
      <c r="F4" s="339"/>
      <c r="G4" s="339"/>
      <c r="H4" s="339"/>
      <c r="I4" s="339"/>
      <c r="J4" s="339"/>
      <c r="K4" s="339"/>
      <c r="L4" s="339"/>
      <c r="M4" s="368"/>
      <c r="N4" s="368"/>
      <c r="O4" s="369"/>
    </row>
    <row r="5" spans="1:15">
      <c r="A5" s="339"/>
      <c r="B5" s="447" t="s">
        <v>117</v>
      </c>
      <c r="C5" s="366"/>
      <c r="D5" s="678" t="s">
        <v>84</v>
      </c>
      <c r="E5" s="679"/>
      <c r="F5" s="340"/>
      <c r="G5" s="447" t="s">
        <v>117</v>
      </c>
      <c r="H5" s="339"/>
      <c r="I5" s="339"/>
      <c r="J5" s="678" t="s">
        <v>83</v>
      </c>
      <c r="K5" s="683"/>
      <c r="L5" s="679"/>
      <c r="M5" s="370"/>
      <c r="N5" s="370"/>
      <c r="O5" s="371"/>
    </row>
    <row r="6" spans="1:15" ht="27" customHeight="1">
      <c r="A6" s="339"/>
      <c r="B6" s="398">
        <f>'Total Record'!B67</f>
        <v>0</v>
      </c>
      <c r="C6" s="341" t="s">
        <v>77</v>
      </c>
      <c r="D6" s="341" t="s">
        <v>78</v>
      </c>
      <c r="E6" s="341" t="s">
        <v>79</v>
      </c>
      <c r="F6" s="339"/>
      <c r="G6" s="398">
        <f>'Total Record'!G67</f>
        <v>0</v>
      </c>
      <c r="H6" s="342" t="s">
        <v>77</v>
      </c>
      <c r="I6" s="342" t="s">
        <v>78</v>
      </c>
      <c r="J6" s="342" t="s">
        <v>79</v>
      </c>
      <c r="K6" s="342"/>
      <c r="L6" s="339"/>
      <c r="M6" s="370"/>
      <c r="N6" s="370"/>
      <c r="O6" s="371"/>
    </row>
    <row r="7" spans="1:15" ht="30" customHeight="1">
      <c r="A7" s="339"/>
      <c r="B7" s="373"/>
      <c r="C7" s="375">
        <f>'Total Record'!C68</f>
        <v>0</v>
      </c>
      <c r="D7" s="374"/>
      <c r="E7" s="374"/>
      <c r="F7" s="345"/>
      <c r="G7" s="373"/>
      <c r="H7" s="375">
        <f>'Total Record'!H68</f>
        <v>0</v>
      </c>
      <c r="I7" s="374"/>
      <c r="J7" s="374"/>
      <c r="K7" s="345"/>
      <c r="L7" s="345"/>
      <c r="M7" s="370"/>
      <c r="N7" s="370"/>
      <c r="O7" s="371"/>
    </row>
    <row r="8" spans="1:15" ht="28" customHeight="1">
      <c r="A8" s="339"/>
      <c r="B8" s="398">
        <f>'Total Record'!B69</f>
        <v>0</v>
      </c>
      <c r="C8" s="374"/>
      <c r="D8" s="199">
        <f>'Total Record'!D69</f>
        <v>0</v>
      </c>
      <c r="E8" s="374"/>
      <c r="F8" s="345"/>
      <c r="G8" s="398">
        <f>'Total Record'!G69</f>
        <v>0</v>
      </c>
      <c r="H8" s="374"/>
      <c r="I8" s="199">
        <f>'Total Record'!I69</f>
        <v>0</v>
      </c>
      <c r="J8" s="374"/>
      <c r="K8" s="345"/>
      <c r="L8" s="345"/>
      <c r="M8" s="370"/>
      <c r="N8" s="370"/>
      <c r="O8" s="371"/>
    </row>
    <row r="9" spans="1:15" ht="28" customHeight="1">
      <c r="A9" s="339"/>
      <c r="B9" s="373"/>
      <c r="C9" s="375">
        <f>'Total Record'!C70</f>
        <v>0</v>
      </c>
      <c r="D9" s="374"/>
      <c r="E9" s="415">
        <f>'Total Record'!E70</f>
        <v>0</v>
      </c>
      <c r="F9" s="377"/>
      <c r="G9" s="373"/>
      <c r="H9" s="375">
        <f>'Total Record'!H70</f>
        <v>0</v>
      </c>
      <c r="I9" s="374"/>
      <c r="J9" s="415">
        <f>'Total Record'!J70</f>
        <v>0</v>
      </c>
      <c r="K9" s="378"/>
      <c r="L9" s="345"/>
      <c r="M9" s="370"/>
      <c r="N9" s="370"/>
      <c r="O9" s="371"/>
    </row>
    <row r="10" spans="1:15" ht="31" customHeight="1">
      <c r="A10" s="339"/>
      <c r="B10" s="398">
        <f>'Total Record'!B71</f>
        <v>0</v>
      </c>
      <c r="C10" s="374"/>
      <c r="D10" s="199">
        <f>'Total Record'!D71</f>
        <v>0</v>
      </c>
      <c r="E10" s="374"/>
      <c r="F10" s="379"/>
      <c r="G10" s="398">
        <f>'Total Record'!G71</f>
        <v>0</v>
      </c>
      <c r="H10" s="374"/>
      <c r="I10" s="199">
        <f>'Total Record'!I71</f>
        <v>0</v>
      </c>
      <c r="J10" s="374"/>
      <c r="K10" s="380"/>
      <c r="L10" s="345"/>
      <c r="M10" s="370"/>
      <c r="N10" s="370"/>
      <c r="O10" s="371"/>
    </row>
    <row r="11" spans="1:15" ht="28" customHeight="1">
      <c r="A11" s="339"/>
      <c r="B11" s="345"/>
      <c r="C11" s="375">
        <f>'Total Record'!C72</f>
        <v>0</v>
      </c>
      <c r="D11" s="374"/>
      <c r="E11" s="415">
        <f>'Total Record'!E72</f>
        <v>0</v>
      </c>
      <c r="F11" s="381"/>
      <c r="G11" s="345"/>
      <c r="H11" s="375">
        <f>'Total Record'!H72</f>
        <v>0</v>
      </c>
      <c r="I11" s="374"/>
      <c r="J11" s="415">
        <f>'Total Record'!J72</f>
        <v>0</v>
      </c>
      <c r="K11" s="382"/>
      <c r="L11" s="345"/>
      <c r="M11" s="370"/>
      <c r="N11" s="370"/>
      <c r="O11" s="371"/>
    </row>
    <row r="12" spans="1:15" ht="29" customHeight="1">
      <c r="A12" s="339"/>
      <c r="B12" s="345"/>
      <c r="C12" s="374"/>
      <c r="D12" s="199">
        <f>'Total Record'!D73</f>
        <v>0</v>
      </c>
      <c r="E12" s="374"/>
      <c r="F12" s="379"/>
      <c r="G12" s="345"/>
      <c r="H12" s="374"/>
      <c r="I12" s="199">
        <f>'Total Record'!I73</f>
        <v>0</v>
      </c>
      <c r="J12" s="374"/>
      <c r="K12" s="380"/>
      <c r="L12" s="345"/>
      <c r="M12" s="370"/>
      <c r="N12" s="370"/>
      <c r="O12" s="371"/>
    </row>
    <row r="13" spans="1:15" ht="29" customHeight="1">
      <c r="A13" s="339"/>
      <c r="B13" s="345"/>
      <c r="C13" s="373"/>
      <c r="D13" s="374"/>
      <c r="E13" s="415">
        <f>'Total Record'!E74</f>
        <v>0</v>
      </c>
      <c r="F13" s="381"/>
      <c r="G13" s="345"/>
      <c r="H13" s="374"/>
      <c r="I13" s="374"/>
      <c r="J13" s="415">
        <f>'Total Record'!J74</f>
        <v>0</v>
      </c>
      <c r="K13" s="382"/>
      <c r="L13" s="345"/>
      <c r="M13" s="370"/>
      <c r="N13" s="370"/>
      <c r="O13" s="371"/>
    </row>
    <row r="14" spans="1:15">
      <c r="A14" s="339"/>
      <c r="B14" s="345"/>
      <c r="C14" s="345"/>
      <c r="D14" s="345"/>
      <c r="E14" s="374"/>
      <c r="F14" s="379"/>
      <c r="G14" s="345"/>
      <c r="H14" s="345"/>
      <c r="I14" s="345"/>
      <c r="J14" s="374"/>
      <c r="K14" s="380"/>
      <c r="L14" s="345"/>
      <c r="M14" s="672" t="s">
        <v>81</v>
      </c>
      <c r="N14" s="672"/>
      <c r="O14" s="673"/>
    </row>
    <row r="15" spans="1:15" ht="19" thickBot="1">
      <c r="A15" s="339"/>
      <c r="B15" s="383"/>
      <c r="C15" s="383"/>
      <c r="D15" s="383"/>
      <c r="E15" s="383"/>
      <c r="F15" s="384"/>
      <c r="G15" s="383"/>
      <c r="H15" s="383"/>
      <c r="I15" s="383"/>
      <c r="J15" s="383"/>
      <c r="K15" s="385"/>
      <c r="L15" s="384"/>
      <c r="M15" s="674">
        <f>'Total Record'!M75:O75</f>
        <v>0</v>
      </c>
      <c r="N15" s="674"/>
      <c r="O15" s="675"/>
    </row>
    <row r="16" spans="1:15" ht="18" customHeight="1">
      <c r="A16" s="339"/>
      <c r="B16" s="345"/>
      <c r="C16" s="345"/>
      <c r="D16" s="345"/>
      <c r="E16" s="374"/>
      <c r="F16" s="386"/>
      <c r="G16" s="345"/>
      <c r="H16" s="345"/>
      <c r="I16" s="345"/>
      <c r="J16" s="374"/>
      <c r="K16" s="387"/>
      <c r="L16" s="345"/>
      <c r="M16" s="676"/>
      <c r="N16" s="676"/>
      <c r="O16" s="677"/>
    </row>
    <row r="17" spans="1:15" ht="26" customHeight="1">
      <c r="A17" s="339"/>
      <c r="B17" s="345"/>
      <c r="C17" s="374"/>
      <c r="D17" s="374"/>
      <c r="E17" s="415">
        <f>'Total Record'!E78</f>
        <v>0</v>
      </c>
      <c r="F17" s="379"/>
      <c r="G17" s="345"/>
      <c r="H17" s="374"/>
      <c r="I17" s="374"/>
      <c r="J17" s="415">
        <f>'Total Record'!J78</f>
        <v>0</v>
      </c>
      <c r="K17" s="380"/>
      <c r="L17" s="345"/>
      <c r="M17" s="370"/>
      <c r="N17" s="370"/>
      <c r="O17" s="371"/>
    </row>
    <row r="18" spans="1:15" ht="25" customHeight="1">
      <c r="A18" s="339"/>
      <c r="B18" s="343"/>
      <c r="C18" s="388"/>
      <c r="D18" s="199" t="str">
        <f>'Total Record'!D79</f>
        <v>_x000D__x000D_</v>
      </c>
      <c r="E18" s="374"/>
      <c r="F18" s="386"/>
      <c r="G18" s="345"/>
      <c r="H18" s="374"/>
      <c r="I18" s="199" t="str">
        <f>'Total Record'!I79</f>
        <v>_x000D__x000D_</v>
      </c>
      <c r="J18" s="374"/>
      <c r="K18" s="387"/>
      <c r="L18" s="345"/>
      <c r="M18" s="370"/>
      <c r="N18" s="370"/>
      <c r="O18" s="371"/>
    </row>
    <row r="19" spans="1:15" ht="28" customHeight="1">
      <c r="A19" s="339"/>
      <c r="B19" s="389"/>
      <c r="C19" s="397" t="str">
        <f>'Total Record'!C80</f>
        <v>_x000D_</v>
      </c>
      <c r="D19" s="374"/>
      <c r="E19" s="415">
        <f>'Total Record'!E80</f>
        <v>0</v>
      </c>
      <c r="F19" s="379"/>
      <c r="G19" s="373"/>
      <c r="H19" s="375">
        <f>'Total Record'!H80</f>
        <v>0</v>
      </c>
      <c r="I19" s="374"/>
      <c r="J19" s="415">
        <f>'Total Record'!J80</f>
        <v>0</v>
      </c>
      <c r="K19" s="380"/>
      <c r="L19" s="345"/>
      <c r="M19" s="370"/>
      <c r="N19" s="370"/>
      <c r="O19" s="371"/>
    </row>
    <row r="20" spans="1:15" ht="27" customHeight="1">
      <c r="A20" s="339"/>
      <c r="B20" s="398" t="str">
        <f>'Total Record'!B81</f>
        <v>_x000D_</v>
      </c>
      <c r="C20" s="388"/>
      <c r="D20" s="199" t="str">
        <f>'Total Record'!D81</f>
        <v>_x000D__x000D_</v>
      </c>
      <c r="E20" s="374"/>
      <c r="F20" s="386"/>
      <c r="G20" s="398">
        <f>'Total Record'!G81</f>
        <v>0</v>
      </c>
      <c r="H20" s="374"/>
      <c r="I20" s="199" t="str">
        <f>'Total Record'!I81</f>
        <v>_x000D__x000D_</v>
      </c>
      <c r="J20" s="374"/>
      <c r="K20" s="387"/>
      <c r="L20" s="345"/>
      <c r="M20" s="370"/>
      <c r="N20" s="370"/>
      <c r="O20" s="371"/>
    </row>
    <row r="21" spans="1:15" ht="26" customHeight="1">
      <c r="A21" s="339"/>
      <c r="B21" s="389"/>
      <c r="C21" s="397" t="str">
        <f>'Total Record'!C82</f>
        <v>_x000D_</v>
      </c>
      <c r="D21" s="374"/>
      <c r="E21" s="415">
        <f>'Total Record'!E82</f>
        <v>0</v>
      </c>
      <c r="F21" s="345"/>
      <c r="G21" s="373"/>
      <c r="H21" s="375">
        <f>'Total Record'!H82</f>
        <v>0</v>
      </c>
      <c r="I21" s="374"/>
      <c r="J21" s="415">
        <f>'Total Record'!J82</f>
        <v>0</v>
      </c>
      <c r="K21" s="391"/>
      <c r="L21" s="345"/>
      <c r="M21" s="370"/>
      <c r="N21" s="370"/>
      <c r="O21" s="371"/>
    </row>
    <row r="22" spans="1:15" ht="26" customHeight="1">
      <c r="A22" s="339"/>
      <c r="B22" s="398" t="str">
        <f>'Total Record'!B83</f>
        <v>_x000D_</v>
      </c>
      <c r="C22" s="388"/>
      <c r="D22" s="199" t="str">
        <f>'Total Record'!D83</f>
        <v>_x000D__x000D_</v>
      </c>
      <c r="E22" s="374"/>
      <c r="F22" s="345"/>
      <c r="G22" s="398">
        <f>'Total Record'!G83</f>
        <v>0</v>
      </c>
      <c r="H22" s="374"/>
      <c r="I22" s="199" t="str">
        <f>'Total Record'!I83</f>
        <v>_x000D__x000D_</v>
      </c>
      <c r="J22" s="374"/>
      <c r="K22" s="392"/>
      <c r="L22" s="345"/>
      <c r="M22" s="370"/>
      <c r="N22" s="370"/>
      <c r="O22" s="371"/>
    </row>
    <row r="23" spans="1:15" ht="33" customHeight="1">
      <c r="A23" s="339"/>
      <c r="B23" s="389"/>
      <c r="C23" s="397" t="str">
        <f>'Total Record'!C84</f>
        <v>_x000D_</v>
      </c>
      <c r="D23" s="374"/>
      <c r="E23" s="373"/>
      <c r="F23" s="345"/>
      <c r="G23" s="373"/>
      <c r="H23" s="375">
        <f>'Total Record'!H84</f>
        <v>0</v>
      </c>
      <c r="I23" s="374"/>
      <c r="J23" s="374"/>
      <c r="K23" s="345"/>
      <c r="L23" s="345"/>
      <c r="M23" s="370"/>
      <c r="N23" s="370"/>
      <c r="O23" s="371"/>
    </row>
    <row r="24" spans="1:15" ht="27" customHeight="1">
      <c r="A24" s="339"/>
      <c r="B24" s="398" t="str">
        <f>'Total Record'!B85</f>
        <v>_x000D_</v>
      </c>
      <c r="C24" s="343" t="s">
        <v>77</v>
      </c>
      <c r="D24" s="344" t="s">
        <v>78</v>
      </c>
      <c r="E24" s="344" t="s">
        <v>79</v>
      </c>
      <c r="F24" s="345"/>
      <c r="G24" s="398">
        <f>'Total Record'!G85</f>
        <v>0</v>
      </c>
      <c r="H24" s="344" t="s">
        <v>77</v>
      </c>
      <c r="I24" s="344" t="s">
        <v>78</v>
      </c>
      <c r="J24" s="344" t="s">
        <v>79</v>
      </c>
      <c r="K24" s="344"/>
      <c r="L24" s="345"/>
      <c r="M24" s="370"/>
      <c r="N24" s="370"/>
      <c r="O24" s="371"/>
    </row>
    <row r="25" spans="1:15" ht="18" customHeight="1">
      <c r="A25" s="339"/>
      <c r="B25" s="447" t="s">
        <v>117</v>
      </c>
      <c r="C25" s="346"/>
      <c r="D25" s="684" t="s">
        <v>86</v>
      </c>
      <c r="E25" s="685"/>
      <c r="F25" s="347"/>
      <c r="G25" s="447" t="s">
        <v>117</v>
      </c>
      <c r="H25" s="339"/>
      <c r="I25" s="686" t="s">
        <v>85</v>
      </c>
      <c r="J25" s="687"/>
      <c r="K25" s="682"/>
      <c r="L25" s="682"/>
      <c r="M25" s="370"/>
      <c r="N25" s="370"/>
      <c r="O25" s="371"/>
    </row>
    <row r="26" spans="1:15">
      <c r="A26" s="370"/>
      <c r="B26" s="393"/>
      <c r="C26" s="393"/>
      <c r="D26" s="370"/>
      <c r="E26" s="370"/>
      <c r="F26" s="347"/>
      <c r="G26" s="370"/>
      <c r="H26" s="370"/>
      <c r="I26" s="370"/>
      <c r="J26" s="370"/>
      <c r="K26" s="347"/>
      <c r="L26" s="347"/>
      <c r="M26" s="370"/>
      <c r="N26" s="370"/>
      <c r="O26" s="370"/>
    </row>
    <row r="27" spans="1:15">
      <c r="A27" s="370"/>
      <c r="B27" s="393"/>
      <c r="C27" s="393"/>
      <c r="D27" s="370"/>
      <c r="E27" s="370"/>
      <c r="F27" s="347"/>
      <c r="G27" s="370"/>
      <c r="H27" s="370"/>
      <c r="I27" s="370"/>
      <c r="J27" s="370"/>
      <c r="K27" s="347"/>
      <c r="L27" s="347"/>
      <c r="M27" s="370"/>
      <c r="N27" s="370"/>
      <c r="O27" s="370"/>
    </row>
    <row r="28" spans="1:15">
      <c r="A28" s="370"/>
      <c r="B28" s="393"/>
      <c r="C28" s="393"/>
      <c r="D28" s="370"/>
      <c r="E28" s="370"/>
      <c r="F28" s="347"/>
      <c r="G28" s="370"/>
      <c r="H28" s="370"/>
      <c r="I28" s="370"/>
      <c r="J28" s="370"/>
      <c r="K28" s="347"/>
      <c r="L28" s="347"/>
      <c r="M28" s="370"/>
      <c r="N28" s="370"/>
      <c r="O28" s="370"/>
    </row>
    <row r="29" spans="1:15">
      <c r="A29" s="370"/>
      <c r="B29" s="393"/>
      <c r="C29" s="393"/>
      <c r="D29" s="370"/>
      <c r="E29" s="370"/>
      <c r="F29" s="347"/>
      <c r="G29" s="370"/>
      <c r="H29" s="370"/>
      <c r="I29" s="370"/>
      <c r="J29" s="370"/>
      <c r="K29" s="347"/>
      <c r="L29" s="347"/>
      <c r="M29" s="370"/>
      <c r="N29" s="370"/>
      <c r="O29" s="370"/>
    </row>
    <row r="30" spans="1:15">
      <c r="A30" s="370"/>
      <c r="B30" s="393"/>
      <c r="C30" s="393"/>
      <c r="D30" s="370"/>
      <c r="E30" s="370"/>
      <c r="F30" s="347"/>
      <c r="G30" s="370"/>
      <c r="H30" s="370"/>
      <c r="I30" s="370"/>
      <c r="J30" s="370"/>
      <c r="K30" s="347"/>
      <c r="L30" s="347"/>
      <c r="M30" s="370"/>
      <c r="N30" s="370"/>
      <c r="O30" s="370"/>
    </row>
    <row r="31" spans="1:15">
      <c r="A31" s="370"/>
      <c r="B31" s="393"/>
      <c r="C31" s="393"/>
      <c r="D31" s="370"/>
      <c r="E31" s="370"/>
      <c r="F31" s="347"/>
      <c r="G31" s="370"/>
      <c r="H31" s="370"/>
      <c r="I31" s="370"/>
      <c r="J31" s="370"/>
      <c r="K31" s="347"/>
      <c r="L31" s="347"/>
      <c r="M31" s="370"/>
      <c r="N31" s="370"/>
      <c r="O31" s="370"/>
    </row>
    <row r="32" spans="1:15">
      <c r="A32" s="370"/>
      <c r="B32" s="393"/>
      <c r="C32" s="393"/>
      <c r="D32" s="370"/>
      <c r="E32" s="370"/>
      <c r="F32" s="347"/>
      <c r="G32" s="370"/>
      <c r="H32" s="370"/>
      <c r="I32" s="370"/>
      <c r="J32" s="370"/>
      <c r="K32" s="347"/>
      <c r="L32" s="347"/>
      <c r="M32" s="370"/>
      <c r="N32" s="370"/>
      <c r="O32" s="370"/>
    </row>
    <row r="33" spans="1:15">
      <c r="A33" s="394"/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5"/>
      <c r="N33" s="395"/>
      <c r="O33" s="395"/>
    </row>
    <row r="34" spans="1:15">
      <c r="A34" s="337">
        <v>2</v>
      </c>
      <c r="B34" s="339"/>
      <c r="C34" s="366"/>
      <c r="D34" s="367"/>
      <c r="E34" s="367"/>
      <c r="F34" s="339"/>
      <c r="G34" s="339"/>
      <c r="H34" s="339"/>
      <c r="I34" s="339"/>
      <c r="J34" s="339"/>
      <c r="K34" s="339"/>
      <c r="L34" s="339"/>
      <c r="M34" s="370"/>
      <c r="N34" s="370"/>
      <c r="O34" s="371"/>
    </row>
    <row r="35" spans="1:15">
      <c r="A35" s="339"/>
      <c r="B35" s="447" t="s">
        <v>117</v>
      </c>
      <c r="C35" s="351"/>
      <c r="D35" s="688" t="s">
        <v>84</v>
      </c>
      <c r="E35" s="689"/>
      <c r="F35" s="348"/>
      <c r="G35" s="447" t="s">
        <v>117</v>
      </c>
      <c r="H35" s="346"/>
      <c r="I35" s="346"/>
      <c r="J35" s="688" t="s">
        <v>83</v>
      </c>
      <c r="K35" s="690"/>
      <c r="L35" s="689"/>
      <c r="M35" s="393"/>
      <c r="N35" s="393"/>
      <c r="O35" s="396"/>
    </row>
    <row r="36" spans="1:15" ht="27" customHeight="1">
      <c r="A36" s="339"/>
      <c r="B36" s="448">
        <f>'Total Record'!B93</f>
        <v>0</v>
      </c>
      <c r="C36" s="349" t="s">
        <v>77</v>
      </c>
      <c r="D36" s="349" t="s">
        <v>78</v>
      </c>
      <c r="E36" s="349" t="s">
        <v>79</v>
      </c>
      <c r="F36" s="346"/>
      <c r="G36" s="448">
        <f>'Total Record'!G93</f>
        <v>0</v>
      </c>
      <c r="H36" s="346" t="s">
        <v>77</v>
      </c>
      <c r="I36" s="346" t="s">
        <v>78</v>
      </c>
      <c r="J36" s="346" t="s">
        <v>79</v>
      </c>
      <c r="K36" s="346"/>
      <c r="L36" s="346"/>
      <c r="M36" s="393"/>
      <c r="N36" s="393"/>
      <c r="O36" s="396"/>
    </row>
    <row r="37" spans="1:15" ht="25" customHeight="1">
      <c r="A37" s="339"/>
      <c r="B37" s="389"/>
      <c r="C37" s="397">
        <f>'Total Record'!B93</f>
        <v>0</v>
      </c>
      <c r="D37" s="388"/>
      <c r="E37" s="388"/>
      <c r="F37" s="343"/>
      <c r="G37" s="389"/>
      <c r="H37" s="390">
        <f>'Total Record'!G93</f>
        <v>0</v>
      </c>
      <c r="I37" s="388"/>
      <c r="J37" s="388"/>
      <c r="K37" s="343"/>
      <c r="L37" s="343"/>
      <c r="M37" s="393"/>
      <c r="N37" s="393"/>
      <c r="O37" s="396"/>
    </row>
    <row r="38" spans="1:15" ht="30" customHeight="1">
      <c r="A38" s="339"/>
      <c r="B38" s="448">
        <f>'Total Record'!B95</f>
        <v>0</v>
      </c>
      <c r="C38" s="388"/>
      <c r="D38" s="390">
        <f>'Total Record'!D95</f>
        <v>0</v>
      </c>
      <c r="E38" s="388"/>
      <c r="F38" s="343"/>
      <c r="G38" s="448">
        <f>'Total Record'!G95</f>
        <v>0</v>
      </c>
      <c r="H38" s="388"/>
      <c r="I38" s="390">
        <f>'Total Record'!I95</f>
        <v>0</v>
      </c>
      <c r="J38" s="388"/>
      <c r="K38" s="343"/>
      <c r="L38" s="343"/>
      <c r="M38" s="393"/>
      <c r="N38" s="393"/>
      <c r="O38" s="396"/>
    </row>
    <row r="39" spans="1:15" ht="26">
      <c r="A39" s="339"/>
      <c r="B39" s="389"/>
      <c r="C39" s="397">
        <f>'Total Record'!B95</f>
        <v>0</v>
      </c>
      <c r="D39" s="388"/>
      <c r="E39" s="372" t="str">
        <f>'Total Record'!E96</f>
        <v>_x000D_</v>
      </c>
      <c r="F39" s="399"/>
      <c r="G39" s="389"/>
      <c r="H39" s="390">
        <f>'Total Record'!G95</f>
        <v>0</v>
      </c>
      <c r="I39" s="388"/>
      <c r="J39" s="372" t="str">
        <f>'Total Record'!J96</f>
        <v>_x000D_</v>
      </c>
      <c r="K39" s="400"/>
      <c r="L39" s="343"/>
      <c r="M39" s="393"/>
      <c r="N39" s="393"/>
      <c r="O39" s="396"/>
    </row>
    <row r="40" spans="1:15" ht="27" customHeight="1">
      <c r="A40" s="339"/>
      <c r="B40" s="448">
        <f>'Total Record'!B97</f>
        <v>0</v>
      </c>
      <c r="C40" s="388"/>
      <c r="D40" s="390">
        <f>'Total Record'!D97</f>
        <v>0</v>
      </c>
      <c r="E40" s="388"/>
      <c r="F40" s="401"/>
      <c r="G40" s="448">
        <f>'Total Record'!G97</f>
        <v>0</v>
      </c>
      <c r="H40" s="388"/>
      <c r="I40" s="390">
        <f>'Total Record'!I97</f>
        <v>0</v>
      </c>
      <c r="J40" s="388"/>
      <c r="K40" s="402"/>
      <c r="L40" s="343"/>
      <c r="M40" s="393"/>
      <c r="N40" s="393"/>
      <c r="O40" s="396"/>
    </row>
    <row r="41" spans="1:15" ht="26">
      <c r="A41" s="339"/>
      <c r="B41" s="343"/>
      <c r="C41" s="397">
        <f>'Total Record'!B97</f>
        <v>0</v>
      </c>
      <c r="D41" s="388"/>
      <c r="E41" s="372" t="str">
        <f>'Total Record'!E98</f>
        <v>_x000D_</v>
      </c>
      <c r="F41" s="403"/>
      <c r="G41" s="343"/>
      <c r="H41" s="390">
        <f>'Total Record'!G97</f>
        <v>0</v>
      </c>
      <c r="I41" s="388"/>
      <c r="J41" s="372" t="str">
        <f>'Total Record'!J98</f>
        <v>_x000D_</v>
      </c>
      <c r="K41" s="404"/>
      <c r="L41" s="343"/>
      <c r="M41" s="393"/>
      <c r="N41" s="393"/>
      <c r="O41" s="396"/>
    </row>
    <row r="42" spans="1:15" ht="26" customHeight="1">
      <c r="A42" s="339"/>
      <c r="B42" s="343"/>
      <c r="C42" s="388"/>
      <c r="D42" s="390">
        <f>'Total Record'!D99</f>
        <v>0</v>
      </c>
      <c r="E42" s="388"/>
      <c r="F42" s="401"/>
      <c r="G42" s="343"/>
      <c r="H42" s="388"/>
      <c r="I42" s="390">
        <f>'Total Record'!I99</f>
        <v>0</v>
      </c>
      <c r="J42" s="388"/>
      <c r="K42" s="402"/>
      <c r="L42" s="343"/>
      <c r="M42" s="393"/>
      <c r="N42" s="393"/>
      <c r="O42" s="396"/>
    </row>
    <row r="43" spans="1:15" ht="26">
      <c r="A43" s="339"/>
      <c r="B43" s="343"/>
      <c r="C43" s="389"/>
      <c r="D43" s="388"/>
      <c r="E43" s="372" t="str">
        <f>'Total Record'!E100</f>
        <v>_x000D_</v>
      </c>
      <c r="F43" s="403"/>
      <c r="G43" s="343"/>
      <c r="H43" s="388"/>
      <c r="I43" s="388"/>
      <c r="J43" s="372" t="str">
        <f>'Total Record'!J100</f>
        <v>_x000D_</v>
      </c>
      <c r="K43" s="404"/>
      <c r="L43" s="343"/>
      <c r="M43" s="393"/>
      <c r="N43" s="393"/>
      <c r="O43" s="396"/>
    </row>
    <row r="44" spans="1:15">
      <c r="A44" s="339"/>
      <c r="B44" s="343"/>
      <c r="C44" s="343"/>
      <c r="D44" s="343"/>
      <c r="E44" s="388"/>
      <c r="F44" s="401"/>
      <c r="G44" s="343"/>
      <c r="H44" s="343"/>
      <c r="I44" s="343"/>
      <c r="J44" s="388"/>
      <c r="K44" s="402"/>
      <c r="L44" s="343"/>
      <c r="M44" s="691" t="s">
        <v>81</v>
      </c>
      <c r="N44" s="691"/>
      <c r="O44" s="692"/>
    </row>
    <row r="45" spans="1:15" ht="19" thickBot="1">
      <c r="A45" s="339"/>
      <c r="B45" s="405"/>
      <c r="C45" s="405"/>
      <c r="D45" s="405"/>
      <c r="E45" s="405"/>
      <c r="F45" s="406"/>
      <c r="G45" s="405"/>
      <c r="H45" s="405"/>
      <c r="I45" s="405"/>
      <c r="J45" s="405"/>
      <c r="K45" s="407"/>
      <c r="L45" s="406"/>
      <c r="M45" s="693">
        <f>'Total Record'!M102:O102</f>
        <v>0</v>
      </c>
      <c r="N45" s="693"/>
      <c r="O45" s="694"/>
    </row>
    <row r="46" spans="1:15">
      <c r="A46" s="339"/>
      <c r="B46" s="343"/>
      <c r="C46" s="343"/>
      <c r="D46" s="343"/>
      <c r="E46" s="388"/>
      <c r="F46" s="408"/>
      <c r="G46" s="343"/>
      <c r="H46" s="343"/>
      <c r="I46" s="343"/>
      <c r="J46" s="388"/>
      <c r="K46" s="409"/>
      <c r="L46" s="343"/>
      <c r="M46" s="695"/>
      <c r="N46" s="695"/>
      <c r="O46" s="696"/>
    </row>
    <row r="47" spans="1:15" ht="27" customHeight="1">
      <c r="A47" s="339"/>
      <c r="B47" s="343"/>
      <c r="C47" s="388"/>
      <c r="D47" s="388"/>
      <c r="E47" s="372">
        <f>'Total Record'!E104</f>
        <v>0</v>
      </c>
      <c r="F47" s="401"/>
      <c r="G47" s="343"/>
      <c r="H47" s="388"/>
      <c r="I47" s="388"/>
      <c r="J47" s="372">
        <f>'Total Record'!J104</f>
        <v>0</v>
      </c>
      <c r="K47" s="402"/>
      <c r="L47" s="343"/>
      <c r="M47" s="393"/>
      <c r="N47" s="393"/>
      <c r="O47" s="396"/>
    </row>
    <row r="48" spans="1:15" ht="28" customHeight="1">
      <c r="A48" s="339"/>
      <c r="B48" s="343"/>
      <c r="C48" s="388"/>
      <c r="D48" s="390">
        <f>'Total Record'!D105</f>
        <v>0</v>
      </c>
      <c r="E48" s="388"/>
      <c r="F48" s="408"/>
      <c r="G48" s="343"/>
      <c r="H48" s="388"/>
      <c r="I48" s="390">
        <f>'Total Record'!I105</f>
        <v>0</v>
      </c>
      <c r="J48" s="388"/>
      <c r="K48" s="409"/>
      <c r="L48" s="343"/>
      <c r="M48" s="393"/>
      <c r="N48" s="393"/>
      <c r="O48" s="396"/>
    </row>
    <row r="49" spans="1:15" ht="32" customHeight="1">
      <c r="A49" s="339"/>
      <c r="B49" s="389"/>
      <c r="C49" s="397">
        <f>'Total Record'!B105</f>
        <v>0</v>
      </c>
      <c r="D49" s="388"/>
      <c r="E49" s="372">
        <f>'Total Record'!E106</f>
        <v>0</v>
      </c>
      <c r="F49" s="401"/>
      <c r="G49" s="389"/>
      <c r="H49" s="390">
        <f>'Total Record'!G105</f>
        <v>0</v>
      </c>
      <c r="I49" s="388"/>
      <c r="J49" s="372">
        <f>'Total Record'!J106</f>
        <v>0</v>
      </c>
      <c r="K49" s="402"/>
      <c r="L49" s="343"/>
      <c r="M49" s="393"/>
      <c r="N49" s="393"/>
      <c r="O49" s="396"/>
    </row>
    <row r="50" spans="1:15" ht="27" customHeight="1">
      <c r="A50" s="339"/>
      <c r="B50" s="448">
        <f>'Total Record'!B107</f>
        <v>0</v>
      </c>
      <c r="C50" s="388"/>
      <c r="D50" s="390">
        <f>'Total Record'!D107</f>
        <v>0</v>
      </c>
      <c r="E50" s="388"/>
      <c r="F50" s="408"/>
      <c r="G50" s="448">
        <f>'Total Record'!G107</f>
        <v>0</v>
      </c>
      <c r="H50" s="410"/>
      <c r="I50" s="390">
        <f>'Total Record'!I107</f>
        <v>0</v>
      </c>
      <c r="J50" s="388"/>
      <c r="K50" s="409"/>
      <c r="L50" s="343"/>
      <c r="M50" s="393"/>
      <c r="N50" s="393"/>
      <c r="O50" s="396"/>
    </row>
    <row r="51" spans="1:15" ht="33" customHeight="1">
      <c r="A51" s="339"/>
      <c r="B51" s="389"/>
      <c r="C51" s="397">
        <f>'Total Record'!B107</f>
        <v>0</v>
      </c>
      <c r="D51" s="388"/>
      <c r="E51" s="372">
        <f>'Total Record'!E108</f>
        <v>0</v>
      </c>
      <c r="F51" s="343"/>
      <c r="G51" s="389"/>
      <c r="H51" s="390">
        <f>'Total Record'!G107</f>
        <v>0</v>
      </c>
      <c r="I51" s="388"/>
      <c r="J51" s="372">
        <f>'Total Record'!J108</f>
        <v>0</v>
      </c>
      <c r="K51" s="411"/>
      <c r="L51" s="343"/>
      <c r="M51" s="393"/>
      <c r="N51" s="393"/>
      <c r="O51" s="396"/>
    </row>
    <row r="52" spans="1:15" ht="26" customHeight="1">
      <c r="A52" s="339"/>
      <c r="B52" s="448">
        <f>'Total Record'!B109</f>
        <v>0</v>
      </c>
      <c r="C52" s="388"/>
      <c r="D52" s="390">
        <f>'Total Record'!D109</f>
        <v>0</v>
      </c>
      <c r="E52" s="388"/>
      <c r="F52" s="343"/>
      <c r="G52" s="448">
        <f>'Total Record'!G109</f>
        <v>0</v>
      </c>
      <c r="H52" s="388"/>
      <c r="I52" s="390">
        <f>'Total Record'!I109</f>
        <v>0</v>
      </c>
      <c r="J52" s="388"/>
      <c r="K52" s="412"/>
      <c r="L52" s="343"/>
      <c r="M52" s="393"/>
      <c r="N52" s="393"/>
      <c r="O52" s="396"/>
    </row>
    <row r="53" spans="1:15" ht="28" customHeight="1">
      <c r="A53" s="339"/>
      <c r="B53" s="389"/>
      <c r="C53" s="397">
        <f>'Total Record'!B109</f>
        <v>0</v>
      </c>
      <c r="D53" s="388"/>
      <c r="E53" s="389"/>
      <c r="F53" s="343"/>
      <c r="G53" s="389"/>
      <c r="H53" s="390">
        <f>'Total Record'!G109</f>
        <v>0</v>
      </c>
      <c r="I53" s="388"/>
      <c r="J53" s="388"/>
      <c r="K53" s="343"/>
      <c r="L53" s="343"/>
      <c r="M53" s="393"/>
      <c r="N53" s="393"/>
      <c r="O53" s="396"/>
    </row>
    <row r="54" spans="1:15" ht="26" customHeight="1">
      <c r="A54" s="339"/>
      <c r="B54" s="448">
        <f>'Total Record'!B111</f>
        <v>0</v>
      </c>
      <c r="C54" s="343" t="s">
        <v>77</v>
      </c>
      <c r="D54" s="343" t="s">
        <v>78</v>
      </c>
      <c r="E54" s="343" t="s">
        <v>79</v>
      </c>
      <c r="F54" s="343"/>
      <c r="G54" s="448">
        <f>'Total Record'!G111</f>
        <v>0</v>
      </c>
      <c r="H54" s="343" t="s">
        <v>77</v>
      </c>
      <c r="I54" s="343" t="s">
        <v>78</v>
      </c>
      <c r="J54" s="343" t="s">
        <v>79</v>
      </c>
      <c r="K54" s="343"/>
      <c r="L54" s="343"/>
      <c r="M54" s="393"/>
      <c r="N54" s="393"/>
      <c r="O54" s="396"/>
    </row>
    <row r="55" spans="1:15">
      <c r="A55" s="339"/>
      <c r="B55" s="447" t="s">
        <v>117</v>
      </c>
      <c r="C55" s="346"/>
      <c r="D55" s="697" t="s">
        <v>86</v>
      </c>
      <c r="E55" s="698"/>
      <c r="F55" s="350"/>
      <c r="G55" s="447" t="s">
        <v>117</v>
      </c>
      <c r="H55" s="346"/>
      <c r="I55" s="697" t="s">
        <v>85</v>
      </c>
      <c r="J55" s="698"/>
      <c r="K55" s="699"/>
      <c r="L55" s="699"/>
      <c r="M55" s="393"/>
      <c r="N55" s="393"/>
      <c r="O55" s="396"/>
    </row>
    <row r="56" spans="1:15">
      <c r="A56" s="366"/>
      <c r="B56" s="351"/>
      <c r="C56" s="351"/>
      <c r="D56" s="352"/>
      <c r="E56" s="352"/>
      <c r="F56" s="352"/>
      <c r="G56" s="351"/>
      <c r="H56" s="351"/>
      <c r="I56" s="352"/>
      <c r="J56" s="352"/>
      <c r="K56" s="352"/>
      <c r="L56" s="350"/>
      <c r="M56" s="393"/>
      <c r="N56" s="393"/>
      <c r="O56" s="396"/>
    </row>
    <row r="57" spans="1:15">
      <c r="A57" s="366"/>
      <c r="B57" s="351"/>
      <c r="C57" s="351"/>
      <c r="D57" s="352"/>
      <c r="E57" s="352"/>
      <c r="F57" s="352"/>
      <c r="G57" s="351"/>
      <c r="H57" s="351"/>
      <c r="I57" s="352"/>
      <c r="J57" s="352"/>
      <c r="K57" s="352"/>
      <c r="L57" s="350"/>
      <c r="M57" s="393"/>
      <c r="N57" s="393"/>
      <c r="O57" s="396"/>
    </row>
    <row r="58" spans="1:15">
      <c r="A58" s="366"/>
      <c r="B58" s="351"/>
      <c r="C58" s="351"/>
      <c r="D58" s="352"/>
      <c r="E58" s="352"/>
      <c r="F58" s="352"/>
      <c r="G58" s="351"/>
      <c r="H58" s="351"/>
      <c r="I58" s="352"/>
      <c r="J58" s="352"/>
      <c r="K58" s="352"/>
      <c r="L58" s="350"/>
      <c r="M58" s="393"/>
      <c r="N58" s="393"/>
      <c r="O58" s="396"/>
    </row>
    <row r="59" spans="1:15">
      <c r="A59" s="366"/>
      <c r="B59" s="351"/>
      <c r="C59" s="351"/>
      <c r="D59" s="352"/>
      <c r="E59" s="352"/>
      <c r="F59" s="352"/>
      <c r="G59" s="351"/>
      <c r="H59" s="351"/>
      <c r="I59" s="352"/>
      <c r="J59" s="352"/>
      <c r="K59" s="352"/>
      <c r="L59" s="350"/>
      <c r="M59" s="393"/>
      <c r="N59" s="393"/>
      <c r="O59" s="396"/>
    </row>
    <row r="60" spans="1:15">
      <c r="A60" s="366"/>
      <c r="B60" s="351"/>
      <c r="C60" s="351"/>
      <c r="D60" s="352"/>
      <c r="E60" s="352"/>
      <c r="F60" s="352"/>
      <c r="G60" s="351"/>
      <c r="H60" s="351"/>
      <c r="I60" s="352"/>
      <c r="J60" s="352"/>
      <c r="K60" s="352"/>
      <c r="L60" s="350"/>
      <c r="M60" s="393"/>
      <c r="N60" s="393"/>
      <c r="O60" s="396"/>
    </row>
    <row r="61" spans="1:15">
      <c r="A61" s="366"/>
      <c r="B61" s="351"/>
      <c r="C61" s="351"/>
      <c r="D61" s="352"/>
      <c r="E61" s="352"/>
      <c r="F61" s="352"/>
      <c r="G61" s="351"/>
      <c r="H61" s="351"/>
      <c r="I61" s="352"/>
      <c r="J61" s="352"/>
      <c r="K61" s="352"/>
      <c r="L61" s="350"/>
      <c r="M61" s="393"/>
      <c r="N61" s="393"/>
      <c r="O61" s="396"/>
    </row>
    <row r="62" spans="1:15">
      <c r="A62" s="364"/>
      <c r="B62" s="413"/>
      <c r="C62" s="413"/>
      <c r="D62" s="413"/>
      <c r="E62" s="413"/>
      <c r="F62" s="353"/>
      <c r="G62" s="413"/>
      <c r="H62" s="413"/>
      <c r="I62" s="413"/>
      <c r="J62" s="413"/>
      <c r="K62" s="353"/>
      <c r="L62" s="353"/>
      <c r="M62" s="413"/>
      <c r="N62" s="413"/>
      <c r="O62" s="414"/>
    </row>
    <row r="63" spans="1:15">
      <c r="A63" s="370"/>
      <c r="B63" s="393"/>
      <c r="C63" s="393"/>
      <c r="D63" s="393"/>
      <c r="E63" s="393"/>
      <c r="F63" s="350"/>
      <c r="G63" s="393"/>
      <c r="H63" s="393"/>
      <c r="I63" s="393"/>
      <c r="J63" s="393"/>
      <c r="K63" s="350"/>
      <c r="L63" s="350"/>
      <c r="M63" s="393"/>
      <c r="N63" s="393"/>
      <c r="O63" s="393"/>
    </row>
    <row r="64" spans="1:15">
      <c r="A64" s="370"/>
      <c r="B64" s="370"/>
      <c r="C64" s="370"/>
      <c r="D64" s="370"/>
      <c r="E64" s="370"/>
      <c r="F64" s="347"/>
      <c r="G64" s="370"/>
      <c r="H64" s="370"/>
      <c r="I64" s="370"/>
      <c r="J64" s="370"/>
      <c r="K64" s="347"/>
      <c r="L64" s="347"/>
      <c r="M64" s="370"/>
      <c r="N64" s="370"/>
      <c r="O64" s="370"/>
    </row>
    <row r="65" spans="1:15">
      <c r="A65" s="370"/>
      <c r="B65" s="370"/>
      <c r="C65" s="370"/>
      <c r="D65" s="370"/>
      <c r="E65" s="370"/>
      <c r="F65" s="347"/>
      <c r="G65" s="370"/>
      <c r="H65" s="370"/>
      <c r="I65" s="370"/>
      <c r="J65" s="370"/>
      <c r="K65" s="347"/>
      <c r="L65" s="347"/>
      <c r="M65" s="370"/>
      <c r="N65" s="370"/>
      <c r="O65" s="370"/>
    </row>
    <row r="66" spans="1:15">
      <c r="A66" s="338">
        <v>3</v>
      </c>
      <c r="B66" s="339"/>
      <c r="C66" s="366"/>
      <c r="D66" s="367"/>
      <c r="E66" s="367"/>
      <c r="F66" s="339"/>
      <c r="G66" s="339"/>
      <c r="H66" s="339"/>
      <c r="I66" s="339"/>
      <c r="J66" s="339"/>
      <c r="K66" s="339"/>
      <c r="L66" s="339"/>
      <c r="M66" s="370"/>
      <c r="N66" s="370"/>
      <c r="O66" s="371"/>
    </row>
    <row r="67" spans="1:15" ht="18" customHeight="1">
      <c r="A67" s="339"/>
      <c r="B67" s="447" t="s">
        <v>117</v>
      </c>
      <c r="C67" s="366"/>
      <c r="D67" s="678" t="s">
        <v>84</v>
      </c>
      <c r="E67" s="679"/>
      <c r="F67" s="340"/>
      <c r="G67" s="447" t="s">
        <v>117</v>
      </c>
      <c r="H67" s="339"/>
      <c r="I67" s="339"/>
      <c r="J67" s="678" t="s">
        <v>83</v>
      </c>
      <c r="K67" s="683"/>
      <c r="L67" s="679"/>
      <c r="M67" s="370"/>
      <c r="N67" s="370"/>
      <c r="O67" s="371"/>
    </row>
    <row r="68" spans="1:15" ht="23" customHeight="1">
      <c r="A68" s="339"/>
      <c r="B68" s="449" t="str">
        <f>'Total Record'!Q67</f>
        <v>_x000D_</v>
      </c>
      <c r="C68" s="341" t="s">
        <v>77</v>
      </c>
      <c r="D68" s="341" t="s">
        <v>78</v>
      </c>
      <c r="E68" s="341" t="s">
        <v>79</v>
      </c>
      <c r="F68" s="339"/>
      <c r="G68" s="449" t="str">
        <f>'Total Record'!V67</f>
        <v>_x000D_</v>
      </c>
      <c r="H68" s="342" t="s">
        <v>77</v>
      </c>
      <c r="I68" s="342" t="s">
        <v>78</v>
      </c>
      <c r="J68" s="342" t="s">
        <v>79</v>
      </c>
      <c r="K68" s="342"/>
      <c r="L68" s="339"/>
      <c r="M68" s="370"/>
      <c r="N68" s="370"/>
      <c r="O68" s="371"/>
    </row>
    <row r="69" spans="1:15" ht="28" customHeight="1">
      <c r="A69" s="339"/>
      <c r="B69" s="373"/>
      <c r="C69" s="375">
        <f>'Total Record'!R68</f>
        <v>0</v>
      </c>
      <c r="D69" s="374"/>
      <c r="E69" s="374"/>
      <c r="F69" s="345"/>
      <c r="G69" s="373"/>
      <c r="H69" s="375">
        <f>'Total Record'!W68</f>
        <v>0</v>
      </c>
      <c r="I69" s="374"/>
      <c r="J69" s="374"/>
      <c r="K69" s="345"/>
      <c r="L69" s="345"/>
      <c r="M69" s="370"/>
      <c r="N69" s="370"/>
      <c r="O69" s="371"/>
    </row>
    <row r="70" spans="1:15" ht="26" customHeight="1">
      <c r="A70" s="339"/>
      <c r="B70" s="449" t="str">
        <f>'Total Record'!Q69</f>
        <v>_x000D_</v>
      </c>
      <c r="C70" s="374"/>
      <c r="D70" s="199">
        <f>'Total Record'!S69</f>
        <v>0</v>
      </c>
      <c r="E70" s="374"/>
      <c r="F70" s="345"/>
      <c r="G70" s="449" t="str">
        <f>'Total Record'!V69</f>
        <v>_x000D_</v>
      </c>
      <c r="H70" s="374"/>
      <c r="I70" s="199">
        <f>'Total Record'!X69</f>
        <v>0</v>
      </c>
      <c r="J70" s="374"/>
      <c r="K70" s="345"/>
      <c r="L70" s="345"/>
      <c r="M70" s="370"/>
      <c r="N70" s="370"/>
      <c r="O70" s="371"/>
    </row>
    <row r="71" spans="1:15" ht="25" customHeight="1">
      <c r="A71" s="339"/>
      <c r="B71" s="373"/>
      <c r="C71" s="375">
        <f>'Total Record'!R70</f>
        <v>0</v>
      </c>
      <c r="D71" s="374"/>
      <c r="E71" s="415" t="str">
        <f>'Total Record'!T74</f>
        <v>_x000D_</v>
      </c>
      <c r="F71" s="377"/>
      <c r="G71" s="373"/>
      <c r="H71" s="375">
        <f>'Total Record'!W70</f>
        <v>0</v>
      </c>
      <c r="I71" s="374"/>
      <c r="J71" s="415">
        <f>'Total Record'!Y74</f>
        <v>0</v>
      </c>
      <c r="K71" s="378"/>
      <c r="L71" s="345"/>
      <c r="M71" s="370"/>
      <c r="N71" s="370"/>
      <c r="O71" s="371"/>
    </row>
    <row r="72" spans="1:15" ht="27" customHeight="1">
      <c r="A72" s="339"/>
      <c r="B72" s="449" t="str">
        <f>'Total Record'!Q71</f>
        <v>_x000D_</v>
      </c>
      <c r="C72" s="374"/>
      <c r="D72" s="199">
        <f>'Total Record'!S71</f>
        <v>0</v>
      </c>
      <c r="E72" s="374"/>
      <c r="F72" s="379"/>
      <c r="G72" s="449" t="str">
        <f>'Total Record'!V71</f>
        <v>_x000D_</v>
      </c>
      <c r="H72" s="374"/>
      <c r="I72" s="199">
        <f>'Total Record'!X71</f>
        <v>0</v>
      </c>
      <c r="J72" s="374"/>
      <c r="K72" s="380"/>
      <c r="L72" s="345"/>
      <c r="M72" s="370"/>
      <c r="N72" s="370"/>
      <c r="O72" s="371"/>
    </row>
    <row r="73" spans="1:15" ht="26" customHeight="1">
      <c r="A73" s="339"/>
      <c r="B73" s="345"/>
      <c r="C73" s="375">
        <f>'Total Record'!R72</f>
        <v>0</v>
      </c>
      <c r="D73" s="374"/>
      <c r="E73" s="415">
        <f>'Total Record'!T76</f>
        <v>0</v>
      </c>
      <c r="F73" s="381"/>
      <c r="G73" s="345"/>
      <c r="H73" s="375">
        <f>'Total Record'!W72</f>
        <v>0</v>
      </c>
      <c r="I73" s="374"/>
      <c r="J73" s="415">
        <f>'Total Record'!Y76</f>
        <v>0</v>
      </c>
      <c r="K73" s="382"/>
      <c r="L73" s="345"/>
      <c r="M73" s="370"/>
      <c r="N73" s="370"/>
      <c r="O73" s="371"/>
    </row>
    <row r="74" spans="1:15" ht="26" customHeight="1">
      <c r="A74" s="339"/>
      <c r="B74" s="345"/>
      <c r="C74" s="374"/>
      <c r="D74" s="199">
        <f>'Total Record'!S73</f>
        <v>0</v>
      </c>
      <c r="E74" s="374"/>
      <c r="F74" s="379"/>
      <c r="G74" s="345"/>
      <c r="H74" s="374"/>
      <c r="I74" s="199">
        <f>'Total Record'!X73</f>
        <v>0</v>
      </c>
      <c r="J74" s="374"/>
      <c r="K74" s="380"/>
      <c r="L74" s="345"/>
      <c r="M74" s="370"/>
      <c r="N74" s="370"/>
      <c r="O74" s="371"/>
    </row>
    <row r="75" spans="1:15" ht="25" customHeight="1">
      <c r="A75" s="339"/>
      <c r="B75" s="345"/>
      <c r="C75" s="373"/>
      <c r="D75" s="374"/>
      <c r="E75" s="415">
        <f>'Total Record'!T78</f>
        <v>0</v>
      </c>
      <c r="F75" s="381"/>
      <c r="G75" s="345"/>
      <c r="H75" s="374"/>
      <c r="I75" s="374"/>
      <c r="J75" s="415">
        <f>'Total Record'!Y78</f>
        <v>0</v>
      </c>
      <c r="K75" s="382"/>
      <c r="L75" s="345"/>
      <c r="M75" s="370"/>
      <c r="N75" s="370"/>
      <c r="O75" s="371"/>
    </row>
    <row r="76" spans="1:15" ht="18" customHeight="1">
      <c r="A76" s="339"/>
      <c r="B76" s="345"/>
      <c r="C76" s="345"/>
      <c r="D76" s="345"/>
      <c r="E76" s="374"/>
      <c r="F76" s="379"/>
      <c r="G76" s="345"/>
      <c r="H76" s="345"/>
      <c r="I76" s="345"/>
      <c r="J76" s="374"/>
      <c r="K76" s="380"/>
      <c r="L76" s="345"/>
      <c r="M76" s="672" t="s">
        <v>81</v>
      </c>
      <c r="N76" s="672"/>
      <c r="O76" s="673"/>
    </row>
    <row r="77" spans="1:15" ht="18" customHeight="1" thickBot="1">
      <c r="A77" s="339"/>
      <c r="B77" s="383"/>
      <c r="C77" s="383"/>
      <c r="D77" s="383"/>
      <c r="E77" s="383"/>
      <c r="F77" s="384"/>
      <c r="G77" s="383"/>
      <c r="H77" s="383"/>
      <c r="I77" s="383"/>
      <c r="J77" s="383"/>
      <c r="K77" s="385"/>
      <c r="L77" s="384"/>
      <c r="M77" s="674">
        <f>'Total Record'!AB76</f>
        <v>0</v>
      </c>
      <c r="N77" s="674"/>
      <c r="O77" s="675"/>
    </row>
    <row r="78" spans="1:15" ht="18" customHeight="1">
      <c r="A78" s="339"/>
      <c r="B78" s="345"/>
      <c r="C78" s="345"/>
      <c r="D78" s="345"/>
      <c r="E78" s="374"/>
      <c r="F78" s="386"/>
      <c r="G78" s="345"/>
      <c r="H78" s="345"/>
      <c r="I78" s="345"/>
      <c r="J78" s="374"/>
      <c r="K78" s="387"/>
      <c r="L78" s="345"/>
      <c r="M78" s="676"/>
      <c r="N78" s="676"/>
      <c r="O78" s="677"/>
    </row>
    <row r="79" spans="1:15" ht="27" customHeight="1">
      <c r="A79" s="339"/>
      <c r="B79" s="345"/>
      <c r="C79" s="374"/>
      <c r="D79" s="374"/>
      <c r="E79" s="415" t="str">
        <f>'Total Record'!T79</f>
        <v>_x000D_</v>
      </c>
      <c r="F79" s="379"/>
      <c r="G79" s="345"/>
      <c r="H79" s="374"/>
      <c r="I79" s="374"/>
      <c r="J79" s="415">
        <f>'Total Record'!Y79</f>
        <v>0</v>
      </c>
      <c r="K79" s="380"/>
      <c r="L79" s="345"/>
      <c r="M79" s="370"/>
      <c r="N79" s="370"/>
      <c r="O79" s="371"/>
    </row>
    <row r="80" spans="1:15" ht="25" customHeight="1">
      <c r="A80" s="339"/>
      <c r="B80" s="345"/>
      <c r="C80" s="374"/>
      <c r="D80" s="199">
        <f>'Total Record'!S80</f>
        <v>0</v>
      </c>
      <c r="E80" s="374"/>
      <c r="F80" s="386"/>
      <c r="G80" s="345"/>
      <c r="H80" s="374"/>
      <c r="I80" s="199">
        <f>'Total Record'!X80</f>
        <v>0</v>
      </c>
      <c r="J80" s="374"/>
      <c r="K80" s="387"/>
      <c r="L80" s="345"/>
      <c r="M80" s="370"/>
      <c r="N80" s="370"/>
      <c r="O80" s="371"/>
    </row>
    <row r="81" spans="1:15" ht="29" customHeight="1">
      <c r="A81" s="339"/>
      <c r="B81" s="373"/>
      <c r="C81" s="375">
        <f>'Total Record'!R81</f>
        <v>0</v>
      </c>
      <c r="D81" s="374"/>
      <c r="E81" s="415" t="str">
        <f>'Total Record'!T81</f>
        <v>_x000D_</v>
      </c>
      <c r="F81" s="379"/>
      <c r="G81" s="373"/>
      <c r="H81" s="375">
        <f>'Total Record'!W81</f>
        <v>0</v>
      </c>
      <c r="I81" s="374"/>
      <c r="J81" s="415">
        <f>'Total Record'!Y81</f>
        <v>0</v>
      </c>
      <c r="K81" s="380"/>
      <c r="L81" s="345"/>
      <c r="M81" s="370"/>
      <c r="N81" s="370"/>
      <c r="O81" s="371"/>
    </row>
    <row r="82" spans="1:15" ht="25" customHeight="1">
      <c r="A82" s="339"/>
      <c r="B82" s="376" t="str">
        <f>'Total Record'!Q82</f>
        <v>_x000D_</v>
      </c>
      <c r="C82" s="374"/>
      <c r="D82" s="199">
        <f>'Total Record'!S82</f>
        <v>0</v>
      </c>
      <c r="E82" s="374"/>
      <c r="F82" s="386"/>
      <c r="G82" s="376" t="str">
        <f>'Total Record'!V82</f>
        <v>_x000D_</v>
      </c>
      <c r="H82" s="374"/>
      <c r="I82" s="199">
        <f>'Total Record'!X82</f>
        <v>0</v>
      </c>
      <c r="J82" s="374"/>
      <c r="K82" s="387"/>
      <c r="L82" s="345"/>
      <c r="M82" s="370"/>
      <c r="N82" s="370"/>
      <c r="O82" s="371"/>
    </row>
    <row r="83" spans="1:15" ht="25" customHeight="1">
      <c r="A83" s="339"/>
      <c r="B83" s="373"/>
      <c r="C83" s="375">
        <f>'Total Record'!R83</f>
        <v>0</v>
      </c>
      <c r="D83" s="416"/>
      <c r="E83" s="415" t="str">
        <f>'Total Record'!T83</f>
        <v>_x000D_</v>
      </c>
      <c r="F83" s="345"/>
      <c r="G83" s="373"/>
      <c r="H83" s="375">
        <f>'Total Record'!W83</f>
        <v>0</v>
      </c>
      <c r="I83" s="374"/>
      <c r="J83" s="415">
        <f>'Total Record'!Y83</f>
        <v>0</v>
      </c>
      <c r="K83" s="391"/>
      <c r="L83" s="345"/>
      <c r="M83" s="370"/>
      <c r="N83" s="370"/>
      <c r="O83" s="371"/>
    </row>
    <row r="84" spans="1:15" ht="26" customHeight="1">
      <c r="A84" s="339"/>
      <c r="B84" s="376" t="str">
        <f>'Total Record'!Q84</f>
        <v>_x000D_</v>
      </c>
      <c r="C84" s="374"/>
      <c r="D84" s="199">
        <f>'Total Record'!S84</f>
        <v>0</v>
      </c>
      <c r="E84" s="374"/>
      <c r="F84" s="345"/>
      <c r="G84" s="376" t="str">
        <f>'Total Record'!V84</f>
        <v>_x000D_</v>
      </c>
      <c r="H84" s="374"/>
      <c r="I84" s="199">
        <f>'Total Record'!X84</f>
        <v>0</v>
      </c>
      <c r="J84" s="374"/>
      <c r="K84" s="392"/>
      <c r="L84" s="345"/>
      <c r="M84" s="370"/>
      <c r="N84" s="370"/>
      <c r="O84" s="371"/>
    </row>
    <row r="85" spans="1:15" ht="29" customHeight="1">
      <c r="A85" s="339"/>
      <c r="B85" s="373"/>
      <c r="C85" s="375">
        <f>'Total Record'!R85</f>
        <v>0</v>
      </c>
      <c r="D85" s="374"/>
      <c r="E85" s="373"/>
      <c r="F85" s="345"/>
      <c r="G85" s="373"/>
      <c r="H85" s="375">
        <f>'Total Record'!W85</f>
        <v>0</v>
      </c>
      <c r="I85" s="374"/>
      <c r="J85" s="374"/>
      <c r="K85" s="345"/>
      <c r="L85" s="345"/>
      <c r="M85" s="370"/>
      <c r="N85" s="370"/>
      <c r="O85" s="371"/>
    </row>
    <row r="86" spans="1:15" ht="24" customHeight="1">
      <c r="A86" s="339"/>
      <c r="B86" s="376" t="str">
        <f>'Total Record'!Q86</f>
        <v>_x000D_</v>
      </c>
      <c r="C86" s="344" t="s">
        <v>77</v>
      </c>
      <c r="D86" s="344" t="s">
        <v>78</v>
      </c>
      <c r="E86" s="344" t="s">
        <v>79</v>
      </c>
      <c r="F86" s="345"/>
      <c r="G86" s="376" t="str">
        <f>'Total Record'!V86</f>
        <v>_x000D_</v>
      </c>
      <c r="H86" s="344" t="s">
        <v>77</v>
      </c>
      <c r="I86" s="344" t="s">
        <v>78</v>
      </c>
      <c r="J86" s="344" t="s">
        <v>79</v>
      </c>
      <c r="K86" s="344"/>
      <c r="L86" s="345"/>
      <c r="M86" s="370"/>
      <c r="N86" s="370"/>
      <c r="O86" s="371"/>
    </row>
    <row r="87" spans="1:15" ht="18" customHeight="1">
      <c r="A87" s="339"/>
      <c r="B87" s="447" t="s">
        <v>117</v>
      </c>
      <c r="C87" s="339"/>
      <c r="D87" s="678" t="s">
        <v>86</v>
      </c>
      <c r="E87" s="679"/>
      <c r="F87" s="347"/>
      <c r="G87" s="447" t="s">
        <v>117</v>
      </c>
      <c r="H87" s="339"/>
      <c r="I87" s="680" t="s">
        <v>85</v>
      </c>
      <c r="J87" s="681"/>
      <c r="K87" s="682"/>
      <c r="L87" s="682"/>
      <c r="M87" s="370"/>
      <c r="N87" s="370"/>
      <c r="O87" s="371"/>
    </row>
    <row r="88" spans="1:15" ht="18" customHeight="1">
      <c r="A88" s="364"/>
      <c r="B88" s="364"/>
      <c r="C88" s="364"/>
      <c r="D88" s="364"/>
      <c r="E88" s="364"/>
      <c r="F88" s="354"/>
      <c r="G88" s="364"/>
      <c r="H88" s="364"/>
      <c r="I88" s="364"/>
      <c r="J88" s="364"/>
      <c r="K88" s="354"/>
      <c r="L88" s="354"/>
      <c r="M88" s="364"/>
      <c r="N88" s="364"/>
      <c r="O88" s="417"/>
    </row>
    <row r="89" spans="1:15" ht="18" customHeight="1">
      <c r="A89" s="370"/>
      <c r="B89" s="370"/>
      <c r="C89" s="370"/>
      <c r="D89" s="370"/>
      <c r="E89" s="370"/>
      <c r="F89" s="347"/>
      <c r="G89" s="370"/>
      <c r="H89" s="370"/>
      <c r="I89" s="370"/>
      <c r="J89" s="370"/>
      <c r="K89" s="347"/>
      <c r="L89" s="347"/>
      <c r="M89" s="370"/>
      <c r="N89" s="370"/>
      <c r="O89" s="371"/>
    </row>
    <row r="90" spans="1:15" ht="18" customHeight="1">
      <c r="A90" s="370"/>
      <c r="B90" s="370"/>
      <c r="C90" s="370"/>
      <c r="D90" s="370"/>
      <c r="E90" s="370"/>
      <c r="F90" s="347"/>
      <c r="G90" s="370"/>
      <c r="H90" s="370"/>
      <c r="I90" s="370"/>
      <c r="J90" s="370"/>
      <c r="K90" s="347"/>
      <c r="L90" s="347"/>
      <c r="M90" s="370"/>
      <c r="N90" s="370"/>
      <c r="O90" s="371"/>
    </row>
    <row r="91" spans="1:15" ht="18" customHeight="1">
      <c r="A91" s="370"/>
      <c r="B91" s="370"/>
      <c r="C91" s="370"/>
      <c r="D91" s="370"/>
      <c r="E91" s="370"/>
      <c r="F91" s="347"/>
      <c r="G91" s="370"/>
      <c r="H91" s="370"/>
      <c r="I91" s="370"/>
      <c r="J91" s="370"/>
      <c r="K91" s="347"/>
      <c r="L91" s="347"/>
      <c r="M91" s="370"/>
      <c r="N91" s="370"/>
      <c r="O91" s="371"/>
    </row>
    <row r="92" spans="1:15" ht="18" customHeight="1">
      <c r="A92" s="370"/>
      <c r="B92" s="370"/>
      <c r="C92" s="370"/>
      <c r="D92" s="370"/>
      <c r="E92" s="370"/>
      <c r="F92" s="347"/>
      <c r="G92" s="370"/>
      <c r="H92" s="370"/>
      <c r="I92" s="370"/>
      <c r="J92" s="370"/>
      <c r="K92" s="347"/>
      <c r="L92" s="347"/>
      <c r="M92" s="370"/>
      <c r="N92" s="370"/>
      <c r="O92" s="371"/>
    </row>
    <row r="93" spans="1:15" ht="18" customHeight="1">
      <c r="A93" s="370"/>
      <c r="B93" s="370"/>
      <c r="C93" s="370"/>
      <c r="D93" s="370"/>
      <c r="E93" s="370"/>
      <c r="F93" s="347"/>
      <c r="G93" s="370"/>
      <c r="H93" s="370"/>
      <c r="I93" s="370"/>
      <c r="J93" s="370"/>
      <c r="K93" s="347"/>
      <c r="L93" s="347"/>
      <c r="M93" s="370"/>
      <c r="N93" s="370"/>
      <c r="O93" s="371"/>
    </row>
    <row r="94" spans="1:15" ht="18" customHeight="1">
      <c r="A94" s="370"/>
      <c r="B94" s="370"/>
      <c r="C94" s="370"/>
      <c r="D94" s="370"/>
      <c r="E94" s="370"/>
      <c r="F94" s="347"/>
      <c r="G94" s="370"/>
      <c r="H94" s="370"/>
      <c r="I94" s="370"/>
      <c r="J94" s="370"/>
      <c r="K94" s="347"/>
      <c r="L94" s="347"/>
      <c r="M94" s="370"/>
      <c r="N94" s="370"/>
      <c r="O94" s="371"/>
    </row>
    <row r="95" spans="1:15" ht="18" customHeight="1">
      <c r="A95" s="370"/>
      <c r="B95" s="370"/>
      <c r="C95" s="370"/>
      <c r="D95" s="370"/>
      <c r="E95" s="370"/>
      <c r="F95" s="347"/>
      <c r="G95" s="370"/>
      <c r="H95" s="370"/>
      <c r="I95" s="370"/>
      <c r="J95" s="370"/>
      <c r="K95" s="347"/>
      <c r="L95" s="347"/>
      <c r="M95" s="370"/>
      <c r="N95" s="370"/>
      <c r="O95" s="371"/>
    </row>
    <row r="96" spans="1:15" ht="18" customHeight="1">
      <c r="A96" s="370"/>
      <c r="B96" s="370"/>
      <c r="C96" s="370"/>
      <c r="D96" s="370"/>
      <c r="E96" s="370"/>
      <c r="F96" s="347"/>
      <c r="G96" s="370"/>
      <c r="H96" s="370"/>
      <c r="I96" s="370"/>
      <c r="J96" s="370"/>
      <c r="K96" s="347"/>
      <c r="L96" s="347"/>
      <c r="M96" s="370"/>
      <c r="N96" s="370"/>
      <c r="O96" s="371"/>
    </row>
    <row r="97" spans="1:15" ht="18" customHeight="1">
      <c r="A97" s="370"/>
      <c r="B97" s="370"/>
      <c r="C97" s="370"/>
      <c r="D97" s="370"/>
      <c r="E97" s="370"/>
      <c r="F97" s="347"/>
      <c r="G97" s="370"/>
      <c r="H97" s="370"/>
      <c r="I97" s="370"/>
      <c r="J97" s="370"/>
      <c r="K97" s="347"/>
      <c r="L97" s="347"/>
      <c r="M97" s="370"/>
      <c r="N97" s="370"/>
      <c r="O97" s="371"/>
    </row>
    <row r="98" spans="1:15" ht="18" customHeight="1">
      <c r="A98" s="370"/>
      <c r="B98" s="370"/>
      <c r="C98" s="370"/>
      <c r="D98" s="370"/>
      <c r="E98" s="370"/>
      <c r="F98" s="347"/>
      <c r="G98" s="370"/>
      <c r="H98" s="370"/>
      <c r="I98" s="370"/>
      <c r="J98" s="370"/>
      <c r="K98" s="347"/>
      <c r="L98" s="347"/>
      <c r="M98" s="370"/>
      <c r="N98" s="370"/>
      <c r="O98" s="371"/>
    </row>
    <row r="99" spans="1:15" ht="18" customHeight="1">
      <c r="A99" s="370"/>
      <c r="B99" s="370"/>
      <c r="C99" s="370"/>
      <c r="D99" s="370"/>
      <c r="E99" s="370"/>
      <c r="F99" s="347"/>
      <c r="G99" s="370"/>
      <c r="H99" s="370"/>
      <c r="I99" s="370"/>
      <c r="J99" s="370"/>
      <c r="K99" s="347"/>
      <c r="L99" s="347"/>
      <c r="M99" s="370"/>
      <c r="N99" s="370"/>
      <c r="O99" s="370"/>
    </row>
    <row r="100" spans="1:15">
      <c r="A100" s="355">
        <v>4</v>
      </c>
      <c r="B100" s="418"/>
      <c r="C100" s="358"/>
      <c r="D100" s="419"/>
      <c r="E100" s="419"/>
      <c r="F100" s="419"/>
      <c r="G100" s="419"/>
      <c r="H100" s="419"/>
      <c r="I100" s="419"/>
      <c r="J100" s="419"/>
      <c r="K100" s="419"/>
      <c r="L100" s="419"/>
      <c r="M100" s="420"/>
      <c r="N100" s="420"/>
      <c r="O100" s="421"/>
    </row>
    <row r="101" spans="1:15">
      <c r="A101" s="419"/>
      <c r="B101" s="356"/>
      <c r="C101" s="361"/>
      <c r="D101" s="711" t="s">
        <v>118</v>
      </c>
      <c r="E101" s="712"/>
      <c r="F101" s="360"/>
      <c r="G101" s="360"/>
      <c r="H101" s="713" t="s">
        <v>82</v>
      </c>
      <c r="I101" s="714"/>
      <c r="J101" s="360"/>
      <c r="K101" s="360"/>
      <c r="L101" s="360"/>
      <c r="M101" s="422"/>
      <c r="N101" s="422"/>
      <c r="O101" s="423"/>
    </row>
    <row r="102" spans="1:15">
      <c r="A102" s="419"/>
      <c r="B102" s="447" t="s">
        <v>117</v>
      </c>
      <c r="C102" s="361"/>
      <c r="D102" s="361"/>
      <c r="E102" s="361"/>
      <c r="F102" s="357"/>
      <c r="G102" s="447" t="s">
        <v>117</v>
      </c>
      <c r="H102" s="422"/>
      <c r="I102" s="422"/>
      <c r="J102" s="422"/>
      <c r="K102" s="359"/>
      <c r="L102" s="360"/>
      <c r="M102" s="422"/>
      <c r="N102" s="422"/>
      <c r="O102" s="423"/>
    </row>
    <row r="103" spans="1:15" ht="24">
      <c r="A103" s="419"/>
      <c r="B103" s="270" t="str">
        <f>'Total Record'!Q94</f>
        <v>_x000D_</v>
      </c>
      <c r="C103" s="360" t="s">
        <v>77</v>
      </c>
      <c r="D103" s="360" t="s">
        <v>78</v>
      </c>
      <c r="E103" s="360" t="s">
        <v>79</v>
      </c>
      <c r="F103" s="360"/>
      <c r="G103" s="270" t="str">
        <f>'Total Record'!V94</f>
        <v>_x000D_</v>
      </c>
      <c r="H103" s="360" t="s">
        <v>77</v>
      </c>
      <c r="I103" s="360" t="s">
        <v>78</v>
      </c>
      <c r="J103" s="360" t="s">
        <v>79</v>
      </c>
      <c r="K103" s="361"/>
      <c r="L103" s="361"/>
      <c r="M103" s="422"/>
      <c r="N103" s="422"/>
      <c r="O103" s="423"/>
    </row>
    <row r="104" spans="1:15">
      <c r="A104" s="419"/>
      <c r="B104" s="272"/>
      <c r="C104" s="424">
        <f>'Total Record'!R95</f>
        <v>0</v>
      </c>
      <c r="D104" s="425"/>
      <c r="E104" s="425"/>
      <c r="F104" s="426"/>
      <c r="G104" s="427"/>
      <c r="H104" s="428">
        <f>'Total Record'!W95</f>
        <v>0</v>
      </c>
      <c r="I104" s="425"/>
      <c r="J104" s="425"/>
      <c r="K104" s="429"/>
      <c r="L104" s="429"/>
      <c r="M104" s="422"/>
      <c r="N104" s="422"/>
      <c r="O104" s="423"/>
    </row>
    <row r="105" spans="1:15" ht="24">
      <c r="A105" s="419"/>
      <c r="B105" s="270" t="str">
        <f>'Total Record'!Q96</f>
        <v>_x000D_</v>
      </c>
      <c r="C105" s="425"/>
      <c r="D105" s="430">
        <f>'Total Record'!S96</f>
        <v>0</v>
      </c>
      <c r="E105" s="425"/>
      <c r="F105" s="426"/>
      <c r="G105" s="270" t="str">
        <f>'Total Record'!V96</f>
        <v>_x000D_</v>
      </c>
      <c r="H105" s="425"/>
      <c r="I105" s="430">
        <f>'Total Record'!X96</f>
        <v>0</v>
      </c>
      <c r="J105" s="425"/>
      <c r="K105" s="429"/>
      <c r="L105" s="429"/>
      <c r="M105" s="422"/>
      <c r="N105" s="422"/>
      <c r="O105" s="423"/>
    </row>
    <row r="106" spans="1:15" ht="24">
      <c r="A106" s="419"/>
      <c r="B106" s="272"/>
      <c r="C106" s="424">
        <f>'Total Record'!R97</f>
        <v>0</v>
      </c>
      <c r="D106" s="425"/>
      <c r="E106" s="431" t="str">
        <f>'Total Record'!T97</f>
        <v>_x000D_</v>
      </c>
      <c r="F106" s="432"/>
      <c r="G106" s="427"/>
      <c r="H106" s="428">
        <f>'Total Record'!W97</f>
        <v>0</v>
      </c>
      <c r="I106" s="425"/>
      <c r="J106" s="431" t="str">
        <f>'Total Record'!Y97</f>
        <v>_x000D_</v>
      </c>
      <c r="K106" s="433"/>
      <c r="L106" s="429"/>
      <c r="M106" s="422"/>
      <c r="N106" s="422"/>
      <c r="O106" s="423"/>
    </row>
    <row r="107" spans="1:15" ht="18" customHeight="1">
      <c r="A107" s="419"/>
      <c r="B107" s="270" t="str">
        <f>'Total Record'!Q98</f>
        <v>_x000D_</v>
      </c>
      <c r="C107" s="425"/>
      <c r="D107" s="430">
        <f>'Total Record'!S98</f>
        <v>0</v>
      </c>
      <c r="E107" s="425"/>
      <c r="F107" s="434"/>
      <c r="G107" s="270" t="str">
        <f>'Total Record'!V98</f>
        <v>_x000D_</v>
      </c>
      <c r="H107" s="425"/>
      <c r="I107" s="430">
        <f>'Total Record'!X98</f>
        <v>0</v>
      </c>
      <c r="J107" s="425"/>
      <c r="K107" s="435"/>
      <c r="L107" s="429"/>
      <c r="M107" s="422"/>
      <c r="N107" s="422"/>
      <c r="O107" s="423"/>
    </row>
    <row r="108" spans="1:15" ht="24">
      <c r="A108" s="419"/>
      <c r="B108" s="272"/>
      <c r="C108" s="424">
        <f>'Total Record'!R99</f>
        <v>0</v>
      </c>
      <c r="D108" s="425"/>
      <c r="E108" s="431" t="str">
        <f>'Total Record'!T99</f>
        <v>_x000D_</v>
      </c>
      <c r="F108" s="436"/>
      <c r="G108" s="427"/>
      <c r="H108" s="428">
        <f>'Total Record'!W99</f>
        <v>0</v>
      </c>
      <c r="I108" s="425"/>
      <c r="J108" s="431" t="str">
        <f>'Total Record'!Y99</f>
        <v>_x000D_</v>
      </c>
      <c r="K108" s="437"/>
      <c r="L108" s="429"/>
      <c r="M108" s="422"/>
      <c r="N108" s="422"/>
      <c r="O108" s="423"/>
    </row>
    <row r="109" spans="1:15">
      <c r="A109" s="419"/>
      <c r="B109" s="274"/>
      <c r="C109" s="425"/>
      <c r="D109" s="430">
        <f>'Total Record'!S100</f>
        <v>0</v>
      </c>
      <c r="E109" s="425"/>
      <c r="F109" s="434"/>
      <c r="G109" s="426"/>
      <c r="H109" s="425"/>
      <c r="I109" s="430">
        <f>'Total Record'!X100</f>
        <v>0</v>
      </c>
      <c r="J109" s="425"/>
      <c r="K109" s="435"/>
      <c r="L109" s="429"/>
      <c r="M109" s="422"/>
      <c r="N109" s="422"/>
      <c r="O109" s="423"/>
    </row>
    <row r="110" spans="1:15" ht="24">
      <c r="A110" s="438"/>
      <c r="B110" s="274"/>
      <c r="C110" s="425"/>
      <c r="D110" s="425"/>
      <c r="E110" s="431" t="str">
        <f>'Total Record'!T101</f>
        <v>_x000D_</v>
      </c>
      <c r="F110" s="436"/>
      <c r="G110" s="426"/>
      <c r="H110" s="425"/>
      <c r="I110" s="425"/>
      <c r="J110" s="431" t="str">
        <f>'Total Record'!Y101</f>
        <v>_x000D_</v>
      </c>
      <c r="K110" s="437"/>
      <c r="L110" s="429"/>
      <c r="M110" s="422"/>
      <c r="N110" s="422"/>
      <c r="O110" s="423"/>
    </row>
    <row r="111" spans="1:15">
      <c r="A111" s="439"/>
      <c r="B111" s="274"/>
      <c r="C111" s="426"/>
      <c r="D111" s="426"/>
      <c r="E111" s="425"/>
      <c r="F111" s="434"/>
      <c r="G111" s="426"/>
      <c r="H111" s="425"/>
      <c r="I111" s="425"/>
      <c r="J111" s="425"/>
      <c r="K111" s="435"/>
      <c r="L111" s="429"/>
      <c r="M111" s="715" t="s">
        <v>80</v>
      </c>
      <c r="N111" s="715"/>
      <c r="O111" s="716"/>
    </row>
    <row r="112" spans="1:15" ht="19" thickBot="1">
      <c r="A112" s="419"/>
      <c r="B112" s="274"/>
      <c r="C112" s="440"/>
      <c r="D112" s="440"/>
      <c r="E112" s="441"/>
      <c r="F112" s="442"/>
      <c r="G112" s="440"/>
      <c r="H112" s="441"/>
      <c r="I112" s="441"/>
      <c r="J112" s="441"/>
      <c r="K112" s="443"/>
      <c r="L112" s="443"/>
      <c r="M112" s="717"/>
      <c r="N112" s="718"/>
      <c r="O112" s="719"/>
    </row>
    <row r="113" spans="1:15">
      <c r="A113" s="419"/>
      <c r="B113" s="274"/>
      <c r="C113" s="425"/>
      <c r="D113" s="425"/>
      <c r="E113" s="425"/>
      <c r="F113" s="434"/>
      <c r="G113" s="426"/>
      <c r="H113" s="425"/>
      <c r="I113" s="425"/>
      <c r="J113" s="425"/>
      <c r="K113" s="444"/>
      <c r="L113" s="426"/>
      <c r="M113" s="422"/>
      <c r="N113" s="422"/>
      <c r="O113" s="423"/>
    </row>
    <row r="114" spans="1:15">
      <c r="A114" s="419"/>
      <c r="B114" s="274"/>
      <c r="C114" s="425"/>
      <c r="D114" s="425"/>
      <c r="E114" s="425"/>
      <c r="F114" s="436"/>
      <c r="G114" s="426"/>
      <c r="H114" s="425"/>
      <c r="I114" s="425"/>
      <c r="J114" s="425"/>
      <c r="K114" s="445"/>
      <c r="L114" s="426"/>
      <c r="M114" s="422"/>
      <c r="N114" s="422"/>
      <c r="O114" s="423"/>
    </row>
    <row r="115" spans="1:15" ht="24">
      <c r="A115" s="419"/>
      <c r="B115" s="274"/>
      <c r="C115" s="425"/>
      <c r="D115" s="425"/>
      <c r="E115" s="431" t="str">
        <f>'Total Record'!T106</f>
        <v>_x000D_</v>
      </c>
      <c r="F115" s="434"/>
      <c r="G115" s="426"/>
      <c r="H115" s="425"/>
      <c r="I115" s="425"/>
      <c r="J115" s="431" t="str">
        <f>'Total Record'!Y106</f>
        <v>_x000D_</v>
      </c>
      <c r="K115" s="444"/>
      <c r="L115" s="426"/>
      <c r="M115" s="422"/>
      <c r="N115" s="422"/>
      <c r="O115" s="423"/>
    </row>
    <row r="116" spans="1:15">
      <c r="A116" s="419"/>
      <c r="B116" s="274"/>
      <c r="C116" s="425"/>
      <c r="D116" s="430">
        <f>'Total Record'!S107</f>
        <v>0</v>
      </c>
      <c r="E116" s="425"/>
      <c r="F116" s="436"/>
      <c r="G116" s="426"/>
      <c r="H116" s="425"/>
      <c r="I116" s="430">
        <f>'Total Record'!X107</f>
        <v>0</v>
      </c>
      <c r="J116" s="425"/>
      <c r="K116" s="445"/>
      <c r="L116" s="426"/>
      <c r="M116" s="422"/>
      <c r="N116" s="422"/>
      <c r="O116" s="423"/>
    </row>
    <row r="117" spans="1:15" ht="24">
      <c r="A117" s="419"/>
      <c r="B117" s="272"/>
      <c r="C117" s="424">
        <f>'Total Record'!R108</f>
        <v>0</v>
      </c>
      <c r="D117" s="425"/>
      <c r="E117" s="431" t="str">
        <f>'Total Record'!T108</f>
        <v>_x000D_</v>
      </c>
      <c r="F117" s="434"/>
      <c r="G117" s="427"/>
      <c r="H117" s="428">
        <f>'Total Record'!W108</f>
        <v>0</v>
      </c>
      <c r="I117" s="425"/>
      <c r="J117" s="431" t="str">
        <f>'Total Record'!Y108</f>
        <v>_x000D_</v>
      </c>
      <c r="K117" s="444"/>
      <c r="L117" s="426"/>
      <c r="M117" s="422"/>
      <c r="N117" s="422"/>
      <c r="O117" s="423"/>
    </row>
    <row r="118" spans="1:15" ht="24">
      <c r="A118" s="419"/>
      <c r="B118" s="270" t="str">
        <f>'Total Record'!Q109</f>
        <v>_x000D_</v>
      </c>
      <c r="C118" s="425"/>
      <c r="D118" s="430">
        <f>'Total Record'!S109</f>
        <v>0</v>
      </c>
      <c r="E118" s="425"/>
      <c r="F118" s="436"/>
      <c r="G118" s="270" t="str">
        <f>'Total Record'!V109</f>
        <v>_x000D_</v>
      </c>
      <c r="H118" s="425"/>
      <c r="I118" s="430">
        <f>'Total Record'!X109</f>
        <v>0</v>
      </c>
      <c r="J118" s="425"/>
      <c r="K118" s="445"/>
      <c r="L118" s="426"/>
      <c r="M118" s="422"/>
      <c r="N118" s="422"/>
      <c r="O118" s="423"/>
    </row>
    <row r="119" spans="1:15" ht="24">
      <c r="A119" s="419"/>
      <c r="B119" s="272"/>
      <c r="C119" s="424">
        <f>'Total Record'!R110</f>
        <v>0</v>
      </c>
      <c r="D119" s="425"/>
      <c r="E119" s="431" t="str">
        <f>'Total Record'!T110</f>
        <v>_x000D_</v>
      </c>
      <c r="F119" s="426"/>
      <c r="G119" s="427"/>
      <c r="H119" s="428">
        <f>'Total Record'!W110</f>
        <v>0</v>
      </c>
      <c r="I119" s="425"/>
      <c r="J119" s="431" t="str">
        <f>'Total Record'!Y110</f>
        <v>_x000D_</v>
      </c>
      <c r="K119" s="429"/>
      <c r="L119" s="429"/>
      <c r="M119" s="422"/>
      <c r="N119" s="422"/>
      <c r="O119" s="423"/>
    </row>
    <row r="120" spans="1:15" ht="24">
      <c r="A120" s="419"/>
      <c r="B120" s="270" t="str">
        <f>'Total Record'!Q111</f>
        <v>_x000D_</v>
      </c>
      <c r="C120" s="425"/>
      <c r="D120" s="430">
        <f>'Total Record'!S111</f>
        <v>0</v>
      </c>
      <c r="E120" s="425"/>
      <c r="F120" s="426"/>
      <c r="G120" s="270" t="str">
        <f>'Total Record'!V111</f>
        <v>_x000D_</v>
      </c>
      <c r="H120" s="425"/>
      <c r="I120" s="430">
        <f>'Total Record'!X111</f>
        <v>0</v>
      </c>
      <c r="J120" s="446"/>
      <c r="K120" s="429"/>
      <c r="L120" s="429"/>
      <c r="M120" s="422"/>
      <c r="N120" s="422"/>
      <c r="O120" s="423"/>
    </row>
    <row r="121" spans="1:15">
      <c r="A121" s="419"/>
      <c r="B121" s="272"/>
      <c r="C121" s="424">
        <f>'Total Record'!R112</f>
        <v>0</v>
      </c>
      <c r="D121" s="425"/>
      <c r="E121" s="425"/>
      <c r="F121" s="426"/>
      <c r="G121" s="427"/>
      <c r="H121" s="428">
        <f>'Total Record'!W112</f>
        <v>0</v>
      </c>
      <c r="I121" s="425"/>
      <c r="J121" s="446"/>
      <c r="K121" s="429"/>
      <c r="L121" s="429"/>
      <c r="M121" s="422"/>
      <c r="N121" s="422"/>
      <c r="O121" s="423"/>
    </row>
    <row r="122" spans="1:15" ht="26">
      <c r="A122" s="164"/>
      <c r="B122" s="270" t="str">
        <f>'Total Record'!Q113</f>
        <v>_x000D_</v>
      </c>
      <c r="C122" s="275" t="s">
        <v>77</v>
      </c>
      <c r="D122" s="275" t="s">
        <v>78</v>
      </c>
      <c r="E122" s="275" t="s">
        <v>79</v>
      </c>
      <c r="F122" s="275"/>
      <c r="G122" s="271" t="str">
        <f>'Total Record'!V113</f>
        <v>_x000D_</v>
      </c>
      <c r="H122" s="275" t="s">
        <v>77</v>
      </c>
      <c r="I122" s="275" t="s">
        <v>78</v>
      </c>
      <c r="J122" s="276" t="s">
        <v>79</v>
      </c>
      <c r="K122" s="276"/>
      <c r="L122" s="273"/>
      <c r="M122" s="266"/>
      <c r="N122" s="266"/>
      <c r="O122" s="267"/>
    </row>
    <row r="123" spans="1:15">
      <c r="A123" s="164"/>
      <c r="B123" s="447" t="s">
        <v>117</v>
      </c>
      <c r="C123" s="265"/>
      <c r="D123" s="265"/>
      <c r="E123" s="265"/>
      <c r="F123" s="269"/>
      <c r="G123" s="447" t="s">
        <v>117</v>
      </c>
      <c r="H123" s="265"/>
      <c r="I123" s="265"/>
      <c r="J123" s="264"/>
      <c r="K123" s="720"/>
      <c r="L123" s="720"/>
      <c r="M123" s="266"/>
      <c r="N123" s="266"/>
      <c r="O123" s="267"/>
    </row>
    <row r="124" spans="1:15">
      <c r="A124" s="164"/>
      <c r="B124" s="277"/>
      <c r="C124" s="709" t="s">
        <v>86</v>
      </c>
      <c r="D124" s="710"/>
      <c r="E124" s="265"/>
      <c r="F124" s="269"/>
      <c r="G124" s="265"/>
      <c r="H124" s="709" t="s">
        <v>85</v>
      </c>
      <c r="I124" s="710"/>
      <c r="J124" s="265"/>
      <c r="K124" s="268"/>
      <c r="L124" s="268"/>
      <c r="M124" s="266"/>
      <c r="N124" s="266"/>
      <c r="O124" s="267"/>
    </row>
    <row r="125" spans="1:15">
      <c r="A125" s="164"/>
      <c r="B125" s="278"/>
      <c r="C125" s="279"/>
      <c r="D125" s="279"/>
      <c r="E125" s="279"/>
      <c r="F125" s="280"/>
      <c r="G125" s="279"/>
      <c r="H125" s="279"/>
      <c r="I125" s="279"/>
      <c r="J125" s="279"/>
      <c r="K125" s="280"/>
      <c r="L125" s="280"/>
      <c r="M125" s="279"/>
      <c r="N125" s="279"/>
      <c r="O125" s="281"/>
    </row>
  </sheetData>
  <sheetProtection selectLockedCells="1"/>
  <mergeCells count="32">
    <mergeCell ref="C124:D124"/>
    <mergeCell ref="H124:I124"/>
    <mergeCell ref="D101:E101"/>
    <mergeCell ref="H101:I101"/>
    <mergeCell ref="M111:O111"/>
    <mergeCell ref="M112:O112"/>
    <mergeCell ref="K123:L123"/>
    <mergeCell ref="A2:B2"/>
    <mergeCell ref="G2:H2"/>
    <mergeCell ref="I2:J2"/>
    <mergeCell ref="D5:E5"/>
    <mergeCell ref="J5:L5"/>
    <mergeCell ref="C2:F2"/>
    <mergeCell ref="D67:E67"/>
    <mergeCell ref="J67:L67"/>
    <mergeCell ref="M14:O14"/>
    <mergeCell ref="D25:E25"/>
    <mergeCell ref="I25:J25"/>
    <mergeCell ref="K25:L25"/>
    <mergeCell ref="M15:O16"/>
    <mergeCell ref="D35:E35"/>
    <mergeCell ref="J35:L35"/>
    <mergeCell ref="M44:O44"/>
    <mergeCell ref="M45:O46"/>
    <mergeCell ref="D55:E55"/>
    <mergeCell ref="I55:J55"/>
    <mergeCell ref="K55:L55"/>
    <mergeCell ref="M76:O76"/>
    <mergeCell ref="M77:O78"/>
    <mergeCell ref="D87:E87"/>
    <mergeCell ref="I87:J87"/>
    <mergeCell ref="K87:L87"/>
  </mergeCells>
  <phoneticPr fontId="1"/>
  <pageMargins left="0.70000000000000007" right="0.70000000000000007" top="0.75000000000000011" bottom="0.75000000000000011" header="0.30000000000000004" footer="0.30000000000000004"/>
  <pageSetup paperSize="9" scale="6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"/>
  <sheetViews>
    <sheetView topLeftCell="A107" zoomScale="75" zoomScaleNormal="75" zoomScalePageLayoutView="75" workbookViewId="0">
      <selection activeCell="R69" sqref="R69"/>
    </sheetView>
  </sheetViews>
  <sheetFormatPr baseColWidth="12" defaultRowHeight="18" x14ac:dyDescent="0"/>
  <cols>
    <col min="1" max="1" width="8" customWidth="1"/>
    <col min="2" max="2" width="26.5" customWidth="1"/>
    <col min="3" max="3" width="9" customWidth="1"/>
    <col min="6" max="6" width="6.33203125" customWidth="1"/>
    <col min="7" max="7" width="16.5" customWidth="1"/>
    <col min="8" max="8" width="14.6640625" customWidth="1"/>
    <col min="9" max="9" width="5.6640625" customWidth="1"/>
    <col min="10" max="10" width="10.83203125" customWidth="1"/>
    <col min="11" max="11" width="8.83203125" customWidth="1"/>
    <col min="12" max="12" width="9.33203125" customWidth="1"/>
    <col min="13" max="13" width="11.33203125" customWidth="1"/>
    <col min="14" max="14" width="10.5" customWidth="1"/>
  </cols>
  <sheetData>
    <row r="2" spans="1:15" ht="21" thickBot="1">
      <c r="A2" s="302" t="s">
        <v>26</v>
      </c>
      <c r="B2" s="302" t="s">
        <v>27</v>
      </c>
      <c r="C2" s="303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19" thickTop="1">
      <c r="A3" s="723" t="s">
        <v>109</v>
      </c>
      <c r="B3" s="724"/>
      <c r="C3" s="664">
        <f>'Total Record'!C121:D121</f>
        <v>0</v>
      </c>
      <c r="D3" s="664"/>
      <c r="E3" s="725" t="s">
        <v>121</v>
      </c>
      <c r="F3" s="726"/>
      <c r="G3" s="450">
        <f>'Total Record'!G121</f>
        <v>0</v>
      </c>
      <c r="H3" s="135"/>
      <c r="I3" s="156"/>
      <c r="J3" s="156"/>
      <c r="K3" s="156"/>
      <c r="L3" s="156"/>
      <c r="M3" s="156"/>
      <c r="N3" s="156"/>
      <c r="O3" s="156"/>
    </row>
    <row r="4" spans="1:15">
      <c r="A4" s="128"/>
      <c r="B4" s="128"/>
      <c r="C4" s="135"/>
      <c r="D4" s="135"/>
      <c r="E4" s="135"/>
      <c r="F4" s="135"/>
      <c r="G4" s="135"/>
      <c r="H4" s="135"/>
      <c r="I4" s="156"/>
      <c r="J4" s="156"/>
      <c r="K4" s="156"/>
      <c r="L4" s="156"/>
      <c r="M4" s="156"/>
      <c r="N4" s="156"/>
      <c r="O4" s="156"/>
    </row>
    <row r="5" spans="1:15">
      <c r="A5" s="451">
        <v>1</v>
      </c>
      <c r="B5" s="135"/>
      <c r="C5" s="135"/>
      <c r="D5" s="135"/>
      <c r="E5" s="135"/>
      <c r="F5" s="135"/>
      <c r="G5" s="135"/>
      <c r="H5" s="135"/>
      <c r="I5" s="156"/>
      <c r="J5" s="156"/>
      <c r="K5" s="452"/>
      <c r="L5" s="452"/>
      <c r="M5" s="452"/>
      <c r="N5" s="452"/>
      <c r="O5" s="453"/>
    </row>
    <row r="6" spans="1:15" ht="26">
      <c r="A6" s="135"/>
      <c r="B6" s="454" t="s">
        <v>87</v>
      </c>
      <c r="C6" s="455"/>
      <c r="D6" s="727" t="s">
        <v>88</v>
      </c>
      <c r="E6" s="727"/>
      <c r="F6" s="454"/>
      <c r="G6" s="727" t="s">
        <v>89</v>
      </c>
      <c r="H6" s="727"/>
      <c r="I6" s="456"/>
      <c r="J6" s="467" t="s">
        <v>90</v>
      </c>
      <c r="K6" s="468" t="s">
        <v>3</v>
      </c>
      <c r="L6" s="468" t="s">
        <v>91</v>
      </c>
      <c r="M6" s="468" t="s">
        <v>92</v>
      </c>
      <c r="N6" s="468" t="s">
        <v>93</v>
      </c>
      <c r="O6" s="469" t="s">
        <v>94</v>
      </c>
    </row>
    <row r="7" spans="1:15">
      <c r="A7" s="135"/>
      <c r="B7" s="470"/>
      <c r="C7" s="471"/>
      <c r="D7" s="470"/>
      <c r="E7" s="470"/>
      <c r="F7" s="471"/>
      <c r="G7" s="470"/>
      <c r="H7" s="470"/>
      <c r="I7" s="458"/>
      <c r="J7" s="457"/>
      <c r="K7" s="457"/>
      <c r="L7" s="457"/>
      <c r="M7" s="457"/>
      <c r="N7" s="457"/>
      <c r="O7" s="459"/>
    </row>
    <row r="8" spans="1:15">
      <c r="A8" s="156"/>
      <c r="B8" s="470"/>
      <c r="C8" s="471"/>
      <c r="D8" s="470"/>
      <c r="E8" s="470"/>
      <c r="F8" s="471"/>
      <c r="G8" s="728">
        <f>'Total Record'!G126:H126</f>
        <v>0</v>
      </c>
      <c r="H8" s="729"/>
      <c r="I8" s="460"/>
      <c r="J8" s="479">
        <f>'Total Record'!J126</f>
        <v>0</v>
      </c>
      <c r="K8" s="480">
        <f>'Total Record'!K126</f>
        <v>0</v>
      </c>
      <c r="L8" s="480">
        <f>'Total Record'!L126</f>
        <v>0</v>
      </c>
      <c r="M8" s="480">
        <f>'Total Record'!M126</f>
        <v>0</v>
      </c>
      <c r="N8" s="480">
        <f>'Total Record'!N126</f>
        <v>0</v>
      </c>
      <c r="O8" s="461">
        <f>SUM(J8:N8)</f>
        <v>0</v>
      </c>
    </row>
    <row r="9" spans="1:15">
      <c r="A9" s="485">
        <v>1</v>
      </c>
      <c r="B9" s="472">
        <f>'Total Record'!B127</f>
        <v>0</v>
      </c>
      <c r="C9" s="473"/>
      <c r="D9" s="721">
        <f>'Total Record'!C126+'Total Record'!D127:E127</f>
        <v>0</v>
      </c>
      <c r="E9" s="721"/>
      <c r="F9" s="473"/>
      <c r="G9" s="722">
        <f>'Total Record'!G127:H127</f>
        <v>0</v>
      </c>
      <c r="H9" s="722"/>
      <c r="I9" s="462"/>
      <c r="J9" s="480">
        <f>'Total Record'!J127</f>
        <v>0</v>
      </c>
      <c r="K9" s="480">
        <f>'Total Record'!K127</f>
        <v>0</v>
      </c>
      <c r="L9" s="480">
        <f>'Total Record'!L127</f>
        <v>0</v>
      </c>
      <c r="M9" s="480">
        <f>'Total Record'!M127</f>
        <v>0</v>
      </c>
      <c r="N9" s="480">
        <f>'Total Record'!N127</f>
        <v>0</v>
      </c>
      <c r="O9" s="461">
        <f>SUM(J9:N9)</f>
        <v>0</v>
      </c>
    </row>
    <row r="10" spans="1:15">
      <c r="A10" s="485"/>
      <c r="B10" s="474"/>
      <c r="C10" s="474"/>
      <c r="D10" s="474"/>
      <c r="E10" s="474"/>
      <c r="F10" s="474"/>
      <c r="G10" s="475">
        <f>'Total Record'!G128</f>
        <v>0</v>
      </c>
      <c r="H10" s="476"/>
      <c r="I10" s="460"/>
      <c r="J10" s="480">
        <f>'Total Record'!J128</f>
        <v>0</v>
      </c>
      <c r="K10" s="480">
        <f>'Total Record'!K128</f>
        <v>0</v>
      </c>
      <c r="L10" s="480">
        <f>'Total Record'!L128</f>
        <v>0</v>
      </c>
      <c r="M10" s="480">
        <f>'Total Record'!M128</f>
        <v>0</v>
      </c>
      <c r="N10" s="480">
        <f>'Total Record'!N128</f>
        <v>0</v>
      </c>
      <c r="O10" s="461">
        <f>SUM(J10:N10)</f>
        <v>0</v>
      </c>
    </row>
    <row r="11" spans="1:15">
      <c r="A11" s="485"/>
      <c r="B11" s="474"/>
      <c r="C11" s="474"/>
      <c r="D11" s="474"/>
      <c r="E11" s="474"/>
      <c r="F11" s="474"/>
      <c r="G11" s="475">
        <f>'Total Record'!G129</f>
        <v>0</v>
      </c>
      <c r="H11" s="476"/>
      <c r="I11" s="460"/>
      <c r="J11" s="480">
        <f>'Total Record'!J129</f>
        <v>0</v>
      </c>
      <c r="K11" s="480">
        <f>'Total Record'!K129</f>
        <v>0</v>
      </c>
      <c r="L11" s="480">
        <f>'Total Record'!L129</f>
        <v>0</v>
      </c>
      <c r="M11" s="480">
        <f>'Total Record'!M129</f>
        <v>0</v>
      </c>
      <c r="N11" s="480">
        <f>'Total Record'!N129</f>
        <v>0</v>
      </c>
      <c r="O11" s="461">
        <f>SUM(J11:N11)</f>
        <v>0</v>
      </c>
    </row>
    <row r="12" spans="1:15">
      <c r="A12" s="485"/>
      <c r="B12" s="474"/>
      <c r="C12" s="471"/>
      <c r="D12" s="474"/>
      <c r="E12" s="474"/>
      <c r="F12" s="471"/>
      <c r="G12" s="458"/>
      <c r="H12" s="458"/>
      <c r="I12" s="458"/>
      <c r="J12" s="463"/>
      <c r="K12" s="463"/>
      <c r="L12" s="463"/>
      <c r="M12" s="463"/>
      <c r="N12" s="463"/>
      <c r="O12" s="463"/>
    </row>
    <row r="13" spans="1:15">
      <c r="A13" s="485"/>
      <c r="B13" s="471"/>
      <c r="C13" s="471"/>
      <c r="D13" s="471"/>
      <c r="E13" s="471"/>
      <c r="F13" s="471"/>
      <c r="G13" s="475">
        <f>'Total Record'!G131</f>
        <v>0</v>
      </c>
      <c r="H13" s="476"/>
      <c r="I13" s="460"/>
      <c r="J13" s="480">
        <f>'Total Record'!J131</f>
        <v>0</v>
      </c>
      <c r="K13" s="480">
        <f>'Total Record'!K131</f>
        <v>0</v>
      </c>
      <c r="L13" s="480">
        <f>'Total Record'!L131</f>
        <v>0</v>
      </c>
      <c r="M13" s="480">
        <f>'Total Record'!M131</f>
        <v>0</v>
      </c>
      <c r="N13" s="480">
        <f>'Total Record'!N131</f>
        <v>0</v>
      </c>
      <c r="O13" s="461">
        <f>SUM(J13:N13)</f>
        <v>0</v>
      </c>
    </row>
    <row r="14" spans="1:15">
      <c r="A14" s="485">
        <v>2</v>
      </c>
      <c r="B14" s="472">
        <f>'Total Record'!B132</f>
        <v>0</v>
      </c>
      <c r="C14" s="473"/>
      <c r="D14" s="721">
        <f>'Total Record'!D132:E132</f>
        <v>0</v>
      </c>
      <c r="E14" s="721"/>
      <c r="F14" s="477"/>
      <c r="G14" s="475">
        <f>'Total Record'!G132</f>
        <v>0</v>
      </c>
      <c r="H14" s="476"/>
      <c r="I14" s="462"/>
      <c r="J14" s="480">
        <f>'Total Record'!J132</f>
        <v>0</v>
      </c>
      <c r="K14" s="480">
        <f>'Total Record'!K132</f>
        <v>0</v>
      </c>
      <c r="L14" s="480">
        <f>'Total Record'!L132</f>
        <v>0</v>
      </c>
      <c r="M14" s="480">
        <f>'Total Record'!M132</f>
        <v>0</v>
      </c>
      <c r="N14" s="480">
        <f>'Total Record'!N132</f>
        <v>0</v>
      </c>
      <c r="O14" s="461">
        <f t="shared" ref="O14:O15" si="0">SUM(J14:N14)</f>
        <v>0</v>
      </c>
    </row>
    <row r="15" spans="1:15">
      <c r="A15" s="485"/>
      <c r="B15" s="474"/>
      <c r="C15" s="474"/>
      <c r="D15" s="478"/>
      <c r="E15" s="478"/>
      <c r="F15" s="474"/>
      <c r="G15" s="475">
        <f>'Total Record'!G133</f>
        <v>0</v>
      </c>
      <c r="H15" s="476"/>
      <c r="I15" s="460"/>
      <c r="J15" s="480">
        <f>'Total Record'!J133</f>
        <v>0</v>
      </c>
      <c r="K15" s="480">
        <f>'Total Record'!K133</f>
        <v>0</v>
      </c>
      <c r="L15" s="480">
        <f>'Total Record'!L133</f>
        <v>0</v>
      </c>
      <c r="M15" s="480">
        <f>'Total Record'!M133</f>
        <v>0</v>
      </c>
      <c r="N15" s="480">
        <f>'Total Record'!N133</f>
        <v>0</v>
      </c>
      <c r="O15" s="461">
        <f t="shared" si="0"/>
        <v>0</v>
      </c>
    </row>
    <row r="16" spans="1:15">
      <c r="A16" s="485"/>
      <c r="B16" s="474"/>
      <c r="C16" s="474"/>
      <c r="D16" s="478"/>
      <c r="E16" s="478"/>
      <c r="F16" s="474"/>
      <c r="G16" s="475">
        <f>'Total Record'!G134</f>
        <v>0</v>
      </c>
      <c r="H16" s="476"/>
      <c r="I16" s="460"/>
      <c r="J16" s="480">
        <f>'Total Record'!J134</f>
        <v>0</v>
      </c>
      <c r="K16" s="480">
        <f>'Total Record'!K134</f>
        <v>0</v>
      </c>
      <c r="L16" s="480">
        <f>'Total Record'!L134</f>
        <v>0</v>
      </c>
      <c r="M16" s="480">
        <f>'Total Record'!M134</f>
        <v>0</v>
      </c>
      <c r="N16" s="480">
        <f>'Total Record'!N134</f>
        <v>0</v>
      </c>
      <c r="O16" s="461">
        <f>SUM(J16:N16)</f>
        <v>0</v>
      </c>
    </row>
    <row r="17" spans="1:15">
      <c r="A17" s="485"/>
      <c r="B17" s="474"/>
      <c r="C17" s="471"/>
      <c r="D17" s="478"/>
      <c r="E17" s="478"/>
      <c r="F17" s="471"/>
      <c r="G17" s="475">
        <f>'Total Record'!G135</f>
        <v>0</v>
      </c>
      <c r="H17" s="476"/>
      <c r="I17" s="458"/>
      <c r="J17" s="480">
        <f>'Total Record'!J135</f>
        <v>0</v>
      </c>
      <c r="K17" s="480">
        <f>'Total Record'!K135</f>
        <v>0</v>
      </c>
      <c r="L17" s="480">
        <f>'Total Record'!L135</f>
        <v>0</v>
      </c>
      <c r="M17" s="480">
        <f>'Total Record'!M135</f>
        <v>0</v>
      </c>
      <c r="N17" s="480">
        <f>'Total Record'!N135</f>
        <v>0</v>
      </c>
      <c r="O17" s="465"/>
    </row>
    <row r="18" spans="1:15">
      <c r="A18" s="485"/>
      <c r="B18" s="471"/>
      <c r="C18" s="471"/>
      <c r="D18" s="471"/>
      <c r="E18" s="471"/>
      <c r="F18" s="471"/>
      <c r="G18" s="475">
        <f>'Total Record'!G136</f>
        <v>0</v>
      </c>
      <c r="H18" s="476"/>
      <c r="I18" s="464"/>
      <c r="J18" s="480">
        <f>'Total Record'!J136</f>
        <v>0</v>
      </c>
      <c r="K18" s="480">
        <f>'Total Record'!K136</f>
        <v>0</v>
      </c>
      <c r="L18" s="480">
        <f>'Total Record'!L136</f>
        <v>0</v>
      </c>
      <c r="M18" s="480">
        <f>'Total Record'!M136</f>
        <v>0</v>
      </c>
      <c r="N18" s="480">
        <f>'Total Record'!N136</f>
        <v>0</v>
      </c>
      <c r="O18" s="461">
        <f t="shared" ref="O18:O21" si="1">SUM(J18:N18)</f>
        <v>0</v>
      </c>
    </row>
    <row r="19" spans="1:15">
      <c r="A19" s="485">
        <v>3</v>
      </c>
      <c r="B19" s="472">
        <f>'Total Record'!B137</f>
        <v>0</v>
      </c>
      <c r="C19" s="473"/>
      <c r="D19" s="721">
        <f>'Total Record'!D137:E137</f>
        <v>0</v>
      </c>
      <c r="E19" s="721"/>
      <c r="F19" s="473"/>
      <c r="G19" s="475">
        <f>'Total Record'!G137</f>
        <v>0</v>
      </c>
      <c r="H19" s="476"/>
      <c r="I19" s="466"/>
      <c r="J19" s="480">
        <f>'Total Record'!J137</f>
        <v>0</v>
      </c>
      <c r="K19" s="480">
        <f>'Total Record'!K137</f>
        <v>0</v>
      </c>
      <c r="L19" s="480">
        <f>'Total Record'!L137</f>
        <v>0</v>
      </c>
      <c r="M19" s="480">
        <f>'Total Record'!M137</f>
        <v>0</v>
      </c>
      <c r="N19" s="480">
        <f>'Total Record'!N137</f>
        <v>0</v>
      </c>
      <c r="O19" s="461">
        <f t="shared" si="1"/>
        <v>0</v>
      </c>
    </row>
    <row r="20" spans="1:15">
      <c r="A20" s="485"/>
      <c r="B20" s="474"/>
      <c r="C20" s="474"/>
      <c r="D20" s="478"/>
      <c r="E20" s="478"/>
      <c r="F20" s="474"/>
      <c r="G20" s="475">
        <f>'Total Record'!G138</f>
        <v>0</v>
      </c>
      <c r="H20" s="476"/>
      <c r="I20" s="460"/>
      <c r="J20" s="480">
        <f>'Total Record'!J138</f>
        <v>0</v>
      </c>
      <c r="K20" s="480">
        <f>'Total Record'!K138</f>
        <v>0</v>
      </c>
      <c r="L20" s="480">
        <f>'Total Record'!L138</f>
        <v>0</v>
      </c>
      <c r="M20" s="480">
        <f>'Total Record'!M138</f>
        <v>0</v>
      </c>
      <c r="N20" s="480">
        <f>'Total Record'!N138</f>
        <v>0</v>
      </c>
      <c r="O20" s="461">
        <f t="shared" si="1"/>
        <v>0</v>
      </c>
    </row>
    <row r="21" spans="1:15">
      <c r="A21" s="485"/>
      <c r="B21" s="474"/>
      <c r="C21" s="474"/>
      <c r="D21" s="478"/>
      <c r="E21" s="478"/>
      <c r="F21" s="474"/>
      <c r="G21" s="475">
        <f>'Total Record'!G139</f>
        <v>0</v>
      </c>
      <c r="H21" s="476"/>
      <c r="I21" s="460"/>
      <c r="J21" s="480">
        <f>'Total Record'!J139</f>
        <v>0</v>
      </c>
      <c r="K21" s="480">
        <f>'Total Record'!K139</f>
        <v>0</v>
      </c>
      <c r="L21" s="480">
        <f>'Total Record'!L139</f>
        <v>0</v>
      </c>
      <c r="M21" s="480">
        <f>'Total Record'!M139</f>
        <v>0</v>
      </c>
      <c r="N21" s="480">
        <f>'Total Record'!N139</f>
        <v>0</v>
      </c>
      <c r="O21" s="461">
        <f t="shared" si="1"/>
        <v>0</v>
      </c>
    </row>
    <row r="22" spans="1:15">
      <c r="A22" s="485"/>
      <c r="B22" s="474"/>
      <c r="C22" s="471"/>
      <c r="D22" s="478"/>
      <c r="E22" s="478"/>
      <c r="F22" s="471"/>
      <c r="G22" s="458"/>
      <c r="H22" s="458"/>
      <c r="I22" s="458"/>
      <c r="J22" s="482"/>
      <c r="K22" s="482"/>
      <c r="L22" s="482"/>
      <c r="M22" s="482"/>
      <c r="N22" s="482"/>
      <c r="O22" s="465"/>
    </row>
    <row r="23" spans="1:15">
      <c r="A23" s="485"/>
      <c r="B23" s="471"/>
      <c r="C23" s="471"/>
      <c r="D23" s="471"/>
      <c r="E23" s="471"/>
      <c r="F23" s="471"/>
      <c r="G23" s="475">
        <f>'Total Record'!G141</f>
        <v>0</v>
      </c>
      <c r="H23" s="476"/>
      <c r="I23" s="464"/>
      <c r="J23" s="480">
        <f>'Total Record'!J141</f>
        <v>0</v>
      </c>
      <c r="K23" s="480">
        <f>'Total Record'!K141</f>
        <v>0</v>
      </c>
      <c r="L23" s="480">
        <f>'Total Record'!L141</f>
        <v>0</v>
      </c>
      <c r="M23" s="480">
        <f>'Total Record'!M141</f>
        <v>0</v>
      </c>
      <c r="N23" s="480">
        <f>'Total Record'!N141</f>
        <v>0</v>
      </c>
      <c r="O23" s="461">
        <f t="shared" ref="O23:O26" si="2">SUM(J23:N23)</f>
        <v>0</v>
      </c>
    </row>
    <row r="24" spans="1:15">
      <c r="A24" s="485">
        <v>4</v>
      </c>
      <c r="B24" s="472">
        <f>'Total Record'!B142</f>
        <v>0</v>
      </c>
      <c r="C24" s="473"/>
      <c r="D24" s="721">
        <f>'Total Record'!D142:E142</f>
        <v>0</v>
      </c>
      <c r="E24" s="721"/>
      <c r="F24" s="473"/>
      <c r="G24" s="475">
        <f>'Total Record'!G142</f>
        <v>0</v>
      </c>
      <c r="H24" s="476"/>
      <c r="I24" s="466"/>
      <c r="J24" s="480">
        <f>'Total Record'!J142</f>
        <v>0</v>
      </c>
      <c r="K24" s="480">
        <f>'Total Record'!K142</f>
        <v>0</v>
      </c>
      <c r="L24" s="480">
        <f>'Total Record'!L142</f>
        <v>0</v>
      </c>
      <c r="M24" s="480">
        <f>'Total Record'!M142</f>
        <v>0</v>
      </c>
      <c r="N24" s="480">
        <f>'Total Record'!N142</f>
        <v>0</v>
      </c>
      <c r="O24" s="461">
        <f t="shared" si="2"/>
        <v>0</v>
      </c>
    </row>
    <row r="25" spans="1:15">
      <c r="A25" s="485"/>
      <c r="B25" s="474"/>
      <c r="C25" s="474"/>
      <c r="D25" s="478"/>
      <c r="E25" s="478"/>
      <c r="F25" s="474"/>
      <c r="G25" s="475">
        <f>'Total Record'!G143</f>
        <v>0</v>
      </c>
      <c r="H25" s="476"/>
      <c r="I25" s="460"/>
      <c r="J25" s="480">
        <f>'Total Record'!J143</f>
        <v>0</v>
      </c>
      <c r="K25" s="480">
        <f>'Total Record'!K143</f>
        <v>0</v>
      </c>
      <c r="L25" s="480">
        <f>'Total Record'!L143</f>
        <v>0</v>
      </c>
      <c r="M25" s="480">
        <f>'Total Record'!M143</f>
        <v>0</v>
      </c>
      <c r="N25" s="480">
        <f>'Total Record'!N143</f>
        <v>0</v>
      </c>
      <c r="O25" s="461">
        <f t="shared" si="2"/>
        <v>0</v>
      </c>
    </row>
    <row r="26" spans="1:15">
      <c r="A26" s="485"/>
      <c r="B26" s="474"/>
      <c r="C26" s="474"/>
      <c r="D26" s="478"/>
      <c r="E26" s="478"/>
      <c r="F26" s="474"/>
      <c r="G26" s="475">
        <f>'Total Record'!G144</f>
        <v>0</v>
      </c>
      <c r="H26" s="476"/>
      <c r="I26" s="460"/>
      <c r="J26" s="480">
        <f>'Total Record'!J144</f>
        <v>0</v>
      </c>
      <c r="K26" s="480">
        <f>'Total Record'!K144</f>
        <v>0</v>
      </c>
      <c r="L26" s="480">
        <f>'Total Record'!L144</f>
        <v>0</v>
      </c>
      <c r="M26" s="480">
        <f>'Total Record'!M144</f>
        <v>0</v>
      </c>
      <c r="N26" s="480">
        <f>'Total Record'!N144</f>
        <v>0</v>
      </c>
      <c r="O26" s="461">
        <f t="shared" si="2"/>
        <v>0</v>
      </c>
    </row>
    <row r="27" spans="1:15">
      <c r="A27" s="485"/>
      <c r="B27" s="474"/>
      <c r="C27" s="471"/>
      <c r="D27" s="478"/>
      <c r="E27" s="478"/>
      <c r="F27" s="471"/>
      <c r="G27" s="458"/>
      <c r="H27" s="458"/>
      <c r="I27" s="458"/>
      <c r="J27" s="465"/>
      <c r="K27" s="465"/>
      <c r="L27" s="465"/>
      <c r="M27" s="465"/>
      <c r="N27" s="465"/>
      <c r="O27" s="465"/>
    </row>
    <row r="28" spans="1:15">
      <c r="A28" s="485"/>
      <c r="B28" s="471"/>
      <c r="C28" s="471"/>
      <c r="D28" s="471"/>
      <c r="E28" s="471"/>
      <c r="F28" s="471"/>
      <c r="G28" s="475">
        <f>'Total Record'!G146</f>
        <v>0</v>
      </c>
      <c r="H28" s="476"/>
      <c r="I28" s="464"/>
      <c r="J28" s="480">
        <f>'Total Record'!J146</f>
        <v>0</v>
      </c>
      <c r="K28" s="480">
        <f>'Total Record'!K146</f>
        <v>0</v>
      </c>
      <c r="L28" s="480">
        <f>'Total Record'!L146</f>
        <v>0</v>
      </c>
      <c r="M28" s="480">
        <f>'Total Record'!M146</f>
        <v>0</v>
      </c>
      <c r="N28" s="480">
        <f>'Total Record'!N146</f>
        <v>0</v>
      </c>
      <c r="O28" s="461">
        <f>SUM(J28:N28)</f>
        <v>0</v>
      </c>
    </row>
    <row r="29" spans="1:15">
      <c r="A29" s="485">
        <v>5</v>
      </c>
      <c r="B29" s="472">
        <f>'Total Record'!B147</f>
        <v>0</v>
      </c>
      <c r="C29" s="473"/>
      <c r="D29" s="721">
        <f>'Total Record'!D147:E147</f>
        <v>0</v>
      </c>
      <c r="E29" s="721"/>
      <c r="F29" s="473"/>
      <c r="G29" s="475">
        <f>'Total Record'!G147</f>
        <v>0</v>
      </c>
      <c r="H29" s="476"/>
      <c r="I29" s="466"/>
      <c r="J29" s="480">
        <f>'Total Record'!J147</f>
        <v>0</v>
      </c>
      <c r="K29" s="480">
        <f>'Total Record'!K147</f>
        <v>0</v>
      </c>
      <c r="L29" s="480">
        <f>'Total Record'!L147</f>
        <v>0</v>
      </c>
      <c r="M29" s="480">
        <f>'Total Record'!M147</f>
        <v>0</v>
      </c>
      <c r="N29" s="480">
        <f>'Total Record'!N147</f>
        <v>0</v>
      </c>
      <c r="O29" s="461">
        <f t="shared" ref="O29:O31" si="3">SUM(J29:N29)</f>
        <v>0</v>
      </c>
    </row>
    <row r="30" spans="1:15">
      <c r="A30" s="485"/>
      <c r="B30" s="474"/>
      <c r="C30" s="474"/>
      <c r="D30" s="478"/>
      <c r="E30" s="478"/>
      <c r="F30" s="474"/>
      <c r="G30" s="475">
        <f>'Total Record'!G148</f>
        <v>0</v>
      </c>
      <c r="H30" s="476"/>
      <c r="I30" s="460"/>
      <c r="J30" s="480">
        <f>'Total Record'!J148</f>
        <v>0</v>
      </c>
      <c r="K30" s="480">
        <f>'Total Record'!K148</f>
        <v>0</v>
      </c>
      <c r="L30" s="480">
        <f>'Total Record'!L148</f>
        <v>0</v>
      </c>
      <c r="M30" s="480">
        <f>'Total Record'!M148</f>
        <v>0</v>
      </c>
      <c r="N30" s="480">
        <f>'Total Record'!N148</f>
        <v>0</v>
      </c>
      <c r="O30" s="461">
        <f t="shared" si="3"/>
        <v>0</v>
      </c>
    </row>
    <row r="31" spans="1:15">
      <c r="A31" s="485"/>
      <c r="B31" s="474"/>
      <c r="C31" s="474"/>
      <c r="D31" s="478"/>
      <c r="E31" s="478"/>
      <c r="F31" s="474"/>
      <c r="G31" s="475">
        <f>'Total Record'!G149</f>
        <v>0</v>
      </c>
      <c r="H31" s="476"/>
      <c r="I31" s="460"/>
      <c r="J31" s="480">
        <f>'Total Record'!J149</f>
        <v>0</v>
      </c>
      <c r="K31" s="480">
        <f>'Total Record'!K149</f>
        <v>0</v>
      </c>
      <c r="L31" s="480">
        <f>'Total Record'!L149</f>
        <v>0</v>
      </c>
      <c r="M31" s="480">
        <f>'Total Record'!M149</f>
        <v>0</v>
      </c>
      <c r="N31" s="480">
        <f>'Total Record'!N149</f>
        <v>0</v>
      </c>
      <c r="O31" s="461">
        <f t="shared" si="3"/>
        <v>0</v>
      </c>
    </row>
    <row r="32" spans="1:15">
      <c r="A32" s="485"/>
      <c r="B32" s="474"/>
      <c r="C32" s="471"/>
      <c r="D32" s="478"/>
      <c r="E32" s="478"/>
      <c r="F32" s="471"/>
      <c r="G32" s="458"/>
      <c r="H32" s="458"/>
      <c r="I32" s="458"/>
      <c r="J32" s="465"/>
      <c r="K32" s="465"/>
      <c r="L32" s="465"/>
      <c r="M32" s="465"/>
      <c r="N32" s="465"/>
      <c r="O32" s="465"/>
    </row>
    <row r="33" spans="1:15">
      <c r="A33" s="485"/>
      <c r="B33" s="471"/>
      <c r="C33" s="471"/>
      <c r="D33" s="471"/>
      <c r="E33" s="471"/>
      <c r="F33" s="471"/>
      <c r="G33" s="475">
        <f>'Total Record'!G151</f>
        <v>0</v>
      </c>
      <c r="H33" s="476"/>
      <c r="I33" s="464"/>
      <c r="J33" s="480">
        <f>'Total Record'!J151</f>
        <v>0</v>
      </c>
      <c r="K33" s="480">
        <f>'Total Record'!K151</f>
        <v>0</v>
      </c>
      <c r="L33" s="480">
        <f>'Total Record'!L151</f>
        <v>0</v>
      </c>
      <c r="M33" s="480">
        <f>'Total Record'!M151</f>
        <v>0</v>
      </c>
      <c r="N33" s="480">
        <f>'Total Record'!N151</f>
        <v>0</v>
      </c>
      <c r="O33" s="461">
        <f t="shared" ref="O33:O36" si="4">SUM(J33:N33)</f>
        <v>0</v>
      </c>
    </row>
    <row r="34" spans="1:15">
      <c r="A34" s="485">
        <v>6</v>
      </c>
      <c r="B34" s="472">
        <f>'Total Record'!B152</f>
        <v>0</v>
      </c>
      <c r="C34" s="473"/>
      <c r="D34" s="721">
        <f>'Total Record'!D152:E152</f>
        <v>0</v>
      </c>
      <c r="E34" s="721"/>
      <c r="F34" s="473"/>
      <c r="G34" s="475">
        <f>'Total Record'!G152</f>
        <v>0</v>
      </c>
      <c r="H34" s="476"/>
      <c r="I34" s="466"/>
      <c r="J34" s="480">
        <f>'Total Record'!J152</f>
        <v>0</v>
      </c>
      <c r="K34" s="480">
        <f>'Total Record'!K152</f>
        <v>0</v>
      </c>
      <c r="L34" s="480">
        <f>'Total Record'!L152</f>
        <v>0</v>
      </c>
      <c r="M34" s="480">
        <f>'Total Record'!M152</f>
        <v>0</v>
      </c>
      <c r="N34" s="480">
        <f>'Total Record'!N152</f>
        <v>0</v>
      </c>
      <c r="O34" s="461">
        <f t="shared" si="4"/>
        <v>0</v>
      </c>
    </row>
    <row r="35" spans="1:15">
      <c r="A35" s="485"/>
      <c r="B35" s="474"/>
      <c r="C35" s="474"/>
      <c r="D35" s="474"/>
      <c r="E35" s="474"/>
      <c r="F35" s="474"/>
      <c r="G35" s="475">
        <f>'Total Record'!G153</f>
        <v>0</v>
      </c>
      <c r="H35" s="476"/>
      <c r="I35" s="460"/>
      <c r="J35" s="480">
        <f>'Total Record'!J153</f>
        <v>0</v>
      </c>
      <c r="K35" s="480">
        <f>'Total Record'!K153</f>
        <v>0</v>
      </c>
      <c r="L35" s="480">
        <f>'Total Record'!L153</f>
        <v>0</v>
      </c>
      <c r="M35" s="480">
        <f>'Total Record'!M153</f>
        <v>0</v>
      </c>
      <c r="N35" s="480">
        <f>'Total Record'!N153</f>
        <v>0</v>
      </c>
      <c r="O35" s="461">
        <f t="shared" si="4"/>
        <v>0</v>
      </c>
    </row>
    <row r="36" spans="1:15">
      <c r="A36" s="485"/>
      <c r="B36" s="474"/>
      <c r="C36" s="474"/>
      <c r="D36" s="474"/>
      <c r="E36" s="474"/>
      <c r="F36" s="474"/>
      <c r="G36" s="475">
        <f>'Total Record'!G154</f>
        <v>0</v>
      </c>
      <c r="H36" s="476"/>
      <c r="I36" s="460"/>
      <c r="J36" s="480">
        <f>'Total Record'!J154</f>
        <v>0</v>
      </c>
      <c r="K36" s="480">
        <f>'Total Record'!K154</f>
        <v>0</v>
      </c>
      <c r="L36" s="480">
        <f>'Total Record'!L154</f>
        <v>0</v>
      </c>
      <c r="M36" s="480">
        <f>'Total Record'!M154</f>
        <v>0</v>
      </c>
      <c r="N36" s="480">
        <f>'Total Record'!N154</f>
        <v>0</v>
      </c>
      <c r="O36" s="461">
        <f t="shared" si="4"/>
        <v>0</v>
      </c>
    </row>
    <row r="37" spans="1:15">
      <c r="A37" s="485"/>
      <c r="B37" s="474"/>
      <c r="C37" s="471"/>
      <c r="D37" s="474"/>
      <c r="E37" s="474"/>
      <c r="F37" s="471"/>
      <c r="G37" s="458"/>
      <c r="H37" s="458"/>
      <c r="I37" s="458"/>
      <c r="J37" s="465"/>
      <c r="K37" s="465"/>
      <c r="L37" s="465"/>
      <c r="M37" s="465"/>
      <c r="N37" s="465"/>
      <c r="O37" s="465"/>
    </row>
    <row r="38" spans="1:15">
      <c r="A38" s="485"/>
      <c r="B38" s="471"/>
      <c r="C38" s="471"/>
      <c r="D38" s="471"/>
      <c r="E38" s="471"/>
      <c r="F38" s="471"/>
      <c r="G38" s="475">
        <f>'Total Record'!G156</f>
        <v>0</v>
      </c>
      <c r="H38" s="476"/>
      <c r="I38" s="464"/>
      <c r="J38" s="480">
        <f>'Total Record'!J156</f>
        <v>0</v>
      </c>
      <c r="K38" s="480">
        <f>'Total Record'!K156</f>
        <v>0</v>
      </c>
      <c r="L38" s="480">
        <f>'Total Record'!L156</f>
        <v>0</v>
      </c>
      <c r="M38" s="480">
        <f>'Total Record'!M156</f>
        <v>0</v>
      </c>
      <c r="N38" s="480">
        <f>'Total Record'!N156</f>
        <v>0</v>
      </c>
      <c r="O38" s="461">
        <f t="shared" ref="O38:O41" si="5">SUM(J38:N38)</f>
        <v>0</v>
      </c>
    </row>
    <row r="39" spans="1:15">
      <c r="A39" s="485">
        <v>7</v>
      </c>
      <c r="B39" s="472">
        <f>'Total Record'!B157</f>
        <v>0</v>
      </c>
      <c r="C39" s="473"/>
      <c r="D39" s="721">
        <f>'Total Record'!D157:E157</f>
        <v>0</v>
      </c>
      <c r="E39" s="721"/>
      <c r="F39" s="473"/>
      <c r="G39" s="475">
        <f>'Total Record'!G157</f>
        <v>0</v>
      </c>
      <c r="H39" s="476"/>
      <c r="I39" s="466"/>
      <c r="J39" s="480">
        <f>'Total Record'!J157</f>
        <v>0</v>
      </c>
      <c r="K39" s="480">
        <f>'Total Record'!K157</f>
        <v>0</v>
      </c>
      <c r="L39" s="480">
        <f>'Total Record'!L157</f>
        <v>0</v>
      </c>
      <c r="M39" s="480">
        <f>'Total Record'!M157</f>
        <v>0</v>
      </c>
      <c r="N39" s="480">
        <f>'Total Record'!N157</f>
        <v>0</v>
      </c>
      <c r="O39" s="461">
        <f t="shared" si="5"/>
        <v>0</v>
      </c>
    </row>
    <row r="40" spans="1:15">
      <c r="A40" s="485"/>
      <c r="B40" s="474"/>
      <c r="C40" s="474"/>
      <c r="D40" s="478"/>
      <c r="E40" s="478"/>
      <c r="F40" s="474"/>
      <c r="G40" s="475">
        <f>'Total Record'!G158</f>
        <v>0</v>
      </c>
      <c r="H40" s="476"/>
      <c r="I40" s="460"/>
      <c r="J40" s="480">
        <f>'Total Record'!J158</f>
        <v>0</v>
      </c>
      <c r="K40" s="480">
        <f>'Total Record'!K158</f>
        <v>0</v>
      </c>
      <c r="L40" s="480">
        <f>'Total Record'!L158</f>
        <v>0</v>
      </c>
      <c r="M40" s="480">
        <f>'Total Record'!M158</f>
        <v>0</v>
      </c>
      <c r="N40" s="480">
        <f>'Total Record'!N158</f>
        <v>0</v>
      </c>
      <c r="O40" s="461">
        <f t="shared" si="5"/>
        <v>0</v>
      </c>
    </row>
    <row r="41" spans="1:15">
      <c r="A41" s="485"/>
      <c r="B41" s="474"/>
      <c r="C41" s="474"/>
      <c r="D41" s="478"/>
      <c r="E41" s="478"/>
      <c r="F41" s="474"/>
      <c r="G41" s="475">
        <f>'Total Record'!G159</f>
        <v>0</v>
      </c>
      <c r="H41" s="476"/>
      <c r="I41" s="460"/>
      <c r="J41" s="480">
        <f>'Total Record'!J159</f>
        <v>0</v>
      </c>
      <c r="K41" s="480">
        <f>'Total Record'!K159</f>
        <v>0</v>
      </c>
      <c r="L41" s="480">
        <f>'Total Record'!L159</f>
        <v>0</v>
      </c>
      <c r="M41" s="480">
        <f>'Total Record'!M159</f>
        <v>0</v>
      </c>
      <c r="N41" s="480">
        <f>'Total Record'!N159</f>
        <v>0</v>
      </c>
      <c r="O41" s="461">
        <f t="shared" si="5"/>
        <v>0</v>
      </c>
    </row>
    <row r="42" spans="1:15">
      <c r="A42" s="485"/>
      <c r="B42" s="474"/>
      <c r="C42" s="471"/>
      <c r="D42" s="478"/>
      <c r="E42" s="478"/>
      <c r="F42" s="471"/>
      <c r="G42" s="458"/>
      <c r="H42" s="458"/>
      <c r="I42" s="458"/>
      <c r="J42" s="465"/>
      <c r="K42" s="465"/>
      <c r="L42" s="465"/>
      <c r="M42" s="465"/>
      <c r="N42" s="465"/>
      <c r="O42" s="465"/>
    </row>
    <row r="43" spans="1:15">
      <c r="A43" s="485"/>
      <c r="B43" s="471"/>
      <c r="C43" s="471"/>
      <c r="D43" s="471"/>
      <c r="E43" s="471"/>
      <c r="F43" s="471"/>
      <c r="G43" s="475">
        <f>'Total Record'!G161</f>
        <v>0</v>
      </c>
      <c r="H43" s="476"/>
      <c r="I43" s="464"/>
      <c r="J43" s="480">
        <f>'Total Record'!J161</f>
        <v>0</v>
      </c>
      <c r="K43" s="480">
        <f>'Total Record'!K161</f>
        <v>0</v>
      </c>
      <c r="L43" s="480">
        <f>'Total Record'!L161</f>
        <v>0</v>
      </c>
      <c r="M43" s="480">
        <f>'Total Record'!M161</f>
        <v>0</v>
      </c>
      <c r="N43" s="480">
        <f>'Total Record'!N161</f>
        <v>0</v>
      </c>
      <c r="O43" s="461">
        <f t="shared" ref="O43:O46" si="6">SUM(J43:N43)</f>
        <v>0</v>
      </c>
    </row>
    <row r="44" spans="1:15">
      <c r="A44" s="485">
        <v>8</v>
      </c>
      <c r="B44" s="472">
        <f>'Total Record'!B162</f>
        <v>0</v>
      </c>
      <c r="C44" s="473"/>
      <c r="D44" s="721">
        <f>'Total Record'!D162:E162</f>
        <v>0</v>
      </c>
      <c r="E44" s="721"/>
      <c r="F44" s="473"/>
      <c r="G44" s="475">
        <f>'Total Record'!G162</f>
        <v>0</v>
      </c>
      <c r="H44" s="476"/>
      <c r="I44" s="466"/>
      <c r="J44" s="480">
        <f>'Total Record'!J162</f>
        <v>0</v>
      </c>
      <c r="K44" s="480">
        <f>'Total Record'!K162</f>
        <v>0</v>
      </c>
      <c r="L44" s="480">
        <f>'Total Record'!L162</f>
        <v>0</v>
      </c>
      <c r="M44" s="480">
        <f>'Total Record'!M162</f>
        <v>0</v>
      </c>
      <c r="N44" s="480">
        <f>'Total Record'!N162</f>
        <v>0</v>
      </c>
      <c r="O44" s="461">
        <f t="shared" si="6"/>
        <v>0</v>
      </c>
    </row>
    <row r="45" spans="1:15">
      <c r="A45" s="485"/>
      <c r="B45" s="474"/>
      <c r="C45" s="474"/>
      <c r="D45" s="478"/>
      <c r="E45" s="478"/>
      <c r="F45" s="474"/>
      <c r="G45" s="475">
        <f>'Total Record'!G163</f>
        <v>0</v>
      </c>
      <c r="H45" s="476"/>
      <c r="I45" s="460"/>
      <c r="J45" s="480">
        <f>'Total Record'!J163</f>
        <v>0</v>
      </c>
      <c r="K45" s="480">
        <f>'Total Record'!K163</f>
        <v>0</v>
      </c>
      <c r="L45" s="480">
        <f>'Total Record'!L163</f>
        <v>0</v>
      </c>
      <c r="M45" s="480">
        <f>'Total Record'!M163</f>
        <v>0</v>
      </c>
      <c r="N45" s="480">
        <f>'Total Record'!N163</f>
        <v>0</v>
      </c>
      <c r="O45" s="461">
        <f t="shared" si="6"/>
        <v>0</v>
      </c>
    </row>
    <row r="46" spans="1:15">
      <c r="A46" s="485"/>
      <c r="B46" s="474"/>
      <c r="C46" s="474"/>
      <c r="D46" s="478"/>
      <c r="E46" s="478"/>
      <c r="F46" s="474"/>
      <c r="G46" s="475">
        <f>'Total Record'!G164</f>
        <v>0</v>
      </c>
      <c r="H46" s="476"/>
      <c r="I46" s="460"/>
      <c r="J46" s="480">
        <f>'Total Record'!J164</f>
        <v>0</v>
      </c>
      <c r="K46" s="480">
        <f>'Total Record'!K164</f>
        <v>0</v>
      </c>
      <c r="L46" s="480">
        <f>'Total Record'!L164</f>
        <v>0</v>
      </c>
      <c r="M46" s="480">
        <f>'Total Record'!M164</f>
        <v>0</v>
      </c>
      <c r="N46" s="480">
        <f>'Total Record'!N164</f>
        <v>0</v>
      </c>
      <c r="O46" s="461">
        <f t="shared" si="6"/>
        <v>0</v>
      </c>
    </row>
    <row r="47" spans="1:15">
      <c r="A47" s="485"/>
      <c r="B47" s="474"/>
      <c r="C47" s="471"/>
      <c r="D47" s="478"/>
      <c r="E47" s="478"/>
      <c r="F47" s="471"/>
      <c r="G47" s="458"/>
      <c r="H47" s="458"/>
      <c r="I47" s="458"/>
      <c r="J47" s="465"/>
      <c r="K47" s="465"/>
      <c r="L47" s="465"/>
      <c r="M47" s="465"/>
      <c r="N47" s="465"/>
      <c r="O47" s="465"/>
    </row>
    <row r="48" spans="1:15">
      <c r="A48" s="485"/>
      <c r="B48" s="471"/>
      <c r="C48" s="471"/>
      <c r="D48" s="471"/>
      <c r="E48" s="471"/>
      <c r="F48" s="471"/>
      <c r="G48" s="475">
        <f>'Total Record'!G166</f>
        <v>0</v>
      </c>
      <c r="H48" s="476"/>
      <c r="I48" s="464"/>
      <c r="J48" s="480">
        <f>'Total Record'!J166</f>
        <v>0</v>
      </c>
      <c r="K48" s="480">
        <f>'Total Record'!K166</f>
        <v>0</v>
      </c>
      <c r="L48" s="480">
        <f>'Total Record'!L166</f>
        <v>0</v>
      </c>
      <c r="M48" s="480">
        <f>'Total Record'!M166</f>
        <v>0</v>
      </c>
      <c r="N48" s="480">
        <f>'Total Record'!N166</f>
        <v>0</v>
      </c>
      <c r="O48" s="461">
        <f t="shared" ref="O48:O51" si="7">SUM(J48:N48)</f>
        <v>0</v>
      </c>
    </row>
    <row r="49" spans="1:15">
      <c r="A49" s="485">
        <v>9</v>
      </c>
      <c r="B49" s="472">
        <f>'Total Record'!B167</f>
        <v>0</v>
      </c>
      <c r="C49" s="473"/>
      <c r="D49" s="721">
        <f>'Total Record'!D167:E167</f>
        <v>0</v>
      </c>
      <c r="E49" s="721"/>
      <c r="F49" s="473"/>
      <c r="G49" s="475">
        <f>'Total Record'!G167</f>
        <v>0</v>
      </c>
      <c r="H49" s="476"/>
      <c r="I49" s="466"/>
      <c r="J49" s="480">
        <f>'Total Record'!J167</f>
        <v>0</v>
      </c>
      <c r="K49" s="480">
        <f>'Total Record'!K167</f>
        <v>0</v>
      </c>
      <c r="L49" s="480">
        <f>'Total Record'!L167</f>
        <v>0</v>
      </c>
      <c r="M49" s="480">
        <f>'Total Record'!M167</f>
        <v>0</v>
      </c>
      <c r="N49" s="480">
        <f>'Total Record'!N167</f>
        <v>0</v>
      </c>
      <c r="O49" s="461">
        <f t="shared" si="7"/>
        <v>0</v>
      </c>
    </row>
    <row r="50" spans="1:15">
      <c r="A50" s="485"/>
      <c r="B50" s="474"/>
      <c r="C50" s="474"/>
      <c r="D50" s="478"/>
      <c r="E50" s="478"/>
      <c r="F50" s="474"/>
      <c r="G50" s="475">
        <f>'Total Record'!G168</f>
        <v>0</v>
      </c>
      <c r="H50" s="476"/>
      <c r="I50" s="460"/>
      <c r="J50" s="480">
        <f>'Total Record'!J168</f>
        <v>0</v>
      </c>
      <c r="K50" s="480">
        <f>'Total Record'!K168</f>
        <v>0</v>
      </c>
      <c r="L50" s="480">
        <f>'Total Record'!L168</f>
        <v>0</v>
      </c>
      <c r="M50" s="480">
        <f>'Total Record'!M168</f>
        <v>0</v>
      </c>
      <c r="N50" s="480">
        <f>'Total Record'!N168</f>
        <v>0</v>
      </c>
      <c r="O50" s="461">
        <f t="shared" si="7"/>
        <v>0</v>
      </c>
    </row>
    <row r="51" spans="1:15">
      <c r="A51" s="485"/>
      <c r="B51" s="474"/>
      <c r="C51" s="474"/>
      <c r="D51" s="478"/>
      <c r="E51" s="478"/>
      <c r="F51" s="474"/>
      <c r="G51" s="475">
        <f>'Total Record'!G169</f>
        <v>0</v>
      </c>
      <c r="H51" s="476"/>
      <c r="I51" s="460"/>
      <c r="J51" s="480">
        <f>'Total Record'!J169</f>
        <v>0</v>
      </c>
      <c r="K51" s="480">
        <f>'Total Record'!K169</f>
        <v>0</v>
      </c>
      <c r="L51" s="480">
        <f>'Total Record'!L169</f>
        <v>0</v>
      </c>
      <c r="M51" s="480">
        <f>'Total Record'!M169</f>
        <v>0</v>
      </c>
      <c r="N51" s="480">
        <f>'Total Record'!N169</f>
        <v>0</v>
      </c>
      <c r="O51" s="461">
        <f t="shared" si="7"/>
        <v>0</v>
      </c>
    </row>
    <row r="52" spans="1:15">
      <c r="A52" s="485"/>
      <c r="B52" s="474"/>
      <c r="C52" s="471"/>
      <c r="D52" s="478"/>
      <c r="E52" s="478"/>
      <c r="F52" s="471"/>
      <c r="G52" s="458"/>
      <c r="H52" s="458"/>
      <c r="I52" s="458"/>
      <c r="J52" s="465"/>
      <c r="K52" s="465"/>
      <c r="L52" s="465"/>
      <c r="M52" s="465"/>
      <c r="N52" s="465"/>
      <c r="O52" s="465"/>
    </row>
    <row r="53" spans="1:15">
      <c r="A53" s="485"/>
      <c r="B53" s="471"/>
      <c r="C53" s="471"/>
      <c r="D53" s="471"/>
      <c r="E53" s="471"/>
      <c r="F53" s="471"/>
      <c r="G53" s="475">
        <f>'Total Record'!G171</f>
        <v>0</v>
      </c>
      <c r="H53" s="476"/>
      <c r="I53" s="464"/>
      <c r="J53" s="480">
        <f>'Total Record'!J171</f>
        <v>0</v>
      </c>
      <c r="K53" s="480">
        <f>'Total Record'!K171</f>
        <v>0</v>
      </c>
      <c r="L53" s="480">
        <f>'Total Record'!L171</f>
        <v>0</v>
      </c>
      <c r="M53" s="480">
        <f>'Total Record'!M171</f>
        <v>0</v>
      </c>
      <c r="N53" s="480">
        <f>'Total Record'!N171</f>
        <v>0</v>
      </c>
      <c r="O53" s="461">
        <f t="shared" ref="O53:O56" si="8">SUM(J53:N53)</f>
        <v>0</v>
      </c>
    </row>
    <row r="54" spans="1:15">
      <c r="A54" s="485">
        <v>10</v>
      </c>
      <c r="B54" s="472">
        <f>'Total Record'!B172</f>
        <v>0</v>
      </c>
      <c r="C54" s="473"/>
      <c r="D54" s="721">
        <f>'Total Record'!D172:E172</f>
        <v>0</v>
      </c>
      <c r="E54" s="721"/>
      <c r="F54" s="473"/>
      <c r="G54" s="475">
        <f>'Total Record'!G172</f>
        <v>0</v>
      </c>
      <c r="H54" s="476"/>
      <c r="I54" s="466"/>
      <c r="J54" s="480">
        <f>'Total Record'!J172</f>
        <v>0</v>
      </c>
      <c r="K54" s="480">
        <f>'Total Record'!K172</f>
        <v>0</v>
      </c>
      <c r="L54" s="480">
        <f>'Total Record'!L172</f>
        <v>0</v>
      </c>
      <c r="M54" s="480">
        <f>'Total Record'!M172</f>
        <v>0</v>
      </c>
      <c r="N54" s="480">
        <f>'Total Record'!N172</f>
        <v>0</v>
      </c>
      <c r="O54" s="461">
        <f t="shared" si="8"/>
        <v>0</v>
      </c>
    </row>
    <row r="55" spans="1:15">
      <c r="A55" s="485"/>
      <c r="B55" s="474"/>
      <c r="C55" s="474"/>
      <c r="D55" s="478"/>
      <c r="E55" s="478"/>
      <c r="F55" s="474"/>
      <c r="G55" s="475">
        <f>'Total Record'!G173</f>
        <v>0</v>
      </c>
      <c r="H55" s="476"/>
      <c r="I55" s="460"/>
      <c r="J55" s="480">
        <f>'Total Record'!J173</f>
        <v>0</v>
      </c>
      <c r="K55" s="480">
        <f>'Total Record'!K173</f>
        <v>0</v>
      </c>
      <c r="L55" s="480">
        <f>'Total Record'!L173</f>
        <v>0</v>
      </c>
      <c r="M55" s="480">
        <f>'Total Record'!M173</f>
        <v>0</v>
      </c>
      <c r="N55" s="480">
        <f>'Total Record'!N173</f>
        <v>0</v>
      </c>
      <c r="O55" s="461">
        <f t="shared" si="8"/>
        <v>0</v>
      </c>
    </row>
    <row r="56" spans="1:15">
      <c r="A56" s="485"/>
      <c r="B56" s="474"/>
      <c r="C56" s="474"/>
      <c r="D56" s="478"/>
      <c r="E56" s="478"/>
      <c r="F56" s="474"/>
      <c r="G56" s="475">
        <f>'Total Record'!G174</f>
        <v>0</v>
      </c>
      <c r="H56" s="476"/>
      <c r="I56" s="460"/>
      <c r="J56" s="480">
        <f>'Total Record'!J174</f>
        <v>0</v>
      </c>
      <c r="K56" s="480">
        <f>'Total Record'!K174</f>
        <v>0</v>
      </c>
      <c r="L56" s="480">
        <f>'Total Record'!L174</f>
        <v>0</v>
      </c>
      <c r="M56" s="480">
        <f>'Total Record'!M174</f>
        <v>0</v>
      </c>
      <c r="N56" s="480">
        <f>'Total Record'!N174</f>
        <v>0</v>
      </c>
      <c r="O56" s="461">
        <f t="shared" si="8"/>
        <v>0</v>
      </c>
    </row>
    <row r="57" spans="1:15">
      <c r="A57" s="485"/>
      <c r="B57" s="474"/>
      <c r="C57" s="471"/>
      <c r="D57" s="478"/>
      <c r="E57" s="478"/>
      <c r="F57" s="471"/>
      <c r="G57" s="458"/>
      <c r="H57" s="458"/>
      <c r="I57" s="458"/>
      <c r="J57" s="465"/>
      <c r="K57" s="465"/>
      <c r="L57" s="465"/>
      <c r="M57" s="465"/>
      <c r="N57" s="465"/>
      <c r="O57" s="465"/>
    </row>
    <row r="58" spans="1:15">
      <c r="A58" s="485"/>
      <c r="B58" s="471"/>
      <c r="C58" s="471"/>
      <c r="D58" s="471"/>
      <c r="E58" s="471"/>
      <c r="F58" s="471"/>
      <c r="G58" s="475">
        <f>'Total Record'!G176</f>
        <v>0</v>
      </c>
      <c r="H58" s="476"/>
      <c r="I58" s="464"/>
      <c r="J58" s="480">
        <f>'Total Record'!J176</f>
        <v>0</v>
      </c>
      <c r="K58" s="480">
        <f>'Total Record'!K176</f>
        <v>0</v>
      </c>
      <c r="L58" s="480">
        <f>'Total Record'!L176</f>
        <v>0</v>
      </c>
      <c r="M58" s="480">
        <f>'Total Record'!M176</f>
        <v>0</v>
      </c>
      <c r="N58" s="480">
        <f>'Total Record'!N176</f>
        <v>0</v>
      </c>
      <c r="O58" s="461">
        <f t="shared" ref="O58:O61" si="9">SUM(J58:N58)</f>
        <v>0</v>
      </c>
    </row>
    <row r="59" spans="1:15">
      <c r="A59" s="485">
        <v>11</v>
      </c>
      <c r="B59" s="472">
        <f>'Total Record'!B177</f>
        <v>0</v>
      </c>
      <c r="C59" s="473"/>
      <c r="D59" s="721">
        <f>'Total Record'!D177:E177</f>
        <v>0</v>
      </c>
      <c r="E59" s="721"/>
      <c r="F59" s="473"/>
      <c r="G59" s="475">
        <f>'Total Record'!G177</f>
        <v>0</v>
      </c>
      <c r="H59" s="476"/>
      <c r="I59" s="466"/>
      <c r="J59" s="480">
        <f>'Total Record'!J177</f>
        <v>0</v>
      </c>
      <c r="K59" s="480">
        <f>'Total Record'!K177</f>
        <v>0</v>
      </c>
      <c r="L59" s="480">
        <f>'Total Record'!L177</f>
        <v>0</v>
      </c>
      <c r="M59" s="480">
        <f>'Total Record'!M177</f>
        <v>0</v>
      </c>
      <c r="N59" s="480">
        <f>'Total Record'!N177</f>
        <v>0</v>
      </c>
      <c r="O59" s="461">
        <f t="shared" si="9"/>
        <v>0</v>
      </c>
    </row>
    <row r="60" spans="1:15">
      <c r="A60" s="485"/>
      <c r="B60" s="474"/>
      <c r="C60" s="474"/>
      <c r="D60" s="478"/>
      <c r="E60" s="478"/>
      <c r="F60" s="474"/>
      <c r="G60" s="475">
        <f>'Total Record'!G178</f>
        <v>0</v>
      </c>
      <c r="H60" s="476"/>
      <c r="I60" s="460"/>
      <c r="J60" s="480">
        <f>'Total Record'!J178</f>
        <v>0</v>
      </c>
      <c r="K60" s="480">
        <f>'Total Record'!K178</f>
        <v>0</v>
      </c>
      <c r="L60" s="480">
        <f>'Total Record'!L178</f>
        <v>0</v>
      </c>
      <c r="M60" s="480">
        <f>'Total Record'!M178</f>
        <v>0</v>
      </c>
      <c r="N60" s="480">
        <f>'Total Record'!N178</f>
        <v>0</v>
      </c>
      <c r="O60" s="461">
        <f t="shared" si="9"/>
        <v>0</v>
      </c>
    </row>
    <row r="61" spans="1:15">
      <c r="A61" s="485"/>
      <c r="B61" s="474"/>
      <c r="C61" s="474"/>
      <c r="D61" s="478"/>
      <c r="E61" s="478"/>
      <c r="F61" s="474"/>
      <c r="G61" s="475">
        <f>'Total Record'!G179</f>
        <v>0</v>
      </c>
      <c r="H61" s="476"/>
      <c r="I61" s="460"/>
      <c r="J61" s="480">
        <f>'Total Record'!J179</f>
        <v>0</v>
      </c>
      <c r="K61" s="480">
        <f>'Total Record'!K179</f>
        <v>0</v>
      </c>
      <c r="L61" s="480">
        <f>'Total Record'!L179</f>
        <v>0</v>
      </c>
      <c r="M61" s="480">
        <f>'Total Record'!M179</f>
        <v>0</v>
      </c>
      <c r="N61" s="480">
        <f>'Total Record'!N179</f>
        <v>0</v>
      </c>
      <c r="O61" s="461">
        <f t="shared" si="9"/>
        <v>0</v>
      </c>
    </row>
    <row r="62" spans="1:15">
      <c r="A62" s="485"/>
      <c r="B62" s="474"/>
      <c r="C62" s="471"/>
      <c r="D62" s="478"/>
      <c r="E62" s="478"/>
      <c r="F62" s="471"/>
      <c r="G62" s="458"/>
      <c r="H62" s="458"/>
      <c r="I62" s="458"/>
      <c r="J62" s="465"/>
      <c r="K62" s="465"/>
      <c r="L62" s="465"/>
      <c r="M62" s="465"/>
      <c r="N62" s="465"/>
      <c r="O62" s="465"/>
    </row>
    <row r="63" spans="1:15">
      <c r="A63" s="485"/>
      <c r="B63" s="471"/>
      <c r="C63" s="471"/>
      <c r="D63" s="471"/>
      <c r="E63" s="471"/>
      <c r="F63" s="471"/>
      <c r="G63" s="475">
        <f>'Total Record'!G181</f>
        <v>0</v>
      </c>
      <c r="H63" s="476"/>
      <c r="I63" s="464"/>
      <c r="J63" s="480">
        <f>'Total Record'!J181</f>
        <v>0</v>
      </c>
      <c r="K63" s="480">
        <f>'Total Record'!K181</f>
        <v>0</v>
      </c>
      <c r="L63" s="480">
        <f>'Total Record'!L181</f>
        <v>0</v>
      </c>
      <c r="M63" s="480">
        <f>'Total Record'!M181</f>
        <v>0</v>
      </c>
      <c r="N63" s="480">
        <f>'Total Record'!N181</f>
        <v>0</v>
      </c>
      <c r="O63" s="461">
        <f t="shared" ref="O63:O66" si="10">SUM(J63:N63)</f>
        <v>0</v>
      </c>
    </row>
    <row r="64" spans="1:15">
      <c r="A64" s="485">
        <v>12</v>
      </c>
      <c r="B64" s="472">
        <f>'Total Record'!B182</f>
        <v>0</v>
      </c>
      <c r="C64" s="473"/>
      <c r="D64" s="721">
        <f>'Total Record'!D182:E182</f>
        <v>0</v>
      </c>
      <c r="E64" s="721"/>
      <c r="F64" s="473"/>
      <c r="G64" s="475">
        <f>'Total Record'!G182</f>
        <v>0</v>
      </c>
      <c r="H64" s="476"/>
      <c r="I64" s="466"/>
      <c r="J64" s="480">
        <f>'Total Record'!J182</f>
        <v>0</v>
      </c>
      <c r="K64" s="480">
        <f>'Total Record'!K182</f>
        <v>0</v>
      </c>
      <c r="L64" s="480">
        <f>'Total Record'!L182</f>
        <v>0</v>
      </c>
      <c r="M64" s="480">
        <f>'Total Record'!M182</f>
        <v>0</v>
      </c>
      <c r="N64" s="480">
        <f>'Total Record'!N182</f>
        <v>0</v>
      </c>
      <c r="O64" s="461">
        <f t="shared" si="10"/>
        <v>0</v>
      </c>
    </row>
    <row r="65" spans="1:15">
      <c r="A65" s="156"/>
      <c r="B65" s="474"/>
      <c r="C65" s="474"/>
      <c r="D65" s="478"/>
      <c r="E65" s="478"/>
      <c r="F65" s="474"/>
      <c r="G65" s="475">
        <f>'Total Record'!G183</f>
        <v>0</v>
      </c>
      <c r="H65" s="476"/>
      <c r="I65" s="460"/>
      <c r="J65" s="480">
        <f>'Total Record'!J183</f>
        <v>0</v>
      </c>
      <c r="K65" s="480">
        <f>'Total Record'!K183</f>
        <v>0</v>
      </c>
      <c r="L65" s="480">
        <f>'Total Record'!L183</f>
        <v>0</v>
      </c>
      <c r="M65" s="480">
        <f>'Total Record'!M183</f>
        <v>0</v>
      </c>
      <c r="N65" s="480">
        <f>'Total Record'!N183</f>
        <v>0</v>
      </c>
      <c r="O65" s="461">
        <f t="shared" si="10"/>
        <v>0</v>
      </c>
    </row>
    <row r="66" spans="1:15">
      <c r="A66" s="156"/>
      <c r="B66" s="474"/>
      <c r="C66" s="474"/>
      <c r="D66" s="478"/>
      <c r="E66" s="478"/>
      <c r="F66" s="474"/>
      <c r="G66" s="475">
        <f>'Total Record'!G184</f>
        <v>0</v>
      </c>
      <c r="H66" s="476"/>
      <c r="I66" s="460"/>
      <c r="J66" s="480">
        <f>'Total Record'!J184</f>
        <v>0</v>
      </c>
      <c r="K66" s="480">
        <f>'Total Record'!K184</f>
        <v>0</v>
      </c>
      <c r="L66" s="480">
        <f>'Total Record'!L184</f>
        <v>0</v>
      </c>
      <c r="M66" s="480">
        <f>'Total Record'!M184</f>
        <v>0</v>
      </c>
      <c r="N66" s="480">
        <f>'Total Record'!N184</f>
        <v>0</v>
      </c>
      <c r="O66" s="461">
        <f t="shared" si="10"/>
        <v>0</v>
      </c>
    </row>
    <row r="69" spans="1:15">
      <c r="A69" s="451">
        <v>2</v>
      </c>
      <c r="B69" s="135"/>
      <c r="C69" s="135"/>
      <c r="D69" s="135"/>
      <c r="E69" s="135"/>
      <c r="F69" s="135"/>
      <c r="G69" s="135"/>
      <c r="H69" s="135"/>
      <c r="I69" s="156"/>
      <c r="J69" s="156"/>
      <c r="K69" s="452"/>
      <c r="L69" s="452"/>
      <c r="M69" s="452"/>
      <c r="N69" s="452"/>
      <c r="O69" s="453"/>
    </row>
    <row r="70" spans="1:15" ht="26">
      <c r="A70" s="135"/>
      <c r="B70" s="454" t="s">
        <v>87</v>
      </c>
      <c r="C70" s="455"/>
      <c r="D70" s="727" t="s">
        <v>88</v>
      </c>
      <c r="E70" s="727"/>
      <c r="F70" s="454"/>
      <c r="G70" s="727" t="s">
        <v>89</v>
      </c>
      <c r="H70" s="727"/>
      <c r="I70" s="456"/>
      <c r="J70" s="467" t="s">
        <v>90</v>
      </c>
      <c r="K70" s="468" t="s">
        <v>3</v>
      </c>
      <c r="L70" s="468" t="s">
        <v>91</v>
      </c>
      <c r="M70" s="468" t="s">
        <v>92</v>
      </c>
      <c r="N70" s="468" t="s">
        <v>93</v>
      </c>
      <c r="O70" s="469" t="s">
        <v>94</v>
      </c>
    </row>
    <row r="71" spans="1:15">
      <c r="A71" s="483"/>
      <c r="B71" s="470"/>
      <c r="C71" s="471"/>
      <c r="D71" s="470"/>
      <c r="E71" s="470"/>
      <c r="F71" s="471"/>
      <c r="G71" s="470"/>
      <c r="H71" s="470"/>
      <c r="I71" s="458"/>
      <c r="J71" s="457"/>
      <c r="K71" s="457"/>
      <c r="L71" s="457"/>
      <c r="M71" s="457"/>
      <c r="N71" s="457"/>
      <c r="O71" s="459"/>
    </row>
    <row r="72" spans="1:15">
      <c r="A72" s="484"/>
      <c r="B72" s="470"/>
      <c r="C72" s="471"/>
      <c r="D72" s="470"/>
      <c r="E72" s="470"/>
      <c r="F72" s="471"/>
      <c r="G72" s="728">
        <f>'Total Record'!X126</f>
        <v>0</v>
      </c>
      <c r="H72" s="729"/>
      <c r="I72" s="460"/>
      <c r="J72" s="479">
        <f>'Total Record'!AA126</f>
        <v>0</v>
      </c>
      <c r="K72" s="480">
        <f>'Total Record'!AB126</f>
        <v>0</v>
      </c>
      <c r="L72" s="480">
        <f>'Total Record'!AC126</f>
        <v>0</v>
      </c>
      <c r="M72" s="480">
        <f>'Total Record'!AD126</f>
        <v>0</v>
      </c>
      <c r="N72" s="480">
        <f>'Total Record'!AE126</f>
        <v>0</v>
      </c>
      <c r="O72" s="461">
        <f>SUM(J72:N72)</f>
        <v>0</v>
      </c>
    </row>
    <row r="73" spans="1:15">
      <c r="A73" s="485">
        <v>1</v>
      </c>
      <c r="B73" s="472">
        <f>'Total Record'!S127</f>
        <v>0</v>
      </c>
      <c r="C73" s="473"/>
      <c r="D73" s="721">
        <f>'Total Record'!U127</f>
        <v>0</v>
      </c>
      <c r="E73" s="721"/>
      <c r="F73" s="473"/>
      <c r="G73" s="728">
        <f>'Total Record'!X127</f>
        <v>0</v>
      </c>
      <c r="H73" s="729"/>
      <c r="I73" s="462"/>
      <c r="J73" s="479">
        <f>'Total Record'!AA127</f>
        <v>0</v>
      </c>
      <c r="K73" s="480">
        <f>'Total Record'!AB127</f>
        <v>0</v>
      </c>
      <c r="L73" s="480">
        <f>'Total Record'!AC127</f>
        <v>0</v>
      </c>
      <c r="M73" s="480">
        <f>'Total Record'!AD127</f>
        <v>0</v>
      </c>
      <c r="N73" s="480">
        <f>'Total Record'!AE127</f>
        <v>0</v>
      </c>
      <c r="O73" s="461">
        <f>SUM(J73:N73)</f>
        <v>0</v>
      </c>
    </row>
    <row r="74" spans="1:15">
      <c r="A74" s="485"/>
      <c r="B74" s="474"/>
      <c r="C74" s="474"/>
      <c r="D74" s="474"/>
      <c r="E74" s="474"/>
      <c r="F74" s="474"/>
      <c r="G74" s="728">
        <f>'Total Record'!X128</f>
        <v>0</v>
      </c>
      <c r="H74" s="729"/>
      <c r="I74" s="460"/>
      <c r="J74" s="479">
        <f>'Total Record'!AA128</f>
        <v>0</v>
      </c>
      <c r="K74" s="480">
        <f>'Total Record'!AB128</f>
        <v>0</v>
      </c>
      <c r="L74" s="480">
        <f>'Total Record'!AC128</f>
        <v>0</v>
      </c>
      <c r="M74" s="480">
        <f>'Total Record'!AD128</f>
        <v>0</v>
      </c>
      <c r="N74" s="480">
        <f>'Total Record'!AE128</f>
        <v>0</v>
      </c>
      <c r="O74" s="461">
        <f>SUM(J74:N74)</f>
        <v>0</v>
      </c>
    </row>
    <row r="75" spans="1:15">
      <c r="A75" s="485"/>
      <c r="B75" s="474"/>
      <c r="C75" s="474"/>
      <c r="D75" s="474"/>
      <c r="E75" s="474"/>
      <c r="F75" s="474"/>
      <c r="G75" s="728">
        <f>'Total Record'!X129</f>
        <v>0</v>
      </c>
      <c r="H75" s="729"/>
      <c r="I75" s="460"/>
      <c r="J75" s="479">
        <f>'Total Record'!AA129</f>
        <v>0</v>
      </c>
      <c r="K75" s="480">
        <f>'Total Record'!AB129</f>
        <v>0</v>
      </c>
      <c r="L75" s="480">
        <f>'Total Record'!AC129</f>
        <v>0</v>
      </c>
      <c r="M75" s="480">
        <f>'Total Record'!AD129</f>
        <v>0</v>
      </c>
      <c r="N75" s="480">
        <f>'Total Record'!AE129</f>
        <v>0</v>
      </c>
      <c r="O75" s="461">
        <f>SUM(J75:N75)</f>
        <v>0</v>
      </c>
    </row>
    <row r="76" spans="1:15">
      <c r="A76" s="485"/>
      <c r="B76" s="474"/>
      <c r="C76" s="471"/>
      <c r="D76" s="474"/>
      <c r="E76" s="474"/>
      <c r="F76" s="471"/>
      <c r="G76" s="458"/>
      <c r="H76" s="458"/>
      <c r="I76" s="458"/>
      <c r="J76" s="481"/>
      <c r="K76" s="481"/>
      <c r="L76" s="481"/>
      <c r="M76" s="481"/>
      <c r="N76" s="481"/>
      <c r="O76" s="463"/>
    </row>
    <row r="77" spans="1:15">
      <c r="A77" s="485"/>
      <c r="B77" s="471"/>
      <c r="C77" s="471"/>
      <c r="D77" s="471"/>
      <c r="E77" s="471"/>
      <c r="F77" s="471"/>
      <c r="G77" s="728">
        <f>'Total Record'!X131</f>
        <v>0</v>
      </c>
      <c r="H77" s="729"/>
      <c r="I77" s="460"/>
      <c r="J77" s="479">
        <f>'Total Record'!AA131</f>
        <v>0</v>
      </c>
      <c r="K77" s="480">
        <f>'Total Record'!AB131</f>
        <v>0</v>
      </c>
      <c r="L77" s="480">
        <f>'Total Record'!AC131</f>
        <v>0</v>
      </c>
      <c r="M77" s="480">
        <f>'Total Record'!AD131</f>
        <v>0</v>
      </c>
      <c r="N77" s="480">
        <f>'Total Record'!AE131</f>
        <v>0</v>
      </c>
      <c r="O77" s="461">
        <f>SUM(J77:N77)</f>
        <v>0</v>
      </c>
    </row>
    <row r="78" spans="1:15">
      <c r="A78" s="485">
        <v>2</v>
      </c>
      <c r="B78" s="472">
        <f>'Total Record'!S132</f>
        <v>0</v>
      </c>
      <c r="C78" s="473"/>
      <c r="D78" s="721">
        <f>'Total Record'!U132</f>
        <v>0</v>
      </c>
      <c r="E78" s="721"/>
      <c r="F78" s="477"/>
      <c r="G78" s="728">
        <f>'Total Record'!X132</f>
        <v>0</v>
      </c>
      <c r="H78" s="729"/>
      <c r="I78" s="462"/>
      <c r="J78" s="479">
        <f>'Total Record'!AA132</f>
        <v>0</v>
      </c>
      <c r="K78" s="480">
        <f>'Total Record'!AB132</f>
        <v>0</v>
      </c>
      <c r="L78" s="480">
        <f>'Total Record'!AC132</f>
        <v>0</v>
      </c>
      <c r="M78" s="480">
        <f>'Total Record'!AD132</f>
        <v>0</v>
      </c>
      <c r="N78" s="480">
        <f>'Total Record'!AE132</f>
        <v>0</v>
      </c>
      <c r="O78" s="461">
        <f t="shared" ref="O78:O79" si="11">SUM(J78:N78)</f>
        <v>0</v>
      </c>
    </row>
    <row r="79" spans="1:15">
      <c r="A79" s="485"/>
      <c r="B79" s="474"/>
      <c r="C79" s="474"/>
      <c r="D79" s="478"/>
      <c r="E79" s="478"/>
      <c r="F79" s="474"/>
      <c r="G79" s="728">
        <f>'Total Record'!X133</f>
        <v>0</v>
      </c>
      <c r="H79" s="729"/>
      <c r="I79" s="460"/>
      <c r="J79" s="479">
        <f>'Total Record'!AA133</f>
        <v>0</v>
      </c>
      <c r="K79" s="480">
        <f>'Total Record'!AB133</f>
        <v>0</v>
      </c>
      <c r="L79" s="480">
        <f>'Total Record'!AC133</f>
        <v>0</v>
      </c>
      <c r="M79" s="480">
        <f>'Total Record'!AD133</f>
        <v>0</v>
      </c>
      <c r="N79" s="480">
        <f>'Total Record'!AE133</f>
        <v>0</v>
      </c>
      <c r="O79" s="461">
        <f t="shared" si="11"/>
        <v>0</v>
      </c>
    </row>
    <row r="80" spans="1:15">
      <c r="A80" s="485"/>
      <c r="B80" s="474"/>
      <c r="C80" s="474"/>
      <c r="D80" s="478"/>
      <c r="E80" s="478"/>
      <c r="F80" s="474"/>
      <c r="G80" s="728">
        <f>'Total Record'!X134</f>
        <v>0</v>
      </c>
      <c r="H80" s="729"/>
      <c r="I80" s="460"/>
      <c r="J80" s="479">
        <f>'Total Record'!AA134</f>
        <v>0</v>
      </c>
      <c r="K80" s="480">
        <f>'Total Record'!AB134</f>
        <v>0</v>
      </c>
      <c r="L80" s="480">
        <f>'Total Record'!AC134</f>
        <v>0</v>
      </c>
      <c r="M80" s="480">
        <f>'Total Record'!AD134</f>
        <v>0</v>
      </c>
      <c r="N80" s="480">
        <f>'Total Record'!AE134</f>
        <v>0</v>
      </c>
      <c r="O80" s="461">
        <f>SUM(J80:N80)</f>
        <v>0</v>
      </c>
    </row>
    <row r="81" spans="1:15">
      <c r="A81" s="485"/>
      <c r="B81" s="474"/>
      <c r="C81" s="471"/>
      <c r="D81" s="478"/>
      <c r="E81" s="478"/>
      <c r="F81" s="471"/>
      <c r="G81" s="458"/>
      <c r="H81" s="458"/>
      <c r="I81" s="458"/>
      <c r="J81" s="482"/>
      <c r="K81" s="482"/>
      <c r="L81" s="482"/>
      <c r="M81" s="482"/>
      <c r="N81" s="482"/>
      <c r="O81" s="465"/>
    </row>
    <row r="82" spans="1:15">
      <c r="A82" s="485"/>
      <c r="B82" s="471"/>
      <c r="C82" s="471"/>
      <c r="D82" s="471"/>
      <c r="E82" s="471"/>
      <c r="F82" s="471"/>
      <c r="G82" s="728">
        <f>'Total Record'!X136</f>
        <v>0</v>
      </c>
      <c r="H82" s="729"/>
      <c r="I82" s="464"/>
      <c r="J82" s="479">
        <f>'Total Record'!AA136</f>
        <v>0</v>
      </c>
      <c r="K82" s="480">
        <f>'Total Record'!AB136</f>
        <v>0</v>
      </c>
      <c r="L82" s="480">
        <f>'Total Record'!AC136</f>
        <v>0</v>
      </c>
      <c r="M82" s="480">
        <f>'Total Record'!AD136</f>
        <v>0</v>
      </c>
      <c r="N82" s="480">
        <f>'Total Record'!AE136</f>
        <v>0</v>
      </c>
      <c r="O82" s="461">
        <f t="shared" ref="O82:O85" si="12">SUM(J82:N82)</f>
        <v>0</v>
      </c>
    </row>
    <row r="83" spans="1:15">
      <c r="A83" s="485">
        <v>3</v>
      </c>
      <c r="B83" s="472">
        <f>'Total Record'!S137</f>
        <v>0</v>
      </c>
      <c r="C83" s="473"/>
      <c r="D83" s="721">
        <f>'Total Record'!U137</f>
        <v>0</v>
      </c>
      <c r="E83" s="721"/>
      <c r="F83" s="473"/>
      <c r="G83" s="728">
        <f>'Total Record'!X137</f>
        <v>0</v>
      </c>
      <c r="H83" s="729"/>
      <c r="I83" s="466"/>
      <c r="J83" s="479">
        <f>'Total Record'!AA137</f>
        <v>0</v>
      </c>
      <c r="K83" s="480">
        <f>'Total Record'!AB137</f>
        <v>0</v>
      </c>
      <c r="L83" s="480">
        <f>'Total Record'!AC137</f>
        <v>0</v>
      </c>
      <c r="M83" s="480">
        <f>'Total Record'!AD137</f>
        <v>0</v>
      </c>
      <c r="N83" s="480">
        <f>'Total Record'!AE137</f>
        <v>0</v>
      </c>
      <c r="O83" s="461">
        <f t="shared" si="12"/>
        <v>0</v>
      </c>
    </row>
    <row r="84" spans="1:15">
      <c r="A84" s="485"/>
      <c r="B84" s="474"/>
      <c r="C84" s="474"/>
      <c r="D84" s="478"/>
      <c r="E84" s="478"/>
      <c r="F84" s="474"/>
      <c r="G84" s="728">
        <f>'Total Record'!X138</f>
        <v>0</v>
      </c>
      <c r="H84" s="729"/>
      <c r="I84" s="460"/>
      <c r="J84" s="479">
        <f>'Total Record'!AA138</f>
        <v>0</v>
      </c>
      <c r="K84" s="480">
        <f>'Total Record'!AB138</f>
        <v>0</v>
      </c>
      <c r="L84" s="480">
        <f>'Total Record'!AC138</f>
        <v>0</v>
      </c>
      <c r="M84" s="480">
        <f>'Total Record'!AD138</f>
        <v>0</v>
      </c>
      <c r="N84" s="480">
        <f>'Total Record'!AE138</f>
        <v>0</v>
      </c>
      <c r="O84" s="461">
        <f t="shared" si="12"/>
        <v>0</v>
      </c>
    </row>
    <row r="85" spans="1:15">
      <c r="A85" s="485"/>
      <c r="B85" s="474"/>
      <c r="C85" s="474"/>
      <c r="D85" s="478"/>
      <c r="E85" s="478"/>
      <c r="F85" s="474"/>
      <c r="G85" s="728">
        <f>'Total Record'!X139</f>
        <v>0</v>
      </c>
      <c r="H85" s="729"/>
      <c r="I85" s="460"/>
      <c r="J85" s="479">
        <f>'Total Record'!AA139</f>
        <v>0</v>
      </c>
      <c r="K85" s="480">
        <f>'Total Record'!AB139</f>
        <v>0</v>
      </c>
      <c r="L85" s="480">
        <f>'Total Record'!AC139</f>
        <v>0</v>
      </c>
      <c r="M85" s="480">
        <f>'Total Record'!AD139</f>
        <v>0</v>
      </c>
      <c r="N85" s="480">
        <f>'Total Record'!AE139</f>
        <v>0</v>
      </c>
      <c r="O85" s="461">
        <f t="shared" si="12"/>
        <v>0</v>
      </c>
    </row>
    <row r="86" spans="1:15">
      <c r="A86" s="485"/>
      <c r="B86" s="474"/>
      <c r="C86" s="471"/>
      <c r="D86" s="478"/>
      <c r="E86" s="478"/>
      <c r="F86" s="471"/>
      <c r="G86" s="458"/>
      <c r="H86" s="458"/>
      <c r="I86" s="458"/>
      <c r="J86" s="482"/>
      <c r="K86" s="482"/>
      <c r="L86" s="482"/>
      <c r="M86" s="482"/>
      <c r="N86" s="482"/>
      <c r="O86" s="465"/>
    </row>
    <row r="87" spans="1:15">
      <c r="A87" s="485"/>
      <c r="B87" s="471"/>
      <c r="C87" s="471"/>
      <c r="D87" s="471"/>
      <c r="E87" s="471"/>
      <c r="F87" s="471"/>
      <c r="G87" s="728">
        <f>'Total Record'!X141</f>
        <v>0</v>
      </c>
      <c r="H87" s="729"/>
      <c r="I87" s="464"/>
      <c r="J87" s="479">
        <f>'Total Record'!AA141</f>
        <v>0</v>
      </c>
      <c r="K87" s="480">
        <f>'Total Record'!AB141</f>
        <v>0</v>
      </c>
      <c r="L87" s="480">
        <f>'Total Record'!AC141</f>
        <v>0</v>
      </c>
      <c r="M87" s="480">
        <f>'Total Record'!AD141</f>
        <v>0</v>
      </c>
      <c r="N87" s="480">
        <f>'Total Record'!AE141</f>
        <v>0</v>
      </c>
      <c r="O87" s="461">
        <f t="shared" ref="O87:O90" si="13">SUM(J87:N87)</f>
        <v>0</v>
      </c>
    </row>
    <row r="88" spans="1:15">
      <c r="A88" s="485">
        <v>4</v>
      </c>
      <c r="B88" s="472">
        <f>'Total Record'!S142</f>
        <v>0</v>
      </c>
      <c r="C88" s="473"/>
      <c r="D88" s="721">
        <f>'Total Record'!U142</f>
        <v>0</v>
      </c>
      <c r="E88" s="721"/>
      <c r="F88" s="473"/>
      <c r="G88" s="728">
        <f>'Total Record'!X142</f>
        <v>0</v>
      </c>
      <c r="H88" s="729"/>
      <c r="I88" s="466"/>
      <c r="J88" s="479">
        <f>'Total Record'!AA142</f>
        <v>0</v>
      </c>
      <c r="K88" s="480">
        <f>'Total Record'!AB142</f>
        <v>0</v>
      </c>
      <c r="L88" s="480">
        <f>'Total Record'!AC142</f>
        <v>0</v>
      </c>
      <c r="M88" s="480">
        <f>'Total Record'!AD142</f>
        <v>0</v>
      </c>
      <c r="N88" s="480">
        <f>'Total Record'!AE142</f>
        <v>0</v>
      </c>
      <c r="O88" s="461">
        <f t="shared" si="13"/>
        <v>0</v>
      </c>
    </row>
    <row r="89" spans="1:15">
      <c r="A89" s="485"/>
      <c r="B89" s="474"/>
      <c r="C89" s="474"/>
      <c r="D89" s="478"/>
      <c r="E89" s="478"/>
      <c r="F89" s="474"/>
      <c r="G89" s="728">
        <f>'Total Record'!X143</f>
        <v>0</v>
      </c>
      <c r="H89" s="729"/>
      <c r="I89" s="460"/>
      <c r="J89" s="479">
        <f>'Total Record'!AA143</f>
        <v>0</v>
      </c>
      <c r="K89" s="480">
        <f>'Total Record'!AB143</f>
        <v>0</v>
      </c>
      <c r="L89" s="480">
        <f>'Total Record'!AC143</f>
        <v>0</v>
      </c>
      <c r="M89" s="480">
        <f>'Total Record'!AD143</f>
        <v>0</v>
      </c>
      <c r="N89" s="480">
        <f>'Total Record'!AE143</f>
        <v>0</v>
      </c>
      <c r="O89" s="461">
        <f t="shared" si="13"/>
        <v>0</v>
      </c>
    </row>
    <row r="90" spans="1:15">
      <c r="A90" s="485"/>
      <c r="B90" s="474"/>
      <c r="C90" s="474"/>
      <c r="D90" s="478"/>
      <c r="E90" s="478"/>
      <c r="F90" s="474"/>
      <c r="G90" s="728">
        <f>'Total Record'!X144</f>
        <v>0</v>
      </c>
      <c r="H90" s="729"/>
      <c r="I90" s="460"/>
      <c r="J90" s="479">
        <f>'Total Record'!AA144</f>
        <v>0</v>
      </c>
      <c r="K90" s="480">
        <f>'Total Record'!AB144</f>
        <v>0</v>
      </c>
      <c r="L90" s="480">
        <f>'Total Record'!AC144</f>
        <v>0</v>
      </c>
      <c r="M90" s="480">
        <f>'Total Record'!AD144</f>
        <v>0</v>
      </c>
      <c r="N90" s="480">
        <f>'Total Record'!AE144</f>
        <v>0</v>
      </c>
      <c r="O90" s="461">
        <f t="shared" si="13"/>
        <v>0</v>
      </c>
    </row>
    <row r="91" spans="1:15">
      <c r="A91" s="485"/>
      <c r="B91" s="474"/>
      <c r="C91" s="471"/>
      <c r="D91" s="478"/>
      <c r="E91" s="478"/>
      <c r="F91" s="471"/>
      <c r="G91" s="458"/>
      <c r="H91" s="458"/>
      <c r="I91" s="458"/>
      <c r="J91" s="482"/>
      <c r="K91" s="482"/>
      <c r="L91" s="482"/>
      <c r="M91" s="482"/>
      <c r="N91" s="482"/>
      <c r="O91" s="465"/>
    </row>
    <row r="92" spans="1:15">
      <c r="A92" s="485"/>
      <c r="B92" s="471"/>
      <c r="C92" s="471"/>
      <c r="D92" s="471"/>
      <c r="E92" s="471"/>
      <c r="F92" s="471"/>
      <c r="G92" s="728">
        <f>'Total Record'!X146</f>
        <v>0</v>
      </c>
      <c r="H92" s="729"/>
      <c r="I92" s="464"/>
      <c r="J92" s="479">
        <f>'Total Record'!AA146</f>
        <v>0</v>
      </c>
      <c r="K92" s="480">
        <f>'Total Record'!AB146</f>
        <v>0</v>
      </c>
      <c r="L92" s="480">
        <f>'Total Record'!AC146</f>
        <v>0</v>
      </c>
      <c r="M92" s="480">
        <f>'Total Record'!AD146</f>
        <v>0</v>
      </c>
      <c r="N92" s="480">
        <f>'Total Record'!AE146</f>
        <v>0</v>
      </c>
      <c r="O92" s="461">
        <f>SUM(J92:N92)</f>
        <v>0</v>
      </c>
    </row>
    <row r="93" spans="1:15">
      <c r="A93" s="485">
        <v>5</v>
      </c>
      <c r="B93" s="472">
        <f>'Total Record'!S147</f>
        <v>0</v>
      </c>
      <c r="C93" s="473"/>
      <c r="D93" s="721">
        <f>'Total Record'!U147</f>
        <v>0</v>
      </c>
      <c r="E93" s="721"/>
      <c r="F93" s="473"/>
      <c r="G93" s="728">
        <f>'Total Record'!X147</f>
        <v>0</v>
      </c>
      <c r="H93" s="729"/>
      <c r="I93" s="466"/>
      <c r="J93" s="479">
        <f>'Total Record'!AA147</f>
        <v>0</v>
      </c>
      <c r="K93" s="480">
        <f>'Total Record'!AB147</f>
        <v>0</v>
      </c>
      <c r="L93" s="480">
        <f>'Total Record'!AC147</f>
        <v>0</v>
      </c>
      <c r="M93" s="480">
        <f>'Total Record'!AD147</f>
        <v>0</v>
      </c>
      <c r="N93" s="480">
        <f>'Total Record'!AE147</f>
        <v>0</v>
      </c>
      <c r="O93" s="461">
        <f t="shared" ref="O93:O95" si="14">SUM(J93:N93)</f>
        <v>0</v>
      </c>
    </row>
    <row r="94" spans="1:15">
      <c r="A94" s="485"/>
      <c r="B94" s="474"/>
      <c r="C94" s="474"/>
      <c r="D94" s="478"/>
      <c r="E94" s="478"/>
      <c r="F94" s="474"/>
      <c r="G94" s="728">
        <f>'Total Record'!X148</f>
        <v>0</v>
      </c>
      <c r="H94" s="729"/>
      <c r="I94" s="460"/>
      <c r="J94" s="479">
        <f>'Total Record'!AA148</f>
        <v>0</v>
      </c>
      <c r="K94" s="480">
        <f>'Total Record'!AB148</f>
        <v>0</v>
      </c>
      <c r="L94" s="480">
        <f>'Total Record'!AC148</f>
        <v>0</v>
      </c>
      <c r="M94" s="480">
        <f>'Total Record'!AD148</f>
        <v>0</v>
      </c>
      <c r="N94" s="480">
        <f>'Total Record'!AE148</f>
        <v>0</v>
      </c>
      <c r="O94" s="461">
        <f t="shared" si="14"/>
        <v>0</v>
      </c>
    </row>
    <row r="95" spans="1:15">
      <c r="A95" s="485"/>
      <c r="B95" s="474"/>
      <c r="C95" s="474"/>
      <c r="D95" s="478"/>
      <c r="E95" s="478"/>
      <c r="F95" s="474"/>
      <c r="G95" s="728">
        <f>'Total Record'!X149</f>
        <v>0</v>
      </c>
      <c r="H95" s="729"/>
      <c r="I95" s="460"/>
      <c r="J95" s="479">
        <f>'Total Record'!AA149</f>
        <v>0</v>
      </c>
      <c r="K95" s="480">
        <f>'Total Record'!AB149</f>
        <v>0</v>
      </c>
      <c r="L95" s="480">
        <f>'Total Record'!AC149</f>
        <v>0</v>
      </c>
      <c r="M95" s="480">
        <f>'Total Record'!AD149</f>
        <v>0</v>
      </c>
      <c r="N95" s="480">
        <f>'Total Record'!AE149</f>
        <v>0</v>
      </c>
      <c r="O95" s="461">
        <f t="shared" si="14"/>
        <v>0</v>
      </c>
    </row>
    <row r="96" spans="1:15">
      <c r="A96" s="485"/>
      <c r="B96" s="474"/>
      <c r="C96" s="471"/>
      <c r="D96" s="478"/>
      <c r="E96" s="478"/>
      <c r="F96" s="471"/>
      <c r="G96" s="458"/>
      <c r="H96" s="458"/>
      <c r="I96" s="458"/>
      <c r="J96" s="482"/>
      <c r="K96" s="482"/>
      <c r="L96" s="482"/>
      <c r="M96" s="482"/>
      <c r="N96" s="482"/>
      <c r="O96" s="465"/>
    </row>
    <row r="97" spans="1:15">
      <c r="A97" s="485"/>
      <c r="B97" s="471"/>
      <c r="C97" s="471"/>
      <c r="D97" s="471"/>
      <c r="E97" s="471"/>
      <c r="F97" s="471"/>
      <c r="G97" s="728">
        <f>'Total Record'!X151</f>
        <v>0</v>
      </c>
      <c r="H97" s="729"/>
      <c r="I97" s="464"/>
      <c r="J97" s="479">
        <f>'Total Record'!AA151</f>
        <v>0</v>
      </c>
      <c r="K97" s="480">
        <f>'Total Record'!AB151</f>
        <v>0</v>
      </c>
      <c r="L97" s="480">
        <f>'Total Record'!AC151</f>
        <v>0</v>
      </c>
      <c r="M97" s="480">
        <f>'Total Record'!AD151</f>
        <v>0</v>
      </c>
      <c r="N97" s="480">
        <f>'Total Record'!AE151</f>
        <v>0</v>
      </c>
      <c r="O97" s="461">
        <f t="shared" ref="O97:O100" si="15">SUM(J97:N97)</f>
        <v>0</v>
      </c>
    </row>
    <row r="98" spans="1:15">
      <c r="A98" s="485">
        <v>6</v>
      </c>
      <c r="B98" s="472">
        <f>'Total Record'!S152</f>
        <v>0</v>
      </c>
      <c r="C98" s="473"/>
      <c r="D98" s="721">
        <f>'Total Record'!U152</f>
        <v>0</v>
      </c>
      <c r="E98" s="721"/>
      <c r="F98" s="473"/>
      <c r="G98" s="728">
        <f>'Total Record'!X152</f>
        <v>0</v>
      </c>
      <c r="H98" s="729"/>
      <c r="I98" s="466"/>
      <c r="J98" s="479">
        <f>'Total Record'!AA152</f>
        <v>0</v>
      </c>
      <c r="K98" s="480">
        <f>'Total Record'!AB152</f>
        <v>0</v>
      </c>
      <c r="L98" s="480">
        <f>'Total Record'!AC152</f>
        <v>0</v>
      </c>
      <c r="M98" s="480">
        <f>'Total Record'!AD152</f>
        <v>0</v>
      </c>
      <c r="N98" s="480">
        <f>'Total Record'!AE152</f>
        <v>0</v>
      </c>
      <c r="O98" s="461">
        <f t="shared" si="15"/>
        <v>0</v>
      </c>
    </row>
    <row r="99" spans="1:15">
      <c r="A99" s="485"/>
      <c r="B99" s="474"/>
      <c r="C99" s="474"/>
      <c r="D99" s="474"/>
      <c r="E99" s="474"/>
      <c r="F99" s="474"/>
      <c r="G99" s="728">
        <f>'Total Record'!X153</f>
        <v>0</v>
      </c>
      <c r="H99" s="729"/>
      <c r="I99" s="460"/>
      <c r="J99" s="479">
        <f>'Total Record'!AA153</f>
        <v>0</v>
      </c>
      <c r="K99" s="480">
        <f>'Total Record'!AB153</f>
        <v>0</v>
      </c>
      <c r="L99" s="480">
        <f>'Total Record'!AC153</f>
        <v>0</v>
      </c>
      <c r="M99" s="480">
        <f>'Total Record'!AD153</f>
        <v>0</v>
      </c>
      <c r="N99" s="480">
        <f>'Total Record'!AE153</f>
        <v>0</v>
      </c>
      <c r="O99" s="461">
        <f t="shared" si="15"/>
        <v>0</v>
      </c>
    </row>
    <row r="100" spans="1:15">
      <c r="A100" s="485"/>
      <c r="B100" s="474"/>
      <c r="C100" s="474"/>
      <c r="D100" s="474"/>
      <c r="E100" s="474"/>
      <c r="F100" s="474"/>
      <c r="G100" s="728">
        <f>'Total Record'!X154</f>
        <v>0</v>
      </c>
      <c r="H100" s="729"/>
      <c r="I100" s="460"/>
      <c r="J100" s="479">
        <f>'Total Record'!AA154</f>
        <v>0</v>
      </c>
      <c r="K100" s="480">
        <f>'Total Record'!AB154</f>
        <v>0</v>
      </c>
      <c r="L100" s="480">
        <f>'Total Record'!AC154</f>
        <v>0</v>
      </c>
      <c r="M100" s="480">
        <f>'Total Record'!AD154</f>
        <v>0</v>
      </c>
      <c r="N100" s="480">
        <f>'Total Record'!AE154</f>
        <v>0</v>
      </c>
      <c r="O100" s="461">
        <f t="shared" si="15"/>
        <v>0</v>
      </c>
    </row>
    <row r="101" spans="1:15">
      <c r="A101" s="485"/>
      <c r="B101" s="474"/>
      <c r="C101" s="471"/>
      <c r="D101" s="474"/>
      <c r="E101" s="474"/>
      <c r="F101" s="471"/>
      <c r="G101" s="458"/>
      <c r="H101" s="458"/>
      <c r="I101" s="458"/>
      <c r="J101" s="482"/>
      <c r="K101" s="482"/>
      <c r="L101" s="482"/>
      <c r="M101" s="482"/>
      <c r="N101" s="482"/>
      <c r="O101" s="465"/>
    </row>
    <row r="102" spans="1:15">
      <c r="A102" s="485"/>
      <c r="B102" s="471"/>
      <c r="C102" s="471"/>
      <c r="D102" s="471"/>
      <c r="E102" s="471"/>
      <c r="F102" s="471"/>
      <c r="G102" s="728">
        <f>'Total Record'!X156</f>
        <v>0</v>
      </c>
      <c r="H102" s="729"/>
      <c r="I102" s="464"/>
      <c r="J102" s="479">
        <f>'Total Record'!AA156</f>
        <v>0</v>
      </c>
      <c r="K102" s="480">
        <f>'Total Record'!AB156</f>
        <v>0</v>
      </c>
      <c r="L102" s="480">
        <f>'Total Record'!AC156</f>
        <v>0</v>
      </c>
      <c r="M102" s="480">
        <f>'Total Record'!AD156</f>
        <v>0</v>
      </c>
      <c r="N102" s="480">
        <f>'Total Record'!AE156</f>
        <v>0</v>
      </c>
      <c r="O102" s="461">
        <f t="shared" ref="O102:O105" si="16">SUM(J102:N102)</f>
        <v>0</v>
      </c>
    </row>
    <row r="103" spans="1:15">
      <c r="A103" s="485">
        <v>7</v>
      </c>
      <c r="B103" s="472">
        <f>'Total Record'!S157</f>
        <v>0</v>
      </c>
      <c r="C103" s="473"/>
      <c r="D103" s="488">
        <f>'Total Record'!U157</f>
        <v>0</v>
      </c>
      <c r="E103" s="489"/>
      <c r="F103" s="473"/>
      <c r="G103" s="728">
        <f>'Total Record'!X157</f>
        <v>0</v>
      </c>
      <c r="H103" s="729"/>
      <c r="I103" s="466"/>
      <c r="J103" s="479">
        <f>'Total Record'!AA157</f>
        <v>0</v>
      </c>
      <c r="K103" s="480">
        <f>'Total Record'!AB157</f>
        <v>0</v>
      </c>
      <c r="L103" s="480">
        <f>'Total Record'!AC157</f>
        <v>0</v>
      </c>
      <c r="M103" s="480">
        <f>'Total Record'!AD157</f>
        <v>0</v>
      </c>
      <c r="N103" s="480">
        <f>'Total Record'!AE157</f>
        <v>0</v>
      </c>
      <c r="O103" s="461">
        <f t="shared" si="16"/>
        <v>0</v>
      </c>
    </row>
    <row r="104" spans="1:15">
      <c r="A104" s="485"/>
      <c r="B104" s="474"/>
      <c r="C104" s="474"/>
      <c r="D104" s="478"/>
      <c r="E104" s="478"/>
      <c r="F104" s="474"/>
      <c r="G104" s="728">
        <f>'Total Record'!X158</f>
        <v>0</v>
      </c>
      <c r="H104" s="729"/>
      <c r="I104" s="460"/>
      <c r="J104" s="479">
        <f>'Total Record'!AA158</f>
        <v>0</v>
      </c>
      <c r="K104" s="480">
        <f>'Total Record'!AB158</f>
        <v>0</v>
      </c>
      <c r="L104" s="480">
        <f>'Total Record'!AC158</f>
        <v>0</v>
      </c>
      <c r="M104" s="480">
        <f>'Total Record'!AD158</f>
        <v>0</v>
      </c>
      <c r="N104" s="480">
        <f>'Total Record'!AE158</f>
        <v>0</v>
      </c>
      <c r="O104" s="461">
        <f t="shared" si="16"/>
        <v>0</v>
      </c>
    </row>
    <row r="105" spans="1:15">
      <c r="A105" s="485"/>
      <c r="B105" s="474"/>
      <c r="C105" s="474"/>
      <c r="D105" s="478"/>
      <c r="E105" s="478"/>
      <c r="F105" s="474"/>
      <c r="G105" s="728">
        <f>'Total Record'!X159</f>
        <v>0</v>
      </c>
      <c r="H105" s="729"/>
      <c r="I105" s="460"/>
      <c r="J105" s="479">
        <f>'Total Record'!AA159</f>
        <v>0</v>
      </c>
      <c r="K105" s="480">
        <f>'Total Record'!AB159</f>
        <v>0</v>
      </c>
      <c r="L105" s="480">
        <f>'Total Record'!AC159</f>
        <v>0</v>
      </c>
      <c r="M105" s="480">
        <f>'Total Record'!AD159</f>
        <v>0</v>
      </c>
      <c r="N105" s="480">
        <f>'Total Record'!AE159</f>
        <v>0</v>
      </c>
      <c r="O105" s="461">
        <f t="shared" si="16"/>
        <v>0</v>
      </c>
    </row>
    <row r="106" spans="1:15">
      <c r="A106" s="485"/>
      <c r="B106" s="474"/>
      <c r="C106" s="471"/>
      <c r="D106" s="478"/>
      <c r="E106" s="478"/>
      <c r="F106" s="471"/>
      <c r="G106" s="458"/>
      <c r="H106" s="458"/>
      <c r="I106" s="458"/>
      <c r="J106" s="482"/>
      <c r="K106" s="482"/>
      <c r="L106" s="482"/>
      <c r="M106" s="482"/>
      <c r="N106" s="482"/>
      <c r="O106" s="465"/>
    </row>
    <row r="107" spans="1:15">
      <c r="A107" s="485"/>
      <c r="B107" s="471"/>
      <c r="C107" s="471"/>
      <c r="D107" s="471"/>
      <c r="E107" s="471"/>
      <c r="F107" s="471"/>
      <c r="G107" s="728">
        <f>'Total Record'!X161</f>
        <v>0</v>
      </c>
      <c r="H107" s="729"/>
      <c r="I107" s="464"/>
      <c r="J107" s="479">
        <f>'Total Record'!AA161</f>
        <v>0</v>
      </c>
      <c r="K107" s="480">
        <f>'Total Record'!AB161</f>
        <v>0</v>
      </c>
      <c r="L107" s="480">
        <f>'Total Record'!AC161</f>
        <v>0</v>
      </c>
      <c r="M107" s="480">
        <f>'Total Record'!AD161</f>
        <v>0</v>
      </c>
      <c r="N107" s="480">
        <f>'Total Record'!AE161</f>
        <v>0</v>
      </c>
      <c r="O107" s="461">
        <f t="shared" ref="O107:O110" si="17">SUM(J107:N107)</f>
        <v>0</v>
      </c>
    </row>
    <row r="108" spans="1:15">
      <c r="A108" s="485">
        <v>8</v>
      </c>
      <c r="B108" s="472">
        <f>'Total Record'!S162</f>
        <v>0</v>
      </c>
      <c r="C108" s="473"/>
      <c r="D108" s="488">
        <f>'Total Record'!U162</f>
        <v>0</v>
      </c>
      <c r="E108" s="489"/>
      <c r="F108" s="473"/>
      <c r="G108" s="728">
        <f>'Total Record'!X162</f>
        <v>0</v>
      </c>
      <c r="H108" s="729"/>
      <c r="I108" s="466"/>
      <c r="J108" s="479">
        <f>'Total Record'!AA162</f>
        <v>0</v>
      </c>
      <c r="K108" s="480">
        <f>'Total Record'!AB162</f>
        <v>0</v>
      </c>
      <c r="L108" s="480">
        <f>'Total Record'!AC162</f>
        <v>0</v>
      </c>
      <c r="M108" s="480">
        <f>'Total Record'!AD162</f>
        <v>0</v>
      </c>
      <c r="N108" s="480">
        <f>'Total Record'!AE162</f>
        <v>0</v>
      </c>
      <c r="O108" s="461">
        <f t="shared" si="17"/>
        <v>0</v>
      </c>
    </row>
    <row r="109" spans="1:15">
      <c r="A109" s="485"/>
      <c r="B109" s="474"/>
      <c r="C109" s="474"/>
      <c r="D109" s="478"/>
      <c r="E109" s="478"/>
      <c r="F109" s="474"/>
      <c r="G109" s="728">
        <f>'Total Record'!X163</f>
        <v>0</v>
      </c>
      <c r="H109" s="729"/>
      <c r="I109" s="460"/>
      <c r="J109" s="479">
        <f>'Total Record'!AA163</f>
        <v>0</v>
      </c>
      <c r="K109" s="480">
        <f>'Total Record'!AB163</f>
        <v>0</v>
      </c>
      <c r="L109" s="480">
        <f>'Total Record'!AC163</f>
        <v>0</v>
      </c>
      <c r="M109" s="480">
        <f>'Total Record'!AD163</f>
        <v>0</v>
      </c>
      <c r="N109" s="480">
        <f>'Total Record'!AE163</f>
        <v>0</v>
      </c>
      <c r="O109" s="461">
        <f t="shared" si="17"/>
        <v>0</v>
      </c>
    </row>
    <row r="110" spans="1:15">
      <c r="A110" s="485"/>
      <c r="B110" s="474"/>
      <c r="C110" s="474"/>
      <c r="D110" s="478"/>
      <c r="E110" s="478"/>
      <c r="F110" s="474"/>
      <c r="G110" s="728">
        <f>'Total Record'!X164</f>
        <v>0</v>
      </c>
      <c r="H110" s="729"/>
      <c r="I110" s="460"/>
      <c r="J110" s="479">
        <f>'Total Record'!AA164</f>
        <v>0</v>
      </c>
      <c r="K110" s="480">
        <f>'Total Record'!AB164</f>
        <v>0</v>
      </c>
      <c r="L110" s="480">
        <f>'Total Record'!AC164</f>
        <v>0</v>
      </c>
      <c r="M110" s="480">
        <f>'Total Record'!AD164</f>
        <v>0</v>
      </c>
      <c r="N110" s="480">
        <f>'Total Record'!AE164</f>
        <v>0</v>
      </c>
      <c r="O110" s="461">
        <f t="shared" si="17"/>
        <v>0</v>
      </c>
    </row>
    <row r="111" spans="1:15">
      <c r="A111" s="485"/>
      <c r="B111" s="474"/>
      <c r="C111" s="471"/>
      <c r="D111" s="478"/>
      <c r="E111" s="478"/>
      <c r="F111" s="471"/>
      <c r="G111" s="458"/>
      <c r="H111" s="458"/>
      <c r="I111" s="458"/>
      <c r="J111" s="482"/>
      <c r="K111" s="482"/>
      <c r="L111" s="482"/>
      <c r="M111" s="482"/>
      <c r="N111" s="482"/>
      <c r="O111" s="465"/>
    </row>
    <row r="112" spans="1:15">
      <c r="A112" s="485"/>
      <c r="B112" s="471"/>
      <c r="C112" s="471"/>
      <c r="D112" s="471"/>
      <c r="E112" s="471"/>
      <c r="F112" s="471"/>
      <c r="G112" s="728">
        <f>'Total Record'!X166</f>
        <v>0</v>
      </c>
      <c r="H112" s="729"/>
      <c r="I112" s="464"/>
      <c r="J112" s="479">
        <f>'Total Record'!AA166</f>
        <v>0</v>
      </c>
      <c r="K112" s="480">
        <f>'Total Record'!AB166</f>
        <v>0</v>
      </c>
      <c r="L112" s="480">
        <f>'Total Record'!AC166</f>
        <v>0</v>
      </c>
      <c r="M112" s="480">
        <f>'Total Record'!AD166</f>
        <v>0</v>
      </c>
      <c r="N112" s="480">
        <f>'Total Record'!AE166</f>
        <v>0</v>
      </c>
      <c r="O112" s="461">
        <f t="shared" ref="O112:O115" si="18">SUM(J112:N112)</f>
        <v>0</v>
      </c>
    </row>
    <row r="113" spans="1:15">
      <c r="A113" s="485">
        <v>9</v>
      </c>
      <c r="B113" s="472">
        <f>'Total Record'!S167</f>
        <v>0</v>
      </c>
      <c r="C113" s="473"/>
      <c r="D113" s="488">
        <f>'Total Record'!U167</f>
        <v>0</v>
      </c>
      <c r="E113" s="489"/>
      <c r="F113" s="473"/>
      <c r="G113" s="728">
        <f>'Total Record'!X167</f>
        <v>0</v>
      </c>
      <c r="H113" s="729"/>
      <c r="I113" s="466"/>
      <c r="J113" s="479">
        <f>'Total Record'!AA167</f>
        <v>0</v>
      </c>
      <c r="K113" s="480">
        <f>'Total Record'!AB167</f>
        <v>0</v>
      </c>
      <c r="L113" s="480">
        <f>'Total Record'!AC167</f>
        <v>0</v>
      </c>
      <c r="M113" s="480">
        <f>'Total Record'!AD167</f>
        <v>0</v>
      </c>
      <c r="N113" s="480">
        <f>'Total Record'!AE167</f>
        <v>0</v>
      </c>
      <c r="O113" s="461">
        <f t="shared" si="18"/>
        <v>0</v>
      </c>
    </row>
    <row r="114" spans="1:15">
      <c r="A114" s="485"/>
      <c r="B114" s="474"/>
      <c r="C114" s="474"/>
      <c r="D114" s="478"/>
      <c r="E114" s="478"/>
      <c r="F114" s="474"/>
      <c r="G114" s="728">
        <f>'Total Record'!X168</f>
        <v>0</v>
      </c>
      <c r="H114" s="729"/>
      <c r="I114" s="460"/>
      <c r="J114" s="479">
        <f>'Total Record'!AA168</f>
        <v>0</v>
      </c>
      <c r="K114" s="480">
        <f>'Total Record'!AB168</f>
        <v>0</v>
      </c>
      <c r="L114" s="480">
        <f>'Total Record'!AC168</f>
        <v>0</v>
      </c>
      <c r="M114" s="480">
        <f>'Total Record'!AD168</f>
        <v>0</v>
      </c>
      <c r="N114" s="480">
        <f>'Total Record'!AE168</f>
        <v>0</v>
      </c>
      <c r="O114" s="461">
        <f t="shared" si="18"/>
        <v>0</v>
      </c>
    </row>
    <row r="115" spans="1:15">
      <c r="A115" s="485"/>
      <c r="B115" s="474"/>
      <c r="C115" s="474"/>
      <c r="D115" s="478"/>
      <c r="E115" s="478"/>
      <c r="F115" s="474"/>
      <c r="G115" s="728">
        <f>'Total Record'!X169</f>
        <v>0</v>
      </c>
      <c r="H115" s="729"/>
      <c r="I115" s="460"/>
      <c r="J115" s="479">
        <f>'Total Record'!AA169</f>
        <v>0</v>
      </c>
      <c r="K115" s="480">
        <f>'Total Record'!AB169</f>
        <v>0</v>
      </c>
      <c r="L115" s="480">
        <f>'Total Record'!AC169</f>
        <v>0</v>
      </c>
      <c r="M115" s="480">
        <f>'Total Record'!AD169</f>
        <v>0</v>
      </c>
      <c r="N115" s="480">
        <f>'Total Record'!AE169</f>
        <v>0</v>
      </c>
      <c r="O115" s="461">
        <f t="shared" si="18"/>
        <v>0</v>
      </c>
    </row>
    <row r="116" spans="1:15">
      <c r="A116" s="485"/>
      <c r="B116" s="474"/>
      <c r="C116" s="471"/>
      <c r="D116" s="478"/>
      <c r="E116" s="478"/>
      <c r="F116" s="471"/>
      <c r="G116" s="458"/>
      <c r="H116" s="458"/>
      <c r="I116" s="458"/>
      <c r="J116" s="482"/>
      <c r="K116" s="482"/>
      <c r="L116" s="482"/>
      <c r="M116" s="482"/>
      <c r="N116" s="482"/>
      <c r="O116" s="465"/>
    </row>
    <row r="117" spans="1:15">
      <c r="A117" s="485"/>
      <c r="B117" s="471"/>
      <c r="C117" s="471"/>
      <c r="D117" s="471"/>
      <c r="E117" s="471"/>
      <c r="F117" s="471"/>
      <c r="G117" s="728">
        <f>'Total Record'!X171</f>
        <v>0</v>
      </c>
      <c r="H117" s="729"/>
      <c r="I117" s="464"/>
      <c r="J117" s="479">
        <f>'Total Record'!AA171</f>
        <v>0</v>
      </c>
      <c r="K117" s="480">
        <f>'Total Record'!AB171</f>
        <v>0</v>
      </c>
      <c r="L117" s="480">
        <f>'Total Record'!AC171</f>
        <v>0</v>
      </c>
      <c r="M117" s="480">
        <f>'Total Record'!AD171</f>
        <v>0</v>
      </c>
      <c r="N117" s="480">
        <f>'Total Record'!AE171</f>
        <v>0</v>
      </c>
      <c r="O117" s="461">
        <f t="shared" ref="O117:O120" si="19">SUM(J117:N117)</f>
        <v>0</v>
      </c>
    </row>
    <row r="118" spans="1:15">
      <c r="A118" s="485">
        <v>10</v>
      </c>
      <c r="B118" s="472">
        <f>'Total Record'!S172</f>
        <v>0</v>
      </c>
      <c r="C118" s="473"/>
      <c r="D118" s="488">
        <f>'Total Record'!U172</f>
        <v>0</v>
      </c>
      <c r="E118" s="489"/>
      <c r="F118" s="473"/>
      <c r="G118" s="728">
        <f>'Total Record'!X172</f>
        <v>0</v>
      </c>
      <c r="H118" s="729"/>
      <c r="I118" s="466"/>
      <c r="J118" s="479">
        <f>'Total Record'!AA172</f>
        <v>0</v>
      </c>
      <c r="K118" s="480">
        <f>'Total Record'!AB172</f>
        <v>0</v>
      </c>
      <c r="L118" s="480">
        <f>'Total Record'!AC172</f>
        <v>0</v>
      </c>
      <c r="M118" s="480">
        <f>'Total Record'!AD172</f>
        <v>0</v>
      </c>
      <c r="N118" s="480">
        <f>'Total Record'!AE172</f>
        <v>0</v>
      </c>
      <c r="O118" s="461">
        <f t="shared" si="19"/>
        <v>0</v>
      </c>
    </row>
    <row r="119" spans="1:15">
      <c r="A119" s="485"/>
      <c r="B119" s="474"/>
      <c r="C119" s="474"/>
      <c r="D119" s="478"/>
      <c r="E119" s="478"/>
      <c r="F119" s="474"/>
      <c r="G119" s="728">
        <f>'Total Record'!X173</f>
        <v>0</v>
      </c>
      <c r="H119" s="729"/>
      <c r="I119" s="460"/>
      <c r="J119" s="479">
        <f>'Total Record'!AA173</f>
        <v>0</v>
      </c>
      <c r="K119" s="480">
        <f>'Total Record'!AB173</f>
        <v>0</v>
      </c>
      <c r="L119" s="480">
        <f>'Total Record'!AC173</f>
        <v>0</v>
      </c>
      <c r="M119" s="480">
        <f>'Total Record'!AD173</f>
        <v>0</v>
      </c>
      <c r="N119" s="480">
        <f>'Total Record'!AE173</f>
        <v>0</v>
      </c>
      <c r="O119" s="461">
        <f t="shared" si="19"/>
        <v>0</v>
      </c>
    </row>
    <row r="120" spans="1:15">
      <c r="A120" s="485"/>
      <c r="B120" s="474"/>
      <c r="C120" s="474"/>
      <c r="D120" s="478"/>
      <c r="E120" s="478"/>
      <c r="F120" s="474"/>
      <c r="G120" s="728">
        <f>'Total Record'!X174</f>
        <v>0</v>
      </c>
      <c r="H120" s="729"/>
      <c r="I120" s="460"/>
      <c r="J120" s="479">
        <f>'Total Record'!AA174</f>
        <v>0</v>
      </c>
      <c r="K120" s="480">
        <f>'Total Record'!AB174</f>
        <v>0</v>
      </c>
      <c r="L120" s="480">
        <f>'Total Record'!AC174</f>
        <v>0</v>
      </c>
      <c r="M120" s="480">
        <f>'Total Record'!AD174</f>
        <v>0</v>
      </c>
      <c r="N120" s="480">
        <f>'Total Record'!AE174</f>
        <v>0</v>
      </c>
      <c r="O120" s="461">
        <f t="shared" si="19"/>
        <v>0</v>
      </c>
    </row>
    <row r="121" spans="1:15">
      <c r="A121" s="485"/>
      <c r="B121" s="474"/>
      <c r="C121" s="471"/>
      <c r="D121" s="478"/>
      <c r="E121" s="478"/>
      <c r="F121" s="471"/>
      <c r="G121" s="458"/>
      <c r="H121" s="458"/>
      <c r="I121" s="458"/>
      <c r="J121" s="482"/>
      <c r="K121" s="482"/>
      <c r="L121" s="482"/>
      <c r="M121" s="482"/>
      <c r="N121" s="482"/>
      <c r="O121" s="465"/>
    </row>
    <row r="122" spans="1:15">
      <c r="A122" s="485"/>
      <c r="B122" s="471"/>
      <c r="C122" s="471"/>
      <c r="D122" s="471"/>
      <c r="E122" s="471"/>
      <c r="F122" s="471"/>
      <c r="G122" s="728">
        <f>'Total Record'!X176</f>
        <v>0</v>
      </c>
      <c r="H122" s="729"/>
      <c r="I122" s="464"/>
      <c r="J122" s="479">
        <f>'Total Record'!AA176</f>
        <v>0</v>
      </c>
      <c r="K122" s="480">
        <f>'Total Record'!AB176</f>
        <v>0</v>
      </c>
      <c r="L122" s="480">
        <f>'Total Record'!AC176</f>
        <v>0</v>
      </c>
      <c r="M122" s="480">
        <f>'Total Record'!AD176</f>
        <v>0</v>
      </c>
      <c r="N122" s="480">
        <f>'Total Record'!AE176</f>
        <v>0</v>
      </c>
      <c r="O122" s="461">
        <f t="shared" ref="O122:O125" si="20">SUM(J122:N122)</f>
        <v>0</v>
      </c>
    </row>
    <row r="123" spans="1:15">
      <c r="A123" s="485">
        <v>11</v>
      </c>
      <c r="B123" s="472">
        <f>'Total Record'!S177</f>
        <v>0</v>
      </c>
      <c r="C123" s="473"/>
      <c r="D123" s="488">
        <f>'Total Record'!U177</f>
        <v>0</v>
      </c>
      <c r="E123" s="489"/>
      <c r="F123" s="473"/>
      <c r="G123" s="728">
        <f>'Total Record'!X177</f>
        <v>0</v>
      </c>
      <c r="H123" s="729"/>
      <c r="I123" s="466"/>
      <c r="J123" s="479">
        <f>'Total Record'!AA177</f>
        <v>0</v>
      </c>
      <c r="K123" s="480">
        <f>'Total Record'!AB177</f>
        <v>0</v>
      </c>
      <c r="L123" s="480">
        <f>'Total Record'!AC177</f>
        <v>0</v>
      </c>
      <c r="M123" s="480">
        <f>'Total Record'!AD177</f>
        <v>0</v>
      </c>
      <c r="N123" s="480">
        <f>'Total Record'!AE177</f>
        <v>0</v>
      </c>
      <c r="O123" s="461">
        <f t="shared" si="20"/>
        <v>0</v>
      </c>
    </row>
    <row r="124" spans="1:15">
      <c r="A124" s="485"/>
      <c r="B124" s="474"/>
      <c r="C124" s="474"/>
      <c r="D124" s="478"/>
      <c r="E124" s="478"/>
      <c r="F124" s="474"/>
      <c r="G124" s="728">
        <f>'Total Record'!X178</f>
        <v>0</v>
      </c>
      <c r="H124" s="729"/>
      <c r="I124" s="460"/>
      <c r="J124" s="479">
        <f>'Total Record'!AA178</f>
        <v>0</v>
      </c>
      <c r="K124" s="480">
        <f>'Total Record'!AB178</f>
        <v>0</v>
      </c>
      <c r="L124" s="480">
        <f>'Total Record'!AC178</f>
        <v>0</v>
      </c>
      <c r="M124" s="480">
        <f>'Total Record'!AD178</f>
        <v>0</v>
      </c>
      <c r="N124" s="480">
        <f>'Total Record'!AE178</f>
        <v>0</v>
      </c>
      <c r="O124" s="461">
        <f t="shared" si="20"/>
        <v>0</v>
      </c>
    </row>
    <row r="125" spans="1:15">
      <c r="A125" s="485"/>
      <c r="B125" s="474"/>
      <c r="C125" s="474"/>
      <c r="D125" s="478"/>
      <c r="E125" s="478"/>
      <c r="F125" s="474"/>
      <c r="G125" s="728">
        <f>'Total Record'!X179</f>
        <v>0</v>
      </c>
      <c r="H125" s="729"/>
      <c r="I125" s="460"/>
      <c r="J125" s="479">
        <f>'Total Record'!AA179</f>
        <v>0</v>
      </c>
      <c r="K125" s="480">
        <f>'Total Record'!AB179</f>
        <v>0</v>
      </c>
      <c r="L125" s="480">
        <f>'Total Record'!AC179</f>
        <v>0</v>
      </c>
      <c r="M125" s="480">
        <f>'Total Record'!AD179</f>
        <v>0</v>
      </c>
      <c r="N125" s="480">
        <f>'Total Record'!AE179</f>
        <v>0</v>
      </c>
      <c r="O125" s="461">
        <f t="shared" si="20"/>
        <v>0</v>
      </c>
    </row>
    <row r="126" spans="1:15">
      <c r="A126" s="485"/>
      <c r="B126" s="474"/>
      <c r="C126" s="471"/>
      <c r="D126" s="478"/>
      <c r="E126" s="478"/>
      <c r="F126" s="471"/>
      <c r="G126" s="458"/>
      <c r="H126" s="458"/>
      <c r="I126" s="458"/>
      <c r="J126" s="482"/>
      <c r="K126" s="482"/>
      <c r="L126" s="482"/>
      <c r="M126" s="482"/>
      <c r="N126" s="482"/>
      <c r="O126" s="465"/>
    </row>
    <row r="127" spans="1:15">
      <c r="A127" s="485"/>
      <c r="B127" s="471"/>
      <c r="C127" s="471"/>
      <c r="D127" s="471"/>
      <c r="E127" s="471"/>
      <c r="F127" s="471"/>
      <c r="G127" s="728">
        <f>'Total Record'!X181</f>
        <v>0</v>
      </c>
      <c r="H127" s="729"/>
      <c r="I127" s="464"/>
      <c r="J127" s="479">
        <f>'Total Record'!AA181</f>
        <v>0</v>
      </c>
      <c r="K127" s="480">
        <f>'Total Record'!AB181</f>
        <v>0</v>
      </c>
      <c r="L127" s="480">
        <f>'Total Record'!AC181</f>
        <v>0</v>
      </c>
      <c r="M127" s="480">
        <f>'Total Record'!AD181</f>
        <v>0</v>
      </c>
      <c r="N127" s="480">
        <f>'Total Record'!AE181</f>
        <v>0</v>
      </c>
      <c r="O127" s="461">
        <f t="shared" ref="O127:O130" si="21">SUM(J127:N127)</f>
        <v>0</v>
      </c>
    </row>
    <row r="128" spans="1:15">
      <c r="A128" s="485">
        <v>12</v>
      </c>
      <c r="B128" s="472">
        <f>'Total Record'!S182</f>
        <v>0</v>
      </c>
      <c r="C128" s="473"/>
      <c r="D128" s="730">
        <f>'Total Record'!U182</f>
        <v>0</v>
      </c>
      <c r="E128" s="731"/>
      <c r="F128" s="473"/>
      <c r="G128" s="728">
        <f>'Total Record'!X182</f>
        <v>0</v>
      </c>
      <c r="H128" s="729"/>
      <c r="I128" s="466"/>
      <c r="J128" s="479">
        <f>'Total Record'!AA182</f>
        <v>0</v>
      </c>
      <c r="K128" s="480">
        <f>'Total Record'!AB182</f>
        <v>0</v>
      </c>
      <c r="L128" s="480">
        <f>'Total Record'!AC182</f>
        <v>0</v>
      </c>
      <c r="M128" s="480">
        <f>'Total Record'!AD182</f>
        <v>0</v>
      </c>
      <c r="N128" s="480">
        <f>'Total Record'!AE182</f>
        <v>0</v>
      </c>
      <c r="O128" s="461">
        <f t="shared" si="21"/>
        <v>0</v>
      </c>
    </row>
    <row r="129" spans="1:15">
      <c r="A129" s="484"/>
      <c r="B129" s="474"/>
      <c r="C129" s="474"/>
      <c r="D129" s="478"/>
      <c r="E129" s="478"/>
      <c r="F129" s="474"/>
      <c r="G129" s="728">
        <f>'Total Record'!X183</f>
        <v>0</v>
      </c>
      <c r="H129" s="729"/>
      <c r="I129" s="460"/>
      <c r="J129" s="479">
        <f>'Total Record'!AA183</f>
        <v>0</v>
      </c>
      <c r="K129" s="480">
        <f>'Total Record'!AB183</f>
        <v>0</v>
      </c>
      <c r="L129" s="480">
        <f>'Total Record'!AC183</f>
        <v>0</v>
      </c>
      <c r="M129" s="480">
        <f>'Total Record'!AD183</f>
        <v>0</v>
      </c>
      <c r="N129" s="480">
        <f>'Total Record'!AE183</f>
        <v>0</v>
      </c>
      <c r="O129" s="461">
        <f t="shared" si="21"/>
        <v>0</v>
      </c>
    </row>
    <row r="130" spans="1:15">
      <c r="A130" s="484"/>
      <c r="B130" s="474"/>
      <c r="C130" s="474"/>
      <c r="D130" s="478"/>
      <c r="E130" s="478"/>
      <c r="F130" s="474"/>
      <c r="G130" s="728">
        <f>'Total Record'!X184</f>
        <v>0</v>
      </c>
      <c r="H130" s="729"/>
      <c r="I130" s="460"/>
      <c r="J130" s="479">
        <f>'Total Record'!AA184</f>
        <v>0</v>
      </c>
      <c r="K130" s="480">
        <f>'Total Record'!AB184</f>
        <v>0</v>
      </c>
      <c r="L130" s="480">
        <f>'Total Record'!AC184</f>
        <v>0</v>
      </c>
      <c r="M130" s="480">
        <f>'Total Record'!AD184</f>
        <v>0</v>
      </c>
      <c r="N130" s="480">
        <f>'Total Record'!AE184</f>
        <v>0</v>
      </c>
      <c r="O130" s="461">
        <f t="shared" si="21"/>
        <v>0</v>
      </c>
    </row>
  </sheetData>
  <mergeCells count="76">
    <mergeCell ref="D128:E128"/>
    <mergeCell ref="G72:H72"/>
    <mergeCell ref="G73:H73"/>
    <mergeCell ref="G74:H74"/>
    <mergeCell ref="G75:H75"/>
    <mergeCell ref="G77:H77"/>
    <mergeCell ref="G78:H78"/>
    <mergeCell ref="G79:H79"/>
    <mergeCell ref="G80:H80"/>
    <mergeCell ref="G82:H82"/>
    <mergeCell ref="G83:H83"/>
    <mergeCell ref="G84:H84"/>
    <mergeCell ref="G85:H85"/>
    <mergeCell ref="G87:H87"/>
    <mergeCell ref="G88:H88"/>
    <mergeCell ref="G89:H89"/>
    <mergeCell ref="G98:H98"/>
    <mergeCell ref="G99:H99"/>
    <mergeCell ref="G100:H100"/>
    <mergeCell ref="G102:H102"/>
    <mergeCell ref="G90:H90"/>
    <mergeCell ref="G92:H92"/>
    <mergeCell ref="G93:H93"/>
    <mergeCell ref="G94:H94"/>
    <mergeCell ref="G95:H95"/>
    <mergeCell ref="G114:H114"/>
    <mergeCell ref="G115:H115"/>
    <mergeCell ref="G117:H117"/>
    <mergeCell ref="G118:H118"/>
    <mergeCell ref="D93:E93"/>
    <mergeCell ref="G109:H109"/>
    <mergeCell ref="G110:H110"/>
    <mergeCell ref="G112:H112"/>
    <mergeCell ref="D98:E98"/>
    <mergeCell ref="G113:H113"/>
    <mergeCell ref="G103:H103"/>
    <mergeCell ref="G104:H104"/>
    <mergeCell ref="G105:H105"/>
    <mergeCell ref="G107:H107"/>
    <mergeCell ref="G108:H108"/>
    <mergeCell ref="G97:H97"/>
    <mergeCell ref="G129:H129"/>
    <mergeCell ref="D78:E78"/>
    <mergeCell ref="G130:H130"/>
    <mergeCell ref="D70:E70"/>
    <mergeCell ref="G70:H70"/>
    <mergeCell ref="D73:E73"/>
    <mergeCell ref="D83:E83"/>
    <mergeCell ref="D88:E88"/>
    <mergeCell ref="G125:H125"/>
    <mergeCell ref="G127:H127"/>
    <mergeCell ref="G128:H128"/>
    <mergeCell ref="G119:H119"/>
    <mergeCell ref="G120:H120"/>
    <mergeCell ref="G122:H122"/>
    <mergeCell ref="G123:H123"/>
    <mergeCell ref="G124:H124"/>
    <mergeCell ref="D64:E64"/>
    <mergeCell ref="D54:E54"/>
    <mergeCell ref="D59:E59"/>
    <mergeCell ref="D49:E49"/>
    <mergeCell ref="D44:E44"/>
    <mergeCell ref="D39:E39"/>
    <mergeCell ref="D29:E29"/>
    <mergeCell ref="D34:E34"/>
    <mergeCell ref="D24:E24"/>
    <mergeCell ref="D19:E19"/>
    <mergeCell ref="D9:E9"/>
    <mergeCell ref="G9:H9"/>
    <mergeCell ref="D14:E14"/>
    <mergeCell ref="A3:B3"/>
    <mergeCell ref="C3:D3"/>
    <mergeCell ref="E3:F3"/>
    <mergeCell ref="D6:E6"/>
    <mergeCell ref="G6:H6"/>
    <mergeCell ref="G8:H8"/>
  </mergeCells>
  <phoneticPr fontId="1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topLeftCell="A42" workbookViewId="0">
      <selection sqref="A1:C1"/>
    </sheetView>
  </sheetViews>
  <sheetFormatPr baseColWidth="12" defaultRowHeight="18" x14ac:dyDescent="0"/>
  <cols>
    <col min="1" max="1" width="10.6640625" customWidth="1"/>
    <col min="2" max="2" width="24.1640625" customWidth="1"/>
    <col min="3" max="3" width="17.33203125" customWidth="1"/>
    <col min="4" max="4" width="13.1640625" customWidth="1"/>
    <col min="5" max="5" width="15.6640625" customWidth="1"/>
    <col min="6" max="6" width="20.1640625" customWidth="1"/>
    <col min="7" max="7" width="20.5" customWidth="1"/>
    <col min="8" max="8" width="15.83203125" customWidth="1"/>
  </cols>
  <sheetData>
    <row r="1" spans="1:8" ht="21" thickBot="1">
      <c r="A1" s="495" t="s">
        <v>28</v>
      </c>
      <c r="B1" s="495" t="s">
        <v>29</v>
      </c>
      <c r="C1" s="496"/>
      <c r="D1" s="494"/>
      <c r="E1" s="494"/>
      <c r="F1" s="494"/>
      <c r="G1" s="494"/>
      <c r="H1" s="494"/>
    </row>
    <row r="2" spans="1:8" ht="19" thickTop="1">
      <c r="A2" s="723" t="s">
        <v>108</v>
      </c>
      <c r="B2" s="724"/>
      <c r="C2" s="664">
        <f>'Total Record'!C189:D189</f>
        <v>0</v>
      </c>
      <c r="D2" s="664"/>
      <c r="E2" s="732" t="s">
        <v>120</v>
      </c>
      <c r="F2" s="733"/>
      <c r="G2" s="244">
        <f>'Total Record'!G189</f>
        <v>0</v>
      </c>
      <c r="H2" s="156"/>
    </row>
    <row r="3" spans="1:8">
      <c r="A3" s="128"/>
      <c r="B3" s="128"/>
      <c r="C3" s="156"/>
      <c r="D3" s="156"/>
      <c r="E3" s="156"/>
      <c r="F3" s="156"/>
      <c r="G3" s="156"/>
      <c r="H3" s="156"/>
    </row>
    <row r="4" spans="1:8">
      <c r="A4" s="135"/>
      <c r="B4" s="135"/>
      <c r="C4" s="135"/>
      <c r="D4" s="135"/>
      <c r="E4" s="135"/>
      <c r="F4" s="135"/>
      <c r="G4" s="135"/>
      <c r="H4" s="135"/>
    </row>
    <row r="5" spans="1:8">
      <c r="A5" s="135"/>
      <c r="B5" s="200" t="s">
        <v>47</v>
      </c>
      <c r="C5" s="201" t="s">
        <v>48</v>
      </c>
      <c r="D5" s="201" t="s">
        <v>49</v>
      </c>
      <c r="E5" s="201" t="s">
        <v>50</v>
      </c>
      <c r="F5" s="201" t="s">
        <v>51</v>
      </c>
      <c r="G5" s="201" t="s">
        <v>52</v>
      </c>
      <c r="H5" s="201" t="s">
        <v>53</v>
      </c>
    </row>
    <row r="6" spans="1:8" s="203" customFormat="1">
      <c r="A6" s="202">
        <v>1</v>
      </c>
      <c r="B6" s="493">
        <f>'Total Record'!B194</f>
        <v>0</v>
      </c>
      <c r="C6" s="493">
        <f>'Total Record'!C194</f>
        <v>0</v>
      </c>
      <c r="D6" s="493">
        <f>'Total Record'!D194</f>
        <v>0</v>
      </c>
      <c r="E6" s="493">
        <f>'Total Record'!E194</f>
        <v>0</v>
      </c>
      <c r="F6" s="493">
        <f>'Total Record'!F194</f>
        <v>0</v>
      </c>
      <c r="G6" s="493">
        <f>'Total Record'!G194</f>
        <v>0</v>
      </c>
      <c r="H6" s="493">
        <f>'Total Record'!H194</f>
        <v>0</v>
      </c>
    </row>
    <row r="7" spans="1:8" s="203" customFormat="1">
      <c r="A7" s="202">
        <v>2</v>
      </c>
      <c r="B7" s="493">
        <f>'Total Record'!B195</f>
        <v>0</v>
      </c>
      <c r="C7" s="493">
        <f>'Total Record'!C195</f>
        <v>0</v>
      </c>
      <c r="D7" s="493">
        <f>'Total Record'!D195</f>
        <v>0</v>
      </c>
      <c r="E7" s="493">
        <f>'Total Record'!E195</f>
        <v>0</v>
      </c>
      <c r="F7" s="493">
        <f>'Total Record'!F195</f>
        <v>0</v>
      </c>
      <c r="G7" s="493">
        <f>'Total Record'!G195</f>
        <v>0</v>
      </c>
      <c r="H7" s="493">
        <f>'Total Record'!H195</f>
        <v>0</v>
      </c>
    </row>
    <row r="8" spans="1:8" s="203" customFormat="1">
      <c r="A8" s="202">
        <v>3</v>
      </c>
      <c r="B8" s="493">
        <f>'Total Record'!B196</f>
        <v>0</v>
      </c>
      <c r="C8" s="493">
        <f>'Total Record'!C196</f>
        <v>0</v>
      </c>
      <c r="D8" s="493">
        <f>'Total Record'!D196</f>
        <v>0</v>
      </c>
      <c r="E8" s="493">
        <f>'Total Record'!E196</f>
        <v>0</v>
      </c>
      <c r="F8" s="493">
        <f>'Total Record'!F196</f>
        <v>0</v>
      </c>
      <c r="G8" s="493">
        <f>'Total Record'!G196</f>
        <v>0</v>
      </c>
      <c r="H8" s="493">
        <f>'Total Record'!H196</f>
        <v>0</v>
      </c>
    </row>
    <row r="9" spans="1:8" s="203" customFormat="1">
      <c r="A9" s="202">
        <v>4</v>
      </c>
      <c r="B9" s="493">
        <f>'Total Record'!B197</f>
        <v>0</v>
      </c>
      <c r="C9" s="493">
        <f>'Total Record'!C197</f>
        <v>0</v>
      </c>
      <c r="D9" s="493">
        <f>'Total Record'!D197</f>
        <v>0</v>
      </c>
      <c r="E9" s="493">
        <f>'Total Record'!E197</f>
        <v>0</v>
      </c>
      <c r="F9" s="493">
        <f>'Total Record'!F197</f>
        <v>0</v>
      </c>
      <c r="G9" s="493">
        <f>'Total Record'!G197</f>
        <v>0</v>
      </c>
      <c r="H9" s="493">
        <f>'Total Record'!H197</f>
        <v>0</v>
      </c>
    </row>
    <row r="10" spans="1:8" s="203" customFormat="1">
      <c r="A10" s="202">
        <v>5</v>
      </c>
      <c r="B10" s="493">
        <f>'Total Record'!B198</f>
        <v>0</v>
      </c>
      <c r="C10" s="493">
        <f>'Total Record'!C198</f>
        <v>0</v>
      </c>
      <c r="D10" s="493">
        <f>'Total Record'!D198</f>
        <v>0</v>
      </c>
      <c r="E10" s="493">
        <f>'Total Record'!E198</f>
        <v>0</v>
      </c>
      <c r="F10" s="493">
        <f>'Total Record'!F198</f>
        <v>0</v>
      </c>
      <c r="G10" s="493">
        <f>'Total Record'!G198</f>
        <v>0</v>
      </c>
      <c r="H10" s="493">
        <f>'Total Record'!H198</f>
        <v>0</v>
      </c>
    </row>
    <row r="11" spans="1:8" s="203" customFormat="1">
      <c r="A11" s="202">
        <v>6</v>
      </c>
      <c r="B11" s="493">
        <f>'Total Record'!B199</f>
        <v>0</v>
      </c>
      <c r="C11" s="493">
        <f>'Total Record'!C199</f>
        <v>0</v>
      </c>
      <c r="D11" s="493">
        <f>'Total Record'!D199</f>
        <v>0</v>
      </c>
      <c r="E11" s="493">
        <f>'Total Record'!E199</f>
        <v>0</v>
      </c>
      <c r="F11" s="493">
        <f>'Total Record'!F199</f>
        <v>0</v>
      </c>
      <c r="G11" s="493">
        <f>'Total Record'!G199</f>
        <v>0</v>
      </c>
      <c r="H11" s="493">
        <f>'Total Record'!H199</f>
        <v>0</v>
      </c>
    </row>
    <row r="12" spans="1:8" s="203" customFormat="1">
      <c r="A12" s="202">
        <v>7</v>
      </c>
      <c r="B12" s="493">
        <f>'Total Record'!B200</f>
        <v>0</v>
      </c>
      <c r="C12" s="493">
        <f>'Total Record'!C200</f>
        <v>0</v>
      </c>
      <c r="D12" s="493">
        <f>'Total Record'!D200</f>
        <v>0</v>
      </c>
      <c r="E12" s="493">
        <f>'Total Record'!E200</f>
        <v>0</v>
      </c>
      <c r="F12" s="493">
        <f>'Total Record'!F200</f>
        <v>0</v>
      </c>
      <c r="G12" s="493">
        <f>'Total Record'!G200</f>
        <v>0</v>
      </c>
      <c r="H12" s="493">
        <f>'Total Record'!H200</f>
        <v>0</v>
      </c>
    </row>
    <row r="13" spans="1:8" s="203" customFormat="1">
      <c r="A13" s="202">
        <v>8</v>
      </c>
      <c r="B13" s="493">
        <f>'Total Record'!B201</f>
        <v>0</v>
      </c>
      <c r="C13" s="493">
        <f>'Total Record'!C201</f>
        <v>0</v>
      </c>
      <c r="D13" s="493">
        <f>'Total Record'!D201</f>
        <v>0</v>
      </c>
      <c r="E13" s="493">
        <f>'Total Record'!E201</f>
        <v>0</v>
      </c>
      <c r="F13" s="493">
        <f>'Total Record'!F201</f>
        <v>0</v>
      </c>
      <c r="G13" s="493">
        <f>'Total Record'!G201</f>
        <v>0</v>
      </c>
      <c r="H13" s="493">
        <f>'Total Record'!H201</f>
        <v>0</v>
      </c>
    </row>
    <row r="14" spans="1:8" s="203" customFormat="1">
      <c r="A14" s="202">
        <v>9</v>
      </c>
      <c r="B14" s="493">
        <f>'Total Record'!B202</f>
        <v>0</v>
      </c>
      <c r="C14" s="493">
        <f>'Total Record'!C202</f>
        <v>0</v>
      </c>
      <c r="D14" s="493">
        <f>'Total Record'!D202</f>
        <v>0</v>
      </c>
      <c r="E14" s="493">
        <f>'Total Record'!E202</f>
        <v>0</v>
      </c>
      <c r="F14" s="493">
        <f>'Total Record'!F202</f>
        <v>0</v>
      </c>
      <c r="G14" s="493">
        <f>'Total Record'!G202</f>
        <v>0</v>
      </c>
      <c r="H14" s="493">
        <f>'Total Record'!H202</f>
        <v>0</v>
      </c>
    </row>
    <row r="15" spans="1:8" s="203" customFormat="1">
      <c r="A15" s="202">
        <v>10</v>
      </c>
      <c r="B15" s="493">
        <f>'Total Record'!B203</f>
        <v>0</v>
      </c>
      <c r="C15" s="493">
        <f>'Total Record'!C203</f>
        <v>0</v>
      </c>
      <c r="D15" s="493">
        <f>'Total Record'!D203</f>
        <v>0</v>
      </c>
      <c r="E15" s="493">
        <f>'Total Record'!E203</f>
        <v>0</v>
      </c>
      <c r="F15" s="493">
        <f>'Total Record'!F203</f>
        <v>0</v>
      </c>
      <c r="G15" s="493">
        <f>'Total Record'!G203</f>
        <v>0</v>
      </c>
      <c r="H15" s="493">
        <f>'Total Record'!H203</f>
        <v>0</v>
      </c>
    </row>
    <row r="16" spans="1:8" s="203" customFormat="1">
      <c r="A16" s="202">
        <v>11</v>
      </c>
      <c r="B16" s="493">
        <f>'Total Record'!B204</f>
        <v>0</v>
      </c>
      <c r="C16" s="493">
        <f>'Total Record'!C204</f>
        <v>0</v>
      </c>
      <c r="D16" s="493">
        <f>'Total Record'!D204</f>
        <v>0</v>
      </c>
      <c r="E16" s="493">
        <f>'Total Record'!E204</f>
        <v>0</v>
      </c>
      <c r="F16" s="493">
        <f>'Total Record'!F204</f>
        <v>0</v>
      </c>
      <c r="G16" s="493">
        <f>'Total Record'!G204</f>
        <v>0</v>
      </c>
      <c r="H16" s="493">
        <f>'Total Record'!H204</f>
        <v>0</v>
      </c>
    </row>
    <row r="17" spans="1:8" s="203" customFormat="1">
      <c r="A17" s="202">
        <v>12</v>
      </c>
      <c r="B17" s="493">
        <f>'Total Record'!B205</f>
        <v>0</v>
      </c>
      <c r="C17" s="493">
        <f>'Total Record'!C205</f>
        <v>0</v>
      </c>
      <c r="D17" s="493">
        <f>'Total Record'!D205</f>
        <v>0</v>
      </c>
      <c r="E17" s="493">
        <f>'Total Record'!E205</f>
        <v>0</v>
      </c>
      <c r="F17" s="493">
        <f>'Total Record'!F205</f>
        <v>0</v>
      </c>
      <c r="G17" s="493">
        <f>'Total Record'!G205</f>
        <v>0</v>
      </c>
      <c r="H17" s="493">
        <f>'Total Record'!H205</f>
        <v>0</v>
      </c>
    </row>
    <row r="18" spans="1:8" s="203" customFormat="1">
      <c r="A18" s="202">
        <v>13</v>
      </c>
      <c r="B18" s="493">
        <f>'Total Record'!B206</f>
        <v>0</v>
      </c>
      <c r="C18" s="493">
        <f>'Total Record'!C206</f>
        <v>0</v>
      </c>
      <c r="D18" s="493">
        <f>'Total Record'!D206</f>
        <v>0</v>
      </c>
      <c r="E18" s="493">
        <f>'Total Record'!E206</f>
        <v>0</v>
      </c>
      <c r="F18" s="493">
        <f>'Total Record'!F206</f>
        <v>0</v>
      </c>
      <c r="G18" s="493">
        <f>'Total Record'!G206</f>
        <v>0</v>
      </c>
      <c r="H18" s="493">
        <f>'Total Record'!H206</f>
        <v>0</v>
      </c>
    </row>
    <row r="19" spans="1:8" s="203" customFormat="1">
      <c r="A19" s="202">
        <v>14</v>
      </c>
      <c r="B19" s="493">
        <f>'Total Record'!B207</f>
        <v>0</v>
      </c>
      <c r="C19" s="493">
        <f>'Total Record'!C207</f>
        <v>0</v>
      </c>
      <c r="D19" s="493">
        <f>'Total Record'!D207</f>
        <v>0</v>
      </c>
      <c r="E19" s="493">
        <f>'Total Record'!E207</f>
        <v>0</v>
      </c>
      <c r="F19" s="493">
        <f>'Total Record'!F207</f>
        <v>0</v>
      </c>
      <c r="G19" s="493">
        <f>'Total Record'!G207</f>
        <v>0</v>
      </c>
      <c r="H19" s="493">
        <f>'Total Record'!H207</f>
        <v>0</v>
      </c>
    </row>
    <row r="20" spans="1:8" s="203" customFormat="1">
      <c r="A20" s="202">
        <v>15</v>
      </c>
      <c r="B20" s="493">
        <f>'Total Record'!B208</f>
        <v>0</v>
      </c>
      <c r="C20" s="493">
        <f>'Total Record'!C208</f>
        <v>0</v>
      </c>
      <c r="D20" s="493">
        <f>'Total Record'!D208</f>
        <v>0</v>
      </c>
      <c r="E20" s="493">
        <f>'Total Record'!E208</f>
        <v>0</v>
      </c>
      <c r="F20" s="493">
        <f>'Total Record'!F208</f>
        <v>0</v>
      </c>
      <c r="G20" s="493">
        <f>'Total Record'!G208</f>
        <v>0</v>
      </c>
      <c r="H20" s="493">
        <f>'Total Record'!H208</f>
        <v>0</v>
      </c>
    </row>
    <row r="21" spans="1:8" s="203" customFormat="1">
      <c r="A21" s="202">
        <v>16</v>
      </c>
      <c r="B21" s="493">
        <f>'Total Record'!B209</f>
        <v>0</v>
      </c>
      <c r="C21" s="493">
        <f>'Total Record'!C209</f>
        <v>0</v>
      </c>
      <c r="D21" s="493">
        <f>'Total Record'!D209</f>
        <v>0</v>
      </c>
      <c r="E21" s="493">
        <f>'Total Record'!E209</f>
        <v>0</v>
      </c>
      <c r="F21" s="493">
        <f>'Total Record'!F209</f>
        <v>0</v>
      </c>
      <c r="G21" s="493">
        <f>'Total Record'!G209</f>
        <v>0</v>
      </c>
      <c r="H21" s="493">
        <f>'Total Record'!H209</f>
        <v>0</v>
      </c>
    </row>
    <row r="22" spans="1:8" s="203" customFormat="1">
      <c r="A22" s="202">
        <v>17</v>
      </c>
      <c r="B22" s="493">
        <f>'Total Record'!B210</f>
        <v>0</v>
      </c>
      <c r="C22" s="493">
        <f>'Total Record'!C210</f>
        <v>0</v>
      </c>
      <c r="D22" s="493">
        <f>'Total Record'!D210</f>
        <v>0</v>
      </c>
      <c r="E22" s="493">
        <f>'Total Record'!E210</f>
        <v>0</v>
      </c>
      <c r="F22" s="493">
        <f>'Total Record'!F210</f>
        <v>0</v>
      </c>
      <c r="G22" s="493">
        <f>'Total Record'!G210</f>
        <v>0</v>
      </c>
      <c r="H22" s="493">
        <f>'Total Record'!H210</f>
        <v>0</v>
      </c>
    </row>
    <row r="23" spans="1:8" s="203" customFormat="1">
      <c r="A23" s="202">
        <v>18</v>
      </c>
      <c r="B23" s="493">
        <f>'Total Record'!B211</f>
        <v>0</v>
      </c>
      <c r="C23" s="493">
        <f>'Total Record'!C211</f>
        <v>0</v>
      </c>
      <c r="D23" s="493">
        <f>'Total Record'!D211</f>
        <v>0</v>
      </c>
      <c r="E23" s="493">
        <f>'Total Record'!E211</f>
        <v>0</v>
      </c>
      <c r="F23" s="493">
        <f>'Total Record'!F211</f>
        <v>0</v>
      </c>
      <c r="G23" s="493">
        <f>'Total Record'!G211</f>
        <v>0</v>
      </c>
      <c r="H23" s="493">
        <f>'Total Record'!H211</f>
        <v>0</v>
      </c>
    </row>
    <row r="24" spans="1:8" s="203" customFormat="1">
      <c r="A24" s="202">
        <v>19</v>
      </c>
      <c r="B24" s="493">
        <f>'Total Record'!B212</f>
        <v>0</v>
      </c>
      <c r="C24" s="493">
        <f>'Total Record'!C212</f>
        <v>0</v>
      </c>
      <c r="D24" s="493">
        <f>'Total Record'!D212</f>
        <v>0</v>
      </c>
      <c r="E24" s="493">
        <f>'Total Record'!E212</f>
        <v>0</v>
      </c>
      <c r="F24" s="493">
        <f>'Total Record'!F212</f>
        <v>0</v>
      </c>
      <c r="G24" s="493">
        <f>'Total Record'!G212</f>
        <v>0</v>
      </c>
      <c r="H24" s="493">
        <f>'Total Record'!H212</f>
        <v>0</v>
      </c>
    </row>
    <row r="25" spans="1:8" s="203" customFormat="1">
      <c r="A25" s="202">
        <v>20</v>
      </c>
      <c r="B25" s="493">
        <f>'Total Record'!B213</f>
        <v>0</v>
      </c>
      <c r="C25" s="493">
        <f>'Total Record'!C213</f>
        <v>0</v>
      </c>
      <c r="D25" s="493">
        <f>'Total Record'!D213</f>
        <v>0</v>
      </c>
      <c r="E25" s="493">
        <f>'Total Record'!E213</f>
        <v>0</v>
      </c>
      <c r="F25" s="493">
        <f>'Total Record'!F213</f>
        <v>0</v>
      </c>
      <c r="G25" s="493">
        <f>'Total Record'!G213</f>
        <v>0</v>
      </c>
      <c r="H25" s="493">
        <f>'Total Record'!H213</f>
        <v>0</v>
      </c>
    </row>
    <row r="26" spans="1:8" s="203" customFormat="1"/>
    <row r="27" spans="1:8" s="203" customFormat="1"/>
  </sheetData>
  <sheetProtection selectLockedCells="1"/>
  <mergeCells count="3">
    <mergeCell ref="A2:B2"/>
    <mergeCell ref="C2:D2"/>
    <mergeCell ref="E2:F2"/>
  </mergeCells>
  <phoneticPr fontId="1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8" workbookViewId="0">
      <selection activeCell="L18" sqref="L18"/>
    </sheetView>
  </sheetViews>
  <sheetFormatPr baseColWidth="12" defaultRowHeight="18" x14ac:dyDescent="0"/>
  <cols>
    <col min="1" max="1" width="8.6640625" customWidth="1"/>
    <col min="2" max="2" width="37.5" customWidth="1"/>
    <col min="6" max="6" width="14.1640625" customWidth="1"/>
    <col min="9" max="9" width="12.83203125" customWidth="1"/>
    <col min="10" max="10" width="14.33203125" customWidth="1"/>
  </cols>
  <sheetData>
    <row r="1" spans="1:10" ht="21" thickBot="1">
      <c r="A1" s="495" t="s">
        <v>30</v>
      </c>
      <c r="B1" s="495" t="s">
        <v>31</v>
      </c>
      <c r="C1" s="494"/>
      <c r="D1" s="494"/>
      <c r="E1" s="494"/>
      <c r="F1" s="494"/>
      <c r="G1" s="494"/>
      <c r="H1" s="494"/>
      <c r="I1" s="494"/>
      <c r="J1" s="494"/>
    </row>
    <row r="2" spans="1:10" ht="19" thickTop="1">
      <c r="A2" s="723" t="s">
        <v>107</v>
      </c>
      <c r="B2" s="724"/>
      <c r="C2" s="664">
        <f>'Total Record'!C218:D218</f>
        <v>0</v>
      </c>
      <c r="D2" s="664"/>
      <c r="E2" s="732" t="s">
        <v>120</v>
      </c>
      <c r="F2" s="733"/>
      <c r="G2" s="752">
        <f>'Total Record'!G218</f>
        <v>0</v>
      </c>
      <c r="H2" s="753"/>
      <c r="I2" s="127"/>
      <c r="J2" s="127"/>
    </row>
    <row r="3" spans="1:10">
      <c r="A3" s="128"/>
      <c r="B3" s="128"/>
      <c r="C3" s="127"/>
      <c r="D3" s="127"/>
      <c r="E3" s="127"/>
      <c r="F3" s="127"/>
      <c r="G3" s="127"/>
      <c r="H3" s="127"/>
      <c r="I3" s="127"/>
      <c r="J3" s="127"/>
    </row>
    <row r="4" spans="1:10">
      <c r="A4" s="128"/>
      <c r="B4" s="128"/>
      <c r="C4" s="127"/>
      <c r="D4" s="749" t="s">
        <v>34</v>
      </c>
      <c r="E4" s="750"/>
      <c r="F4" s="751"/>
      <c r="G4" s="749" t="s">
        <v>35</v>
      </c>
      <c r="H4" s="750"/>
      <c r="I4" s="751"/>
      <c r="J4" s="127"/>
    </row>
    <row r="5" spans="1:10">
      <c r="A5" s="129" t="s">
        <v>112</v>
      </c>
      <c r="B5" s="130"/>
      <c r="C5" s="131"/>
      <c r="D5" s="736">
        <f>'Total Record'!D221:F221</f>
        <v>0</v>
      </c>
      <c r="E5" s="737"/>
      <c r="F5" s="738"/>
      <c r="G5" s="736">
        <f>'Total Record'!G221:I221</f>
        <v>0</v>
      </c>
      <c r="H5" s="737"/>
      <c r="I5" s="738"/>
      <c r="J5" s="127"/>
    </row>
    <row r="6" spans="1:10">
      <c r="A6" s="132" t="s">
        <v>104</v>
      </c>
      <c r="B6" s="132"/>
      <c r="C6" s="133"/>
      <c r="D6" s="736">
        <f>'Total Record'!D222:F222</f>
        <v>0</v>
      </c>
      <c r="E6" s="737"/>
      <c r="F6" s="738"/>
      <c r="G6" s="736">
        <f>'Total Record'!G222:I222</f>
        <v>0</v>
      </c>
      <c r="H6" s="737"/>
      <c r="I6" s="738"/>
      <c r="J6" s="127"/>
    </row>
    <row r="7" spans="1:10">
      <c r="A7" s="739" t="s">
        <v>125</v>
      </c>
      <c r="B7" s="739"/>
      <c r="C7" s="740"/>
      <c r="D7" s="736">
        <f>'Total Record'!D223:F223</f>
        <v>0</v>
      </c>
      <c r="E7" s="737"/>
      <c r="F7" s="738"/>
      <c r="G7" s="736">
        <f>'Total Record'!G223:I223</f>
        <v>0</v>
      </c>
      <c r="H7" s="737"/>
      <c r="I7" s="738"/>
      <c r="J7" s="127"/>
    </row>
    <row r="8" spans="1:10">
      <c r="A8" s="134"/>
      <c r="B8" s="134"/>
      <c r="C8" s="135"/>
      <c r="D8" s="135"/>
      <c r="E8" s="135"/>
      <c r="F8" s="135"/>
      <c r="G8" s="135"/>
      <c r="H8" s="135"/>
      <c r="I8" s="135"/>
      <c r="J8" s="135"/>
    </row>
    <row r="9" spans="1:10">
      <c r="A9" s="741" t="s">
        <v>18</v>
      </c>
      <c r="B9" s="148" t="s">
        <v>0</v>
      </c>
      <c r="C9" s="743" t="s">
        <v>34</v>
      </c>
      <c r="D9" s="744"/>
      <c r="E9" s="745"/>
      <c r="F9" s="743" t="s">
        <v>35</v>
      </c>
      <c r="G9" s="744"/>
      <c r="H9" s="746"/>
      <c r="I9" s="747" t="s">
        <v>32</v>
      </c>
      <c r="J9" s="734" t="s">
        <v>33</v>
      </c>
    </row>
    <row r="10" spans="1:10" ht="24">
      <c r="A10" s="742"/>
      <c r="B10" s="149" t="s">
        <v>15</v>
      </c>
      <c r="C10" s="150" t="s">
        <v>38</v>
      </c>
      <c r="D10" s="151" t="s">
        <v>16</v>
      </c>
      <c r="E10" s="152" t="s">
        <v>14</v>
      </c>
      <c r="F10" s="153" t="s">
        <v>40</v>
      </c>
      <c r="G10" s="154" t="s">
        <v>16</v>
      </c>
      <c r="H10" s="155" t="s">
        <v>20</v>
      </c>
      <c r="I10" s="748"/>
      <c r="J10" s="735"/>
    </row>
    <row r="11" spans="1:10">
      <c r="A11" s="157">
        <v>1</v>
      </c>
      <c r="B11" s="497">
        <f>'Total Record'!B228</f>
        <v>0</v>
      </c>
      <c r="C11" s="498">
        <f>'Total Record'!C228</f>
        <v>0</v>
      </c>
      <c r="D11" s="139">
        <f>(C11)</f>
        <v>0</v>
      </c>
      <c r="E11" s="140" t="e">
        <f>(C11/C21)</f>
        <v>#DIV/0!</v>
      </c>
      <c r="F11" s="141">
        <f>'Total Record'!F228</f>
        <v>0</v>
      </c>
      <c r="G11" s="138">
        <f>(F11)</f>
        <v>0</v>
      </c>
      <c r="H11" s="142" t="e">
        <f>(F11/F21)</f>
        <v>#DIV/0!</v>
      </c>
      <c r="I11" s="138">
        <f>(C11-F11)</f>
        <v>0</v>
      </c>
      <c r="J11" s="142" t="e">
        <f>(C11-F11)/C11</f>
        <v>#DIV/0!</v>
      </c>
    </row>
    <row r="12" spans="1:10">
      <c r="A12" s="157">
        <v>2</v>
      </c>
      <c r="B12" s="497">
        <f>'Total Record'!B229</f>
        <v>0</v>
      </c>
      <c r="C12" s="498">
        <f>'Total Record'!C229</f>
        <v>0</v>
      </c>
      <c r="D12" s="139">
        <f t="shared" ref="D12:D20" si="0">(D11+C12)</f>
        <v>0</v>
      </c>
      <c r="E12" s="140" t="e">
        <f>(D12/C21)</f>
        <v>#DIV/0!</v>
      </c>
      <c r="F12" s="141">
        <f>'Total Record'!F229</f>
        <v>0</v>
      </c>
      <c r="G12" s="138">
        <f t="shared" ref="G12:G20" si="1">(G11+F12)</f>
        <v>0</v>
      </c>
      <c r="H12" s="142" t="e">
        <f>(G12/F21)</f>
        <v>#DIV/0!</v>
      </c>
      <c r="I12" s="138">
        <f>(C12-F12)</f>
        <v>0</v>
      </c>
      <c r="J12" s="142" t="e">
        <f>(C12-F12)/C12</f>
        <v>#DIV/0!</v>
      </c>
    </row>
    <row r="13" spans="1:10">
      <c r="A13" s="157">
        <v>3</v>
      </c>
      <c r="B13" s="497">
        <f>'Total Record'!B230</f>
        <v>0</v>
      </c>
      <c r="C13" s="498">
        <f>'Total Record'!C230</f>
        <v>0</v>
      </c>
      <c r="D13" s="139">
        <f t="shared" si="0"/>
        <v>0</v>
      </c>
      <c r="E13" s="140" t="e">
        <f>(D13/C21)</f>
        <v>#DIV/0!</v>
      </c>
      <c r="F13" s="141">
        <f>'Total Record'!F230</f>
        <v>0</v>
      </c>
      <c r="G13" s="138">
        <f t="shared" si="1"/>
        <v>0</v>
      </c>
      <c r="H13" s="142" t="e">
        <f>(G13/F21)</f>
        <v>#DIV/0!</v>
      </c>
      <c r="I13" s="138">
        <f t="shared" ref="I13:I20" si="2">(C13-F13)</f>
        <v>0</v>
      </c>
      <c r="J13" s="142" t="e">
        <f>(C13-F13)/C13</f>
        <v>#DIV/0!</v>
      </c>
    </row>
    <row r="14" spans="1:10">
      <c r="A14" s="157">
        <v>4</v>
      </c>
      <c r="B14" s="497">
        <f>'Total Record'!B231</f>
        <v>0</v>
      </c>
      <c r="C14" s="498">
        <f>'Total Record'!C231</f>
        <v>0</v>
      </c>
      <c r="D14" s="139">
        <f t="shared" si="0"/>
        <v>0</v>
      </c>
      <c r="E14" s="140" t="e">
        <f>(D14/C21)</f>
        <v>#DIV/0!</v>
      </c>
      <c r="F14" s="141">
        <f>'Total Record'!F231</f>
        <v>0</v>
      </c>
      <c r="G14" s="138">
        <f t="shared" si="1"/>
        <v>0</v>
      </c>
      <c r="H14" s="142" t="e">
        <f>(G14/F21)</f>
        <v>#DIV/0!</v>
      </c>
      <c r="I14" s="138">
        <f t="shared" si="2"/>
        <v>0</v>
      </c>
      <c r="J14" s="142" t="e">
        <f t="shared" ref="J14:J20" si="3">(C14-F14)/C14</f>
        <v>#DIV/0!</v>
      </c>
    </row>
    <row r="15" spans="1:10">
      <c r="A15" s="157">
        <v>5</v>
      </c>
      <c r="B15" s="497">
        <f>'Total Record'!B232</f>
        <v>0</v>
      </c>
      <c r="C15" s="498">
        <f>'Total Record'!C232</f>
        <v>0</v>
      </c>
      <c r="D15" s="139">
        <f t="shared" si="0"/>
        <v>0</v>
      </c>
      <c r="E15" s="140" t="e">
        <f>(D15/C21)</f>
        <v>#DIV/0!</v>
      </c>
      <c r="F15" s="141">
        <f>'Total Record'!F232</f>
        <v>0</v>
      </c>
      <c r="G15" s="138">
        <f t="shared" si="1"/>
        <v>0</v>
      </c>
      <c r="H15" s="142" t="e">
        <f>(G15/F21)</f>
        <v>#DIV/0!</v>
      </c>
      <c r="I15" s="138">
        <f t="shared" si="2"/>
        <v>0</v>
      </c>
      <c r="J15" s="142" t="e">
        <f t="shared" si="3"/>
        <v>#DIV/0!</v>
      </c>
    </row>
    <row r="16" spans="1:10">
      <c r="A16" s="157">
        <v>6</v>
      </c>
      <c r="B16" s="497">
        <f>'Total Record'!B233</f>
        <v>0</v>
      </c>
      <c r="C16" s="498">
        <f>'Total Record'!C233</f>
        <v>0</v>
      </c>
      <c r="D16" s="139">
        <f t="shared" si="0"/>
        <v>0</v>
      </c>
      <c r="E16" s="140" t="e">
        <f>(D16/C21)</f>
        <v>#DIV/0!</v>
      </c>
      <c r="F16" s="141">
        <f>'Total Record'!F233</f>
        <v>0</v>
      </c>
      <c r="G16" s="138">
        <f t="shared" si="1"/>
        <v>0</v>
      </c>
      <c r="H16" s="142" t="e">
        <f>(G16/F21)</f>
        <v>#DIV/0!</v>
      </c>
      <c r="I16" s="138">
        <f t="shared" si="2"/>
        <v>0</v>
      </c>
      <c r="J16" s="142" t="e">
        <f t="shared" si="3"/>
        <v>#DIV/0!</v>
      </c>
    </row>
    <row r="17" spans="1:10">
      <c r="A17" s="157">
        <v>7</v>
      </c>
      <c r="B17" s="497">
        <f>'Total Record'!B234</f>
        <v>0</v>
      </c>
      <c r="C17" s="498">
        <f>'Total Record'!C234</f>
        <v>0</v>
      </c>
      <c r="D17" s="139">
        <f t="shared" si="0"/>
        <v>0</v>
      </c>
      <c r="E17" s="140" t="e">
        <f>(D17/C21)</f>
        <v>#DIV/0!</v>
      </c>
      <c r="F17" s="141">
        <f>'Total Record'!F234</f>
        <v>0</v>
      </c>
      <c r="G17" s="138">
        <f t="shared" si="1"/>
        <v>0</v>
      </c>
      <c r="H17" s="142" t="e">
        <f>(G17/F21)</f>
        <v>#DIV/0!</v>
      </c>
      <c r="I17" s="138">
        <f t="shared" si="2"/>
        <v>0</v>
      </c>
      <c r="J17" s="142" t="e">
        <f t="shared" si="3"/>
        <v>#DIV/0!</v>
      </c>
    </row>
    <row r="18" spans="1:10">
      <c r="A18" s="157">
        <v>8</v>
      </c>
      <c r="B18" s="497">
        <f>'Total Record'!B235</f>
        <v>0</v>
      </c>
      <c r="C18" s="498">
        <f>'Total Record'!C235</f>
        <v>0</v>
      </c>
      <c r="D18" s="139">
        <f t="shared" si="0"/>
        <v>0</v>
      </c>
      <c r="E18" s="140" t="e">
        <f>(D18/C21)</f>
        <v>#DIV/0!</v>
      </c>
      <c r="F18" s="141">
        <f>'Total Record'!F235</f>
        <v>0</v>
      </c>
      <c r="G18" s="138">
        <f t="shared" si="1"/>
        <v>0</v>
      </c>
      <c r="H18" s="142" t="e">
        <f>(G18/F21)</f>
        <v>#DIV/0!</v>
      </c>
      <c r="I18" s="138">
        <f t="shared" si="2"/>
        <v>0</v>
      </c>
      <c r="J18" s="142" t="e">
        <f t="shared" si="3"/>
        <v>#DIV/0!</v>
      </c>
    </row>
    <row r="19" spans="1:10">
      <c r="A19" s="157">
        <v>9</v>
      </c>
      <c r="B19" s="497">
        <f>'Total Record'!B236</f>
        <v>0</v>
      </c>
      <c r="C19" s="498">
        <f>'Total Record'!C236</f>
        <v>0</v>
      </c>
      <c r="D19" s="139">
        <f t="shared" si="0"/>
        <v>0</v>
      </c>
      <c r="E19" s="140" t="e">
        <f>(D19/C21)</f>
        <v>#DIV/0!</v>
      </c>
      <c r="F19" s="141">
        <f>'Total Record'!F236</f>
        <v>0</v>
      </c>
      <c r="G19" s="138">
        <f t="shared" si="1"/>
        <v>0</v>
      </c>
      <c r="H19" s="142" t="e">
        <f>(G19/F21)</f>
        <v>#DIV/0!</v>
      </c>
      <c r="I19" s="138">
        <f t="shared" si="2"/>
        <v>0</v>
      </c>
      <c r="J19" s="142" t="e">
        <f t="shared" si="3"/>
        <v>#DIV/0!</v>
      </c>
    </row>
    <row r="20" spans="1:10">
      <c r="A20" s="157">
        <v>10</v>
      </c>
      <c r="B20" s="497">
        <f>'Total Record'!B237</f>
        <v>0</v>
      </c>
      <c r="C20" s="498">
        <f>'Total Record'!C237</f>
        <v>0</v>
      </c>
      <c r="D20" s="139">
        <f t="shared" si="0"/>
        <v>0</v>
      </c>
      <c r="E20" s="140" t="e">
        <f>(D20/C21)</f>
        <v>#DIV/0!</v>
      </c>
      <c r="F20" s="141">
        <f>'Total Record'!F237</f>
        <v>0</v>
      </c>
      <c r="G20" s="138">
        <f t="shared" si="1"/>
        <v>0</v>
      </c>
      <c r="H20" s="142" t="e">
        <f>(G20/F21)</f>
        <v>#DIV/0!</v>
      </c>
      <c r="I20" s="138">
        <f t="shared" si="2"/>
        <v>0</v>
      </c>
      <c r="J20" s="142" t="e">
        <f t="shared" si="3"/>
        <v>#DIV/0!</v>
      </c>
    </row>
    <row r="21" spans="1:10">
      <c r="A21" s="158"/>
      <c r="B21" s="144" t="s">
        <v>17</v>
      </c>
      <c r="C21" s="139">
        <f>SUM(C11:C20)</f>
        <v>0</v>
      </c>
      <c r="D21" s="139"/>
      <c r="E21" s="145"/>
      <c r="F21" s="146">
        <f>SUM(F11:F20)</f>
        <v>0</v>
      </c>
      <c r="G21" s="138"/>
      <c r="H21" s="138"/>
      <c r="I21" s="138"/>
      <c r="J21" s="142"/>
    </row>
    <row r="22" spans="1:10">
      <c r="A22" s="135"/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0">
      <c r="A23" s="135"/>
      <c r="B23" s="134" t="s">
        <v>34</v>
      </c>
      <c r="C23" s="135"/>
      <c r="D23" s="135"/>
      <c r="E23" s="134"/>
      <c r="F23" s="134" t="s">
        <v>35</v>
      </c>
      <c r="G23" s="135"/>
      <c r="H23" s="135"/>
      <c r="I23" s="135"/>
      <c r="J23" s="135"/>
    </row>
    <row r="24" spans="1:10">
      <c r="A24" s="135"/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>
      <c r="A25" s="135"/>
      <c r="B25" s="135"/>
      <c r="C25" s="135"/>
      <c r="D25" s="135"/>
      <c r="E25" s="135"/>
      <c r="F25" s="135"/>
      <c r="G25" s="135"/>
      <c r="H25" s="135"/>
      <c r="I25" s="135"/>
      <c r="J25" s="135"/>
    </row>
    <row r="26" spans="1:10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>
      <c r="A27" s="135"/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>
      <c r="A28" s="135"/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>
      <c r="A29" s="135"/>
      <c r="B29" s="135"/>
      <c r="C29" s="135"/>
      <c r="D29" s="135"/>
      <c r="E29" s="135"/>
      <c r="F29" s="135"/>
      <c r="G29" s="135"/>
      <c r="H29" s="135"/>
      <c r="I29" s="135"/>
      <c r="J29" s="135"/>
    </row>
    <row r="30" spans="1:10">
      <c r="A30" s="135"/>
      <c r="B30" s="135"/>
      <c r="C30" s="135"/>
      <c r="D30" s="135"/>
      <c r="E30" s="135"/>
      <c r="F30" s="135"/>
      <c r="G30" s="135"/>
      <c r="H30" s="135"/>
      <c r="I30" s="135"/>
      <c r="J30" s="135"/>
    </row>
    <row r="31" spans="1:10">
      <c r="A31" s="135"/>
      <c r="B31" s="135"/>
      <c r="C31" s="135"/>
      <c r="D31" s="135"/>
      <c r="E31" s="135"/>
      <c r="F31" s="135"/>
      <c r="G31" s="135"/>
      <c r="H31" s="135"/>
      <c r="I31" s="135"/>
      <c r="J31" s="135"/>
    </row>
    <row r="32" spans="1:10">
      <c r="A32" s="135"/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>
      <c r="A33" s="135"/>
      <c r="B33" s="135"/>
      <c r="C33" s="135"/>
      <c r="D33" s="135"/>
      <c r="E33" s="135"/>
      <c r="F33" s="135"/>
      <c r="G33" s="135"/>
      <c r="H33" s="135"/>
      <c r="I33" s="135"/>
      <c r="J33" s="135"/>
    </row>
    <row r="34" spans="1:10">
      <c r="A34" s="135"/>
      <c r="B34" s="135"/>
      <c r="C34" s="135"/>
      <c r="D34" s="135"/>
      <c r="E34" s="135"/>
      <c r="F34" s="135"/>
      <c r="G34" s="135"/>
      <c r="H34" s="135"/>
      <c r="I34" s="135"/>
      <c r="J34" s="135"/>
    </row>
    <row r="35" spans="1:10">
      <c r="A35" s="135"/>
      <c r="B35" s="135"/>
      <c r="C35" s="135"/>
      <c r="D35" s="135"/>
      <c r="E35" s="135"/>
      <c r="F35" s="135"/>
      <c r="G35" s="135"/>
      <c r="H35" s="135"/>
      <c r="I35" s="135"/>
      <c r="J35" s="135"/>
    </row>
    <row r="36" spans="1:10">
      <c r="A36" s="135"/>
      <c r="B36" s="135"/>
      <c r="C36" s="135"/>
      <c r="D36" s="135"/>
      <c r="E36" s="135"/>
      <c r="F36" s="135"/>
      <c r="G36" s="135"/>
      <c r="H36" s="135"/>
      <c r="I36" s="135"/>
      <c r="J36" s="135"/>
    </row>
    <row r="37" spans="1:10">
      <c r="A37" s="135"/>
      <c r="B37" s="135"/>
      <c r="C37" s="135"/>
      <c r="D37" s="135"/>
      <c r="E37" s="135"/>
      <c r="F37" s="135"/>
      <c r="G37" s="135"/>
      <c r="H37" s="135"/>
      <c r="I37" s="135"/>
      <c r="J37" s="135"/>
    </row>
    <row r="38" spans="1:10">
      <c r="A38" s="135"/>
      <c r="B38" s="147"/>
      <c r="C38" s="135"/>
      <c r="D38" s="135"/>
      <c r="E38" s="135"/>
      <c r="F38" s="135"/>
      <c r="G38" s="135"/>
      <c r="H38" s="135"/>
      <c r="I38" s="135"/>
      <c r="J38" s="135"/>
    </row>
    <row r="39" spans="1:10">
      <c r="A39" s="135"/>
      <c r="B39" s="135"/>
      <c r="C39" s="135"/>
      <c r="D39" s="135"/>
      <c r="E39" s="135"/>
      <c r="F39" s="135"/>
      <c r="G39" s="135"/>
      <c r="H39" s="135"/>
      <c r="I39" s="135"/>
      <c r="J39" s="135"/>
    </row>
    <row r="40" spans="1:10">
      <c r="A40" s="135"/>
      <c r="B40" s="147"/>
      <c r="C40" s="135"/>
      <c r="D40" s="135"/>
      <c r="E40" s="135"/>
      <c r="F40" s="135"/>
      <c r="G40" s="135"/>
      <c r="H40" s="135"/>
      <c r="I40" s="135"/>
      <c r="J40" s="135"/>
    </row>
    <row r="41" spans="1:10">
      <c r="A41" s="135"/>
      <c r="B41" s="147" t="s">
        <v>36</v>
      </c>
      <c r="C41" s="135"/>
      <c r="D41" s="135"/>
      <c r="E41" s="135"/>
      <c r="F41" s="135"/>
      <c r="G41" s="135"/>
      <c r="H41" s="135"/>
      <c r="I41" s="135"/>
      <c r="J41" s="135"/>
    </row>
  </sheetData>
  <sheetProtection selectLockedCells="1"/>
  <mergeCells count="18">
    <mergeCell ref="D5:F5"/>
    <mergeCell ref="G5:I5"/>
    <mergeCell ref="A2:B2"/>
    <mergeCell ref="C2:D2"/>
    <mergeCell ref="E2:F2"/>
    <mergeCell ref="D4:F4"/>
    <mergeCell ref="G4:I4"/>
    <mergeCell ref="G2:H2"/>
    <mergeCell ref="J9:J10"/>
    <mergeCell ref="D6:F6"/>
    <mergeCell ref="G6:I6"/>
    <mergeCell ref="A7:C7"/>
    <mergeCell ref="D7:F7"/>
    <mergeCell ref="G7:I7"/>
    <mergeCell ref="A9:A10"/>
    <mergeCell ref="C9:E9"/>
    <mergeCell ref="F9:H9"/>
    <mergeCell ref="I9:I10"/>
  </mergeCells>
  <phoneticPr fontId="1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75" zoomScaleNormal="75" zoomScalePageLayoutView="75" workbookViewId="0">
      <selection activeCell="O22" sqref="O22"/>
    </sheetView>
  </sheetViews>
  <sheetFormatPr baseColWidth="12" defaultRowHeight="18" x14ac:dyDescent="0"/>
  <cols>
    <col min="1" max="1" width="8.83203125" customWidth="1"/>
    <col min="2" max="2" width="35.1640625" customWidth="1"/>
    <col min="3" max="3" width="22.6640625" customWidth="1"/>
    <col min="4" max="4" width="19.83203125" customWidth="1"/>
    <col min="5" max="5" width="21.6640625" customWidth="1"/>
    <col min="6" max="6" width="17.5" customWidth="1"/>
    <col min="7" max="7" width="17.83203125" customWidth="1"/>
    <col min="8" max="8" width="19" customWidth="1"/>
    <col min="9" max="9" width="15.33203125" customWidth="1"/>
  </cols>
  <sheetData>
    <row r="1" spans="1:13" ht="32" customHeight="1" thickBot="1">
      <c r="A1" s="514" t="s">
        <v>45</v>
      </c>
      <c r="B1" s="514" t="s">
        <v>46</v>
      </c>
      <c r="C1" s="503"/>
      <c r="D1" s="503"/>
      <c r="E1" s="503"/>
      <c r="F1" s="503"/>
      <c r="G1" s="503"/>
      <c r="H1" s="503"/>
      <c r="I1" s="503"/>
      <c r="J1" s="503"/>
    </row>
    <row r="2" spans="1:13" ht="43" customHeight="1" thickTop="1">
      <c r="A2" s="759" t="s">
        <v>124</v>
      </c>
      <c r="B2" s="760"/>
      <c r="C2" s="505">
        <f>'Total Record'!C261</f>
        <v>0</v>
      </c>
      <c r="D2" s="506" t="s">
        <v>120</v>
      </c>
      <c r="E2" s="505">
        <f>'Total Record'!E261</f>
        <v>0</v>
      </c>
      <c r="F2" s="504"/>
      <c r="G2" s="117"/>
      <c r="H2" s="117"/>
      <c r="I2" s="117"/>
      <c r="J2" s="117"/>
    </row>
    <row r="3" spans="1:13">
      <c r="A3" s="118"/>
      <c r="B3" s="117"/>
      <c r="C3" s="117"/>
      <c r="D3" s="117"/>
      <c r="E3" s="117"/>
      <c r="F3" s="117"/>
      <c r="G3" s="117"/>
      <c r="H3" s="117"/>
      <c r="I3" s="117"/>
      <c r="J3" s="117"/>
    </row>
    <row r="4" spans="1:13">
      <c r="A4" s="119"/>
      <c r="B4" s="120"/>
      <c r="C4" s="120"/>
      <c r="D4" s="120"/>
      <c r="E4" s="120"/>
      <c r="F4" s="124" t="s">
        <v>71</v>
      </c>
      <c r="G4" s="121">
        <v>2</v>
      </c>
      <c r="H4" s="126" t="s">
        <v>74</v>
      </c>
      <c r="I4" s="122">
        <v>2</v>
      </c>
      <c r="J4" s="205"/>
    </row>
    <row r="5" spans="1:13">
      <c r="A5" s="119"/>
      <c r="B5" s="120"/>
      <c r="C5" s="120"/>
      <c r="D5" s="120"/>
      <c r="E5" s="120"/>
      <c r="F5" s="125" t="s">
        <v>72</v>
      </c>
      <c r="G5" s="123">
        <v>1</v>
      </c>
      <c r="H5" s="126" t="s">
        <v>75</v>
      </c>
      <c r="I5" s="122">
        <v>1</v>
      </c>
      <c r="J5" s="205"/>
    </row>
    <row r="6" spans="1:13">
      <c r="A6" s="119"/>
      <c r="B6" s="120"/>
      <c r="C6" s="120"/>
      <c r="D6" s="120"/>
      <c r="E6" s="120"/>
      <c r="F6" s="125" t="s">
        <v>73</v>
      </c>
      <c r="G6" s="123">
        <v>0</v>
      </c>
      <c r="H6" s="126" t="s">
        <v>76</v>
      </c>
      <c r="I6" s="122">
        <v>0</v>
      </c>
      <c r="J6" s="205"/>
    </row>
    <row r="7" spans="1:13">
      <c r="A7" s="120"/>
      <c r="B7" s="120"/>
      <c r="C7" s="120"/>
      <c r="D7" s="120"/>
      <c r="E7" s="120"/>
      <c r="F7" s="120"/>
      <c r="G7" s="120"/>
      <c r="H7" s="120"/>
      <c r="I7" s="120"/>
      <c r="J7" s="117"/>
    </row>
    <row r="8" spans="1:13" ht="30" customHeight="1">
      <c r="A8" s="135"/>
      <c r="B8" s="758" t="s">
        <v>137</v>
      </c>
      <c r="C8" s="754" t="s">
        <v>63</v>
      </c>
      <c r="D8" s="754" t="s">
        <v>64</v>
      </c>
      <c r="E8" s="754" t="s">
        <v>65</v>
      </c>
      <c r="F8" s="754" t="s">
        <v>66</v>
      </c>
      <c r="G8" s="754" t="s">
        <v>62</v>
      </c>
      <c r="H8" s="754" t="s">
        <v>53</v>
      </c>
      <c r="I8" s="756" t="s">
        <v>69</v>
      </c>
      <c r="J8" s="499" t="s">
        <v>70</v>
      </c>
      <c r="K8" s="163" t="s">
        <v>67</v>
      </c>
      <c r="L8" s="163"/>
      <c r="M8" s="499" t="s">
        <v>68</v>
      </c>
    </row>
    <row r="9" spans="1:13" ht="31" customHeight="1">
      <c r="A9" s="135"/>
      <c r="B9" s="755"/>
      <c r="C9" s="755"/>
      <c r="D9" s="755"/>
      <c r="E9" s="755"/>
      <c r="F9" s="755"/>
      <c r="G9" s="755"/>
      <c r="H9" s="755"/>
      <c r="I9" s="757"/>
      <c r="J9" s="501"/>
      <c r="K9" s="501"/>
      <c r="L9" s="501"/>
      <c r="M9" s="500"/>
    </row>
    <row r="10" spans="1:13">
      <c r="A10" s="135">
        <v>1</v>
      </c>
      <c r="B10" s="507">
        <f>'Total Record'!B270</f>
        <v>0</v>
      </c>
      <c r="C10" s="507">
        <f>'Total Record'!C270</f>
        <v>0</v>
      </c>
      <c r="D10" s="507">
        <f>'Total Record'!D270</f>
        <v>0</v>
      </c>
      <c r="E10" s="507">
        <f>'Total Record'!E270</f>
        <v>0</v>
      </c>
      <c r="F10" s="507">
        <f>'Total Record'!F270</f>
        <v>0</v>
      </c>
      <c r="G10" s="507">
        <f>'Total Record'!G270</f>
        <v>0</v>
      </c>
      <c r="H10" s="508">
        <f>'Total Record'!H270</f>
        <v>0</v>
      </c>
      <c r="I10" s="508">
        <f>'Total Record'!I270</f>
        <v>0</v>
      </c>
      <c r="J10" s="508">
        <f>'Total Record'!J270</f>
        <v>0</v>
      </c>
      <c r="K10" s="159">
        <f>SUM(I10:J10)</f>
        <v>0</v>
      </c>
      <c r="L10" s="159"/>
      <c r="M10" s="502">
        <f>'Total Record'!M270</f>
        <v>0</v>
      </c>
    </row>
    <row r="11" spans="1:13">
      <c r="A11" s="135">
        <v>2</v>
      </c>
      <c r="B11" s="507">
        <f>'Total Record'!B271</f>
        <v>0</v>
      </c>
      <c r="C11" s="507">
        <f>'Total Record'!C271</f>
        <v>0</v>
      </c>
      <c r="D11" s="507">
        <f>'Total Record'!D271</f>
        <v>0</v>
      </c>
      <c r="E11" s="507">
        <f>'Total Record'!E271</f>
        <v>0</v>
      </c>
      <c r="F11" s="507">
        <f>'Total Record'!F271</f>
        <v>0</v>
      </c>
      <c r="G11" s="507">
        <f>'Total Record'!G271</f>
        <v>0</v>
      </c>
      <c r="H11" s="508">
        <f>'Total Record'!H271</f>
        <v>0</v>
      </c>
      <c r="I11" s="508">
        <f>'Total Record'!I271</f>
        <v>0</v>
      </c>
      <c r="J11" s="508">
        <f>'Total Record'!J271</f>
        <v>0</v>
      </c>
      <c r="K11" s="159">
        <f t="shared" ref="K11:K24" si="0">SUM(I11:J11)</f>
        <v>0</v>
      </c>
      <c r="L11" s="159"/>
      <c r="M11" s="502">
        <f>'Total Record'!M271</f>
        <v>0</v>
      </c>
    </row>
    <row r="12" spans="1:13">
      <c r="A12" s="135">
        <v>3</v>
      </c>
      <c r="B12" s="507">
        <f>'Total Record'!B272</f>
        <v>0</v>
      </c>
      <c r="C12" s="507">
        <f>'Total Record'!C272</f>
        <v>0</v>
      </c>
      <c r="D12" s="507">
        <f>'Total Record'!D272</f>
        <v>0</v>
      </c>
      <c r="E12" s="507">
        <f>'Total Record'!E272</f>
        <v>0</v>
      </c>
      <c r="F12" s="507">
        <f>'Total Record'!F272</f>
        <v>0</v>
      </c>
      <c r="G12" s="507">
        <f>'Total Record'!G272</f>
        <v>0</v>
      </c>
      <c r="H12" s="508">
        <f>'Total Record'!H272</f>
        <v>0</v>
      </c>
      <c r="I12" s="508">
        <f>'Total Record'!I272</f>
        <v>0</v>
      </c>
      <c r="J12" s="508">
        <f>'Total Record'!J272</f>
        <v>0</v>
      </c>
      <c r="K12" s="159">
        <f t="shared" si="0"/>
        <v>0</v>
      </c>
      <c r="L12" s="159"/>
      <c r="M12" s="502">
        <f>'Total Record'!M272</f>
        <v>0</v>
      </c>
    </row>
    <row r="13" spans="1:13">
      <c r="A13" s="135">
        <v>4</v>
      </c>
      <c r="B13" s="507">
        <f>'Total Record'!B273</f>
        <v>0</v>
      </c>
      <c r="C13" s="507">
        <f>'Total Record'!C273</f>
        <v>0</v>
      </c>
      <c r="D13" s="507">
        <f>'Total Record'!D273</f>
        <v>0</v>
      </c>
      <c r="E13" s="507">
        <f>'Total Record'!E273</f>
        <v>0</v>
      </c>
      <c r="F13" s="507">
        <f>'Total Record'!F273</f>
        <v>0</v>
      </c>
      <c r="G13" s="507">
        <f>'Total Record'!G273</f>
        <v>0</v>
      </c>
      <c r="H13" s="508">
        <f>'Total Record'!H273</f>
        <v>0</v>
      </c>
      <c r="I13" s="508">
        <f>'Total Record'!I273</f>
        <v>0</v>
      </c>
      <c r="J13" s="508">
        <f>'Total Record'!J273</f>
        <v>0</v>
      </c>
      <c r="K13" s="159">
        <f t="shared" si="0"/>
        <v>0</v>
      </c>
      <c r="L13" s="159"/>
      <c r="M13" s="502">
        <f>'Total Record'!M273</f>
        <v>0</v>
      </c>
    </row>
    <row r="14" spans="1:13">
      <c r="A14" s="135">
        <v>5</v>
      </c>
      <c r="B14" s="507">
        <f>'Total Record'!B274</f>
        <v>0</v>
      </c>
      <c r="C14" s="507">
        <f>'Total Record'!C274</f>
        <v>0</v>
      </c>
      <c r="D14" s="507">
        <f>'Total Record'!D274</f>
        <v>0</v>
      </c>
      <c r="E14" s="507">
        <f>'Total Record'!E274</f>
        <v>0</v>
      </c>
      <c r="F14" s="507">
        <f>'Total Record'!F274</f>
        <v>0</v>
      </c>
      <c r="G14" s="507">
        <f>'Total Record'!G274</f>
        <v>0</v>
      </c>
      <c r="H14" s="508">
        <f>'Total Record'!H274</f>
        <v>0</v>
      </c>
      <c r="I14" s="508">
        <f>'Total Record'!I274</f>
        <v>0</v>
      </c>
      <c r="J14" s="508">
        <f>'Total Record'!J274</f>
        <v>0</v>
      </c>
      <c r="K14" s="159">
        <f t="shared" si="0"/>
        <v>0</v>
      </c>
      <c r="L14" s="159"/>
      <c r="M14" s="502">
        <f>'Total Record'!M274</f>
        <v>0</v>
      </c>
    </row>
    <row r="15" spans="1:13">
      <c r="A15" s="135">
        <v>6</v>
      </c>
      <c r="B15" s="507">
        <f>'Total Record'!B275</f>
        <v>0</v>
      </c>
      <c r="C15" s="507">
        <f>'Total Record'!C275</f>
        <v>0</v>
      </c>
      <c r="D15" s="507">
        <f>'Total Record'!D275</f>
        <v>0</v>
      </c>
      <c r="E15" s="507">
        <f>'Total Record'!E275</f>
        <v>0</v>
      </c>
      <c r="F15" s="507">
        <f>'Total Record'!F275</f>
        <v>0</v>
      </c>
      <c r="G15" s="507">
        <f>'Total Record'!G275</f>
        <v>0</v>
      </c>
      <c r="H15" s="508">
        <f>'Total Record'!H275</f>
        <v>0</v>
      </c>
      <c r="I15" s="508">
        <f>'Total Record'!I275</f>
        <v>0</v>
      </c>
      <c r="J15" s="508">
        <f>'Total Record'!J275</f>
        <v>0</v>
      </c>
      <c r="K15" s="159">
        <f t="shared" si="0"/>
        <v>0</v>
      </c>
      <c r="L15" s="159"/>
      <c r="M15" s="502">
        <f>'Total Record'!M275</f>
        <v>0</v>
      </c>
    </row>
    <row r="16" spans="1:13">
      <c r="A16" s="135">
        <v>7</v>
      </c>
      <c r="B16" s="507">
        <f>'Total Record'!B276</f>
        <v>0</v>
      </c>
      <c r="C16" s="507">
        <f>'Total Record'!C276</f>
        <v>0</v>
      </c>
      <c r="D16" s="507">
        <f>'Total Record'!D276</f>
        <v>0</v>
      </c>
      <c r="E16" s="507">
        <f>'Total Record'!E276</f>
        <v>0</v>
      </c>
      <c r="F16" s="507">
        <f>'Total Record'!F276</f>
        <v>0</v>
      </c>
      <c r="G16" s="507">
        <f>'Total Record'!G276</f>
        <v>0</v>
      </c>
      <c r="H16" s="508">
        <f>'Total Record'!H276</f>
        <v>0</v>
      </c>
      <c r="I16" s="508">
        <f>'Total Record'!I276</f>
        <v>0</v>
      </c>
      <c r="J16" s="508">
        <f>'Total Record'!J276</f>
        <v>0</v>
      </c>
      <c r="K16" s="159">
        <f t="shared" si="0"/>
        <v>0</v>
      </c>
      <c r="L16" s="159"/>
      <c r="M16" s="502">
        <f>'Total Record'!M276</f>
        <v>0</v>
      </c>
    </row>
    <row r="17" spans="1:13">
      <c r="A17" s="135">
        <v>8</v>
      </c>
      <c r="B17" s="507">
        <f>'Total Record'!B277</f>
        <v>0</v>
      </c>
      <c r="C17" s="507">
        <f>'Total Record'!C277</f>
        <v>0</v>
      </c>
      <c r="D17" s="507">
        <f>'Total Record'!D277</f>
        <v>0</v>
      </c>
      <c r="E17" s="507">
        <f>'Total Record'!E277</f>
        <v>0</v>
      </c>
      <c r="F17" s="507">
        <f>'Total Record'!F277</f>
        <v>0</v>
      </c>
      <c r="G17" s="507">
        <f>'Total Record'!G277</f>
        <v>0</v>
      </c>
      <c r="H17" s="508">
        <f>'Total Record'!H277</f>
        <v>0</v>
      </c>
      <c r="I17" s="508">
        <f>'Total Record'!I277</f>
        <v>0</v>
      </c>
      <c r="J17" s="508">
        <f>'Total Record'!J277</f>
        <v>0</v>
      </c>
      <c r="K17" s="159">
        <f t="shared" si="0"/>
        <v>0</v>
      </c>
      <c r="L17" s="159"/>
      <c r="M17" s="502">
        <f>'Total Record'!M277</f>
        <v>0</v>
      </c>
    </row>
    <row r="18" spans="1:13">
      <c r="A18" s="135">
        <v>9</v>
      </c>
      <c r="B18" s="507">
        <f>'Total Record'!B278</f>
        <v>0</v>
      </c>
      <c r="C18" s="507">
        <f>'Total Record'!C278</f>
        <v>0</v>
      </c>
      <c r="D18" s="507">
        <f>'Total Record'!D278</f>
        <v>0</v>
      </c>
      <c r="E18" s="507">
        <f>'Total Record'!E278</f>
        <v>0</v>
      </c>
      <c r="F18" s="507">
        <f>'Total Record'!F278</f>
        <v>0</v>
      </c>
      <c r="G18" s="507">
        <f>'Total Record'!G278</f>
        <v>0</v>
      </c>
      <c r="H18" s="508">
        <f>'Total Record'!H278</f>
        <v>0</v>
      </c>
      <c r="I18" s="508">
        <f>'Total Record'!I278</f>
        <v>0</v>
      </c>
      <c r="J18" s="508">
        <f>'Total Record'!J278</f>
        <v>0</v>
      </c>
      <c r="K18" s="159">
        <f t="shared" si="0"/>
        <v>0</v>
      </c>
      <c r="L18" s="159"/>
      <c r="M18" s="502">
        <f>'Total Record'!M278</f>
        <v>0</v>
      </c>
    </row>
    <row r="19" spans="1:13">
      <c r="A19" s="135">
        <v>10</v>
      </c>
      <c r="B19" s="507">
        <f>'Total Record'!B279</f>
        <v>0</v>
      </c>
      <c r="C19" s="507">
        <f>'Total Record'!C279</f>
        <v>0</v>
      </c>
      <c r="D19" s="507">
        <f>'Total Record'!D279</f>
        <v>0</v>
      </c>
      <c r="E19" s="507">
        <f>'Total Record'!E279</f>
        <v>0</v>
      </c>
      <c r="F19" s="507">
        <f>'Total Record'!F279</f>
        <v>0</v>
      </c>
      <c r="G19" s="507">
        <f>'Total Record'!G279</f>
        <v>0</v>
      </c>
      <c r="H19" s="508">
        <f>'Total Record'!H279</f>
        <v>0</v>
      </c>
      <c r="I19" s="508">
        <f>'Total Record'!I279</f>
        <v>0</v>
      </c>
      <c r="J19" s="508">
        <f>'Total Record'!J279</f>
        <v>0</v>
      </c>
      <c r="K19" s="159">
        <f t="shared" si="0"/>
        <v>0</v>
      </c>
      <c r="L19" s="159"/>
      <c r="M19" s="502">
        <f>'Total Record'!M279</f>
        <v>0</v>
      </c>
    </row>
    <row r="20" spans="1:13">
      <c r="A20" s="135">
        <v>11</v>
      </c>
      <c r="B20" s="507">
        <f>'Total Record'!B280</f>
        <v>0</v>
      </c>
      <c r="C20" s="507">
        <f>'Total Record'!C280</f>
        <v>0</v>
      </c>
      <c r="D20" s="507">
        <f>'Total Record'!D280</f>
        <v>0</v>
      </c>
      <c r="E20" s="507">
        <f>'Total Record'!E280</f>
        <v>0</v>
      </c>
      <c r="F20" s="507">
        <f>'Total Record'!F280</f>
        <v>0</v>
      </c>
      <c r="G20" s="507">
        <f>'Total Record'!G280</f>
        <v>0</v>
      </c>
      <c r="H20" s="508">
        <f>'Total Record'!H280</f>
        <v>0</v>
      </c>
      <c r="I20" s="508">
        <f>'Total Record'!I280</f>
        <v>0</v>
      </c>
      <c r="J20" s="508">
        <f>'Total Record'!J280</f>
        <v>0</v>
      </c>
      <c r="K20" s="159">
        <f t="shared" si="0"/>
        <v>0</v>
      </c>
      <c r="L20" s="159"/>
      <c r="M20" s="502">
        <f>'Total Record'!M280</f>
        <v>0</v>
      </c>
    </row>
    <row r="21" spans="1:13">
      <c r="A21" s="135">
        <v>12</v>
      </c>
      <c r="B21" s="507">
        <f>'Total Record'!B281</f>
        <v>0</v>
      </c>
      <c r="C21" s="507">
        <f>'Total Record'!C281</f>
        <v>0</v>
      </c>
      <c r="D21" s="507">
        <f>'Total Record'!D281</f>
        <v>0</v>
      </c>
      <c r="E21" s="507">
        <f>'Total Record'!E281</f>
        <v>0</v>
      </c>
      <c r="F21" s="507">
        <f>'Total Record'!F281</f>
        <v>0</v>
      </c>
      <c r="G21" s="507">
        <f>'Total Record'!G281</f>
        <v>0</v>
      </c>
      <c r="H21" s="508">
        <f>'Total Record'!H281</f>
        <v>0</v>
      </c>
      <c r="I21" s="508">
        <f>'Total Record'!I281</f>
        <v>0</v>
      </c>
      <c r="J21" s="508">
        <f>'Total Record'!J281</f>
        <v>0</v>
      </c>
      <c r="K21" s="159">
        <f t="shared" si="0"/>
        <v>0</v>
      </c>
      <c r="L21" s="159"/>
      <c r="M21" s="502">
        <f>'Total Record'!M281</f>
        <v>0</v>
      </c>
    </row>
    <row r="22" spans="1:13">
      <c r="A22" s="135">
        <v>13</v>
      </c>
      <c r="B22" s="507">
        <f>'Total Record'!B282</f>
        <v>0</v>
      </c>
      <c r="C22" s="507">
        <f>'Total Record'!C282</f>
        <v>0</v>
      </c>
      <c r="D22" s="507">
        <f>'Total Record'!D282</f>
        <v>0</v>
      </c>
      <c r="E22" s="507">
        <f>'Total Record'!E282</f>
        <v>0</v>
      </c>
      <c r="F22" s="507">
        <f>'Total Record'!F282</f>
        <v>0</v>
      </c>
      <c r="G22" s="507">
        <f>'Total Record'!G282</f>
        <v>0</v>
      </c>
      <c r="H22" s="508">
        <f>'Total Record'!H282</f>
        <v>0</v>
      </c>
      <c r="I22" s="508">
        <f>'Total Record'!I282</f>
        <v>0</v>
      </c>
      <c r="J22" s="508">
        <f>'Total Record'!J282</f>
        <v>0</v>
      </c>
      <c r="K22" s="159">
        <f t="shared" si="0"/>
        <v>0</v>
      </c>
      <c r="L22" s="159"/>
      <c r="M22" s="502">
        <f>'Total Record'!M282</f>
        <v>0</v>
      </c>
    </row>
    <row r="23" spans="1:13">
      <c r="A23" s="135">
        <v>14</v>
      </c>
      <c r="B23" s="507">
        <f>'Total Record'!B283</f>
        <v>0</v>
      </c>
      <c r="C23" s="507">
        <f>'Total Record'!C283</f>
        <v>0</v>
      </c>
      <c r="D23" s="507">
        <f>'Total Record'!D283</f>
        <v>0</v>
      </c>
      <c r="E23" s="507">
        <f>'Total Record'!E283</f>
        <v>0</v>
      </c>
      <c r="F23" s="507">
        <f>'Total Record'!F283</f>
        <v>0</v>
      </c>
      <c r="G23" s="507">
        <f>'Total Record'!G283</f>
        <v>0</v>
      </c>
      <c r="H23" s="508">
        <f>'Total Record'!H283</f>
        <v>0</v>
      </c>
      <c r="I23" s="508">
        <f>'Total Record'!I283</f>
        <v>0</v>
      </c>
      <c r="J23" s="508">
        <f>'Total Record'!J283</f>
        <v>0</v>
      </c>
      <c r="K23" s="159">
        <f t="shared" si="0"/>
        <v>0</v>
      </c>
      <c r="L23" s="159"/>
      <c r="M23" s="502">
        <f>'Total Record'!M283</f>
        <v>0</v>
      </c>
    </row>
    <row r="24" spans="1:13">
      <c r="A24" s="135">
        <v>15</v>
      </c>
      <c r="B24" s="507">
        <f>'Total Record'!B284</f>
        <v>0</v>
      </c>
      <c r="C24" s="507">
        <f>'Total Record'!C284</f>
        <v>0</v>
      </c>
      <c r="D24" s="507">
        <f>'Total Record'!D284</f>
        <v>0</v>
      </c>
      <c r="E24" s="507">
        <f>'Total Record'!E284</f>
        <v>0</v>
      </c>
      <c r="F24" s="507">
        <f>'Total Record'!F284</f>
        <v>0</v>
      </c>
      <c r="G24" s="507">
        <f>'Total Record'!G284</f>
        <v>0</v>
      </c>
      <c r="H24" s="508">
        <f>'Total Record'!H284</f>
        <v>0</v>
      </c>
      <c r="I24" s="508">
        <f>'Total Record'!I284</f>
        <v>0</v>
      </c>
      <c r="J24" s="508">
        <f>'Total Record'!J284</f>
        <v>0</v>
      </c>
      <c r="K24" s="159">
        <f t="shared" si="0"/>
        <v>0</v>
      </c>
      <c r="L24" s="159"/>
      <c r="M24" s="502">
        <f>'Total Record'!M284</f>
        <v>0</v>
      </c>
    </row>
    <row r="25" spans="1:13">
      <c r="A25" s="120"/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3">
      <c r="A26" s="120"/>
      <c r="B26" s="120"/>
      <c r="C26" s="120"/>
      <c r="D26" s="120"/>
      <c r="E26" s="120"/>
      <c r="F26" s="120"/>
      <c r="G26" s="120"/>
      <c r="H26" s="120"/>
      <c r="I26" s="120"/>
      <c r="J26" s="120"/>
    </row>
  </sheetData>
  <sheetProtection selectLockedCells="1"/>
  <mergeCells count="9">
    <mergeCell ref="A2:B2"/>
    <mergeCell ref="F8:F9"/>
    <mergeCell ref="G8:G9"/>
    <mergeCell ref="H8:H9"/>
    <mergeCell ref="I8:I9"/>
    <mergeCell ref="B8:B9"/>
    <mergeCell ref="C8:C9"/>
    <mergeCell ref="D8:D9"/>
    <mergeCell ref="E8:E9"/>
  </mergeCells>
  <phoneticPr fontId="1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Total Record</vt:lpstr>
      <vt:lpstr>Step 1</vt:lpstr>
      <vt:lpstr>Step 2</vt:lpstr>
      <vt:lpstr>Step 3</vt:lpstr>
      <vt:lpstr>Step 4</vt:lpstr>
      <vt:lpstr>Step 5</vt:lpstr>
      <vt:lpstr>Step 6</vt:lpstr>
      <vt:lpstr>Step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石島 久裕</dc:creator>
  <cp:lastModifiedBy>久裕 石島</cp:lastModifiedBy>
  <cp:lastPrinted>2014-10-07T09:31:57Z</cp:lastPrinted>
  <dcterms:created xsi:type="dcterms:W3CDTF">2013-04-04T04:11:02Z</dcterms:created>
  <dcterms:modified xsi:type="dcterms:W3CDTF">2014-10-07T11:48:31Z</dcterms:modified>
</cp:coreProperties>
</file>