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ica365.sharepoint.com/sites/msteams_67ba6b/Shared Documents/【00. 課専用】/13_JICA基金活用事業/03_募集・審査・契約/2025年度（R7）/12 実施管理/決裁/"/>
    </mc:Choice>
  </mc:AlternateContent>
  <xr:revisionPtr revIDLastSave="91" documentId="13_ncr:1_{999DB89E-8461-4415-B743-633136B0EC20}" xr6:coauthVersionLast="47" xr6:coauthVersionMax="47" xr10:uidLastSave="{844E13C5-176C-428A-AE7E-E25CACE9B60D}"/>
  <bookViews>
    <workbookView xWindow="-28920" yWindow="-120" windowWidth="29040" windowHeight="15720" xr2:uid="{00000000-000D-0000-FFFF-FFFF00000000}"/>
  </bookViews>
  <sheets>
    <sheet name="Sheet1" sheetId="2" r:id="rId1"/>
  </sheets>
  <definedNames>
    <definedName name="_xlnm.Print_Area" localSheetId="0">Sheet1!$A$1:$L$39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5" i="2"/>
  <c r="H25" i="2"/>
  <c r="I24" i="2"/>
  <c r="H24" i="2"/>
  <c r="I23" i="2"/>
  <c r="H23" i="2"/>
  <c r="I22" i="2"/>
  <c r="H22" i="2"/>
  <c r="I26" i="2"/>
  <c r="H26" i="2"/>
  <c r="I21" i="2"/>
  <c r="H21" i="2"/>
  <c r="I20" i="2"/>
  <c r="H20" i="2"/>
  <c r="I27" i="2"/>
  <c r="H27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J39" i="2" l="1"/>
</calcChain>
</file>

<file path=xl/sharedStrings.xml><?xml version="1.0" encoding="utf-8"?>
<sst xmlns="http://schemas.openxmlformats.org/spreadsheetml/2006/main" count="23" uniqueCount="23">
  <si>
    <t>提出日：</t>
    <rPh sb="0" eb="3">
      <t>テイシュツビ</t>
    </rPh>
    <phoneticPr fontId="1"/>
  </si>
  <si>
    <t>←●／●と入力してください</t>
    <rPh sb="5" eb="7">
      <t>ニュウリョク</t>
    </rPh>
    <phoneticPr fontId="1"/>
  </si>
  <si>
    <t>公共交通機関利用情報</t>
    <rPh sb="0" eb="10">
      <t>コウキョウコウツウキカンリヨウジョウホウ</t>
    </rPh>
    <phoneticPr fontId="1"/>
  </si>
  <si>
    <t>案件名：</t>
    <rPh sb="0" eb="3">
      <t>アンケンメイ</t>
    </rPh>
    <phoneticPr fontId="1"/>
  </si>
  <si>
    <t>氏名：</t>
    <rPh sb="0" eb="2">
      <t>シメイ</t>
    </rPh>
    <phoneticPr fontId="1"/>
  </si>
  <si>
    <t>NO</t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</si>
  <si>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</si>
  <si>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</si>
  <si>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利用区分</t>
    <rPh sb="0" eb="2">
      <t>リヨウ</t>
    </rPh>
    <rPh sb="2" eb="4">
      <t>クブン</t>
    </rPh>
    <phoneticPr fontId="1"/>
  </si>
  <si>
    <t>金額</t>
    <rPh sb="0" eb="2">
      <t>キンガク</t>
    </rPh>
    <phoneticPr fontId="1"/>
  </si>
  <si>
    <t>用務先</t>
    <rPh sb="0" eb="2">
      <t>ヨウム</t>
    </rPh>
    <rPh sb="2" eb="3">
      <t>サキ</t>
    </rPh>
    <phoneticPr fontId="1"/>
  </si>
  <si>
    <t>【記入例】</t>
    <rPh sb="1" eb="3">
      <t>キニュウ</t>
    </rPh>
    <rPh sb="3" eb="4">
      <t>レイ</t>
    </rPh>
    <phoneticPr fontId="1"/>
  </si>
  <si>
    <t>四ツ谷</t>
    <rPh sb="0" eb="1">
      <t>ヨ</t>
    </rPh>
    <rPh sb="2" eb="3">
      <t>ヤ</t>
    </rPh>
    <phoneticPr fontId="1"/>
  </si>
  <si>
    <t>⇔</t>
  </si>
  <si>
    <t>霞が関</t>
    <rPh sb="0" eb="1">
      <t>カスミ</t>
    </rPh>
    <rPh sb="2" eb="3">
      <t>セキ</t>
    </rPh>
    <phoneticPr fontId="1"/>
  </si>
  <si>
    <t>東京メトロ</t>
    <rPh sb="0" eb="2">
      <t>トウキョウ</t>
    </rPh>
    <phoneticPr fontId="1"/>
  </si>
  <si>
    <t>外務省</t>
    <rPh sb="0" eb="3">
      <t>ガイムショウ</t>
    </rPh>
    <phoneticPr fontId="1"/>
  </si>
  <si>
    <t>備考</t>
    <phoneticPr fontId="1"/>
  </si>
  <si>
    <t>←経路ごとにウェブサイト上の料金表（乗換案内等）を添付してください（往復で同じ経路の場合は往路のみで可）</t>
    <rPh sb="1" eb="3">
      <t>ケイロ</t>
    </rPh>
    <rPh sb="45" eb="47">
      <t>オウロ</t>
    </rPh>
    <phoneticPr fontId="1"/>
  </si>
  <si>
    <t>経路1</t>
    <rPh sb="0" eb="2">
      <t>ケイロ</t>
    </rPh>
    <phoneticPr fontId="1"/>
  </si>
  <si>
    <t>乗換案内情報番号</t>
    <rPh sb="0" eb="4">
      <t>ノリカエアンナイ</t>
    </rPh>
    <rPh sb="4" eb="6">
      <t>ジョウホウ</t>
    </rPh>
    <rPh sb="6" eb="8">
      <t>バンゴウ</t>
    </rPh>
    <phoneticPr fontId="1"/>
  </si>
  <si>
    <t>←乗換案内情報にも番号を振ってください</t>
    <rPh sb="1" eb="3">
      <t>ノリカエ</t>
    </rPh>
    <rPh sb="3" eb="5">
      <t>アンナイ</t>
    </rPh>
    <rPh sb="5" eb="7">
      <t>ジョウホウ</t>
    </rPh>
    <rPh sb="9" eb="11">
      <t>バンゴウ</t>
    </rPh>
    <rPh sb="12" eb="13">
      <t>フ</t>
    </rPh>
    <phoneticPr fontId="1"/>
  </si>
  <si>
    <t>様式11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</si>
</sst>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&quot;(&quot;aaa&quot;)&quot;"/>
    <numFmt numFmtId="177" formatCode="&quot;@&quot;#,##0;\-#,##0"/>
    <numFmt numFmtId="178" formatCode="&quot;合計 &quot;#,##0&quot; 円　&quot;"/>
    <numFmt numFmtId="179" formatCode="General&quot;印&quot;"/>
    <numFmt numFmtId="180" formatCode="yyyy&quot;年&quot;m&quot;月&quot;d&quot;日&quot;;@"/>
  </numFmts>
  <fonts count="17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3" tint="0.39997558519241921"/>
      <name val="ＭＳ ゴシック"/>
      <family val="3"/>
      <charset val="128"/>
    </font>
    <font>
      <sz val="2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i/>
      <sz val="10"/>
      <color theme="3" tint="0.39994506668294322"/>
      <name val="ＭＳ ゴシック"/>
      <family val="2"/>
      <charset val="128"/>
    </font>
    <font>
      <i/>
      <sz val="10"/>
      <color theme="3" tint="0.39994506668294322"/>
      <name val="ＭＳ ゴシック"/>
      <family val="3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i/>
      <sz val="12"/>
      <color theme="3" tint="0.39994506668294322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38" fontId="0" fillId="0" borderId="7" xfId="1" applyFont="1" applyBorder="1">
      <alignment vertical="center"/>
    </xf>
    <xf numFmtId="177" fontId="0" fillId="3" borderId="8" xfId="0" applyNumberFormat="1" applyFill="1" applyBorder="1" applyProtection="1">
      <alignment vertical="center"/>
      <protection locked="0"/>
    </xf>
    <xf numFmtId="0" fontId="0" fillId="0" borderId="9" xfId="0" applyBorder="1">
      <alignment vertical="center"/>
    </xf>
    <xf numFmtId="177" fontId="0" fillId="3" borderId="20" xfId="0" applyNumberFormat="1" applyFill="1" applyBorder="1" applyProtection="1">
      <alignment vertical="center"/>
      <protection locked="0"/>
    </xf>
    <xf numFmtId="0" fontId="0" fillId="0" borderId="21" xfId="0" applyBorder="1">
      <alignment vertical="center"/>
    </xf>
    <xf numFmtId="38" fontId="0" fillId="0" borderId="22" xfId="1" applyFont="1" applyBorder="1">
      <alignment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0" xfId="0" applyAlignment="1"/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3" borderId="30" xfId="0" applyNumberFormat="1" applyFill="1" applyBorder="1" applyAlignment="1" applyProtection="1">
      <alignment vertical="center" shrinkToFit="1"/>
      <protection locked="0"/>
    </xf>
    <xf numFmtId="176" fontId="0" fillId="3" borderId="31" xfId="0" applyNumberFormat="1" applyFill="1" applyBorder="1" applyAlignment="1" applyProtection="1">
      <alignment vertical="center" shrinkToFit="1"/>
      <protection locked="0"/>
    </xf>
    <xf numFmtId="0" fontId="0" fillId="0" borderId="32" xfId="0" applyBorder="1" applyAlignment="1">
      <alignment horizontal="center" vertical="center"/>
    </xf>
    <xf numFmtId="0" fontId="11" fillId="2" borderId="12" xfId="0" applyFont="1" applyFill="1" applyBorder="1" applyAlignment="1">
      <alignment vertical="center" shrinkToFit="1"/>
    </xf>
    <xf numFmtId="0" fontId="0" fillId="3" borderId="8" xfId="0" applyFill="1" applyBorder="1" applyAlignment="1" applyProtection="1">
      <alignment vertical="center" shrinkToFit="1"/>
      <protection locked="0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10" fillId="2" borderId="10" xfId="0" applyFont="1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176" fontId="14" fillId="2" borderId="29" xfId="0" applyNumberFormat="1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shrinkToFit="1"/>
    </xf>
    <xf numFmtId="177" fontId="14" fillId="2" borderId="12" xfId="0" applyNumberFormat="1" applyFont="1" applyFill="1" applyBorder="1">
      <alignment vertical="center"/>
    </xf>
    <xf numFmtId="0" fontId="14" fillId="2" borderId="13" xfId="0" applyFont="1" applyFill="1" applyBorder="1">
      <alignment vertical="center"/>
    </xf>
    <xf numFmtId="38" fontId="14" fillId="2" borderId="14" xfId="1" applyFont="1" applyFill="1" applyBorder="1">
      <alignment vertical="center"/>
    </xf>
    <xf numFmtId="0" fontId="9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179" fontId="7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178" fontId="6" fillId="0" borderId="0" xfId="0" applyNumberFormat="1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 shrinkToFit="1"/>
      <protection locked="0"/>
    </xf>
    <xf numFmtId="17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53974</xdr:colOff>
      <xdr:row>8</xdr:row>
      <xdr:rowOff>24342</xdr:rowOff>
    </xdr:from>
    <xdr:to>
      <xdr:col>4</xdr:col>
      <xdr:colOff>678391</xdr:colOff>
      <xdr:row>10</xdr:row>
      <xdr:rowOff>49708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60474" y="2342092"/>
          <a:ext cx="2127250" cy="702699"/>
        </a:xfrm>
        <a:prstGeom prst="wedgeRectCallout">
          <a:avLst>
            <a:gd name="adj1" fmla="val -1309"/>
            <a:gd name="adj2" fmla="val 119489"/>
          </a:avLst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rtlCol="0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▼をクリックして</a:t>
          </a:r>
          <a:endParaRPr kumimoji="1" lang="en-US" altLang="ja-JP">
            <a:solidFill>
              <a:schemeClr val="tx1"/>
            </a:solidFill>
          </a:endParaRPr>
        </a:p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「片道　→」「往復　⇔」の</a:t>
          </a:r>
          <a:endParaRPr kumimoji="1" lang="en-US" altLang="ja-JP">
            <a:solidFill>
              <a:schemeClr val="tx1"/>
            </a:solidFill>
          </a:endParaRPr>
        </a:p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いずれかを選択してください</a:t>
          </a:r>
        </a:p>
      </xdr:txBody>
    </xdr:sp>
    <xdr:clientData fPrintsWithSheet="0"/>
  </xdr:twoCellAnchor>
  <xdr:twoCellAnchor>
    <xdr:from>
      <xdr:col>7</xdr:col>
      <xdr:colOff>19051</xdr:colOff>
      <xdr:row>13</xdr:row>
      <xdr:rowOff>7847</xdr:rowOff>
    </xdr:from>
    <xdr:to>
      <xdr:col>9</xdr:col>
      <xdr:colOff>19051</xdr:colOff>
      <xdr:row>38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65601" y="5779997"/>
          <a:ext cx="1073150" cy="4741953"/>
        </a:xfrm>
        <a:prstGeom prst="rect">
          <a:avLst/>
        </a:prstGeom>
        <a:noFill/>
        <a:ln w="28575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ja-JP" altLang="en-US">
            <a:solidFill>
              <a:schemeClr val="tx1"/>
            </a:solidFill>
          </a:endParaRPr>
        </a:p>
      </xdr:txBody>
    </xdr:sp>
    <xdr:clientData fPrintsWithSheet="0"/>
  </xdr:twoCellAnchor>
  <xdr:twoCellAnchor>
    <xdr:from>
      <xdr:col>5</xdr:col>
      <xdr:colOff>438149</xdr:colOff>
      <xdr:row>8</xdr:row>
      <xdr:rowOff>103718</xdr:rowOff>
    </xdr:from>
    <xdr:to>
      <xdr:col>8</xdr:col>
      <xdr:colOff>39686</xdr:colOff>
      <xdr:row>10</xdr:row>
      <xdr:rowOff>58176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25899" y="2389718"/>
          <a:ext cx="1337204" cy="631791"/>
        </a:xfrm>
        <a:prstGeom prst="wedgeRectCallout">
          <a:avLst>
            <a:gd name="adj1" fmla="val -227"/>
            <a:gd name="adj2" fmla="val 128145"/>
          </a:avLst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="horz" wrap="square" rtlCol="0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eaLnBrk="1" hangingPunct="1"/>
          <a:r>
            <a:rPr kumimoji="1" lang="ja-JP" altLang="en-US">
              <a:solidFill>
                <a:schemeClr val="tx1"/>
              </a:solidFill>
            </a:rPr>
            <a:t>片道料金を入力してください</a:t>
          </a:r>
        </a:p>
      </xdr:txBody>
    </xdr:sp>
    <xdr:clientData fPrintsWithSheet="0"/>
  </xdr:twoCellAnchor>
  <xdr:twoCellAnchor>
    <xdr:from>
      <xdr:col>7</xdr:col>
      <xdr:colOff>0</xdr:colOff>
      <xdr:row>38</xdr:row>
      <xdr:rowOff>0</xdr:rowOff>
    </xdr:from>
    <xdr:to>
      <xdr:col>9</xdr:col>
      <xdr:colOff>38100</xdr:colOff>
      <xdr:row>38</xdr:row>
      <xdr:rowOff>314324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6550" y="10521950"/>
          <a:ext cx="1111250" cy="314324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kumimoji="1" lang="ja-JP" altLang="en-US" sz="900">
              <a:solidFill>
                <a:schemeClr val="tx1"/>
              </a:solidFill>
            </a:rPr>
            <a:t>自動計算されます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1193800</xdr:colOff>
          <xdr:row>11</xdr:row>
          <xdr:rowOff>19050</xdr:rowOff>
        </xdr:from>
        <xdr:to>
          <xdr:col>9</xdr:col>
          <xdr:colOff>2368550</xdr:colOff>
          <xdr:row>12</xdr:row>
          <xdr:rowOff>292100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107950</xdr:rowOff>
        </xdr:from>
        <xdr:to>
          <xdr:col>11</xdr:col>
          <xdr:colOff>1143000</xdr:colOff>
          <xdr:row>13</xdr:row>
          <xdr:rowOff>368300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95250</xdr:rowOff>
        </xdr:from>
        <xdr:to>
          <xdr:col>11</xdr:col>
          <xdr:colOff>1168400</xdr:colOff>
          <xdr:row>14</xdr:row>
          <xdr:rowOff>368300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88900</xdr:rowOff>
        </xdr:from>
        <xdr:to>
          <xdr:col>11</xdr:col>
          <xdr:colOff>1168400</xdr:colOff>
          <xdr:row>15</xdr:row>
          <xdr:rowOff>368300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107950</xdr:rowOff>
        </xdr:from>
        <xdr:to>
          <xdr:col>11</xdr:col>
          <xdr:colOff>1168400</xdr:colOff>
          <xdr:row>16</xdr:row>
          <xdr:rowOff>368300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17</xdr:row>
          <xdr:rowOff>95250</xdr:rowOff>
        </xdr:from>
        <xdr:to>
          <xdr:col>11</xdr:col>
          <xdr:colOff>1168400</xdr:colOff>
          <xdr:row>17</xdr:row>
          <xdr:rowOff>368300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114300</xdr:rowOff>
        </xdr:from>
        <xdr:to>
          <xdr:col>11</xdr:col>
          <xdr:colOff>1168400</xdr:colOff>
          <xdr:row>18</xdr:row>
          <xdr:rowOff>381000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114300</xdr:rowOff>
        </xdr:from>
        <xdr:to>
          <xdr:col>11</xdr:col>
          <xdr:colOff>1168400</xdr:colOff>
          <xdr:row>26</xdr:row>
          <xdr:rowOff>381000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0</xdr:rowOff>
        </xdr:from>
        <xdr:to>
          <xdr:col>11</xdr:col>
          <xdr:colOff>1168400</xdr:colOff>
          <xdr:row>38</xdr:row>
          <xdr:rowOff>266700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38</xdr:row>
          <xdr:rowOff>0</xdr:rowOff>
        </xdr:from>
        <xdr:to>
          <xdr:col>11</xdr:col>
          <xdr:colOff>1168400</xdr:colOff>
          <xdr:row>38</xdr:row>
          <xdr:rowOff>285750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0</xdr:rowOff>
        </xdr:from>
        <xdr:to>
          <xdr:col>11</xdr:col>
          <xdr:colOff>1168400</xdr:colOff>
          <xdr:row>38</xdr:row>
          <xdr:rowOff>285750</xdr:rowOff>
        </xdr:to>
        <xdr:sp macro="" textlink="">
          <xdr:nvSpPr>
            <xdr:cNvPr id="2079" name="Group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38</xdr:row>
          <xdr:rowOff>0</xdr:rowOff>
        </xdr:from>
        <xdr:to>
          <xdr:col>11</xdr:col>
          <xdr:colOff>1168400</xdr:colOff>
          <xdr:row>38</xdr:row>
          <xdr:rowOff>285750</xdr:rowOff>
        </xdr:to>
        <xdr:sp macro="" textlink="">
          <xdr:nvSpPr>
            <xdr:cNvPr id="2082" name="Group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107950</xdr:rowOff>
        </xdr:from>
        <xdr:to>
          <xdr:col>11</xdr:col>
          <xdr:colOff>1168400</xdr:colOff>
          <xdr:row>19</xdr:row>
          <xdr:rowOff>368300</xdr:rowOff>
        </xdr:to>
        <xdr:sp macro="" textlink="">
          <xdr:nvSpPr>
            <xdr:cNvPr id="2087" name="Group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107950</xdr:rowOff>
        </xdr:from>
        <xdr:to>
          <xdr:col>11</xdr:col>
          <xdr:colOff>1168400</xdr:colOff>
          <xdr:row>20</xdr:row>
          <xdr:rowOff>368300</xdr:rowOff>
        </xdr:to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107950</xdr:rowOff>
        </xdr:from>
        <xdr:to>
          <xdr:col>11</xdr:col>
          <xdr:colOff>1168400</xdr:colOff>
          <xdr:row>25</xdr:row>
          <xdr:rowOff>368300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107950</xdr:rowOff>
        </xdr:from>
        <xdr:to>
          <xdr:col>11</xdr:col>
          <xdr:colOff>1168400</xdr:colOff>
          <xdr:row>21</xdr:row>
          <xdr:rowOff>368300</xdr:rowOff>
        </xdr:to>
        <xdr:sp macro="" textlink="">
          <xdr:nvSpPr>
            <xdr:cNvPr id="2097" name="Group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107950</xdr:rowOff>
        </xdr:from>
        <xdr:to>
          <xdr:col>11</xdr:col>
          <xdr:colOff>1149350</xdr:colOff>
          <xdr:row>27</xdr:row>
          <xdr:rowOff>368300</xdr:rowOff>
        </xdr:to>
        <xdr:sp macro="" textlink="">
          <xdr:nvSpPr>
            <xdr:cNvPr id="2106" name="Group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183585</xdr:colOff>
      <xdr:row>11</xdr:row>
      <xdr:rowOff>123885</xdr:rowOff>
    </xdr:from>
    <xdr:to>
      <xdr:col>18</xdr:col>
      <xdr:colOff>649977</xdr:colOff>
      <xdr:row>20</xdr:row>
      <xdr:rowOff>405344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DDBF93A-F30E-9091-AE5B-5F7324040FB7}"/>
            </a:ext>
          </a:extLst>
        </xdr:cNvPr>
        <xdr:cNvGrpSpPr/>
      </xdr:nvGrpSpPr>
      <xdr:grpSpPr>
        <a:xfrm>
          <a:off x="12414743" y="3486210"/>
          <a:ext cx="4406567" cy="3896726"/>
          <a:chOff x="12344900" y="3471393"/>
          <a:chExt cx="4409864" cy="3890376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1502F1A3-6683-24E4-7A67-B453770ADC08}"/>
              </a:ext>
            </a:extLst>
          </xdr:cNvPr>
          <xdr:cNvGrpSpPr/>
        </xdr:nvGrpSpPr>
        <xdr:grpSpPr>
          <a:xfrm>
            <a:off x="12344900" y="3471393"/>
            <a:ext cx="4327025" cy="3890376"/>
            <a:chOff x="12323733" y="3430058"/>
            <a:chExt cx="4895269" cy="4294513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8CFDCDF2-8330-A061-60D4-C39C46E04A5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323733" y="3430058"/>
              <a:ext cx="4895269" cy="4294513"/>
            </a:xfrm>
            <a:prstGeom prst="rect">
              <a:avLst/>
            </a:prstGeom>
          </xdr:spPr>
        </xdr:pic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FCC5CA70-1D41-3E0E-83E5-1EBC4D390CD3}"/>
                </a:ext>
              </a:extLst>
            </xdr:cNvPr>
            <xdr:cNvSpPr txBox="1"/>
          </xdr:nvSpPr>
          <xdr:spPr>
            <a:xfrm>
              <a:off x="15349133" y="4097841"/>
              <a:ext cx="1391036" cy="15703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8000" kern="1200">
                  <a:solidFill>
                    <a:schemeClr val="tx1">
                      <a:lumMod val="50000"/>
                      <a:lumOff val="50000"/>
                    </a:schemeClr>
                  </a:solidFill>
                </a:rPr>
                <a:t>例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465E4681-AFFD-D0B0-BAF6-39AFFD936DAB}"/>
              </a:ext>
            </a:extLst>
          </xdr:cNvPr>
          <xdr:cNvSpPr txBox="1"/>
        </xdr:nvSpPr>
        <xdr:spPr>
          <a:xfrm>
            <a:off x="16165372" y="3655483"/>
            <a:ext cx="589392" cy="292388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 kern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経路</a:t>
            </a:r>
            <a:r>
              <a:rPr kumimoji="1" lang="en-US" altLang="ja-JP" sz="1200" b="1" kern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endParaRPr kumimoji="1" lang="ja-JP" altLang="en-US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view="pageBreakPreview" zoomScale="90" zoomScaleNormal="70" zoomScaleSheetLayoutView="90" workbookViewId="0">
      <selection activeCell="R9" sqref="R9"/>
    </sheetView>
  </sheetViews>
  <sheetFormatPr defaultRowHeight="14" x14ac:dyDescent="0.2"/>
  <cols>
    <col min="1" max="1" width="7.1640625" style="31" customWidth="1"/>
    <col min="2" max="2" width="10.83203125" customWidth="1"/>
    <col min="3" max="3" width="11.33203125" customWidth="1"/>
    <col min="4" max="4" width="8.33203125" customWidth="1"/>
    <col min="5" max="5" width="11.5" customWidth="1"/>
    <col min="6" max="6" width="10.33203125" customWidth="1"/>
    <col min="7" max="7" width="7.33203125" customWidth="1"/>
    <col min="8" max="8" width="5" customWidth="1"/>
    <col min="9" max="9" width="9.08203125" customWidth="1"/>
    <col min="10" max="11" width="31.25" customWidth="1"/>
    <col min="12" max="12" width="16.83203125" style="31" customWidth="1"/>
  </cols>
  <sheetData>
    <row r="1" spans="1:20" ht="24" customHeight="1" x14ac:dyDescent="0.2">
      <c r="A1" s="57" t="s">
        <v>22</v>
      </c>
      <c r="B1" s="21"/>
      <c r="C1" s="21"/>
    </row>
    <row r="2" spans="1:20" ht="26.15" customHeight="1" x14ac:dyDescent="0.2">
      <c r="B2" s="49"/>
      <c r="C2" s="50"/>
      <c r="D2" s="50"/>
      <c r="E2" s="50"/>
      <c r="J2" s="46" t="s">
        <v>0</v>
      </c>
      <c r="K2" s="56"/>
      <c r="L2" s="56"/>
      <c r="M2" s="58" t="s">
        <v>1</v>
      </c>
      <c r="O2" s="20"/>
    </row>
    <row r="5" spans="1:20" ht="36" customHeight="1" x14ac:dyDescent="0.2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0" ht="11.15" customHeight="1" x14ac:dyDescent="0.2"/>
    <row r="7" spans="1:20" ht="27" customHeight="1" x14ac:dyDescent="0.2">
      <c r="I7" s="47" t="s">
        <v>3</v>
      </c>
      <c r="J7" s="53"/>
      <c r="K7" s="53"/>
      <c r="L7" s="53"/>
    </row>
    <row r="8" spans="1:20" ht="27" customHeight="1" x14ac:dyDescent="0.2">
      <c r="I8" s="48" t="s">
        <v>4</v>
      </c>
      <c r="J8" s="54"/>
      <c r="K8" s="54"/>
      <c r="L8" s="54"/>
    </row>
    <row r="9" spans="1:20" ht="27" customHeight="1" x14ac:dyDescent="0.2"/>
    <row r="10" spans="1:20" ht="27" customHeight="1" thickBot="1" x14ac:dyDescent="0.25"/>
    <row r="11" spans="1:20" ht="31.5" customHeight="1" x14ac:dyDescent="0.2">
      <c r="A11" s="1" t="s">
        <v>5</v>
      </c>
      <c r="B11" s="24" t="s">
        <v>6</v>
      </c>
      <c r="C11" s="51" t="s">
        <v>7</v>
      </c>
      <c r="D11" s="51"/>
      <c r="E11" s="51"/>
      <c r="F11" s="22" t="s">
        <v>8</v>
      </c>
      <c r="G11" s="51" t="s">
        <v>9</v>
      </c>
      <c r="H11" s="51"/>
      <c r="I11" s="51"/>
      <c r="J11" s="22" t="s">
        <v>10</v>
      </c>
      <c r="K11" s="27" t="s">
        <v>17</v>
      </c>
      <c r="L11" s="23" t="s">
        <v>20</v>
      </c>
      <c r="M11" s="59" t="s">
        <v>18</v>
      </c>
    </row>
    <row r="12" spans="1:20" s="19" customFormat="1" ht="21" customHeight="1" x14ac:dyDescent="0.2">
      <c r="A12" s="14"/>
      <c r="B12" s="15" t="s">
        <v>11</v>
      </c>
      <c r="C12" s="15"/>
      <c r="D12" s="15"/>
      <c r="E12" s="15"/>
      <c r="F12" s="15"/>
      <c r="G12" s="16"/>
      <c r="H12" s="17"/>
      <c r="I12" s="18"/>
      <c r="J12" s="15"/>
      <c r="K12" s="16"/>
      <c r="L12" s="42"/>
    </row>
    <row r="13" spans="1:20" ht="24" customHeight="1" x14ac:dyDescent="0.2">
      <c r="A13" s="32"/>
      <c r="B13" s="35">
        <v>45895</v>
      </c>
      <c r="C13" s="36" t="s">
        <v>12</v>
      </c>
      <c r="D13" s="37" t="s">
        <v>13</v>
      </c>
      <c r="E13" s="36" t="s">
        <v>14</v>
      </c>
      <c r="F13" s="38" t="s">
        <v>15</v>
      </c>
      <c r="G13" s="39">
        <v>178</v>
      </c>
      <c r="H13" s="40" t="str">
        <f t="shared" ref="H13:H27" si="0">IF(D13="→","×1=",IF(D13="⇔","×2=",""))</f>
        <v>×2=</v>
      </c>
      <c r="I13" s="41">
        <f t="shared" ref="I13:I27" si="1">IF(D13="→",G13,IF(D13="⇔",G13*2,""))</f>
        <v>356</v>
      </c>
      <c r="J13" s="36" t="s">
        <v>16</v>
      </c>
      <c r="K13" s="28"/>
      <c r="L13" s="43" t="s">
        <v>19</v>
      </c>
      <c r="T13" t="s">
        <v>21</v>
      </c>
    </row>
    <row r="14" spans="1:20" ht="34" customHeight="1" x14ac:dyDescent="0.2">
      <c r="A14" s="33">
        <v>1</v>
      </c>
      <c r="B14" s="25"/>
      <c r="C14" s="2"/>
      <c r="D14" s="3"/>
      <c r="E14" s="2"/>
      <c r="F14" s="4"/>
      <c r="G14" s="9"/>
      <c r="H14" s="10" t="str">
        <f t="shared" si="0"/>
        <v/>
      </c>
      <c r="I14" s="8" t="str">
        <f t="shared" si="1"/>
        <v/>
      </c>
      <c r="J14" s="2"/>
      <c r="K14" s="29"/>
      <c r="L14" s="44"/>
    </row>
    <row r="15" spans="1:20" ht="34" customHeight="1" x14ac:dyDescent="0.2">
      <c r="A15" s="33">
        <v>2</v>
      </c>
      <c r="B15" s="25"/>
      <c r="C15" s="2"/>
      <c r="D15" s="3"/>
      <c r="E15" s="2"/>
      <c r="F15" s="4"/>
      <c r="G15" s="9"/>
      <c r="H15" s="10" t="str">
        <f t="shared" si="0"/>
        <v/>
      </c>
      <c r="I15" s="8" t="str">
        <f t="shared" si="1"/>
        <v/>
      </c>
      <c r="J15" s="2"/>
      <c r="K15" s="29"/>
      <c r="L15" s="44"/>
    </row>
    <row r="16" spans="1:20" ht="34" customHeight="1" x14ac:dyDescent="0.2">
      <c r="A16" s="33">
        <v>3</v>
      </c>
      <c r="B16" s="25"/>
      <c r="C16" s="2"/>
      <c r="D16" s="3"/>
      <c r="E16" s="2"/>
      <c r="F16" s="4"/>
      <c r="G16" s="9"/>
      <c r="H16" s="10" t="str">
        <f t="shared" si="0"/>
        <v/>
      </c>
      <c r="I16" s="8" t="str">
        <f t="shared" si="1"/>
        <v/>
      </c>
      <c r="J16" s="2"/>
      <c r="K16" s="29"/>
      <c r="L16" s="44"/>
    </row>
    <row r="17" spans="1:12" ht="34" customHeight="1" x14ac:dyDescent="0.2">
      <c r="A17" s="33">
        <v>4</v>
      </c>
      <c r="B17" s="25"/>
      <c r="C17" s="2"/>
      <c r="D17" s="3"/>
      <c r="E17" s="2"/>
      <c r="F17" s="4"/>
      <c r="G17" s="9"/>
      <c r="H17" s="10" t="str">
        <f t="shared" si="0"/>
        <v/>
      </c>
      <c r="I17" s="8" t="str">
        <f t="shared" si="1"/>
        <v/>
      </c>
      <c r="J17" s="2"/>
      <c r="K17" s="29"/>
      <c r="L17" s="44"/>
    </row>
    <row r="18" spans="1:12" ht="34" customHeight="1" x14ac:dyDescent="0.2">
      <c r="A18" s="33">
        <v>5</v>
      </c>
      <c r="B18" s="25"/>
      <c r="C18" s="2"/>
      <c r="D18" s="3"/>
      <c r="E18" s="2"/>
      <c r="F18" s="4"/>
      <c r="G18" s="9"/>
      <c r="H18" s="10" t="str">
        <f t="shared" si="0"/>
        <v/>
      </c>
      <c r="I18" s="8" t="str">
        <f t="shared" si="1"/>
        <v/>
      </c>
      <c r="J18" s="2"/>
      <c r="K18" s="29"/>
      <c r="L18" s="44"/>
    </row>
    <row r="19" spans="1:12" ht="34" customHeight="1" x14ac:dyDescent="0.2">
      <c r="A19" s="33">
        <v>6</v>
      </c>
      <c r="B19" s="25"/>
      <c r="C19" s="2"/>
      <c r="D19" s="3"/>
      <c r="E19" s="2"/>
      <c r="F19" s="4"/>
      <c r="G19" s="9"/>
      <c r="H19" s="10" t="str">
        <f t="shared" si="0"/>
        <v/>
      </c>
      <c r="I19" s="8" t="str">
        <f t="shared" si="1"/>
        <v/>
      </c>
      <c r="J19" s="2"/>
      <c r="K19" s="29"/>
      <c r="L19" s="44"/>
    </row>
    <row r="20" spans="1:12" ht="34" customHeight="1" x14ac:dyDescent="0.2">
      <c r="A20" s="33">
        <v>7</v>
      </c>
      <c r="B20" s="25"/>
      <c r="C20" s="2"/>
      <c r="D20" s="3"/>
      <c r="E20" s="2"/>
      <c r="F20" s="4"/>
      <c r="G20" s="9"/>
      <c r="H20" s="10" t="str">
        <f t="shared" ref="H20:H26" si="2">IF(D20="→","×1=",IF(D20="⇔","×2=",""))</f>
        <v/>
      </c>
      <c r="I20" s="8" t="str">
        <f t="shared" ref="I20:I26" si="3">IF(D20="→",G20,IF(D20="⇔",G20*2,""))</f>
        <v/>
      </c>
      <c r="J20" s="2"/>
      <c r="K20" s="29"/>
      <c r="L20" s="44"/>
    </row>
    <row r="21" spans="1:12" ht="34" customHeight="1" x14ac:dyDescent="0.2">
      <c r="A21" s="33">
        <v>8</v>
      </c>
      <c r="B21" s="25"/>
      <c r="C21" s="2"/>
      <c r="D21" s="3"/>
      <c r="E21" s="2"/>
      <c r="F21" s="4"/>
      <c r="G21" s="9"/>
      <c r="H21" s="10" t="str">
        <f t="shared" si="2"/>
        <v/>
      </c>
      <c r="I21" s="8" t="str">
        <f t="shared" si="3"/>
        <v/>
      </c>
      <c r="J21" s="2"/>
      <c r="K21" s="29"/>
      <c r="L21" s="44"/>
    </row>
    <row r="22" spans="1:12" ht="34" customHeight="1" x14ac:dyDescent="0.2">
      <c r="A22" s="33">
        <v>9</v>
      </c>
      <c r="B22" s="25"/>
      <c r="C22" s="2"/>
      <c r="D22" s="3"/>
      <c r="E22" s="2"/>
      <c r="F22" s="4"/>
      <c r="G22" s="9"/>
      <c r="H22" s="10" t="str">
        <f t="shared" ref="H22:H25" si="4">IF(D22="→","×1=",IF(D22="⇔","×2=",""))</f>
        <v/>
      </c>
      <c r="I22" s="8" t="str">
        <f t="shared" ref="I22:I25" si="5">IF(D22="→",G22,IF(D22="⇔",G22*2,""))</f>
        <v/>
      </c>
      <c r="J22" s="2"/>
      <c r="K22" s="29"/>
      <c r="L22" s="44"/>
    </row>
    <row r="23" spans="1:12" ht="34" customHeight="1" x14ac:dyDescent="0.2">
      <c r="A23" s="33">
        <v>10</v>
      </c>
      <c r="B23" s="25"/>
      <c r="C23" s="2"/>
      <c r="D23" s="3"/>
      <c r="E23" s="2"/>
      <c r="F23" s="4"/>
      <c r="G23" s="9"/>
      <c r="H23" s="10" t="str">
        <f t="shared" si="4"/>
        <v/>
      </c>
      <c r="I23" s="8" t="str">
        <f t="shared" si="5"/>
        <v/>
      </c>
      <c r="J23" s="2"/>
      <c r="K23" s="29"/>
      <c r="L23" s="44"/>
    </row>
    <row r="24" spans="1:12" ht="34" customHeight="1" x14ac:dyDescent="0.2">
      <c r="A24" s="33">
        <v>11</v>
      </c>
      <c r="B24" s="25"/>
      <c r="C24" s="2"/>
      <c r="D24" s="3"/>
      <c r="E24" s="2"/>
      <c r="F24" s="4"/>
      <c r="G24" s="9"/>
      <c r="H24" s="10" t="str">
        <f t="shared" si="4"/>
        <v/>
      </c>
      <c r="I24" s="8" t="str">
        <f t="shared" si="5"/>
        <v/>
      </c>
      <c r="J24" s="2"/>
      <c r="K24" s="29"/>
      <c r="L24" s="44"/>
    </row>
    <row r="25" spans="1:12" ht="34" customHeight="1" x14ac:dyDescent="0.2">
      <c r="A25" s="33">
        <v>12</v>
      </c>
      <c r="B25" s="25"/>
      <c r="C25" s="2"/>
      <c r="D25" s="3"/>
      <c r="E25" s="2"/>
      <c r="F25" s="4"/>
      <c r="G25" s="9"/>
      <c r="H25" s="10" t="str">
        <f t="shared" si="4"/>
        <v/>
      </c>
      <c r="I25" s="8" t="str">
        <f t="shared" si="5"/>
        <v/>
      </c>
      <c r="J25" s="2"/>
      <c r="K25" s="29"/>
      <c r="L25" s="44"/>
    </row>
    <row r="26" spans="1:12" ht="34" customHeight="1" x14ac:dyDescent="0.2">
      <c r="A26" s="33">
        <v>13</v>
      </c>
      <c r="B26" s="25"/>
      <c r="C26" s="2"/>
      <c r="D26" s="3"/>
      <c r="E26" s="2"/>
      <c r="F26" s="4"/>
      <c r="G26" s="9"/>
      <c r="H26" s="10" t="str">
        <f t="shared" si="2"/>
        <v/>
      </c>
      <c r="I26" s="8" t="str">
        <f t="shared" si="3"/>
        <v/>
      </c>
      <c r="J26" s="2"/>
      <c r="K26" s="29"/>
      <c r="L26" s="44"/>
    </row>
    <row r="27" spans="1:12" ht="34" customHeight="1" x14ac:dyDescent="0.2">
      <c r="A27" s="33">
        <v>14</v>
      </c>
      <c r="B27" s="25"/>
      <c r="C27" s="2"/>
      <c r="D27" s="3"/>
      <c r="E27" s="2"/>
      <c r="F27" s="4"/>
      <c r="G27" s="9"/>
      <c r="H27" s="10" t="str">
        <f t="shared" si="0"/>
        <v/>
      </c>
      <c r="I27" s="8" t="str">
        <f t="shared" si="1"/>
        <v/>
      </c>
      <c r="J27" s="2"/>
      <c r="K27" s="29"/>
      <c r="L27" s="44"/>
    </row>
    <row r="28" spans="1:12" ht="34" customHeight="1" x14ac:dyDescent="0.2">
      <c r="A28" s="33">
        <v>15</v>
      </c>
      <c r="B28" s="25"/>
      <c r="C28" s="2"/>
      <c r="D28" s="3"/>
      <c r="E28" s="2"/>
      <c r="F28" s="4"/>
      <c r="G28" s="9"/>
      <c r="H28" s="10" t="str">
        <f t="shared" ref="H28:H38" si="6">IF(D28="→","×1=",IF(D28="⇔","×2=",""))</f>
        <v/>
      </c>
      <c r="I28" s="8" t="str">
        <f t="shared" ref="I28:I38" si="7">IF(D28="→",G28,IF(D28="⇔",G28*2,""))</f>
        <v/>
      </c>
      <c r="J28" s="2"/>
      <c r="K28" s="29"/>
      <c r="L28" s="44"/>
    </row>
    <row r="29" spans="1:12" ht="34" customHeight="1" x14ac:dyDescent="0.2">
      <c r="A29" s="33">
        <v>16</v>
      </c>
      <c r="B29" s="25"/>
      <c r="C29" s="2"/>
      <c r="D29" s="3"/>
      <c r="E29" s="2"/>
      <c r="F29" s="4"/>
      <c r="G29" s="9"/>
      <c r="H29" s="10" t="str">
        <f t="shared" si="6"/>
        <v/>
      </c>
      <c r="I29" s="8" t="str">
        <f t="shared" si="7"/>
        <v/>
      </c>
      <c r="J29" s="2"/>
      <c r="K29" s="29"/>
      <c r="L29" s="44"/>
    </row>
    <row r="30" spans="1:12" ht="34" customHeight="1" x14ac:dyDescent="0.2">
      <c r="A30" s="33">
        <v>17</v>
      </c>
      <c r="B30" s="25"/>
      <c r="C30" s="2"/>
      <c r="D30" s="3"/>
      <c r="E30" s="2"/>
      <c r="F30" s="4"/>
      <c r="G30" s="9"/>
      <c r="H30" s="10" t="str">
        <f t="shared" si="6"/>
        <v/>
      </c>
      <c r="I30" s="8" t="str">
        <f t="shared" si="7"/>
        <v/>
      </c>
      <c r="J30" s="2"/>
      <c r="K30" s="29"/>
      <c r="L30" s="44"/>
    </row>
    <row r="31" spans="1:12" ht="34" customHeight="1" x14ac:dyDescent="0.2">
      <c r="A31" s="33">
        <v>18</v>
      </c>
      <c r="B31" s="25"/>
      <c r="C31" s="2"/>
      <c r="D31" s="3"/>
      <c r="E31" s="2"/>
      <c r="F31" s="4"/>
      <c r="G31" s="9"/>
      <c r="H31" s="10" t="str">
        <f t="shared" si="6"/>
        <v/>
      </c>
      <c r="I31" s="8" t="str">
        <f t="shared" si="7"/>
        <v/>
      </c>
      <c r="J31" s="2"/>
      <c r="K31" s="29"/>
      <c r="L31" s="44"/>
    </row>
    <row r="32" spans="1:12" ht="34" customHeight="1" x14ac:dyDescent="0.2">
      <c r="A32" s="33">
        <v>19</v>
      </c>
      <c r="B32" s="25"/>
      <c r="C32" s="2"/>
      <c r="D32" s="3"/>
      <c r="E32" s="2"/>
      <c r="F32" s="4"/>
      <c r="G32" s="9"/>
      <c r="H32" s="10" t="str">
        <f t="shared" si="6"/>
        <v/>
      </c>
      <c r="I32" s="8" t="str">
        <f t="shared" si="7"/>
        <v/>
      </c>
      <c r="J32" s="2"/>
      <c r="K32" s="29"/>
      <c r="L32" s="44"/>
    </row>
    <row r="33" spans="1:12" ht="34" customHeight="1" x14ac:dyDescent="0.2">
      <c r="A33" s="33">
        <v>20</v>
      </c>
      <c r="B33" s="25"/>
      <c r="C33" s="2"/>
      <c r="D33" s="3"/>
      <c r="E33" s="2"/>
      <c r="F33" s="4"/>
      <c r="G33" s="9"/>
      <c r="H33" s="10" t="str">
        <f t="shared" si="6"/>
        <v/>
      </c>
      <c r="I33" s="8" t="str">
        <f t="shared" si="7"/>
        <v/>
      </c>
      <c r="J33" s="2"/>
      <c r="K33" s="29"/>
      <c r="L33" s="44"/>
    </row>
    <row r="34" spans="1:12" ht="34" customHeight="1" x14ac:dyDescent="0.2">
      <c r="A34" s="33">
        <v>21</v>
      </c>
      <c r="B34" s="25"/>
      <c r="C34" s="2"/>
      <c r="D34" s="3"/>
      <c r="E34" s="2"/>
      <c r="F34" s="4"/>
      <c r="G34" s="9"/>
      <c r="H34" s="10" t="str">
        <f t="shared" si="6"/>
        <v/>
      </c>
      <c r="I34" s="8" t="str">
        <f t="shared" si="7"/>
        <v/>
      </c>
      <c r="J34" s="2"/>
      <c r="K34" s="29"/>
      <c r="L34" s="44"/>
    </row>
    <row r="35" spans="1:12" ht="34" customHeight="1" x14ac:dyDescent="0.2">
      <c r="A35" s="33">
        <v>22</v>
      </c>
      <c r="B35" s="25"/>
      <c r="C35" s="2"/>
      <c r="D35" s="3"/>
      <c r="E35" s="2"/>
      <c r="F35" s="4"/>
      <c r="G35" s="9"/>
      <c r="H35" s="10" t="str">
        <f t="shared" si="6"/>
        <v/>
      </c>
      <c r="I35" s="8" t="str">
        <f t="shared" si="7"/>
        <v/>
      </c>
      <c r="J35" s="2"/>
      <c r="K35" s="29"/>
      <c r="L35" s="44"/>
    </row>
    <row r="36" spans="1:12" ht="34" customHeight="1" x14ac:dyDescent="0.2">
      <c r="A36" s="33">
        <v>23</v>
      </c>
      <c r="B36" s="25"/>
      <c r="C36" s="2"/>
      <c r="D36" s="3"/>
      <c r="E36" s="2"/>
      <c r="F36" s="4"/>
      <c r="G36" s="9"/>
      <c r="H36" s="10" t="str">
        <f t="shared" si="6"/>
        <v/>
      </c>
      <c r="I36" s="8" t="str">
        <f t="shared" si="7"/>
        <v/>
      </c>
      <c r="J36" s="2"/>
      <c r="K36" s="29"/>
      <c r="L36" s="44"/>
    </row>
    <row r="37" spans="1:12" ht="34" customHeight="1" x14ac:dyDescent="0.2">
      <c r="A37" s="33">
        <v>24</v>
      </c>
      <c r="B37" s="25"/>
      <c r="C37" s="2"/>
      <c r="D37" s="3"/>
      <c r="E37" s="2"/>
      <c r="F37" s="4"/>
      <c r="G37" s="9"/>
      <c r="H37" s="10" t="str">
        <f t="shared" si="6"/>
        <v/>
      </c>
      <c r="I37" s="8" t="str">
        <f t="shared" si="7"/>
        <v/>
      </c>
      <c r="J37" s="2"/>
      <c r="K37" s="29"/>
      <c r="L37" s="44"/>
    </row>
    <row r="38" spans="1:12" ht="34" customHeight="1" thickBot="1" x14ac:dyDescent="0.25">
      <c r="A38" s="34">
        <v>25</v>
      </c>
      <c r="B38" s="26"/>
      <c r="C38" s="5"/>
      <c r="D38" s="6"/>
      <c r="E38" s="5"/>
      <c r="F38" s="7"/>
      <c r="G38" s="11"/>
      <c r="H38" s="12" t="str">
        <f t="shared" si="6"/>
        <v/>
      </c>
      <c r="I38" s="13" t="str">
        <f t="shared" si="7"/>
        <v/>
      </c>
      <c r="J38" s="5"/>
      <c r="K38" s="30"/>
      <c r="L38" s="45"/>
    </row>
    <row r="39" spans="1:12" ht="38.25" customHeight="1" x14ac:dyDescent="0.2">
      <c r="J39" s="52">
        <f>SUM(I14:I38)</f>
        <v>0</v>
      </c>
      <c r="K39" s="52"/>
      <c r="L39" s="52"/>
    </row>
  </sheetData>
  <sheetProtection selectLockedCells="1"/>
  <mergeCells count="8">
    <mergeCell ref="B2:E2"/>
    <mergeCell ref="C11:E11"/>
    <mergeCell ref="G11:I11"/>
    <mergeCell ref="J39:L39"/>
    <mergeCell ref="J7:L7"/>
    <mergeCell ref="J8:L8"/>
    <mergeCell ref="A5:L5"/>
    <mergeCell ref="K2:L2"/>
  </mergeCells>
  <phoneticPr fontId="1"/>
  <dataValidations count="7">
    <dataValidation type="date" errorStyle="warning" imeMode="off" allowBlank="1" showInputMessage="1" showErrorMessage="1" errorTitle="日付注意" error="本日の前後30日以上離れた日付ですが、大丈夫ですか？" promptTitle="日付" prompt="「yyyy/mm/dd」のフォーマットで入力します_x000a_本日日付は[Ctrl]+[;]（セミコロン）で入力できます" sqref="B14:B38" xr:uid="{00000000-0002-0000-0000-000002000000}">
      <formula1>TODAY()-30</formula1>
      <formula2>TODAY()+30</formula2>
    </dataValidation>
    <dataValidation imeMode="on" allowBlank="1" sqref="F14:F38" xr:uid="{00000000-0002-0000-0000-000003000000}"/>
    <dataValidation imeMode="on" allowBlank="1" showInputMessage="1" sqref="E13:E38 C13:C38 A13" xr:uid="{00000000-0002-0000-0000-000005000000}"/>
    <dataValidation imeMode="off" allowBlank="1" showInputMessage="1" showErrorMessage="1" sqref="G13:G38" xr:uid="{00000000-0002-0000-0000-000007000000}"/>
    <dataValidation imeMode="on" allowBlank="1" showInputMessage="1" showErrorMessage="1" sqref="L13 J13:K38 A14:A38" xr:uid="{00000000-0002-0000-0000-000009000000}"/>
    <dataValidation type="date" errorStyle="warning" allowBlank="1" showInputMessage="1" showErrorMessage="1" errorTitle="日付注意" error="本日の前後30日以上離れた日付ですが、大丈夫ですか？" promptTitle="日付" prompt="日付を「yyyy/mm/dd」のフォーマットで入力します" sqref="B13" xr:uid="{00000000-0002-0000-0000-00000A000000}">
      <formula1>TODAY()-30</formula1>
      <formula2>TODAY()+30</formula2>
    </dataValidation>
    <dataValidation type="list" allowBlank="1" showInputMessage="1" showErrorMessage="1" promptTitle="片道/往復" prompt="片道は「→」、往復は「⇔」を選びます" sqref="D13:D38" xr:uid="{00000000-0002-0000-0000-00000B000000}">
      <formula1>"→,⇔"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Group Box 4">
              <controlPr defaultSize="0" autoFill="0" autoPict="0">
                <anchor moveWithCells="1">
                  <from>
                    <xdr:col>11</xdr:col>
                    <xdr:colOff>0</xdr:colOff>
                    <xdr:row>13</xdr:row>
                    <xdr:rowOff>107950</xdr:rowOff>
                  </from>
                  <to>
                    <xdr:col>11</xdr:col>
                    <xdr:colOff>1143000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Group Box 7">
              <controlPr defaultSize="0" autoFill="0" autoPict="0">
                <anchor moveWithCells="1">
                  <from>
                    <xdr:col>11</xdr:col>
                    <xdr:colOff>12700</xdr:colOff>
                    <xdr:row>14</xdr:row>
                    <xdr:rowOff>95250</xdr:rowOff>
                  </from>
                  <to>
                    <xdr:col>11</xdr:col>
                    <xdr:colOff>1174750</xdr:colOff>
                    <xdr:row>14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11</xdr:col>
                    <xdr:colOff>19050</xdr:colOff>
                    <xdr:row>15</xdr:row>
                    <xdr:rowOff>88900</xdr:rowOff>
                  </from>
                  <to>
                    <xdr:col>11</xdr:col>
                    <xdr:colOff>1174750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Group Box 13">
              <controlPr defaultSize="0" autoFill="0" autoPict="0">
                <anchor moveWithCells="1">
                  <from>
                    <xdr:col>11</xdr:col>
                    <xdr:colOff>19050</xdr:colOff>
                    <xdr:row>16</xdr:row>
                    <xdr:rowOff>107950</xdr:rowOff>
                  </from>
                  <to>
                    <xdr:col>11</xdr:col>
                    <xdr:colOff>1174750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11</xdr:col>
                    <xdr:colOff>12700</xdr:colOff>
                    <xdr:row>17</xdr:row>
                    <xdr:rowOff>95250</xdr:rowOff>
                  </from>
                  <to>
                    <xdr:col>11</xdr:col>
                    <xdr:colOff>1174750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Group Box 22">
              <controlPr defaultSize="0" autoFill="0" autoPict="0">
                <anchor moveWithCells="1">
                  <from>
                    <xdr:col>11</xdr:col>
                    <xdr:colOff>19050</xdr:colOff>
                    <xdr:row>26</xdr:row>
                    <xdr:rowOff>114300</xdr:rowOff>
                  </from>
                  <to>
                    <xdr:col>11</xdr:col>
                    <xdr:colOff>1174750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0" name="Group Box 28">
              <controlPr defaultSize="0" autoFill="0" autoPict="0">
                <anchor moveWithCells="1">
                  <from>
                    <xdr:col>11</xdr:col>
                    <xdr:colOff>31750</xdr:colOff>
                    <xdr:row>38</xdr:row>
                    <xdr:rowOff>0</xdr:rowOff>
                  </from>
                  <to>
                    <xdr:col>11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1" name="Group Box 31">
              <controlPr defaultSize="0" autoFill="0" autoPict="0">
                <anchor moveWithCells="1">
                  <from>
                    <xdr:col>11</xdr:col>
                    <xdr:colOff>19050</xdr:colOff>
                    <xdr:row>38</xdr:row>
                    <xdr:rowOff>0</xdr:rowOff>
                  </from>
                  <to>
                    <xdr:col>11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Group Box 34">
              <controlPr defaultSize="0" autoFill="0" autoPict="0">
                <anchor moveWithCells="1">
                  <from>
                    <xdr:col>11</xdr:col>
                    <xdr:colOff>12700</xdr:colOff>
                    <xdr:row>38</xdr:row>
                    <xdr:rowOff>0</xdr:rowOff>
                  </from>
                  <to>
                    <xdr:col>11</xdr:col>
                    <xdr:colOff>1174750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3" name="Group Box 39">
              <controlPr defaultSize="0" autoFill="0" autoPict="0">
                <anchor moveWithCells="1">
                  <from>
                    <xdr:col>11</xdr:col>
                    <xdr:colOff>19050</xdr:colOff>
                    <xdr:row>19</xdr:row>
                    <xdr:rowOff>107950</xdr:rowOff>
                  </from>
                  <to>
                    <xdr:col>11</xdr:col>
                    <xdr:colOff>1174750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Group Box 42">
              <controlPr defaultSize="0" autoFill="0" autoPict="0">
                <anchor moveWithCells="1">
                  <from>
                    <xdr:col>11</xdr:col>
                    <xdr:colOff>19050</xdr:colOff>
                    <xdr:row>20</xdr:row>
                    <xdr:rowOff>107950</xdr:rowOff>
                  </from>
                  <to>
                    <xdr:col>11</xdr:col>
                    <xdr:colOff>1174750</xdr:colOff>
                    <xdr:row>20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Group Box 45">
              <controlPr defaultSize="0" autoFill="0" autoPict="0">
                <anchor moveWithCells="1">
                  <from>
                    <xdr:col>11</xdr:col>
                    <xdr:colOff>19050</xdr:colOff>
                    <xdr:row>25</xdr:row>
                    <xdr:rowOff>107950</xdr:rowOff>
                  </from>
                  <to>
                    <xdr:col>11</xdr:col>
                    <xdr:colOff>1174750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6" name="Group Box 49">
              <controlPr defaultSize="0" autoFill="0" autoPict="0">
                <anchor moveWithCells="1">
                  <from>
                    <xdr:col>11</xdr:col>
                    <xdr:colOff>19050</xdr:colOff>
                    <xdr:row>21</xdr:row>
                    <xdr:rowOff>107950</xdr:rowOff>
                  </from>
                  <to>
                    <xdr:col>11</xdr:col>
                    <xdr:colOff>1174750</xdr:colOff>
                    <xdr:row>21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Group Box 19">
              <controlPr defaultSize="0" autoFill="0" autoPict="0">
                <anchor moveWithCells="1">
                  <from>
                    <xdr:col>11</xdr:col>
                    <xdr:colOff>19050</xdr:colOff>
                    <xdr:row>18</xdr:row>
                    <xdr:rowOff>114300</xdr:rowOff>
                  </from>
                  <to>
                    <xdr:col>11</xdr:col>
                    <xdr:colOff>1174750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8" name="Group Box 1">
              <controlPr defaultSize="0" autoFill="0" autoPict="0">
                <anchor moveWithCells="1">
                  <from>
                    <xdr:col>9</xdr:col>
                    <xdr:colOff>1193800</xdr:colOff>
                    <xdr:row>11</xdr:row>
                    <xdr:rowOff>19050</xdr:rowOff>
                  </from>
                  <to>
                    <xdr:col>9</xdr:col>
                    <xdr:colOff>2374900</xdr:colOff>
                    <xdr:row>12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Group Box 25">
              <controlPr defaultSize="0" autoFill="0" autoPict="0">
                <anchor moveWithCells="1">
                  <from>
                    <xdr:col>11</xdr:col>
                    <xdr:colOff>19050</xdr:colOff>
                    <xdr:row>38</xdr:row>
                    <xdr:rowOff>0</xdr:rowOff>
                  </from>
                  <to>
                    <xdr:col>11</xdr:col>
                    <xdr:colOff>1174750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0" name="Group Box 58">
              <controlPr defaultSize="0" autoFill="0" autoPict="0">
                <anchor moveWithCells="1">
                  <from>
                    <xdr:col>11</xdr:col>
                    <xdr:colOff>19050</xdr:colOff>
                    <xdr:row>27</xdr:row>
                    <xdr:rowOff>107950</xdr:rowOff>
                  </from>
                  <to>
                    <xdr:col>11</xdr:col>
                    <xdr:colOff>1155700</xdr:colOff>
                    <xdr:row>27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ea__x30f3__x30af_ xmlns="22c20337-086b-4770-8b0a-27c46b3e1e10">
      <Url xsi:nil="true"/>
      <Description xsi:nil="true"/>
    </_x30ea__x30f3__x30af_>
    <TaxCatchAll xmlns="64734e7d-b9bc-4065-8609-6b9021a35b4f" xsi:nil="true"/>
    <_Flow_SignoffStatus xmlns="22c20337-086b-4770-8b0a-27c46b3e1e10" xsi:nil="true"/>
    <lcf76f155ced4ddcb4097134ff3c332f xmlns="22c20337-086b-4770-8b0a-27c46b3e1e1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D37513A97A3F45A54321060AE3B4F1" ma:contentTypeVersion="21" ma:contentTypeDescription="新しいドキュメントを作成します。" ma:contentTypeScope="" ma:versionID="1f031e19b3e3e93e2703da9fcc6381c6">
  <xsd:schema xmlns:xsd="http://www.w3.org/2001/XMLSchema" xmlns:xs="http://www.w3.org/2001/XMLSchema" xmlns:p="http://schemas.microsoft.com/office/2006/metadata/properties" xmlns:ns2="22c20337-086b-4770-8b0a-27c46b3e1e10" xmlns:ns3="64734e7d-b9bc-4065-8609-6b9021a35b4f" targetNamespace="http://schemas.microsoft.com/office/2006/metadata/properties" ma:root="true" ma:fieldsID="b8d18efde6dbdb116180a1e7682afe74" ns2:_="" ns3:_="">
    <xsd:import namespace="22c20337-086b-4770-8b0a-27c46b3e1e10"/>
    <xsd:import namespace="64734e7d-b9bc-4065-8609-6b9021a35b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_x30ea__x30f3__x30a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20337-086b-4770-8b0a-27c46b3e1e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6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a__x30f3__x30af_" ma:index="28" nillable="true" ma:displayName="リンク" ma:format="Hyperlink" ma:internalName="_x30ea__x30f3__x30a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34e7d-b9bc-4065-8609-6b9021a35b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d69a119-16ef-402f-b656-44a921a9e5fa}" ma:internalName="TaxCatchAll" ma:showField="CatchAllData" ma:web="64734e7d-b9bc-4065-8609-6b9021a35b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FF378-ADE2-48A4-9B74-7225C0EB9EB3}">
  <ds:schemaRefs>
    <ds:schemaRef ds:uri="http://schemas.microsoft.com/office/2006/metadata/properties"/>
    <ds:schemaRef ds:uri="http://schemas.microsoft.com/office/infopath/2007/PartnerControls"/>
    <ds:schemaRef ds:uri="22c20337-086b-4770-8b0a-27c46b3e1e10"/>
    <ds:schemaRef ds:uri="64734e7d-b9bc-4065-8609-6b9021a35b4f"/>
  </ds:schemaRefs>
</ds:datastoreItem>
</file>

<file path=customXml/itemProps2.xml><?xml version="1.0" encoding="utf-8"?>
<ds:datastoreItem xmlns:ds="http://schemas.openxmlformats.org/officeDocument/2006/customXml" ds:itemID="{64419CB5-A622-4E6C-A3C0-285481A27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20337-086b-4770-8b0a-27c46b3e1e10"/>
    <ds:schemaRef ds:uri="64734e7d-b9bc-4065-8609-6b9021a35b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D68F3-BF5B-415D-9415-EBB41715E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2015-01-29T02:21:41Z</dcterms:created>
  <dcterms:modified xsi:type="dcterms:W3CDTF">2025-09-01T04:36:30Z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0x010100B2D37513A97A3F45A54321060AE3B4F1</vt:lpwstr>
  </property>
  <property fmtid="{D5CDD505-2E9C-101B-9397-08002B2CF9AE}" pid="3" name="MediaServiceImageTags">
    <vt:lpwstr/>
  </property>
</Properties>
</file>