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30070\Desktop\"/>
    </mc:Choice>
  </mc:AlternateContent>
  <bookViews>
    <workbookView xWindow="0" yWindow="0" windowWidth="19180" windowHeight="6330" tabRatio="704" firstSheet="1" activeTab="1"/>
  </bookViews>
  <sheets>
    <sheet name="【附属書Ⅰ】本邦研修日程表" sheetId="37" r:id="rId1"/>
    <sheet name="【附属書Ⅱ】契約金額内訳書" sheetId="18" r:id="rId2"/>
    <sheet name="１．国内交通費内訳書" sheetId="38" r:id="rId3"/>
    <sheet name="２．研修実施経費" sheetId="40" r:id="rId4"/>
    <sheet name="３．国内出張旅費内訳書" sheetId="39" r:id="rId5"/>
  </sheets>
  <externalReferences>
    <externalReference r:id="rId6"/>
    <externalReference r:id="rId7"/>
    <externalReference r:id="rId8"/>
  </externalReferences>
  <definedNames>
    <definedName name="a" localSheetId="3">#REF!</definedName>
    <definedName name="a" localSheetId="4">#REF!</definedName>
    <definedName name="a">#REF!</definedName>
    <definedName name="aaa" localSheetId="3">#REF!</definedName>
    <definedName name="aaa" localSheetId="4">#REF!</definedName>
    <definedName name="aaa">#REF!</definedName>
    <definedName name="b" localSheetId="3">#REF!</definedName>
    <definedName name="b" localSheetId="4">#REF!</definedName>
    <definedName name="b">#REF!</definedName>
    <definedName name="ｄ" localSheetId="3">#REF!</definedName>
    <definedName name="ｄ" localSheetId="4">#REF!</definedName>
    <definedName name="ｄ">#REF!</definedName>
    <definedName name="DATA" localSheetId="3">#REF!</definedName>
    <definedName name="DATA" localSheetId="4">#REF!</definedName>
    <definedName name="DATA">#REF!</definedName>
    <definedName name="ｄｄ" localSheetId="3">#REF!</definedName>
    <definedName name="ｄｄ" localSheetId="4">#REF!</definedName>
    <definedName name="ｄｄ">#REF!</definedName>
    <definedName name="ｄｄｄ" localSheetId="3">#REF!</definedName>
    <definedName name="ｄｄｄ" localSheetId="4">#REF!</definedName>
    <definedName name="ｄｄｄ">#REF!</definedName>
    <definedName name="ｇ" localSheetId="3">#REF!</definedName>
    <definedName name="ｇ" localSheetId="4">#REF!</definedName>
    <definedName name="ｇ">#REF!</definedName>
    <definedName name="ｍｍ" localSheetId="3">#REF!</definedName>
    <definedName name="ｍｍ" localSheetId="4">#REF!</definedName>
    <definedName name="ｍｍ">#REF!</definedName>
    <definedName name="ｐ" localSheetId="3">#REF!</definedName>
    <definedName name="ｐ" localSheetId="4">#REF!</definedName>
    <definedName name="ｐ">#REF!</definedName>
    <definedName name="ｐｐ" localSheetId="3">#REF!</definedName>
    <definedName name="ｐｐ" localSheetId="4">#REF!</definedName>
    <definedName name="ｐｐ">#REF!</definedName>
    <definedName name="_xlnm.Print_Area" localSheetId="0">【附属書Ⅰ】本邦研修日程表!$B$1:$M$29</definedName>
    <definedName name="_xlnm.Print_Area" localSheetId="1">【附属書Ⅱ】契約金額内訳書!$A$1:$E$23</definedName>
    <definedName name="_xlnm.Print_Area" localSheetId="2">'１．国内交通費内訳書'!$B$1:$K$23</definedName>
    <definedName name="_xlnm.Print_Area" localSheetId="3">'２．研修実施経費'!$A$1:$G$24</definedName>
    <definedName name="_xlnm.Print_Area" localSheetId="4">'３．国内出張旅費内訳書'!$B$1:$J$21</definedName>
    <definedName name="ｓｓ" localSheetId="3">'[1]一般業務費（１）'!#REF!</definedName>
    <definedName name="ｓｓ" localSheetId="4">'[1]一般業務費（１）'!#REF!</definedName>
    <definedName name="ｓｓ">'[1]一般業務費（１）'!#REF!</definedName>
    <definedName name="ｓｓｓｓｓ" localSheetId="3">#REF!</definedName>
    <definedName name="ｓｓｓｓｓ" localSheetId="4">#REF!</definedName>
    <definedName name="ｓｓｓｓｓ">#REF!</definedName>
    <definedName name="え" localSheetId="3">#REF!</definedName>
    <definedName name="え" localSheetId="4">#REF!</definedName>
    <definedName name="え">#REF!</definedName>
    <definedName name="お" localSheetId="3">#REF!</definedName>
    <definedName name="お" localSheetId="4">#REF!</definedName>
    <definedName name="お">#REF!</definedName>
    <definedName name="おお" localSheetId="3">#REF!</definedName>
    <definedName name="おお" localSheetId="4">#REF!</definedName>
    <definedName name="おお">#REF!</definedName>
    <definedName name="ここ" localSheetId="3">#REF!</definedName>
    <definedName name="ここ" localSheetId="4">#REF!</definedName>
    <definedName name="ここ">#REF!</definedName>
    <definedName name="コンサルタントによる見積" localSheetId="3">#REF!</definedName>
    <definedName name="コンサルタントによる見積" localSheetId="4">#REF!</definedName>
    <definedName name="コンサルタントによる見積">#REF!</definedName>
    <definedName name="ドルレート" localSheetId="3">#REF!</definedName>
    <definedName name="ドルレート" localSheetId="4">#REF!</definedName>
    <definedName name="ドルレート">#REF!</definedName>
    <definedName name="一般業務費合計">'[2]一般業務費（２）'!$F$60</definedName>
    <definedName name="一般業務費地域分類" localSheetId="3">#REF!</definedName>
    <definedName name="一般業務費地域分類" localSheetId="4">#REF!</definedName>
    <definedName name="一般業務費地域分類">#REF!</definedName>
    <definedName name="海外活動費" localSheetId="1">'[3]直・海・補助員、活動諸費'!#REF!</definedName>
    <definedName name="海外活動費" localSheetId="3">#REF!</definedName>
    <definedName name="海外活動費" localSheetId="4">#REF!</definedName>
    <definedName name="海外活動費">#REF!</definedName>
    <definedName name="間接費合計" localSheetId="1">[3]間・管理費!#REF!</definedName>
    <definedName name="間接費合計" localSheetId="3">#REF!</definedName>
    <definedName name="間接費合計" localSheetId="4">#REF!</definedName>
    <definedName name="間接費合計">#REF!</definedName>
    <definedName name="基盤整備費合計" localSheetId="3">#REF!</definedName>
    <definedName name="基盤整備費合計" localSheetId="4">#REF!</definedName>
    <definedName name="基盤整備費合計">#REF!</definedName>
    <definedName name="基本人件費" localSheetId="3">#REF!</definedName>
    <definedName name="基本人件費" localSheetId="4">#REF!</definedName>
    <definedName name="基本人件費">#REF!</definedName>
    <definedName name="技術交換費合計" localSheetId="3">#REF!</definedName>
    <definedName name="技術交換費合計" localSheetId="4">#REF!</definedName>
    <definedName name="技術交換費合計">#REF!</definedName>
    <definedName name="業務分類" localSheetId="3">#REF!</definedName>
    <definedName name="業務分類" localSheetId="4">#REF!</definedName>
    <definedName name="業務分類">#REF!</definedName>
    <definedName name="契約年度" localSheetId="3">#REF!</definedName>
    <definedName name="契約年度" localSheetId="4">#REF!</definedName>
    <definedName name="契約年度">#REF!</definedName>
    <definedName name="現地業務費合計" localSheetId="1">'[3]直・海・補助員、活動諸費'!#REF!</definedName>
    <definedName name="現地業務費合計" localSheetId="3">#REF!</definedName>
    <definedName name="現地業務費合計" localSheetId="4">#REF!</definedName>
    <definedName name="現地業務費合計">#REF!</definedName>
    <definedName name="現地研修費合計" localSheetId="3">#REF!</definedName>
    <definedName name="現地研修費合計" localSheetId="4">#REF!</definedName>
    <definedName name="現地研修費合計">#REF!</definedName>
    <definedName name="現地調査人月" localSheetId="3">#REF!</definedName>
    <definedName name="現地調査人月" localSheetId="4">#REF!</definedName>
    <definedName name="現地調査人月">#REF!</definedName>
    <definedName name="現地通貨レート" localSheetId="3">#REF!</definedName>
    <definedName name="現地通貨レート" localSheetId="4">#REF!</definedName>
    <definedName name="現地通貨レート">#REF!</definedName>
    <definedName name="航空運賃" localSheetId="3">#REF!</definedName>
    <definedName name="航空運賃" localSheetId="4">#REF!</definedName>
    <definedName name="航空運賃">#REF!</definedName>
    <definedName name="航空賃C" localSheetId="3">#REF!</definedName>
    <definedName name="航空賃C" localSheetId="4">#REF!</definedName>
    <definedName name="航空賃C">#REF!</definedName>
    <definedName name="航空賃Y" localSheetId="3">#REF!</definedName>
    <definedName name="航空賃Y" localSheetId="4">#REF!</definedName>
    <definedName name="航空賃Y">#REF!</definedName>
    <definedName name="国一覧" localSheetId="3">#REF!</definedName>
    <definedName name="国一覧" localSheetId="4">#REF!</definedName>
    <definedName name="国一覧">#REF!</definedName>
    <definedName name="国内活動費" localSheetId="3">#REF!</definedName>
    <definedName name="国内活動費" localSheetId="4">#REF!</definedName>
    <definedName name="国内活動費">#REF!</definedName>
    <definedName name="国内費" localSheetId="3">#REF!</definedName>
    <definedName name="国内費" localSheetId="4">#REF!</definedName>
    <definedName name="国内費">#REF!</definedName>
    <definedName name="国内旅費" localSheetId="3">#REF!</definedName>
    <definedName name="国内旅費" localSheetId="4">#REF!</definedName>
    <definedName name="国内旅費">#REF!</definedName>
    <definedName name="国別地域分類表" localSheetId="3">#REF!</definedName>
    <definedName name="国別地域分類表" localSheetId="4">#REF!</definedName>
    <definedName name="国別地域分類表">#REF!</definedName>
    <definedName name="資機材費合計" localSheetId="3">#REF!</definedName>
    <definedName name="資機材費合計" localSheetId="4">#REF!</definedName>
    <definedName name="資機材費合計">#REF!</definedName>
    <definedName name="積算総額" localSheetId="1">【附属書Ⅱ】契約金額内訳書!#REF!</definedName>
    <definedName name="積算総額" localSheetId="3">#REF!</definedName>
    <definedName name="積算総額" localSheetId="4">#REF!</definedName>
    <definedName name="積算総額">#REF!</definedName>
    <definedName name="設備・機材費" localSheetId="3">#REF!</definedName>
    <definedName name="設備・機材費" localSheetId="4">#REF!</definedName>
    <definedName name="設備・機材費">#REF!</definedName>
    <definedName name="地域" localSheetId="3">#REF!</definedName>
    <definedName name="地域" localSheetId="4">#REF!</definedName>
    <definedName name="地域">#REF!</definedName>
    <definedName name="地域分類" localSheetId="3">#REF!</definedName>
    <definedName name="地域分類" localSheetId="4">#REF!</definedName>
    <definedName name="地域分類">#REF!</definedName>
    <definedName name="地域毎一般業務費単価" localSheetId="3">#REF!</definedName>
    <definedName name="地域毎一般業務費単価" localSheetId="4">#REF!</definedName>
    <definedName name="地域毎一般業務費単価">#REF!</definedName>
    <definedName name="調査旅費合計" localSheetId="1">[3]直・海・派遣諸費!#REF!</definedName>
    <definedName name="調査旅費合計" localSheetId="3">#REF!</definedName>
    <definedName name="調査旅費合計" localSheetId="4">#REF!</definedName>
    <definedName name="調査旅費合計">#REF!</definedName>
    <definedName name="直人費コンサル" localSheetId="1">[3]直人費!#REF!</definedName>
    <definedName name="直人費コンサル" localSheetId="3">#REF!</definedName>
    <definedName name="直人費コンサル" localSheetId="4">#REF!</definedName>
    <definedName name="直人費コンサル">#REF!</definedName>
    <definedName name="直人費合計" localSheetId="1">#REF!</definedName>
    <definedName name="直人費合計" localSheetId="3">#REF!</definedName>
    <definedName name="直人費合計">#REF!</definedName>
    <definedName name="直接経費" localSheetId="3">#REF!</definedName>
    <definedName name="直接経費" localSheetId="4">#REF!</definedName>
    <definedName name="直接経費">#REF!</definedName>
    <definedName name="直接費" localSheetId="3">#REF!</definedName>
    <definedName name="直接費" localSheetId="4">#REF!</definedName>
    <definedName name="直接費">#REF!</definedName>
    <definedName name="通訳単価" localSheetId="3">#REF!</definedName>
    <definedName name="通訳単価" localSheetId="4">#REF!</definedName>
    <definedName name="通訳単価">#REF!</definedName>
    <definedName name="定率化" localSheetId="3">#REF!</definedName>
    <definedName name="定率化" localSheetId="4">#REF!</definedName>
    <definedName name="定率化">#REF!</definedName>
    <definedName name="報告書作成費合計" localSheetId="3">#REF!</definedName>
    <definedName name="報告書作成費合計" localSheetId="4">#REF!</definedName>
    <definedName name="報告書作成費合計">#REF!</definedName>
    <definedName name="無償以外単価" localSheetId="3">#REF!</definedName>
    <definedName name="無償以外単価" localSheetId="4">#REF!</definedName>
    <definedName name="無償以外単価">#REF!</definedName>
    <definedName name="無償単価" localSheetId="3">#REF!</definedName>
    <definedName name="無償単価" localSheetId="4">#REF!</definedName>
    <definedName name="無償単価">#REF!</definedName>
  </definedNames>
  <calcPr calcId="162913"/>
</workbook>
</file>

<file path=xl/calcChain.xml><?xml version="1.0" encoding="utf-8"?>
<calcChain xmlns="http://schemas.openxmlformats.org/spreadsheetml/2006/main">
  <c r="D21" i="18" l="1"/>
  <c r="D22" i="18" s="1"/>
  <c r="D7" i="18"/>
  <c r="H18" i="39" l="1"/>
  <c r="E18" i="38"/>
  <c r="F19" i="40"/>
  <c r="F20" i="40" s="1"/>
  <c r="F13" i="40"/>
  <c r="I18" i="38"/>
  <c r="E20" i="38" l="1"/>
  <c r="I23" i="38" s="1"/>
  <c r="D18" i="18"/>
  <c r="D13" i="18"/>
  <c r="D4" i="18"/>
  <c r="F17" i="39"/>
  <c r="F18" i="39" s="1"/>
  <c r="H21" i="39" s="1"/>
  <c r="F23" i="40" l="1"/>
  <c r="D19" i="18"/>
  <c r="D20" i="18" l="1"/>
  <c r="D23" i="18" l="1"/>
</calcChain>
</file>

<file path=xl/sharedStrings.xml><?xml version="1.0" encoding="utf-8"?>
<sst xmlns="http://schemas.openxmlformats.org/spreadsheetml/2006/main" count="207" uniqueCount="106">
  <si>
    <t>円</t>
    <rPh sb="0" eb="1">
      <t>エン</t>
    </rPh>
    <phoneticPr fontId="3"/>
  </si>
  <si>
    <t>合 計</t>
    <rPh sb="0" eb="1">
      <t>アイ</t>
    </rPh>
    <rPh sb="2" eb="3">
      <t>ケイ</t>
    </rPh>
    <phoneticPr fontId="3"/>
  </si>
  <si>
    <t xml:space="preserve"> １．直接人件費</t>
    <rPh sb="3" eb="5">
      <t>チョクセツ</t>
    </rPh>
    <rPh sb="5" eb="8">
      <t>ジンケンヒ</t>
    </rPh>
    <phoneticPr fontId="3"/>
  </si>
  <si>
    <t>金　額</t>
    <rPh sb="0" eb="1">
      <t>キン</t>
    </rPh>
    <rPh sb="2" eb="3">
      <t>ガク</t>
    </rPh>
    <phoneticPr fontId="3"/>
  </si>
  <si>
    <t xml:space="preserve"> ４．消費税及び地方消費税（１０％）</t>
    <rPh sb="3" eb="6">
      <t>ショウヒゼイ</t>
    </rPh>
    <rPh sb="6" eb="7">
      <t>オヨ</t>
    </rPh>
    <rPh sb="8" eb="10">
      <t>チホウ</t>
    </rPh>
    <rPh sb="10" eb="13">
      <t>ショウヒゼイ</t>
    </rPh>
    <phoneticPr fontId="3"/>
  </si>
  <si>
    <t>費　目</t>
    <rPh sb="0" eb="1">
      <t>ヒ</t>
    </rPh>
    <rPh sb="2" eb="3">
      <t>メ</t>
    </rPh>
    <phoneticPr fontId="3"/>
  </si>
  <si>
    <t>契約金額内訳書</t>
    <phoneticPr fontId="3"/>
  </si>
  <si>
    <t>円</t>
    <rPh sb="0" eb="1">
      <t>エン</t>
    </rPh>
    <phoneticPr fontId="3"/>
  </si>
  <si>
    <t xml:space="preserve"> ２．直接経費（本邦研修費）</t>
    <rPh sb="8" eb="10">
      <t>ホンポウ</t>
    </rPh>
    <rPh sb="10" eb="12">
      <t>ケンシュウ</t>
    </rPh>
    <rPh sb="12" eb="13">
      <t>ヒ</t>
    </rPh>
    <phoneticPr fontId="3"/>
  </si>
  <si>
    <t>（１）受入経費</t>
    <rPh sb="3" eb="5">
      <t>ウケイ</t>
    </rPh>
    <rPh sb="5" eb="7">
      <t>ケイヒ</t>
    </rPh>
    <phoneticPr fontId="3"/>
  </si>
  <si>
    <t>（２）研修業務費</t>
    <rPh sb="3" eb="5">
      <t>ケンシュウ</t>
    </rPh>
    <rPh sb="5" eb="7">
      <t>ギョウム</t>
    </rPh>
    <rPh sb="7" eb="8">
      <t>ヒ</t>
    </rPh>
    <phoneticPr fontId="3"/>
  </si>
  <si>
    <t>直接経費計</t>
    <phoneticPr fontId="3"/>
  </si>
  <si>
    <t>日付</t>
    <rPh sb="0" eb="2">
      <t>ヒヅケ</t>
    </rPh>
    <phoneticPr fontId="3"/>
  </si>
  <si>
    <t>時刻</t>
    <rPh sb="0" eb="2">
      <t>ジコク</t>
    </rPh>
    <phoneticPr fontId="3"/>
  </si>
  <si>
    <t>形態</t>
    <rPh sb="0" eb="2">
      <t>ケイタイ</t>
    </rPh>
    <phoneticPr fontId="3"/>
  </si>
  <si>
    <t>研修内容</t>
    <rPh sb="0" eb="2">
      <t>ケンシュウ</t>
    </rPh>
    <rPh sb="2" eb="4">
      <t>ナイヨウ</t>
    </rPh>
    <phoneticPr fontId="3"/>
  </si>
  <si>
    <t>講師名（職位）／見学先</t>
    <rPh sb="0" eb="3">
      <t>コウシメイ</t>
    </rPh>
    <rPh sb="4" eb="6">
      <t>ショクイ</t>
    </rPh>
    <rPh sb="8" eb="10">
      <t>ケンガク</t>
    </rPh>
    <rPh sb="10" eb="11">
      <t>サキ</t>
    </rPh>
    <phoneticPr fontId="3"/>
  </si>
  <si>
    <t>研修場所</t>
    <rPh sb="0" eb="2">
      <t>ケンシュウ</t>
    </rPh>
    <rPh sb="2" eb="4">
      <t>バショ</t>
    </rPh>
    <phoneticPr fontId="3"/>
  </si>
  <si>
    <t>宿泊地</t>
    <rPh sb="0" eb="2">
      <t>シュクハク</t>
    </rPh>
    <rPh sb="2" eb="3">
      <t>チ</t>
    </rPh>
    <phoneticPr fontId="3"/>
  </si>
  <si>
    <t>講師謝金</t>
    <rPh sb="0" eb="2">
      <t>コウシ</t>
    </rPh>
    <rPh sb="2" eb="4">
      <t>シャキン</t>
    </rPh>
    <phoneticPr fontId="3"/>
  </si>
  <si>
    <t>原稿謝金</t>
    <rPh sb="0" eb="2">
      <t>ゲンコウ</t>
    </rPh>
    <rPh sb="2" eb="4">
      <t>シャキン</t>
    </rPh>
    <phoneticPr fontId="3"/>
  </si>
  <si>
    <t>見学謝金</t>
    <rPh sb="0" eb="2">
      <t>ケンガク</t>
    </rPh>
    <rPh sb="2" eb="4">
      <t>シャキン</t>
    </rPh>
    <phoneticPr fontId="3"/>
  </si>
  <si>
    <t>検討会等
参加謝金</t>
    <rPh sb="0" eb="2">
      <t>ケントウ</t>
    </rPh>
    <rPh sb="2" eb="3">
      <t>カイ</t>
    </rPh>
    <rPh sb="3" eb="4">
      <t>トウ</t>
    </rPh>
    <rPh sb="5" eb="7">
      <t>サンカ</t>
    </rPh>
    <rPh sb="7" eb="9">
      <t>シャキン</t>
    </rPh>
    <phoneticPr fontId="3"/>
  </si>
  <si>
    <t>教材・資
料購入費</t>
    <rPh sb="0" eb="2">
      <t>キョウザイ</t>
    </rPh>
    <rPh sb="3" eb="4">
      <t>シ</t>
    </rPh>
    <rPh sb="5" eb="6">
      <t>リョウ</t>
    </rPh>
    <rPh sb="6" eb="9">
      <t>コウニュウヒ</t>
    </rPh>
    <phoneticPr fontId="3"/>
  </si>
  <si>
    <t>研修実施経費の有無</t>
    <rPh sb="0" eb="2">
      <t>ケンシュウ</t>
    </rPh>
    <rPh sb="2" eb="4">
      <t>ジッシ</t>
    </rPh>
    <rPh sb="4" eb="6">
      <t>ケイヒ</t>
    </rPh>
    <rPh sb="7" eb="9">
      <t>ウム</t>
    </rPh>
    <phoneticPr fontId="3"/>
  </si>
  <si>
    <t>本邦研修日程表</t>
    <rPh sb="0" eb="2">
      <t>ホンポウ</t>
    </rPh>
    <rPh sb="2" eb="4">
      <t>ケンシュウ</t>
    </rPh>
    <rPh sb="4" eb="6">
      <t>ニッテイ</t>
    </rPh>
    <rPh sb="6" eb="7">
      <t>ヒョウ</t>
    </rPh>
    <phoneticPr fontId="3"/>
  </si>
  <si>
    <t>移動行程</t>
    <rPh sb="0" eb="2">
      <t>イドウ</t>
    </rPh>
    <rPh sb="2" eb="4">
      <t>コウテイ</t>
    </rPh>
    <phoneticPr fontId="3"/>
  </si>
  <si>
    <t>移動手段</t>
    <rPh sb="0" eb="2">
      <t>イドウ</t>
    </rPh>
    <rPh sb="2" eb="4">
      <t>シュダン</t>
    </rPh>
    <phoneticPr fontId="3"/>
  </si>
  <si>
    <t>備　考</t>
    <rPh sb="0" eb="1">
      <t>ビ</t>
    </rPh>
    <rPh sb="2" eb="3">
      <t>コウ</t>
    </rPh>
    <phoneticPr fontId="3"/>
  </si>
  <si>
    <t>内　容</t>
    <rPh sb="0" eb="1">
      <t>ウチ</t>
    </rPh>
    <rPh sb="2" eb="3">
      <t>カタチ</t>
    </rPh>
    <phoneticPr fontId="3"/>
  </si>
  <si>
    <t>費用</t>
    <rPh sb="0" eb="2">
      <t>ヒヨウ</t>
    </rPh>
    <phoneticPr fontId="3"/>
  </si>
  <si>
    <t>費用の内訳／算出根拠</t>
    <rPh sb="0" eb="2">
      <t>ヒヨウ</t>
    </rPh>
    <rPh sb="3" eb="5">
      <t>ウチワケ</t>
    </rPh>
    <rPh sb="6" eb="8">
      <t>サンシュツ</t>
    </rPh>
    <rPh sb="8" eb="10">
      <t>コンキョ</t>
    </rPh>
    <phoneticPr fontId="3"/>
  </si>
  <si>
    <t>円</t>
    <rPh sb="0" eb="1">
      <t>エン</t>
    </rPh>
    <phoneticPr fontId="3"/>
  </si>
  <si>
    <t>同行者の
人数等</t>
    <phoneticPr fontId="3"/>
  </si>
  <si>
    <t>国内出張旅費合計（税抜）</t>
    <rPh sb="0" eb="2">
      <t>コクナイ</t>
    </rPh>
    <rPh sb="2" eb="4">
      <t>シュッチョウ</t>
    </rPh>
    <rPh sb="4" eb="6">
      <t>リョヒ</t>
    </rPh>
    <rPh sb="6" eb="8">
      <t>ゴウケイ</t>
    </rPh>
    <rPh sb="9" eb="10">
      <t>ゼイ</t>
    </rPh>
    <rPh sb="10" eb="11">
      <t>ヌ</t>
    </rPh>
    <phoneticPr fontId="3"/>
  </si>
  <si>
    <t>講師名（職位）
／見学先</t>
    <rPh sb="0" eb="3">
      <t>コウシメイ</t>
    </rPh>
    <rPh sb="4" eb="6">
      <t>ショクイ</t>
    </rPh>
    <rPh sb="9" eb="11">
      <t>ケンガク</t>
    </rPh>
    <rPh sb="11" eb="12">
      <t>サキ</t>
    </rPh>
    <phoneticPr fontId="3"/>
  </si>
  <si>
    <t>謝金（税抜）内訳</t>
    <rPh sb="0" eb="2">
      <t>シャキン</t>
    </rPh>
    <rPh sb="3" eb="4">
      <t>ゼイ</t>
    </rPh>
    <rPh sb="4" eb="5">
      <t>ヌ</t>
    </rPh>
    <rPh sb="6" eb="8">
      <t>ウチワケ</t>
    </rPh>
    <phoneticPr fontId="3"/>
  </si>
  <si>
    <t>謝金小計（税抜）</t>
    <rPh sb="0" eb="2">
      <t>シャキン</t>
    </rPh>
    <rPh sb="2" eb="4">
      <t>ショウケイ</t>
    </rPh>
    <rPh sb="5" eb="6">
      <t>ゼイ</t>
    </rPh>
    <rPh sb="6" eb="7">
      <t>ヌ</t>
    </rPh>
    <phoneticPr fontId="3"/>
  </si>
  <si>
    <t>用途</t>
    <rPh sb="0" eb="2">
      <t>ヨウト</t>
    </rPh>
    <phoneticPr fontId="3"/>
  </si>
  <si>
    <t>教材等購入費内訳（税込）</t>
    <rPh sb="0" eb="2">
      <t>キョウザイ</t>
    </rPh>
    <rPh sb="2" eb="3">
      <t>トウ</t>
    </rPh>
    <rPh sb="3" eb="5">
      <t>コウニュウ</t>
    </rPh>
    <rPh sb="5" eb="6">
      <t>ヒ</t>
    </rPh>
    <rPh sb="6" eb="8">
      <t>ウチワケ</t>
    </rPh>
    <rPh sb="9" eb="11">
      <t>ゼイコ</t>
    </rPh>
    <phoneticPr fontId="3"/>
  </si>
  <si>
    <t>詳細内訳３：国内出張旅費内訳書</t>
    <rPh sb="0" eb="2">
      <t>ショウサイ</t>
    </rPh>
    <rPh sb="2" eb="4">
      <t>ウチワケ</t>
    </rPh>
    <rPh sb="6" eb="8">
      <t>コクナイ</t>
    </rPh>
    <rPh sb="8" eb="10">
      <t>シュッチョウ</t>
    </rPh>
    <rPh sb="10" eb="12">
      <t>リョヒ</t>
    </rPh>
    <rPh sb="12" eb="15">
      <t>ウチワケショ</t>
    </rPh>
    <phoneticPr fontId="3"/>
  </si>
  <si>
    <t>詳細内訳２：研修実施経費</t>
    <rPh sb="0" eb="2">
      <t>ショウサイ</t>
    </rPh>
    <rPh sb="2" eb="4">
      <t>ウチワケ</t>
    </rPh>
    <rPh sb="6" eb="8">
      <t>ケンシュウ</t>
    </rPh>
    <rPh sb="8" eb="10">
      <t>ジッシ</t>
    </rPh>
    <rPh sb="10" eb="12">
      <t>ケイヒ</t>
    </rPh>
    <phoneticPr fontId="3"/>
  </si>
  <si>
    <t>詳細内訳１：国内交通費内訳書</t>
    <rPh sb="0" eb="2">
      <t>ショウサイ</t>
    </rPh>
    <rPh sb="2" eb="4">
      <t>ウチワケ</t>
    </rPh>
    <rPh sb="6" eb="8">
      <t>コクナイ</t>
    </rPh>
    <rPh sb="8" eb="11">
      <t>コウツウヒ</t>
    </rPh>
    <rPh sb="11" eb="14">
      <t>ウチワケショ</t>
    </rPh>
    <phoneticPr fontId="3"/>
  </si>
  <si>
    <t>１０，０００円 × ◆泊 × ○人（東京等）
　８，０００円 × ◇泊 × ○人（それ以外）</t>
    <phoneticPr fontId="3"/>
  </si>
  <si>
    <t>　　２）国内交通費</t>
    <rPh sb="4" eb="6">
      <t>コクナイ</t>
    </rPh>
    <rPh sb="6" eb="9">
      <t>コウツウヒ</t>
    </rPh>
    <phoneticPr fontId="3"/>
  </si>
  <si>
    <t>　　１）研修実施経費</t>
    <rPh sb="4" eb="6">
      <t>ケンシュウ</t>
    </rPh>
    <rPh sb="6" eb="8">
      <t>ジッシ</t>
    </rPh>
    <rPh sb="8" eb="10">
      <t>ケイヒ</t>
    </rPh>
    <phoneticPr fontId="3"/>
  </si>
  <si>
    <t>　　２）国内出張旅費</t>
    <rPh sb="4" eb="6">
      <t>コクナイ</t>
    </rPh>
    <rPh sb="6" eb="8">
      <t>シュッチョウ</t>
    </rPh>
    <rPh sb="8" eb="10">
      <t>リョヒ</t>
    </rPh>
    <phoneticPr fontId="3"/>
  </si>
  <si>
    <t>２３，５００円 × ●日</t>
    <phoneticPr fontId="3"/>
  </si>
  <si>
    <t>詳細内訳２：研修実施経費内訳書参照</t>
    <phoneticPr fontId="3"/>
  </si>
  <si>
    <t>詳細内訳３：国内出張旅費内訳書参照</t>
    <phoneticPr fontId="3"/>
  </si>
  <si>
    <t>詳細内訳１：国内交通費内訳書参照</t>
    <phoneticPr fontId="3"/>
  </si>
  <si>
    <t>●●●，●●●円 × 〇人</t>
    <phoneticPr fontId="3"/>
  </si>
  <si>
    <t>小計</t>
    <phoneticPr fontId="3"/>
  </si>
  <si>
    <t>小計（直接人件費＋直接経費＋間接経費）</t>
    <phoneticPr fontId="3"/>
  </si>
  <si>
    <t>　　１）国際航空賃</t>
    <rPh sb="4" eb="6">
      <t>コクサイ</t>
    </rPh>
    <rPh sb="6" eb="8">
      <t>コウクウ</t>
    </rPh>
    <rPh sb="8" eb="9">
      <t>チン</t>
    </rPh>
    <phoneticPr fontId="3"/>
  </si>
  <si>
    <t>　　３）生活費</t>
    <rPh sb="4" eb="7">
      <t>セイカツヒ</t>
    </rPh>
    <phoneticPr fontId="3"/>
  </si>
  <si>
    <t>　　４）宿泊費</t>
    <rPh sb="4" eb="7">
      <t>シュクハクヒ</t>
    </rPh>
    <phoneticPr fontId="3"/>
  </si>
  <si>
    <t>　　３）研修監理経費</t>
    <rPh sb="4" eb="6">
      <t>ケンシュウ</t>
    </rPh>
    <rPh sb="6" eb="8">
      <t>カンリ</t>
    </rPh>
    <rPh sb="8" eb="10">
      <t>ケイヒ</t>
    </rPh>
    <phoneticPr fontId="3"/>
  </si>
  <si>
    <t>直接人件費計</t>
    <phoneticPr fontId="3"/>
  </si>
  <si>
    <t>小計（直接人件費＋直接経費)</t>
    <phoneticPr fontId="3"/>
  </si>
  <si>
    <t>（１）○○　○○（●号）</t>
    <rPh sb="10" eb="11">
      <t>ゴウ</t>
    </rPh>
    <phoneticPr fontId="3"/>
  </si>
  <si>
    <t>（２）○○　○○（▽号）</t>
    <rPh sb="8" eb="9">
      <t>ギョウシャ</t>
    </rPh>
    <rPh sb="10" eb="11">
      <t>ゴウ</t>
    </rPh>
    <phoneticPr fontId="3"/>
  </si>
  <si>
    <t>　●●●,０００円 × ◎．◎◎人月</t>
    <phoneticPr fontId="3"/>
  </si>
  <si>
    <t>　●●●,０００円 × 〇．○○人月</t>
    <phoneticPr fontId="3"/>
  </si>
  <si>
    <t xml:space="preserve">注２）公共交通機関運賃は、研修員一人当たりの運賃を記載し、本邦研修全旅程の運賃を合算した後に、人数を乗じてください。
</t>
    <phoneticPr fontId="3"/>
  </si>
  <si>
    <t xml:space="preserve">注３）公共交通機関以外の交通手段（例：山奥の現場を視察するため、マイクロバスを借上げる。等）を用いる場合は、その内容、費用、及び費用の内訳／算出根拠を記入してください。積算の妥当性について、契約交渉で確認します。
</t>
    <phoneticPr fontId="3"/>
  </si>
  <si>
    <t>注４）消費税及び地方消費税の額は、直接人件費と直接経費と間接経費の合計額に消費税率１０％を乗じて計算します。このため、直接経費の一部となる「国内交通費」は税抜き金額で計算する必要があります。</t>
    <phoneticPr fontId="3"/>
  </si>
  <si>
    <t xml:space="preserve">　　　ありますので、どのような運賃を計上したかを「備考」に記載してください。
</t>
    <phoneticPr fontId="3"/>
  </si>
  <si>
    <t>注１）公共交通機関運賃は、一般的に使用されている「乗換検索アプリ」等の検索結果に基づき、「経済的な通常経路」と判断されるルートの運賃を計上することとして結構です。しかしながら、国内航空賃については、早期購入割引運賃にも種類が
　　</t>
    <rPh sb="0" eb="1">
      <t>チュウ</t>
    </rPh>
    <rPh sb="3" eb="5">
      <t>コウキョウ</t>
    </rPh>
    <rPh sb="5" eb="7">
      <t>コウツウ</t>
    </rPh>
    <rPh sb="7" eb="9">
      <t>キカン</t>
    </rPh>
    <rPh sb="9" eb="11">
      <t>ウンチン</t>
    </rPh>
    <rPh sb="13" eb="16">
      <t>イッパンテキ</t>
    </rPh>
    <rPh sb="17" eb="19">
      <t>シヨウ</t>
    </rPh>
    <rPh sb="25" eb="26">
      <t>ノ</t>
    </rPh>
    <rPh sb="26" eb="27">
      <t>カ</t>
    </rPh>
    <rPh sb="27" eb="29">
      <t>ケンサク</t>
    </rPh>
    <rPh sb="33" eb="34">
      <t>トウ</t>
    </rPh>
    <rPh sb="35" eb="37">
      <t>ケンサク</t>
    </rPh>
    <rPh sb="37" eb="39">
      <t>ケッカ</t>
    </rPh>
    <rPh sb="40" eb="41">
      <t>モト</t>
    </rPh>
    <rPh sb="55" eb="57">
      <t>ハンダン</t>
    </rPh>
    <rPh sb="64" eb="66">
      <t>ウンチン</t>
    </rPh>
    <rPh sb="67" eb="69">
      <t>ケイジョウ</t>
    </rPh>
    <rPh sb="76" eb="78">
      <t>ケッコウ</t>
    </rPh>
    <rPh sb="88" eb="90">
      <t>コクナイ</t>
    </rPh>
    <rPh sb="90" eb="92">
      <t>コウクウ</t>
    </rPh>
    <rPh sb="92" eb="93">
      <t>チン</t>
    </rPh>
    <rPh sb="99" eb="101">
      <t>ソウキ</t>
    </rPh>
    <rPh sb="101" eb="103">
      <t>コウニュウ</t>
    </rPh>
    <rPh sb="103" eb="105">
      <t>ワリビキ</t>
    </rPh>
    <rPh sb="105" eb="107">
      <t>ウンチン</t>
    </rPh>
    <rPh sb="109" eb="111">
      <t>シュルイ</t>
    </rPh>
    <phoneticPr fontId="3"/>
  </si>
  <si>
    <t>教材等購入費小計
（税込）</t>
    <rPh sb="0" eb="2">
      <t>キョウザイ</t>
    </rPh>
    <rPh sb="2" eb="3">
      <t>トウ</t>
    </rPh>
    <rPh sb="3" eb="5">
      <t>コウニュウ</t>
    </rPh>
    <rPh sb="5" eb="6">
      <t>ヒ</t>
    </rPh>
    <rPh sb="6" eb="8">
      <t>ショウケイ</t>
    </rPh>
    <rPh sb="10" eb="12">
      <t>ゼイコ</t>
    </rPh>
    <phoneticPr fontId="3"/>
  </si>
  <si>
    <t>円</t>
    <phoneticPr fontId="3"/>
  </si>
  <si>
    <t>注２）謝金には、講師謝金、検討会等参加謝金、原稿謝金、及び見学謝金があります。</t>
    <phoneticPr fontId="3"/>
  </si>
  <si>
    <t xml:space="preserve">注１）「研修内容」は、「本邦研修日程表」を参照して、当該研修が特定できれば良いので、簡素な記述で結構です。
</t>
    <rPh sb="0" eb="1">
      <t>チュウ</t>
    </rPh>
    <rPh sb="4" eb="6">
      <t>ケンシュウ</t>
    </rPh>
    <rPh sb="6" eb="8">
      <t>ナイヨウ</t>
    </rPh>
    <rPh sb="12" eb="14">
      <t>ホンポウ</t>
    </rPh>
    <rPh sb="14" eb="16">
      <t>ケンシュウ</t>
    </rPh>
    <rPh sb="16" eb="18">
      <t>ニッテイ</t>
    </rPh>
    <rPh sb="18" eb="19">
      <t>ヒョウ</t>
    </rPh>
    <rPh sb="21" eb="23">
      <t>サンショウ</t>
    </rPh>
    <rPh sb="26" eb="28">
      <t>トウガイ</t>
    </rPh>
    <rPh sb="28" eb="30">
      <t>ケンシュウ</t>
    </rPh>
    <rPh sb="31" eb="33">
      <t>トクテイ</t>
    </rPh>
    <rPh sb="37" eb="38">
      <t>ヨ</t>
    </rPh>
    <rPh sb="42" eb="44">
      <t>カンソ</t>
    </rPh>
    <rPh sb="45" eb="47">
      <t>キジュツ</t>
    </rPh>
    <rPh sb="48" eb="50">
      <t>ケッコウ</t>
    </rPh>
    <phoneticPr fontId="3"/>
  </si>
  <si>
    <t xml:space="preserve">注２）公共交通機関運賃の金額欄には、同行者人数分の金額を税込みで記載してください。運賃の合計額（税込）を最後に割り戻して税抜き金額としてください。
</t>
    <phoneticPr fontId="3"/>
  </si>
  <si>
    <t xml:space="preserve">注３）公共交通機関以外の交通手段を用いる場合は、「受入経費」の「国内交通費」に計上してください。
</t>
    <phoneticPr fontId="3"/>
  </si>
  <si>
    <t>注１）公共交通機関運賃は、一般的に使用されている「乗換検索アプリ」等の検索結果に基づき、「経済的な通常経路」と判断されるルートの運賃を計上することとして結構です。</t>
    <rPh sb="0" eb="1">
      <t>チュウ</t>
    </rPh>
    <rPh sb="3" eb="5">
      <t>コウキョウ</t>
    </rPh>
    <rPh sb="5" eb="7">
      <t>コウツウ</t>
    </rPh>
    <rPh sb="7" eb="9">
      <t>キカン</t>
    </rPh>
    <rPh sb="9" eb="11">
      <t>ウンチン</t>
    </rPh>
    <rPh sb="13" eb="16">
      <t>イッパンテキ</t>
    </rPh>
    <rPh sb="17" eb="19">
      <t>シヨウ</t>
    </rPh>
    <rPh sb="25" eb="26">
      <t>ノ</t>
    </rPh>
    <rPh sb="26" eb="27">
      <t>カ</t>
    </rPh>
    <rPh sb="27" eb="29">
      <t>ケンサク</t>
    </rPh>
    <rPh sb="33" eb="34">
      <t>トウ</t>
    </rPh>
    <rPh sb="35" eb="37">
      <t>ケンサク</t>
    </rPh>
    <rPh sb="37" eb="39">
      <t>ケッカ</t>
    </rPh>
    <rPh sb="40" eb="41">
      <t>モト</t>
    </rPh>
    <rPh sb="55" eb="57">
      <t>ハンダン</t>
    </rPh>
    <rPh sb="64" eb="66">
      <t>ウンチン</t>
    </rPh>
    <rPh sb="67" eb="69">
      <t>ケイジョウ</t>
    </rPh>
    <rPh sb="76" eb="78">
      <t>ケッコウ</t>
    </rPh>
    <phoneticPr fontId="3"/>
  </si>
  <si>
    <t xml:space="preserve">      しかしながら、国内航空賃については、早期購入割引運賃にも種類がありますので、どのような運賃を計上したかを「備考」に記載してください。
</t>
    <phoneticPr fontId="3"/>
  </si>
  <si>
    <t>注４）同行者（業務従事者や研修監理員／通訳）の日当・宿泊料の上限は、それぞれ８５０円／日（税抜）、８，２００円／泊（税抜）を上限とします。金額欄には、同行者人数分の金額を税抜きで記入してください。</t>
    <phoneticPr fontId="3"/>
  </si>
  <si>
    <t>国内交通費合計（税抜）</t>
    <phoneticPr fontId="3"/>
  </si>
  <si>
    <t xml:space="preserve">  ３，５００円 × ●日 × ○人</t>
    <phoneticPr fontId="3"/>
  </si>
  <si>
    <t>（公共交通機関の運賃の合計（税抜））＋（日当・宿泊料の合計（税抜））</t>
    <phoneticPr fontId="3"/>
  </si>
  <si>
    <t>［（公共交通機関の運賃の合計）＋（公共交通機関以外の費用の合計）］×１００／１１０</t>
    <rPh sb="2" eb="4">
      <t>コウキョウ</t>
    </rPh>
    <rPh sb="4" eb="6">
      <t>コウツウ</t>
    </rPh>
    <rPh sb="6" eb="8">
      <t>キカン</t>
    </rPh>
    <rPh sb="9" eb="11">
      <t>ウンチン</t>
    </rPh>
    <rPh sb="12" eb="14">
      <t>ゴウケイ</t>
    </rPh>
    <rPh sb="17" eb="19">
      <t>コウキョウ</t>
    </rPh>
    <rPh sb="19" eb="21">
      <t>コウツウ</t>
    </rPh>
    <rPh sb="21" eb="23">
      <t>キカン</t>
    </rPh>
    <rPh sb="23" eb="25">
      <t>イガイ</t>
    </rPh>
    <rPh sb="26" eb="28">
      <t>ヒヨウ</t>
    </rPh>
    <rPh sb="29" eb="31">
      <t>ゴウケイ</t>
    </rPh>
    <phoneticPr fontId="3"/>
  </si>
  <si>
    <t>注２）間接経費率の上限は４４％です。適用する経費率を明示してください。</t>
    <phoneticPr fontId="3"/>
  </si>
  <si>
    <t xml:space="preserve">注１）直接人件費計、直接経費計、及び間接経費は、千円単位（千円未満切捨て）で積算してください。「消費税及び地方消費税」は切捨てしないでください。
</t>
    <rPh sb="0" eb="1">
      <t>チュウ</t>
    </rPh>
    <rPh sb="3" eb="5">
      <t>チョクセツ</t>
    </rPh>
    <rPh sb="5" eb="8">
      <t>ジンケンヒ</t>
    </rPh>
    <rPh sb="8" eb="9">
      <t>ケイ</t>
    </rPh>
    <rPh sb="10" eb="12">
      <t>チョクセツ</t>
    </rPh>
    <rPh sb="12" eb="14">
      <t>ケイヒ</t>
    </rPh>
    <rPh sb="14" eb="15">
      <t>ケイ</t>
    </rPh>
    <rPh sb="16" eb="17">
      <t>オヨ</t>
    </rPh>
    <rPh sb="18" eb="20">
      <t>カンセツ</t>
    </rPh>
    <rPh sb="20" eb="22">
      <t>ケイヒ</t>
    </rPh>
    <rPh sb="24" eb="25">
      <t>セン</t>
    </rPh>
    <rPh sb="25" eb="26">
      <t>エン</t>
    </rPh>
    <rPh sb="26" eb="28">
      <t>タンイ</t>
    </rPh>
    <rPh sb="29" eb="31">
      <t>センエン</t>
    </rPh>
    <rPh sb="31" eb="33">
      <t>ミマン</t>
    </rPh>
    <rPh sb="33" eb="35">
      <t>キリス</t>
    </rPh>
    <rPh sb="38" eb="40">
      <t>セキサン</t>
    </rPh>
    <rPh sb="48" eb="51">
      <t>ショウヒゼイ</t>
    </rPh>
    <rPh sb="51" eb="52">
      <t>オヨ</t>
    </rPh>
    <rPh sb="53" eb="55">
      <t>チホウ</t>
    </rPh>
    <rPh sb="56" eb="57">
      <t>ヒ</t>
    </rPh>
    <rPh sb="57" eb="58">
      <t>ゼイ</t>
    </rPh>
    <rPh sb="60" eb="62">
      <t>キリス</t>
    </rPh>
    <phoneticPr fontId="3"/>
  </si>
  <si>
    <t xml:space="preserve">      すべて税抜き金額で上限単価が設定されています。詳しくは、「草の根技術協力事業に係る経理ガイドライン」を参照してください。</t>
    <phoneticPr fontId="3"/>
  </si>
  <si>
    <t>注２）「研修実施経費の有無」については、それぞれの経費項目の計上の有無のみ記載してください（有の項目に●印をつけてください）。具体的な金額は、「契約金額内訳書（研修実施経費）」に記載いただきます。</t>
    <phoneticPr fontId="3"/>
  </si>
  <si>
    <t xml:space="preserve">注１）「宿泊地」は、研修員の宿泊費を確認するために記載いただいていますので、都道府県名（政令指定都市の場合は都市名）で記載してください。また、１日の最後の研修の行のみに記載してください。
</t>
    <rPh sb="0" eb="1">
      <t>チュウ</t>
    </rPh>
    <rPh sb="4" eb="6">
      <t>シュクハク</t>
    </rPh>
    <rPh sb="6" eb="7">
      <t>チ</t>
    </rPh>
    <rPh sb="10" eb="13">
      <t>ケンシュウイン</t>
    </rPh>
    <rPh sb="14" eb="16">
      <t>シュクハク</t>
    </rPh>
    <rPh sb="16" eb="17">
      <t>ヒ</t>
    </rPh>
    <rPh sb="18" eb="20">
      <t>カクニン</t>
    </rPh>
    <rPh sb="25" eb="27">
      <t>キサイ</t>
    </rPh>
    <rPh sb="38" eb="42">
      <t>トドウフケン</t>
    </rPh>
    <rPh sb="42" eb="43">
      <t>メイ</t>
    </rPh>
    <rPh sb="44" eb="46">
      <t>セイレイ</t>
    </rPh>
    <rPh sb="46" eb="48">
      <t>シテイ</t>
    </rPh>
    <rPh sb="48" eb="50">
      <t>トシ</t>
    </rPh>
    <rPh sb="51" eb="53">
      <t>バアイ</t>
    </rPh>
    <rPh sb="54" eb="57">
      <t>トシメイ</t>
    </rPh>
    <rPh sb="59" eb="61">
      <t>キサイ</t>
    </rPh>
    <rPh sb="72" eb="73">
      <t>ニチ</t>
    </rPh>
    <rPh sb="74" eb="76">
      <t>サイゴ</t>
    </rPh>
    <rPh sb="77" eb="79">
      <t>ケンシュウ</t>
    </rPh>
    <rPh sb="80" eb="81">
      <t>ギョウ</t>
    </rPh>
    <rPh sb="84" eb="86">
      <t>キサイ</t>
    </rPh>
    <phoneticPr fontId="3"/>
  </si>
  <si>
    <t>研修実施経費合計（税抜）</t>
    <rPh sb="0" eb="2">
      <t>ケンシュウ</t>
    </rPh>
    <rPh sb="2" eb="4">
      <t>ジッシ</t>
    </rPh>
    <rPh sb="4" eb="6">
      <t>ケイヒ</t>
    </rPh>
    <phoneticPr fontId="3"/>
  </si>
  <si>
    <t>(謝金類の合計(税抜))+(教材等購入費の合計(税抜))</t>
    <phoneticPr fontId="3"/>
  </si>
  <si>
    <r>
      <rPr>
        <b/>
        <sz val="12"/>
        <rFont val="ＭＳ ゴシック"/>
        <family val="3"/>
        <charset val="128"/>
      </rPr>
      <t>公共交通機関の運賃の合計：</t>
    </r>
    <r>
      <rPr>
        <i/>
        <sz val="12"/>
        <rFont val="ＭＳ ゴシック"/>
        <family val="3"/>
        <charset val="128"/>
      </rPr>
      <t>一人当たり運賃】</t>
    </r>
    <r>
      <rPr>
        <sz val="12"/>
        <rFont val="ＭＳ ゴシック"/>
        <family val="3"/>
        <charset val="128"/>
      </rPr>
      <t>円×●人（研修員人数）</t>
    </r>
    <rPh sb="0" eb="6">
      <t>コウキョウコウツウキカン</t>
    </rPh>
    <rPh sb="7" eb="9">
      <t>ウンチン</t>
    </rPh>
    <rPh sb="10" eb="12">
      <t>ゴウケイ</t>
    </rPh>
    <rPh sb="13" eb="15">
      <t>ヒトリ</t>
    </rPh>
    <rPh sb="15" eb="16">
      <t>ア</t>
    </rPh>
    <rPh sb="18" eb="20">
      <t>ウンチン</t>
    </rPh>
    <rPh sb="21" eb="22">
      <t>エン</t>
    </rPh>
    <rPh sb="24" eb="25">
      <t>ニン</t>
    </rPh>
    <rPh sb="26" eb="29">
      <t>ケンシュウイン</t>
    </rPh>
    <rPh sb="29" eb="31">
      <t>ニンズウ</t>
    </rPh>
    <phoneticPr fontId="3"/>
  </si>
  <si>
    <r>
      <t xml:space="preserve">公共交通機関運賃
</t>
    </r>
    <r>
      <rPr>
        <b/>
        <sz val="10"/>
        <rFont val="ＭＳ ゴシック"/>
        <family val="3"/>
        <charset val="128"/>
      </rPr>
      <t>（税込、人数分）</t>
    </r>
    <rPh sb="0" eb="2">
      <t>コウキョウ</t>
    </rPh>
    <rPh sb="2" eb="4">
      <t>コウツウ</t>
    </rPh>
    <rPh sb="4" eb="6">
      <t>キカン</t>
    </rPh>
    <rPh sb="6" eb="8">
      <t>ウンチン</t>
    </rPh>
    <rPh sb="10" eb="12">
      <t>ゼイコ</t>
    </rPh>
    <rPh sb="13" eb="16">
      <t>ニンズウブン</t>
    </rPh>
    <phoneticPr fontId="3"/>
  </si>
  <si>
    <r>
      <t xml:space="preserve">日当・宿泊料
</t>
    </r>
    <r>
      <rPr>
        <b/>
        <sz val="10"/>
        <rFont val="ＭＳ ゴシック"/>
        <family val="3"/>
        <charset val="128"/>
      </rPr>
      <t>（税抜、人数分）</t>
    </r>
    <rPh sb="0" eb="2">
      <t>ニットウ</t>
    </rPh>
    <rPh sb="3" eb="6">
      <t>シュクハクリョウ</t>
    </rPh>
    <rPh sb="8" eb="9">
      <t>ゼイ</t>
    </rPh>
    <rPh sb="9" eb="10">
      <t>ヌ</t>
    </rPh>
    <rPh sb="11" eb="14">
      <t>ニンズウブン</t>
    </rPh>
    <phoneticPr fontId="3"/>
  </si>
  <si>
    <t>公共交通機関運賃
(税込）</t>
    <rPh sb="0" eb="2">
      <t>コウキョウ</t>
    </rPh>
    <rPh sb="2" eb="4">
      <t>コウツウ</t>
    </rPh>
    <rPh sb="4" eb="6">
      <t>キカン</t>
    </rPh>
    <rPh sb="6" eb="8">
      <t>ウンチン</t>
    </rPh>
    <rPh sb="10" eb="12">
      <t>ゼイコ</t>
    </rPh>
    <phoneticPr fontId="3"/>
  </si>
  <si>
    <t>公共交通機関以外の交通手段（税込）</t>
    <rPh sb="0" eb="2">
      <t>コウキョウ</t>
    </rPh>
    <rPh sb="2" eb="4">
      <t>コウツウ</t>
    </rPh>
    <rPh sb="4" eb="6">
      <t>キカン</t>
    </rPh>
    <rPh sb="6" eb="8">
      <t>イガイ</t>
    </rPh>
    <rPh sb="9" eb="11">
      <t>コウツウ</t>
    </rPh>
    <rPh sb="11" eb="13">
      <t>シュダン</t>
    </rPh>
    <rPh sb="14" eb="16">
      <t>ゼイコ</t>
    </rPh>
    <phoneticPr fontId="3"/>
  </si>
  <si>
    <t>千円未満</t>
    <rPh sb="0" eb="2">
      <t>センエン</t>
    </rPh>
    <rPh sb="2" eb="4">
      <t>ミマン</t>
    </rPh>
    <phoneticPr fontId="3"/>
  </si>
  <si>
    <t>公共交通機関以外の費用の合計(千円未満切捨て）</t>
    <rPh sb="0" eb="6">
      <t>コウキョウコウツウキカン</t>
    </rPh>
    <rPh sb="6" eb="8">
      <t>イガイ</t>
    </rPh>
    <rPh sb="9" eb="11">
      <t>ヒヨウ</t>
    </rPh>
    <rPh sb="12" eb="14">
      <t>ゴウケイ</t>
    </rPh>
    <phoneticPr fontId="3"/>
  </si>
  <si>
    <t>一人当たり運賃（千円未満切捨て）</t>
    <rPh sb="0" eb="2">
      <t>ヒトリ</t>
    </rPh>
    <rPh sb="2" eb="3">
      <t>ア</t>
    </rPh>
    <rPh sb="5" eb="7">
      <t>ウンチン</t>
    </rPh>
    <phoneticPr fontId="3"/>
  </si>
  <si>
    <t>合計（千円未満切捨て）</t>
    <rPh sb="0" eb="2">
      <t>ゴウケイ</t>
    </rPh>
    <phoneticPr fontId="3"/>
  </si>
  <si>
    <t>合計（税込）</t>
    <rPh sb="0" eb="2">
      <t>ゴウケイ</t>
    </rPh>
    <rPh sb="3" eb="5">
      <t>ゼイコ</t>
    </rPh>
    <phoneticPr fontId="3"/>
  </si>
  <si>
    <t>合計（千円未満切捨て）（税抜）</t>
    <rPh sb="0" eb="2">
      <t>ゴウケイ</t>
    </rPh>
    <rPh sb="12" eb="14">
      <t>ゼイヌキ</t>
    </rPh>
    <phoneticPr fontId="3"/>
  </si>
  <si>
    <t>運賃の合計（千円未満切捨て）（税込）</t>
    <rPh sb="0" eb="2">
      <t>ウンチン</t>
    </rPh>
    <rPh sb="3" eb="5">
      <t>ゴウケイ</t>
    </rPh>
    <rPh sb="15" eb="17">
      <t>ゼイコ</t>
    </rPh>
    <phoneticPr fontId="3"/>
  </si>
  <si>
    <t>運賃の合計（千円未満切捨て）（税抜）</t>
    <rPh sb="15" eb="16">
      <t>ゼイ</t>
    </rPh>
    <rPh sb="16" eb="17">
      <t>ヌ</t>
    </rPh>
    <phoneticPr fontId="3"/>
  </si>
  <si>
    <t xml:space="preserve"> ３．間接経費（間接経費率：●●％）（千円未満切捨て）</t>
    <rPh sb="3" eb="5">
      <t>カンセツ</t>
    </rPh>
    <rPh sb="5" eb="7">
      <t>ケイヒ</t>
    </rPh>
    <rPh sb="8" eb="10">
      <t>カンセツ</t>
    </rPh>
    <rPh sb="10" eb="12">
      <t>ケイヒ</t>
    </rPh>
    <rPh sb="12" eb="13">
      <t>リツ</t>
    </rPh>
    <phoneticPr fontId="3"/>
  </si>
  <si>
    <t>例・見学謝金：10,000円</t>
    <rPh sb="2" eb="4">
      <t>ケンガク</t>
    </rPh>
    <rPh sb="4" eb="6">
      <t>シャキン</t>
    </rPh>
    <rPh sb="13" eb="14">
      <t>エン</t>
    </rPh>
    <phoneticPr fontId="3"/>
  </si>
  <si>
    <t>例・検討会等参加謝金：6,100円×2時間</t>
    <rPh sb="2" eb="4">
      <t>ケントウ</t>
    </rPh>
    <rPh sb="4" eb="5">
      <t>カイ</t>
    </rPh>
    <rPh sb="5" eb="6">
      <t>トウ</t>
    </rPh>
    <rPh sb="6" eb="8">
      <t>サンカ</t>
    </rPh>
    <rPh sb="8" eb="10">
      <t>シャキン</t>
    </rPh>
    <rPh sb="16" eb="17">
      <t>エン</t>
    </rPh>
    <rPh sb="19" eb="21">
      <t>ジカン</t>
    </rPh>
    <phoneticPr fontId="3"/>
  </si>
  <si>
    <t>例・講師謝金：7,900年×2時間
　・原稿謝金：5,500円×4枚</t>
    <rPh sb="0" eb="1">
      <t>レイ</t>
    </rPh>
    <rPh sb="2" eb="4">
      <t>コウシ</t>
    </rPh>
    <rPh sb="4" eb="6">
      <t>シャキン</t>
    </rPh>
    <rPh sb="12" eb="13">
      <t>ネン</t>
    </rPh>
    <rPh sb="15" eb="17">
      <t>ジカン</t>
    </rPh>
    <rPh sb="20" eb="22">
      <t>ゲンコウ</t>
    </rPh>
    <rPh sb="22" eb="24">
      <t>シャキン</t>
    </rPh>
    <rPh sb="30" eb="31">
      <t>エン</t>
    </rPh>
    <rPh sb="33" eb="34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</si>
</sst>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name val="Osaka"/>
      <family val="3"/>
      <charset val="128"/>
    </font>
    <font>
      <sz val="12"/>
      <color theme="1"/>
      <name val="ＭＳ ゴシック"/>
      <family val="2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Osaka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13" fillId="0" borderId="0">
      <alignment vertical="center"/>
    </xf>
    <xf numFmtId="0" fontId="14" fillId="0" borderId="0"/>
    <xf numFmtId="40" fontId="14" fillId="0" borderId="0" applyFont="0" applyFill="0" applyBorder="0" applyAlignment="0" applyProtection="0"/>
    <xf numFmtId="0" fontId="4" fillId="0" borderId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0" fontId="4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Border="1"/>
    <xf numFmtId="0" fontId="7" fillId="0" borderId="0" xfId="0" applyNumberFormat="1" applyFont="1"/>
    <xf numFmtId="0" fontId="6" fillId="0" borderId="0" xfId="0" applyNumberFormat="1" applyFont="1" applyAlignment="1">
      <alignment vertical="center"/>
    </xf>
    <xf numFmtId="38" fontId="6" fillId="0" borderId="0" xfId="0" applyNumberFormat="1" applyFont="1" applyAlignment="1">
      <alignment vertical="center"/>
    </xf>
    <xf numFmtId="38" fontId="6" fillId="0" borderId="0" xfId="1" applyFont="1" applyAlignment="1">
      <alignment vertical="center"/>
    </xf>
    <xf numFmtId="0" fontId="11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2" fillId="0" borderId="0" xfId="0" applyNumberFormat="1" applyFont="1"/>
    <xf numFmtId="0" fontId="5" fillId="0" borderId="0" xfId="0" applyNumberFormat="1" applyFont="1" applyBorder="1" applyAlignment="1">
      <alignment horizontal="left"/>
    </xf>
    <xf numFmtId="0" fontId="10" fillId="0" borderId="0" xfId="0" applyNumberFormat="1" applyFont="1" applyAlignment="1"/>
    <xf numFmtId="38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right"/>
    </xf>
    <xf numFmtId="38" fontId="7" fillId="0" borderId="0" xfId="0" applyNumberFormat="1" applyFont="1" applyFill="1" applyAlignment="1">
      <alignment vertical="center"/>
    </xf>
    <xf numFmtId="0" fontId="7" fillId="0" borderId="11" xfId="5" applyFont="1" applyFill="1" applyBorder="1" applyAlignment="1" applyProtection="1">
      <alignment horizontal="center" vertical="center" wrapText="1"/>
      <protection locked="0"/>
    </xf>
    <xf numFmtId="0" fontId="7" fillId="0" borderId="10" xfId="5" applyFont="1" applyFill="1" applyBorder="1" applyAlignment="1" applyProtection="1">
      <alignment horizontal="center" vertical="center" wrapText="1"/>
      <protection locked="0"/>
    </xf>
    <xf numFmtId="0" fontId="7" fillId="0" borderId="17" xfId="5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5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20" xfId="5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top"/>
    </xf>
    <xf numFmtId="0" fontId="4" fillId="0" borderId="3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7" fillId="0" borderId="39" xfId="0" applyNumberFormat="1" applyFont="1" applyBorder="1" applyAlignment="1">
      <alignment horizontal="center" vertical="center"/>
    </xf>
    <xf numFmtId="0" fontId="8" fillId="0" borderId="39" xfId="0" applyNumberFormat="1" applyFont="1" applyBorder="1" applyAlignment="1">
      <alignment horizontal="center" vertical="center"/>
    </xf>
    <xf numFmtId="0" fontId="8" fillId="0" borderId="35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20" xfId="0" applyNumberFormat="1" applyFont="1" applyBorder="1" applyAlignment="1">
      <alignment horizontal="left" vertical="center"/>
    </xf>
    <xf numFmtId="0" fontId="8" fillId="0" borderId="35" xfId="0" applyNumberFormat="1" applyFont="1" applyBorder="1" applyAlignment="1">
      <alignment horizontal="right" vertical="center"/>
    </xf>
    <xf numFmtId="0" fontId="8" fillId="0" borderId="9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35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vertical="center"/>
    </xf>
    <xf numFmtId="0" fontId="4" fillId="0" borderId="35" xfId="0" applyNumberFormat="1" applyFont="1" applyFill="1" applyBorder="1" applyAlignment="1">
      <alignment horizontal="center" vertical="center"/>
    </xf>
    <xf numFmtId="0" fontId="9" fillId="0" borderId="37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0" fontId="19" fillId="0" borderId="39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vertical="center"/>
    </xf>
    <xf numFmtId="0" fontId="19" fillId="0" borderId="35" xfId="0" applyNumberFormat="1" applyFont="1" applyBorder="1" applyAlignment="1">
      <alignment horizontal="right" vertical="center"/>
    </xf>
    <xf numFmtId="38" fontId="18" fillId="0" borderId="1" xfId="1" applyNumberFormat="1" applyFont="1" applyBorder="1" applyAlignment="1">
      <alignment horizontal="right" vertical="center"/>
    </xf>
    <xf numFmtId="38" fontId="21" fillId="0" borderId="20" xfId="1" applyNumberFormat="1" applyFont="1" applyFill="1" applyBorder="1" applyAlignment="1">
      <alignment horizontal="left" vertical="center"/>
    </xf>
    <xf numFmtId="0" fontId="4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4" fillId="0" borderId="0" xfId="0" applyFont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6" fillId="0" borderId="20" xfId="0" applyNumberFormat="1" applyFont="1" applyBorder="1" applyAlignment="1">
      <alignment vertical="center"/>
    </xf>
    <xf numFmtId="0" fontId="6" fillId="0" borderId="20" xfId="0" applyNumberFormat="1" applyFont="1" applyBorder="1" applyAlignment="1">
      <alignment vertical="center" wrapText="1"/>
    </xf>
    <xf numFmtId="0" fontId="20" fillId="0" borderId="32" xfId="0" applyFont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25" xfId="5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top"/>
    </xf>
    <xf numFmtId="0" fontId="17" fillId="0" borderId="25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right" vertical="center"/>
    </xf>
    <xf numFmtId="0" fontId="8" fillId="0" borderId="43" xfId="0" applyNumberFormat="1" applyFont="1" applyBorder="1" applyAlignment="1">
      <alignment vertical="center"/>
    </xf>
    <xf numFmtId="0" fontId="4" fillId="0" borderId="25" xfId="0" applyNumberFormat="1" applyFont="1" applyBorder="1" applyAlignment="1">
      <alignment horizontal="left" vertical="center"/>
    </xf>
    <xf numFmtId="0" fontId="8" fillId="0" borderId="31" xfId="0" applyNumberFormat="1" applyFont="1" applyFill="1" applyBorder="1" applyAlignment="1">
      <alignment horizontal="center" vertical="center"/>
    </xf>
    <xf numFmtId="0" fontId="8" fillId="0" borderId="0" xfId="0" applyNumberFormat="1" applyFont="1"/>
    <xf numFmtId="0" fontId="22" fillId="0" borderId="0" xfId="0" applyNumberFormat="1" applyFont="1"/>
    <xf numFmtId="0" fontId="4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0" borderId="34" xfId="0" applyNumberFormat="1" applyFont="1" applyBorder="1" applyAlignment="1">
      <alignment vertical="center"/>
    </xf>
    <xf numFmtId="0" fontId="4" fillId="0" borderId="34" xfId="0" applyNumberFormat="1" applyFont="1" applyBorder="1" applyAlignment="1">
      <alignment horizontal="left" vertical="center"/>
    </xf>
    <xf numFmtId="0" fontId="8" fillId="0" borderId="34" xfId="0" applyNumberFormat="1" applyFont="1" applyBorder="1" applyAlignment="1">
      <alignment horizontal="left" vertical="center"/>
    </xf>
    <xf numFmtId="0" fontId="4" fillId="0" borderId="34" xfId="0" applyNumberFormat="1" applyFont="1" applyBorder="1" applyAlignment="1">
      <alignment vertical="center"/>
    </xf>
    <xf numFmtId="0" fontId="6" fillId="0" borderId="38" xfId="0" applyNumberFormat="1" applyFont="1" applyBorder="1" applyAlignment="1">
      <alignment vertical="center"/>
    </xf>
    <xf numFmtId="0" fontId="19" fillId="0" borderId="34" xfId="0" applyNumberFormat="1" applyFont="1" applyBorder="1" applyAlignment="1">
      <alignment vertical="center"/>
    </xf>
    <xf numFmtId="0" fontId="8" fillId="0" borderId="26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38" fontId="8" fillId="0" borderId="33" xfId="1" applyFont="1" applyFill="1" applyBorder="1" applyAlignment="1">
      <alignment vertical="center"/>
    </xf>
    <xf numFmtId="38" fontId="8" fillId="0" borderId="39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vertical="center"/>
    </xf>
    <xf numFmtId="38" fontId="8" fillId="0" borderId="35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right" vertical="center"/>
    </xf>
    <xf numFmtId="38" fontId="9" fillId="0" borderId="13" xfId="1" applyFont="1" applyFill="1" applyBorder="1" applyAlignment="1">
      <alignment vertical="center"/>
    </xf>
    <xf numFmtId="38" fontId="8" fillId="3" borderId="42" xfId="1" applyFont="1" applyFill="1" applyBorder="1" applyAlignment="1">
      <alignment horizontal="right" vertical="center"/>
    </xf>
    <xf numFmtId="0" fontId="8" fillId="3" borderId="39" xfId="0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19" fillId="0" borderId="14" xfId="1" applyFont="1" applyBorder="1" applyAlignment="1">
      <alignment vertical="center"/>
    </xf>
    <xf numFmtId="38" fontId="4" fillId="0" borderId="0" xfId="1" applyFont="1" applyAlignment="1">
      <alignment horizontal="left" vertical="center"/>
    </xf>
    <xf numFmtId="38" fontId="8" fillId="0" borderId="42" xfId="1" applyFont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9" fillId="0" borderId="14" xfId="1" applyFont="1" applyBorder="1" applyAlignment="1">
      <alignment horizontal="right" vertical="center"/>
    </xf>
    <xf numFmtId="38" fontId="19" fillId="0" borderId="0" xfId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38" fontId="9" fillId="0" borderId="34" xfId="1" applyFont="1" applyFill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38" fontId="12" fillId="0" borderId="16" xfId="1" applyFont="1" applyFill="1" applyBorder="1" applyAlignment="1">
      <alignment horizontal="right" vertical="center"/>
    </xf>
    <xf numFmtId="38" fontId="19" fillId="0" borderId="42" xfId="1" applyFont="1" applyBorder="1" applyAlignment="1">
      <alignment horizontal="right" vertical="center"/>
    </xf>
    <xf numFmtId="38" fontId="19" fillId="2" borderId="38" xfId="1" applyFont="1" applyFill="1" applyBorder="1" applyAlignment="1">
      <alignment horizontal="right" vertical="center"/>
    </xf>
    <xf numFmtId="0" fontId="19" fillId="2" borderId="39" xfId="0" applyNumberFormat="1" applyFont="1" applyFill="1" applyBorder="1" applyAlignment="1">
      <alignment horizontal="center" vertical="center"/>
    </xf>
    <xf numFmtId="38" fontId="9" fillId="0" borderId="36" xfId="1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2" borderId="3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35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9" fillId="2" borderId="20" xfId="0" applyNumberFormat="1" applyFont="1" applyFill="1" applyBorder="1" applyAlignment="1">
      <alignment horizontal="center" vertical="center"/>
    </xf>
    <xf numFmtId="0" fontId="9" fillId="2" borderId="20" xfId="0" applyNumberFormat="1" applyFont="1" applyFill="1" applyBorder="1" applyAlignment="1"/>
    <xf numFmtId="0" fontId="19" fillId="0" borderId="42" xfId="0" applyNumberFormat="1" applyFont="1" applyBorder="1" applyAlignment="1">
      <alignment horizontal="right" vertical="center"/>
    </xf>
    <xf numFmtId="0" fontId="19" fillId="0" borderId="33" xfId="0" applyNumberFormat="1" applyFont="1" applyBorder="1" applyAlignment="1">
      <alignment horizontal="right" vertical="center"/>
    </xf>
    <xf numFmtId="0" fontId="19" fillId="0" borderId="3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8" fillId="0" borderId="4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0" xfId="0" applyNumberFormat="1" applyFont="1" applyAlignment="1"/>
  </cellXfs>
  <cellStyles count="7">
    <cellStyle name="桁区切り" xfId="1" builtinId="6"/>
    <cellStyle name="桁区切り 2" xfId="4"/>
    <cellStyle name="標準" xfId="0" builtinId="0"/>
    <cellStyle name="標準 2" xfId="3"/>
    <cellStyle name="標準 2 2" xfId="5"/>
    <cellStyle name="標準 3" xfId="6"/>
    <cellStyle name="標準 4" xfId="2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05127/LOCALS~1/Temp/notesFFF692/2008&#26989;&#21209;&#23455;&#26045;&#65288;&#25216;&#12503;&#12525;&#65289;&#35211;&#31309;&#20869;&#3537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6526/Documents/13%20&#12496;&#12531;&#12464;&#12521;&#27700;&#36039;&#28304;&#65288;&#32068;&#32340;&#32946;&#25104;&#65289;/2012&#26989;&#21209;&#23455;&#26045;&#65288;&#25216;&#12503;&#12525;&#65289;&#35211;&#31309;&#12481;&#12455;&#12483;&#12463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06\shared\240_&#22269;&#20869;&#20107;&#26989;&#37096;\2_&#37096;&#20869;&#20840;&#21729;\510_&#36899;&#25658;&#20107;&#26989;&#35506;\00_&#35506;&#23554;&#29992;\02.&#33609;&#12398;&#26681;&#25216;&#34899;&#21332;&#21147;&#20107;&#26989;\05.&#21215;&#38598;&#35201;&#38917;&#12392;&#31309;&#31639;&#12460;&#12452;&#12489;&#12521;&#12452;&#12531;&#65288;&#12497;&#12540;&#12488;&#12490;&#12540;&#22411;+&#25903;&#25588;&#22411;&#65289;\&#24179;&#25104;19&#24180;&#24230;10&#26376;&#25913;&#35330;&#35201;&#38917;\03&#32076;&#36027;&#31309;&#31639;&#12460;&#12452;&#12489;&#12521;&#12452;&#12531;&#65288;10&#26376;&#12399;&#26410;&#25913;&#35330;&#65306;H19&#24180;&#65300;&#26376;&#29256;&#12364;&#26368;&#26032;&#65289;\01&#12460;&#12452;&#12489;&#12521;&#12452;&#12531;&#31309;&#3163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内訳"/>
      <sheetName val="直・海・派遣諸費"/>
      <sheetName val="直・海・補助員、活動諸費"/>
      <sheetName val="直・国・受入、国内業務 "/>
      <sheetName val="直・設備機材費 "/>
      <sheetName val="直人費"/>
      <sheetName val="間・管理費"/>
      <sheetName val="作業データ（会員）"/>
      <sheetName val="Staff Cost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view="pageBreakPreview" topLeftCell="A7" zoomScale="50" zoomScaleNormal="100" zoomScaleSheetLayoutView="50" workbookViewId="0">
      <selection activeCell="E9" sqref="E9"/>
    </sheetView>
  </sheetViews>
  <sheetFormatPr defaultColWidth="9" defaultRowHeight="14"/>
  <cols>
    <col min="1" max="1" width="2.58203125" style="19" customWidth="1"/>
    <col min="2" max="3" width="8.58203125" style="20" customWidth="1"/>
    <col min="4" max="4" width="10.58203125" style="19" customWidth="1"/>
    <col min="5" max="5" width="48.58203125" style="19" customWidth="1"/>
    <col min="6" max="6" width="36.58203125" style="19" customWidth="1"/>
    <col min="7" max="7" width="24.58203125" style="19" customWidth="1"/>
    <col min="8" max="8" width="10.58203125" style="19" customWidth="1"/>
    <col min="9" max="16384" width="9" style="19"/>
  </cols>
  <sheetData>
    <row r="1" spans="2:13" ht="36" customHeight="1">
      <c r="B1" s="166" t="s">
        <v>25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2:13" ht="18" customHeight="1" thickBot="1"/>
    <row r="3" spans="2:13" ht="18" customHeight="1">
      <c r="B3" s="167" t="s">
        <v>12</v>
      </c>
      <c r="C3" s="169" t="s">
        <v>13</v>
      </c>
      <c r="D3" s="172" t="s">
        <v>14</v>
      </c>
      <c r="E3" s="168" t="s">
        <v>15</v>
      </c>
      <c r="F3" s="175" t="s">
        <v>16</v>
      </c>
      <c r="G3" s="167" t="s">
        <v>17</v>
      </c>
      <c r="H3" s="169" t="s">
        <v>18</v>
      </c>
      <c r="I3" s="167" t="s">
        <v>24</v>
      </c>
      <c r="J3" s="168"/>
      <c r="K3" s="168"/>
      <c r="L3" s="168"/>
      <c r="M3" s="169"/>
    </row>
    <row r="4" spans="2:13" s="20" customFormat="1" ht="24" customHeight="1" thickBot="1">
      <c r="B4" s="170"/>
      <c r="C4" s="171"/>
      <c r="D4" s="173"/>
      <c r="E4" s="174"/>
      <c r="F4" s="176"/>
      <c r="G4" s="170"/>
      <c r="H4" s="171"/>
      <c r="I4" s="21" t="s">
        <v>19</v>
      </c>
      <c r="J4" s="22" t="s">
        <v>22</v>
      </c>
      <c r="K4" s="23" t="s">
        <v>20</v>
      </c>
      <c r="L4" s="23" t="s">
        <v>21</v>
      </c>
      <c r="M4" s="24" t="s">
        <v>23</v>
      </c>
    </row>
    <row r="5" spans="2:13" ht="24" customHeight="1" thickTop="1">
      <c r="B5" s="25"/>
      <c r="C5" s="26"/>
      <c r="D5" s="16"/>
      <c r="E5" s="27"/>
      <c r="F5" s="28"/>
      <c r="G5" s="29"/>
      <c r="H5" s="30"/>
      <c r="I5" s="29"/>
      <c r="J5" s="27"/>
      <c r="K5" s="27"/>
      <c r="L5" s="27"/>
      <c r="M5" s="30"/>
    </row>
    <row r="6" spans="2:13" ht="24" customHeight="1">
      <c r="B6" s="31"/>
      <c r="C6" s="32"/>
      <c r="D6" s="17"/>
      <c r="E6" s="33"/>
      <c r="F6" s="34"/>
      <c r="G6" s="35"/>
      <c r="H6" s="36"/>
      <c r="I6" s="35"/>
      <c r="J6" s="33"/>
      <c r="K6" s="33"/>
      <c r="L6" s="33"/>
      <c r="M6" s="36"/>
    </row>
    <row r="7" spans="2:13" ht="24" customHeight="1">
      <c r="B7" s="31"/>
      <c r="C7" s="32"/>
      <c r="D7" s="17"/>
      <c r="E7" s="33"/>
      <c r="F7" s="34"/>
      <c r="G7" s="35"/>
      <c r="H7" s="36"/>
      <c r="I7" s="35"/>
      <c r="J7" s="33"/>
      <c r="K7" s="33"/>
      <c r="L7" s="33"/>
      <c r="M7" s="36"/>
    </row>
    <row r="8" spans="2:13" ht="24" customHeight="1">
      <c r="B8" s="31"/>
      <c r="C8" s="32"/>
      <c r="D8" s="17"/>
      <c r="E8" s="33"/>
      <c r="F8" s="34"/>
      <c r="G8" s="35"/>
      <c r="H8" s="36"/>
      <c r="I8" s="35"/>
      <c r="J8" s="33"/>
      <c r="K8" s="33"/>
      <c r="L8" s="33"/>
      <c r="M8" s="36"/>
    </row>
    <row r="9" spans="2:13" ht="24" customHeight="1">
      <c r="B9" s="31"/>
      <c r="C9" s="32"/>
      <c r="D9" s="17"/>
      <c r="E9" s="33"/>
      <c r="F9" s="34"/>
      <c r="G9" s="35"/>
      <c r="H9" s="36"/>
      <c r="I9" s="35"/>
      <c r="J9" s="33"/>
      <c r="K9" s="33"/>
      <c r="L9" s="33"/>
      <c r="M9" s="36"/>
    </row>
    <row r="10" spans="2:13" ht="24" customHeight="1">
      <c r="B10" s="31"/>
      <c r="C10" s="32"/>
      <c r="D10" s="17"/>
      <c r="E10" s="33"/>
      <c r="F10" s="34"/>
      <c r="G10" s="35"/>
      <c r="H10" s="36"/>
      <c r="I10" s="35"/>
      <c r="J10" s="33"/>
      <c r="K10" s="33"/>
      <c r="L10" s="33"/>
      <c r="M10" s="36"/>
    </row>
    <row r="11" spans="2:13" ht="24" customHeight="1">
      <c r="B11" s="31"/>
      <c r="C11" s="32"/>
      <c r="D11" s="17"/>
      <c r="E11" s="33"/>
      <c r="F11" s="34"/>
      <c r="G11" s="35"/>
      <c r="H11" s="36"/>
      <c r="I11" s="35"/>
      <c r="J11" s="33"/>
      <c r="K11" s="33"/>
      <c r="L11" s="33"/>
      <c r="M11" s="36"/>
    </row>
    <row r="12" spans="2:13" ht="24" customHeight="1">
      <c r="B12" s="31"/>
      <c r="C12" s="32"/>
      <c r="D12" s="17"/>
      <c r="E12" s="33"/>
      <c r="F12" s="34"/>
      <c r="G12" s="35"/>
      <c r="H12" s="36"/>
      <c r="I12" s="35"/>
      <c r="J12" s="33"/>
      <c r="K12" s="33"/>
      <c r="L12" s="33"/>
      <c r="M12" s="36"/>
    </row>
    <row r="13" spans="2:13" ht="24" customHeight="1">
      <c r="B13" s="31"/>
      <c r="C13" s="32"/>
      <c r="D13" s="17"/>
      <c r="E13" s="33"/>
      <c r="F13" s="34"/>
      <c r="G13" s="35"/>
      <c r="H13" s="36"/>
      <c r="I13" s="35"/>
      <c r="J13" s="33"/>
      <c r="K13" s="33"/>
      <c r="L13" s="33"/>
      <c r="M13" s="36"/>
    </row>
    <row r="14" spans="2:13" ht="24" customHeight="1">
      <c r="B14" s="31"/>
      <c r="C14" s="32"/>
      <c r="D14" s="17"/>
      <c r="E14" s="33"/>
      <c r="F14" s="34"/>
      <c r="G14" s="35"/>
      <c r="H14" s="36"/>
      <c r="I14" s="35"/>
      <c r="J14" s="33"/>
      <c r="K14" s="33"/>
      <c r="L14" s="33"/>
      <c r="M14" s="36"/>
    </row>
    <row r="15" spans="2:13" ht="24" customHeight="1">
      <c r="B15" s="31"/>
      <c r="C15" s="32"/>
      <c r="D15" s="17"/>
      <c r="E15" s="33"/>
      <c r="F15" s="34"/>
      <c r="G15" s="35"/>
      <c r="H15" s="36"/>
      <c r="I15" s="35"/>
      <c r="J15" s="33"/>
      <c r="K15" s="33"/>
      <c r="L15" s="33"/>
      <c r="M15" s="36"/>
    </row>
    <row r="16" spans="2:13" ht="24" customHeight="1">
      <c r="B16" s="31"/>
      <c r="C16" s="32"/>
      <c r="D16" s="17"/>
      <c r="E16" s="33"/>
      <c r="F16" s="34"/>
      <c r="G16" s="35"/>
      <c r="H16" s="36"/>
      <c r="I16" s="35"/>
      <c r="J16" s="33"/>
      <c r="K16" s="33"/>
      <c r="L16" s="33"/>
      <c r="M16" s="36"/>
    </row>
    <row r="17" spans="2:13" ht="24" customHeight="1">
      <c r="B17" s="31"/>
      <c r="C17" s="32"/>
      <c r="D17" s="17"/>
      <c r="E17" s="33"/>
      <c r="F17" s="34"/>
      <c r="G17" s="35"/>
      <c r="H17" s="36"/>
      <c r="I17" s="35"/>
      <c r="J17" s="33"/>
      <c r="K17" s="33"/>
      <c r="L17" s="33"/>
      <c r="M17" s="36"/>
    </row>
    <row r="18" spans="2:13" ht="24" customHeight="1">
      <c r="B18" s="31"/>
      <c r="C18" s="32"/>
      <c r="D18" s="17"/>
      <c r="E18" s="33"/>
      <c r="F18" s="34"/>
      <c r="G18" s="35"/>
      <c r="H18" s="36"/>
      <c r="I18" s="35"/>
      <c r="J18" s="33"/>
      <c r="K18" s="33"/>
      <c r="L18" s="33"/>
      <c r="M18" s="36"/>
    </row>
    <row r="19" spans="2:13" ht="24" customHeight="1">
      <c r="B19" s="31"/>
      <c r="C19" s="32"/>
      <c r="D19" s="17"/>
      <c r="E19" s="33"/>
      <c r="F19" s="34"/>
      <c r="G19" s="35"/>
      <c r="H19" s="36"/>
      <c r="I19" s="35"/>
      <c r="J19" s="33"/>
      <c r="K19" s="33"/>
      <c r="L19" s="33"/>
      <c r="M19" s="36"/>
    </row>
    <row r="20" spans="2:13" ht="24" customHeight="1">
      <c r="B20" s="31"/>
      <c r="C20" s="32"/>
      <c r="D20" s="17"/>
      <c r="E20" s="33"/>
      <c r="F20" s="34"/>
      <c r="G20" s="35"/>
      <c r="H20" s="36"/>
      <c r="I20" s="35"/>
      <c r="J20" s="33"/>
      <c r="K20" s="33"/>
      <c r="L20" s="33"/>
      <c r="M20" s="36"/>
    </row>
    <row r="21" spans="2:13" ht="24" customHeight="1">
      <c r="B21" s="31"/>
      <c r="C21" s="32"/>
      <c r="D21" s="17"/>
      <c r="E21" s="33"/>
      <c r="F21" s="34"/>
      <c r="G21" s="35"/>
      <c r="H21" s="36"/>
      <c r="I21" s="35"/>
      <c r="J21" s="33"/>
      <c r="K21" s="33"/>
      <c r="L21" s="33"/>
      <c r="M21" s="36"/>
    </row>
    <row r="22" spans="2:13" ht="24" customHeight="1">
      <c r="B22" s="31"/>
      <c r="C22" s="32"/>
      <c r="D22" s="17"/>
      <c r="E22" s="33"/>
      <c r="F22" s="34"/>
      <c r="G22" s="35"/>
      <c r="H22" s="36"/>
      <c r="I22" s="35"/>
      <c r="J22" s="33"/>
      <c r="K22" s="33"/>
      <c r="L22" s="33"/>
      <c r="M22" s="36"/>
    </row>
    <row r="23" spans="2:13" ht="24" customHeight="1">
      <c r="B23" s="31"/>
      <c r="C23" s="32"/>
      <c r="D23" s="17"/>
      <c r="E23" s="33"/>
      <c r="F23" s="34"/>
      <c r="G23" s="35"/>
      <c r="H23" s="36"/>
      <c r="I23" s="35"/>
      <c r="J23" s="33"/>
      <c r="K23" s="33"/>
      <c r="L23" s="33"/>
      <c r="M23" s="36"/>
    </row>
    <row r="24" spans="2:13" ht="24" customHeight="1">
      <c r="B24" s="31"/>
      <c r="C24" s="32"/>
      <c r="D24" s="17"/>
      <c r="E24" s="33"/>
      <c r="F24" s="34"/>
      <c r="G24" s="35"/>
      <c r="H24" s="36"/>
      <c r="I24" s="35"/>
      <c r="J24" s="33"/>
      <c r="K24" s="33"/>
      <c r="L24" s="33"/>
      <c r="M24" s="36"/>
    </row>
    <row r="25" spans="2:13" ht="24" customHeight="1">
      <c r="B25" s="31"/>
      <c r="C25" s="32"/>
      <c r="D25" s="17"/>
      <c r="E25" s="33"/>
      <c r="F25" s="34"/>
      <c r="G25" s="35"/>
      <c r="H25" s="36"/>
      <c r="I25" s="35"/>
      <c r="J25" s="33"/>
      <c r="K25" s="33"/>
      <c r="L25" s="33"/>
      <c r="M25" s="36"/>
    </row>
    <row r="26" spans="2:13" ht="24" customHeight="1">
      <c r="B26" s="31"/>
      <c r="C26" s="32"/>
      <c r="D26" s="17"/>
      <c r="E26" s="33"/>
      <c r="F26" s="34"/>
      <c r="G26" s="35"/>
      <c r="H26" s="36"/>
      <c r="I26" s="35"/>
      <c r="J26" s="33"/>
      <c r="K26" s="33"/>
      <c r="L26" s="33"/>
      <c r="M26" s="36"/>
    </row>
    <row r="27" spans="2:13" ht="24" customHeight="1">
      <c r="B27" s="31"/>
      <c r="C27" s="32"/>
      <c r="D27" s="17"/>
      <c r="E27" s="33"/>
      <c r="F27" s="34"/>
      <c r="G27" s="35"/>
      <c r="H27" s="36"/>
      <c r="I27" s="35"/>
      <c r="J27" s="33"/>
      <c r="K27" s="33"/>
      <c r="L27" s="33"/>
      <c r="M27" s="36"/>
    </row>
    <row r="28" spans="2:13" ht="24" customHeight="1">
      <c r="B28" s="31"/>
      <c r="C28" s="32"/>
      <c r="D28" s="17"/>
      <c r="E28" s="33"/>
      <c r="F28" s="34"/>
      <c r="G28" s="35"/>
      <c r="H28" s="36"/>
      <c r="I28" s="35"/>
      <c r="J28" s="33"/>
      <c r="K28" s="33"/>
      <c r="L28" s="33"/>
      <c r="M28" s="36"/>
    </row>
    <row r="29" spans="2:13" ht="24" customHeight="1" thickBot="1">
      <c r="B29" s="37"/>
      <c r="C29" s="38"/>
      <c r="D29" s="18"/>
      <c r="E29" s="39"/>
      <c r="F29" s="40"/>
      <c r="G29" s="41"/>
      <c r="H29" s="42"/>
      <c r="I29" s="41"/>
      <c r="J29" s="39"/>
      <c r="K29" s="39"/>
      <c r="L29" s="39"/>
      <c r="M29" s="42"/>
    </row>
    <row r="30" spans="2:13" ht="21.5" customHeight="1">
      <c r="B30" s="112" t="s">
        <v>86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  <row r="31" spans="2:13" ht="21.5" customHeight="1">
      <c r="B31" s="112" t="s">
        <v>85</v>
      </c>
    </row>
  </sheetData>
  <mergeCells count="9">
    <mergeCell ref="B1:M1"/>
    <mergeCell ref="I3:M3"/>
    <mergeCell ref="B3:B4"/>
    <mergeCell ref="C3:C4"/>
    <mergeCell ref="D3:D4"/>
    <mergeCell ref="E3:E4"/>
    <mergeCell ref="F3:F4"/>
    <mergeCell ref="G3:G4"/>
    <mergeCell ref="H3:H4"/>
  </mergeCells>
  <phoneticPr fontId="3"/>
  <conditionalFormatting sqref="D5:D29">
    <cfRule type="expression" dxfId="1" priority="1">
      <formula>AND($B5&lt;&gt;"", OR(WEEKDAY($B5)=1, WEEKDAY($B5)=7))</formula>
    </cfRule>
  </conditionalFormatting>
  <dataValidations count="1">
    <dataValidation type="list" allowBlank="1" showInputMessage="1" showErrorMessage="1" error="この値は、ドロップダウンリストから選択してください。_x000a__x000a_" sqref="D5:D29">
      <formula1>"講義,視察,実習,発表,討議"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4" orientation="landscape" verticalDpi="300" r:id="rId1"/>
  <headerFooter>
    <oddFooter>&amp;R2021年9月版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view="pageBreakPreview" zoomScale="75" zoomScaleNormal="75" zoomScaleSheetLayoutView="75" workbookViewId="0">
      <selection activeCell="A24" sqref="A24"/>
    </sheetView>
  </sheetViews>
  <sheetFormatPr defaultColWidth="11" defaultRowHeight="14"/>
  <cols>
    <col min="1" max="1" width="6.4140625" style="1" customWidth="1"/>
    <col min="2" max="2" width="26.58203125" style="1" customWidth="1"/>
    <col min="3" max="3" width="48.58203125" style="1" customWidth="1"/>
    <col min="4" max="4" width="24.58203125" style="1" customWidth="1"/>
    <col min="5" max="5" width="6.58203125" style="1" customWidth="1"/>
    <col min="6" max="6" width="18.58203125" style="4" customWidth="1"/>
    <col min="7" max="7" width="15.33203125" style="1" customWidth="1"/>
    <col min="8" max="8" width="5.83203125" style="1" bestFit="1" customWidth="1"/>
    <col min="9" max="9" width="11.5" style="1" customWidth="1"/>
    <col min="10" max="16384" width="11" style="1"/>
  </cols>
  <sheetData>
    <row r="1" spans="1:7" ht="36" customHeight="1">
      <c r="A1" s="180" t="s">
        <v>6</v>
      </c>
      <c r="B1" s="180"/>
      <c r="C1" s="180"/>
      <c r="D1" s="180"/>
      <c r="E1" s="180"/>
      <c r="F1" s="12"/>
    </row>
    <row r="2" spans="1:7" s="2" customFormat="1" ht="12" customHeight="1">
      <c r="A2" s="11"/>
      <c r="B2" s="11"/>
      <c r="C2" s="11"/>
      <c r="D2" s="11"/>
      <c r="E2" s="3"/>
      <c r="F2" s="4"/>
    </row>
    <row r="3" spans="1:7" s="2" customFormat="1" ht="30" customHeight="1">
      <c r="A3" s="177" t="s">
        <v>5</v>
      </c>
      <c r="B3" s="178"/>
      <c r="C3" s="179"/>
      <c r="D3" s="181" t="s">
        <v>3</v>
      </c>
      <c r="E3" s="182"/>
      <c r="F3" s="14"/>
    </row>
    <row r="4" spans="1:7" s="10" customFormat="1" ht="30.5" customHeight="1">
      <c r="A4" s="125" t="s">
        <v>2</v>
      </c>
      <c r="B4" s="80"/>
      <c r="C4" s="75" t="s">
        <v>58</v>
      </c>
      <c r="D4" s="164">
        <f>SUM(D5:D6)</f>
        <v>0</v>
      </c>
      <c r="E4" s="82" t="s">
        <v>0</v>
      </c>
      <c r="F4" s="13"/>
      <c r="G4" s="9"/>
    </row>
    <row r="5" spans="1:7" s="10" customFormat="1" ht="30.5" customHeight="1">
      <c r="A5" s="126"/>
      <c r="B5" s="73" t="s">
        <v>60</v>
      </c>
      <c r="C5" s="88" t="s">
        <v>62</v>
      </c>
      <c r="D5" s="149"/>
      <c r="E5" s="81" t="s">
        <v>0</v>
      </c>
      <c r="F5" s="9"/>
    </row>
    <row r="6" spans="1:7" s="10" customFormat="1" ht="30.5" customHeight="1">
      <c r="A6" s="126"/>
      <c r="B6" s="73" t="s">
        <v>61</v>
      </c>
      <c r="C6" s="88" t="s">
        <v>63</v>
      </c>
      <c r="D6" s="149"/>
      <c r="E6" s="81" t="s">
        <v>0</v>
      </c>
      <c r="F6" s="9"/>
    </row>
    <row r="7" spans="1:7" s="10" customFormat="1" ht="30.5" customHeight="1">
      <c r="A7" s="127" t="s">
        <v>8</v>
      </c>
      <c r="B7" s="79"/>
      <c r="C7" s="75" t="s">
        <v>11</v>
      </c>
      <c r="D7" s="158">
        <f>D13+D18</f>
        <v>0</v>
      </c>
      <c r="E7" s="83" t="s">
        <v>0</v>
      </c>
      <c r="F7" s="15"/>
      <c r="G7" s="9"/>
    </row>
    <row r="8" spans="1:7" s="5" customFormat="1" ht="30.5" customHeight="1">
      <c r="A8" s="128"/>
      <c r="B8" s="68" t="s">
        <v>9</v>
      </c>
      <c r="C8" s="77"/>
      <c r="D8" s="87"/>
      <c r="E8" s="72"/>
      <c r="F8" s="13"/>
    </row>
    <row r="9" spans="1:7" s="5" customFormat="1" ht="30.5" customHeight="1">
      <c r="A9" s="128"/>
      <c r="B9" s="68" t="s">
        <v>54</v>
      </c>
      <c r="C9" s="97" t="s">
        <v>51</v>
      </c>
      <c r="D9" s="149"/>
      <c r="E9" s="70" t="s">
        <v>7</v>
      </c>
      <c r="F9" s="13"/>
    </row>
    <row r="10" spans="1:7" s="5" customFormat="1" ht="30.5" customHeight="1">
      <c r="A10" s="128"/>
      <c r="B10" s="68" t="s">
        <v>44</v>
      </c>
      <c r="C10" s="97" t="s">
        <v>50</v>
      </c>
      <c r="D10" s="149"/>
      <c r="E10" s="70" t="s">
        <v>7</v>
      </c>
      <c r="F10" s="13"/>
    </row>
    <row r="11" spans="1:7" s="5" customFormat="1" ht="30.5" customHeight="1">
      <c r="A11" s="128"/>
      <c r="B11" s="68" t="s">
        <v>55</v>
      </c>
      <c r="C11" s="97" t="s">
        <v>79</v>
      </c>
      <c r="D11" s="149"/>
      <c r="E11" s="70" t="s">
        <v>7</v>
      </c>
      <c r="F11" s="13"/>
    </row>
    <row r="12" spans="1:7" s="5" customFormat="1" ht="30.5" customHeight="1">
      <c r="A12" s="128"/>
      <c r="B12" s="68" t="s">
        <v>56</v>
      </c>
      <c r="C12" s="98" t="s">
        <v>43</v>
      </c>
      <c r="D12" s="149"/>
      <c r="E12" s="70" t="s">
        <v>7</v>
      </c>
      <c r="F12" s="13"/>
    </row>
    <row r="13" spans="1:7" s="5" customFormat="1" ht="30.5" customHeight="1">
      <c r="A13" s="129"/>
      <c r="B13" s="80"/>
      <c r="C13" s="78" t="s">
        <v>52</v>
      </c>
      <c r="D13" s="158">
        <f>SUM(D9:D12)</f>
        <v>0</v>
      </c>
      <c r="E13" s="83" t="s">
        <v>0</v>
      </c>
      <c r="F13" s="13"/>
    </row>
    <row r="14" spans="1:7" s="5" customFormat="1" ht="30.5" customHeight="1">
      <c r="A14" s="128"/>
      <c r="B14" s="68" t="s">
        <v>10</v>
      </c>
      <c r="C14" s="77"/>
      <c r="D14" s="159"/>
      <c r="E14" s="71"/>
      <c r="F14" s="13"/>
    </row>
    <row r="15" spans="1:7" s="5" customFormat="1" ht="30.5" customHeight="1">
      <c r="A15" s="128"/>
      <c r="B15" s="68" t="s">
        <v>45</v>
      </c>
      <c r="C15" s="97" t="s">
        <v>48</v>
      </c>
      <c r="D15" s="149"/>
      <c r="E15" s="70" t="s">
        <v>7</v>
      </c>
      <c r="F15" s="13"/>
    </row>
    <row r="16" spans="1:7" s="5" customFormat="1" ht="30.5" customHeight="1">
      <c r="A16" s="128"/>
      <c r="B16" s="68" t="s">
        <v>46</v>
      </c>
      <c r="C16" s="97" t="s">
        <v>49</v>
      </c>
      <c r="D16" s="149"/>
      <c r="E16" s="70" t="s">
        <v>7</v>
      </c>
      <c r="F16" s="13"/>
    </row>
    <row r="17" spans="1:10" s="5" customFormat="1" ht="30.5" customHeight="1">
      <c r="A17" s="128"/>
      <c r="B17" s="68" t="s">
        <v>57</v>
      </c>
      <c r="C17" s="97" t="s">
        <v>47</v>
      </c>
      <c r="D17" s="149"/>
      <c r="E17" s="70" t="s">
        <v>7</v>
      </c>
      <c r="F17" s="13"/>
    </row>
    <row r="18" spans="1:10" s="5" customFormat="1" ht="30.5" customHeight="1">
      <c r="A18" s="129"/>
      <c r="B18" s="80"/>
      <c r="C18" s="78" t="s">
        <v>52</v>
      </c>
      <c r="D18" s="158">
        <f>SUM(D15:D17)</f>
        <v>0</v>
      </c>
      <c r="E18" s="83" t="s">
        <v>0</v>
      </c>
      <c r="F18" s="13"/>
    </row>
    <row r="19" spans="1:10" s="2" customFormat="1" ht="30.5" customHeight="1">
      <c r="A19" s="130"/>
      <c r="B19" s="85"/>
      <c r="C19" s="86" t="s">
        <v>59</v>
      </c>
      <c r="D19" s="162">
        <f>D4+D7</f>
        <v>0</v>
      </c>
      <c r="E19" s="163" t="s">
        <v>0</v>
      </c>
      <c r="F19" s="13"/>
      <c r="G19" s="5"/>
    </row>
    <row r="20" spans="1:10" s="2" customFormat="1" ht="30.5" customHeight="1">
      <c r="A20" s="125" t="s">
        <v>102</v>
      </c>
      <c r="B20" s="76"/>
      <c r="C20" s="74"/>
      <c r="D20" s="158">
        <f>D19*0.44</f>
        <v>0</v>
      </c>
      <c r="E20" s="83" t="s">
        <v>0</v>
      </c>
      <c r="F20" s="13"/>
      <c r="G20" s="6"/>
      <c r="I20" s="8"/>
      <c r="J20" s="7"/>
    </row>
    <row r="21" spans="1:10" s="2" customFormat="1" ht="30.5" customHeight="1">
      <c r="A21" s="130"/>
      <c r="B21" s="85"/>
      <c r="C21" s="86" t="s">
        <v>53</v>
      </c>
      <c r="D21" s="162">
        <f>D19+D20</f>
        <v>0</v>
      </c>
      <c r="E21" s="163" t="s">
        <v>0</v>
      </c>
      <c r="F21" s="13"/>
      <c r="G21" s="5"/>
    </row>
    <row r="22" spans="1:10" s="2" customFormat="1" ht="30.5" customHeight="1" thickBot="1">
      <c r="A22" s="131" t="s">
        <v>4</v>
      </c>
      <c r="B22" s="116"/>
      <c r="C22" s="117"/>
      <c r="D22" s="160">
        <f>D21*0.1</f>
        <v>0</v>
      </c>
      <c r="E22" s="118" t="s">
        <v>0</v>
      </c>
      <c r="F22" s="13"/>
      <c r="G22" s="6"/>
      <c r="I22" s="8"/>
      <c r="J22" s="7"/>
    </row>
    <row r="23" spans="1:10" s="2" customFormat="1" ht="28" customHeight="1" thickTop="1">
      <c r="A23" s="183" t="s">
        <v>1</v>
      </c>
      <c r="B23" s="184"/>
      <c r="C23" s="185"/>
      <c r="D23" s="161">
        <f>D21+D22</f>
        <v>0</v>
      </c>
      <c r="E23" s="84" t="s">
        <v>0</v>
      </c>
      <c r="F23" s="4"/>
    </row>
    <row r="24" spans="1:10" s="120" customFormat="1" ht="20" customHeight="1">
      <c r="A24" s="201" t="s">
        <v>83</v>
      </c>
      <c r="B24" s="119"/>
      <c r="C24" s="119"/>
      <c r="D24" s="119"/>
      <c r="E24" s="119"/>
    </row>
    <row r="25" spans="1:10" s="119" customFormat="1" ht="20" customHeight="1">
      <c r="A25" s="119" t="s">
        <v>82</v>
      </c>
      <c r="F25" s="120"/>
    </row>
    <row r="28" spans="1:10">
      <c r="B28" s="119"/>
    </row>
  </sheetData>
  <mergeCells count="4">
    <mergeCell ref="A3:C3"/>
    <mergeCell ref="A1:E1"/>
    <mergeCell ref="D3:E3"/>
    <mergeCell ref="A23:C23"/>
  </mergeCells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&amp;R2021年9月版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view="pageBreakPreview" topLeftCell="A15" zoomScale="60" zoomScaleNormal="100" workbookViewId="0">
      <selection activeCell="I5" sqref="I5:I17"/>
    </sheetView>
  </sheetViews>
  <sheetFormatPr defaultColWidth="9" defaultRowHeight="14"/>
  <cols>
    <col min="1" max="1" width="2.58203125" style="43" customWidth="1"/>
    <col min="2" max="2" width="8.58203125" style="43" customWidth="1"/>
    <col min="3" max="3" width="36.58203125" style="43" customWidth="1"/>
    <col min="4" max="4" width="24.58203125" style="43" customWidth="1"/>
    <col min="5" max="5" width="18.58203125" style="43" customWidth="1"/>
    <col min="6" max="6" width="4.58203125" style="20" customWidth="1"/>
    <col min="7" max="7" width="36.58203125" style="43" customWidth="1"/>
    <col min="8" max="8" width="24.58203125" style="43" customWidth="1"/>
    <col min="9" max="9" width="20.25" style="43" customWidth="1"/>
    <col min="10" max="10" width="6.08203125" style="69" customWidth="1"/>
    <col min="11" max="11" width="24.58203125" style="43" customWidth="1"/>
    <col min="12" max="16384" width="9" style="43"/>
  </cols>
  <sheetData>
    <row r="1" spans="2:11" ht="36" customHeight="1">
      <c r="B1" s="189" t="s">
        <v>42</v>
      </c>
      <c r="C1" s="189"/>
      <c r="D1" s="189"/>
      <c r="E1" s="189"/>
      <c r="F1" s="189"/>
      <c r="G1" s="189"/>
      <c r="H1" s="189"/>
      <c r="I1" s="189"/>
      <c r="J1" s="189"/>
      <c r="K1" s="189"/>
    </row>
    <row r="2" spans="2:11" ht="18" customHeight="1"/>
    <row r="3" spans="2:11" ht="24" customHeight="1">
      <c r="B3" s="188" t="s">
        <v>12</v>
      </c>
      <c r="C3" s="188" t="s">
        <v>26</v>
      </c>
      <c r="D3" s="188" t="s">
        <v>27</v>
      </c>
      <c r="E3" s="190" t="s">
        <v>92</v>
      </c>
      <c r="F3" s="188"/>
      <c r="G3" s="188" t="s">
        <v>28</v>
      </c>
      <c r="H3" s="188" t="s">
        <v>93</v>
      </c>
      <c r="I3" s="188"/>
      <c r="J3" s="188"/>
      <c r="K3" s="188"/>
    </row>
    <row r="4" spans="2:11" s="44" customFormat="1" ht="24" customHeight="1">
      <c r="B4" s="188"/>
      <c r="C4" s="188"/>
      <c r="D4" s="188"/>
      <c r="E4" s="188"/>
      <c r="F4" s="188"/>
      <c r="G4" s="188"/>
      <c r="H4" s="67" t="s">
        <v>29</v>
      </c>
      <c r="I4" s="192" t="s">
        <v>30</v>
      </c>
      <c r="J4" s="193"/>
      <c r="K4" s="67" t="s">
        <v>31</v>
      </c>
    </row>
    <row r="5" spans="2:11" ht="36" customHeight="1">
      <c r="B5" s="47"/>
      <c r="C5" s="47"/>
      <c r="D5" s="47"/>
      <c r="E5" s="145"/>
      <c r="F5" s="60" t="s">
        <v>0</v>
      </c>
      <c r="G5" s="47"/>
      <c r="H5" s="47"/>
      <c r="I5" s="145"/>
      <c r="J5" s="60" t="s">
        <v>0</v>
      </c>
      <c r="K5" s="47"/>
    </row>
    <row r="6" spans="2:11" ht="36" customHeight="1">
      <c r="B6" s="47"/>
      <c r="C6" s="47"/>
      <c r="D6" s="47"/>
      <c r="E6" s="145"/>
      <c r="F6" s="60" t="s">
        <v>0</v>
      </c>
      <c r="G6" s="47"/>
      <c r="H6" s="47"/>
      <c r="I6" s="145"/>
      <c r="J6" s="60" t="s">
        <v>0</v>
      </c>
      <c r="K6" s="47"/>
    </row>
    <row r="7" spans="2:11" ht="36" customHeight="1">
      <c r="B7" s="47"/>
      <c r="C7" s="47"/>
      <c r="D7" s="47"/>
      <c r="E7" s="145"/>
      <c r="F7" s="60" t="s">
        <v>0</v>
      </c>
      <c r="G7" s="47"/>
      <c r="H7" s="47"/>
      <c r="I7" s="145"/>
      <c r="J7" s="60" t="s">
        <v>0</v>
      </c>
      <c r="K7" s="47"/>
    </row>
    <row r="8" spans="2:11" ht="36" customHeight="1">
      <c r="B8" s="47"/>
      <c r="C8" s="47"/>
      <c r="D8" s="47"/>
      <c r="E8" s="145"/>
      <c r="F8" s="60" t="s">
        <v>0</v>
      </c>
      <c r="G8" s="47"/>
      <c r="H8" s="47"/>
      <c r="I8" s="145"/>
      <c r="J8" s="60" t="s">
        <v>0</v>
      </c>
      <c r="K8" s="47"/>
    </row>
    <row r="9" spans="2:11" ht="36" customHeight="1">
      <c r="B9" s="47"/>
      <c r="C9" s="47"/>
      <c r="D9" s="47"/>
      <c r="E9" s="145"/>
      <c r="F9" s="60" t="s">
        <v>0</v>
      </c>
      <c r="G9" s="47"/>
      <c r="H9" s="47"/>
      <c r="I9" s="145"/>
      <c r="J9" s="60" t="s">
        <v>0</v>
      </c>
      <c r="K9" s="47"/>
    </row>
    <row r="10" spans="2:11" ht="36" customHeight="1">
      <c r="B10" s="47"/>
      <c r="C10" s="47"/>
      <c r="D10" s="47"/>
      <c r="E10" s="145"/>
      <c r="F10" s="60" t="s">
        <v>0</v>
      </c>
      <c r="G10" s="47"/>
      <c r="H10" s="47"/>
      <c r="I10" s="145"/>
      <c r="J10" s="60" t="s">
        <v>0</v>
      </c>
      <c r="K10" s="47"/>
    </row>
    <row r="11" spans="2:11" ht="36" customHeight="1">
      <c r="B11" s="47"/>
      <c r="C11" s="47"/>
      <c r="D11" s="47"/>
      <c r="E11" s="145"/>
      <c r="F11" s="60" t="s">
        <v>0</v>
      </c>
      <c r="G11" s="47"/>
      <c r="H11" s="47"/>
      <c r="I11" s="145"/>
      <c r="J11" s="60" t="s">
        <v>0</v>
      </c>
      <c r="K11" s="47"/>
    </row>
    <row r="12" spans="2:11" ht="36" customHeight="1">
      <c r="B12" s="47"/>
      <c r="C12" s="47"/>
      <c r="D12" s="47"/>
      <c r="E12" s="145"/>
      <c r="F12" s="60" t="s">
        <v>0</v>
      </c>
      <c r="G12" s="47"/>
      <c r="H12" s="47"/>
      <c r="I12" s="145"/>
      <c r="J12" s="60" t="s">
        <v>0</v>
      </c>
      <c r="K12" s="47"/>
    </row>
    <row r="13" spans="2:11" ht="36" customHeight="1">
      <c r="B13" s="47"/>
      <c r="C13" s="47"/>
      <c r="D13" s="47"/>
      <c r="E13" s="145"/>
      <c r="F13" s="60" t="s">
        <v>0</v>
      </c>
      <c r="G13" s="47"/>
      <c r="H13" s="47"/>
      <c r="I13" s="145"/>
      <c r="J13" s="60" t="s">
        <v>0</v>
      </c>
      <c r="K13" s="47"/>
    </row>
    <row r="14" spans="2:11" ht="36" customHeight="1">
      <c r="B14" s="47"/>
      <c r="C14" s="47"/>
      <c r="D14" s="47"/>
      <c r="E14" s="145"/>
      <c r="F14" s="60" t="s">
        <v>0</v>
      </c>
      <c r="G14" s="47"/>
      <c r="H14" s="47"/>
      <c r="I14" s="145"/>
      <c r="J14" s="60" t="s">
        <v>0</v>
      </c>
      <c r="K14" s="47"/>
    </row>
    <row r="15" spans="2:11" ht="36" customHeight="1">
      <c r="B15" s="47"/>
      <c r="C15" s="47"/>
      <c r="D15" s="47"/>
      <c r="E15" s="145"/>
      <c r="F15" s="60" t="s">
        <v>0</v>
      </c>
      <c r="G15" s="47"/>
      <c r="H15" s="47"/>
      <c r="I15" s="145"/>
      <c r="J15" s="60" t="s">
        <v>0</v>
      </c>
      <c r="K15" s="47"/>
    </row>
    <row r="16" spans="2:11" ht="36" customHeight="1">
      <c r="B16" s="47"/>
      <c r="C16" s="47"/>
      <c r="D16" s="47"/>
      <c r="E16" s="145"/>
      <c r="F16" s="60" t="s">
        <v>0</v>
      </c>
      <c r="G16" s="47"/>
      <c r="H16" s="47"/>
      <c r="I16" s="145"/>
      <c r="J16" s="60" t="s">
        <v>0</v>
      </c>
      <c r="K16" s="47"/>
    </row>
    <row r="17" spans="2:11" ht="36" customHeight="1" thickBot="1">
      <c r="B17" s="101"/>
      <c r="C17" s="101"/>
      <c r="D17" s="101"/>
      <c r="E17" s="146"/>
      <c r="F17" s="103" t="s">
        <v>0</v>
      </c>
      <c r="G17" s="101"/>
      <c r="H17" s="101"/>
      <c r="I17" s="146"/>
      <c r="J17" s="103" t="s">
        <v>0</v>
      </c>
      <c r="K17" s="47"/>
    </row>
    <row r="18" spans="2:11" ht="36" customHeight="1" thickTop="1">
      <c r="B18" s="191" t="s">
        <v>96</v>
      </c>
      <c r="C18" s="191"/>
      <c r="D18" s="191"/>
      <c r="E18" s="153">
        <f>ROUNDDOWN(SUM(E5:E17),-3)</f>
        <v>0</v>
      </c>
      <c r="F18" s="113" t="s">
        <v>0</v>
      </c>
      <c r="G18" s="191" t="s">
        <v>95</v>
      </c>
      <c r="H18" s="191"/>
      <c r="I18" s="153">
        <f>ROUNDDOWN(SUM(I5:I17),-3)</f>
        <v>0</v>
      </c>
      <c r="J18" s="100" t="s">
        <v>0</v>
      </c>
      <c r="K18" s="48"/>
    </row>
    <row r="19" spans="2:11" ht="30" customHeight="1" thickBot="1">
      <c r="B19" s="95" t="s">
        <v>94</v>
      </c>
      <c r="C19" s="95"/>
      <c r="D19" s="95"/>
      <c r="E19" s="48"/>
      <c r="F19" s="96"/>
      <c r="G19" s="94"/>
      <c r="H19" s="94"/>
      <c r="I19" s="121"/>
      <c r="J19" s="45"/>
      <c r="K19" s="48"/>
    </row>
    <row r="20" spans="2:11" ht="36" customHeight="1" thickBot="1">
      <c r="B20" s="186" t="s">
        <v>89</v>
      </c>
      <c r="C20" s="186"/>
      <c r="D20" s="187"/>
      <c r="E20" s="154">
        <f>E18*5</f>
        <v>0</v>
      </c>
      <c r="F20" s="114" t="s">
        <v>0</v>
      </c>
      <c r="G20" s="46"/>
      <c r="H20" s="46"/>
      <c r="I20" s="46"/>
      <c r="J20" s="45"/>
    </row>
    <row r="21" spans="2:11" ht="18" customHeight="1"/>
    <row r="22" spans="2:11" s="19" customFormat="1" ht="36" customHeight="1" thickBot="1">
      <c r="F22" s="20"/>
      <c r="H22" s="111" t="s">
        <v>81</v>
      </c>
      <c r="I22" s="111"/>
      <c r="J22" s="20"/>
    </row>
    <row r="23" spans="2:11" s="19" customFormat="1" ht="36" customHeight="1" thickBot="1">
      <c r="G23" s="20"/>
      <c r="H23" s="51" t="s">
        <v>78</v>
      </c>
      <c r="I23" s="155">
        <f>ROUNDDOWN((E20+I18)/1.1,-3)</f>
        <v>0</v>
      </c>
      <c r="J23" s="115" t="s">
        <v>32</v>
      </c>
      <c r="K23" s="44"/>
    </row>
    <row r="24" spans="2:11" ht="29.5" customHeight="1">
      <c r="B24" s="90" t="s">
        <v>68</v>
      </c>
      <c r="C24" s="89"/>
      <c r="D24" s="89"/>
      <c r="E24" s="89"/>
      <c r="F24" s="89"/>
      <c r="G24" s="89"/>
      <c r="H24" s="89"/>
      <c r="I24" s="89"/>
      <c r="J24" s="89"/>
      <c r="K24" s="89"/>
    </row>
    <row r="25" spans="2:11" ht="29.5" customHeight="1">
      <c r="B25" s="90" t="s">
        <v>67</v>
      </c>
      <c r="C25" s="89"/>
      <c r="D25" s="89"/>
      <c r="E25" s="89"/>
      <c r="F25" s="89"/>
      <c r="G25" s="89"/>
      <c r="H25" s="89"/>
      <c r="I25" s="89"/>
      <c r="J25" s="89"/>
      <c r="K25" s="89"/>
    </row>
    <row r="26" spans="2:11" ht="29.5" customHeight="1">
      <c r="B26" s="90" t="s">
        <v>64</v>
      </c>
    </row>
    <row r="27" spans="2:11" ht="29.5" customHeight="1">
      <c r="B27" s="90" t="s">
        <v>65</v>
      </c>
    </row>
    <row r="28" spans="2:11" ht="29.5" customHeight="1">
      <c r="B28" s="91" t="s">
        <v>66</v>
      </c>
    </row>
  </sheetData>
  <mergeCells count="11">
    <mergeCell ref="B20:D20"/>
    <mergeCell ref="B3:B4"/>
    <mergeCell ref="G3:G4"/>
    <mergeCell ref="B1:K1"/>
    <mergeCell ref="H3:K3"/>
    <mergeCell ref="E3:F4"/>
    <mergeCell ref="D3:D4"/>
    <mergeCell ref="C3:C4"/>
    <mergeCell ref="B18:D18"/>
    <mergeCell ref="G18:H18"/>
    <mergeCell ref="I4:J4"/>
  </mergeCells>
  <phoneticPr fontId="3"/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headerFooter>
    <oddFooter>&amp;R2021年9月版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topLeftCell="A17" zoomScale="80" zoomScaleNormal="100" zoomScaleSheetLayoutView="80" workbookViewId="0">
      <selection activeCell="E7" sqref="E7"/>
    </sheetView>
  </sheetViews>
  <sheetFormatPr defaultColWidth="9" defaultRowHeight="14"/>
  <cols>
    <col min="1" max="1" width="11.58203125" style="20" customWidth="1"/>
    <col min="2" max="2" width="13.5" style="19" customWidth="1"/>
    <col min="3" max="3" width="18.58203125" style="19" customWidth="1"/>
    <col min="4" max="4" width="22.5" style="19" customWidth="1"/>
    <col min="5" max="5" width="39.08203125" style="19" customWidth="1"/>
    <col min="6" max="6" width="18.33203125" style="144" customWidth="1"/>
    <col min="7" max="7" width="4.58203125" style="20" customWidth="1"/>
    <col min="8" max="16384" width="9" style="19"/>
  </cols>
  <sheetData>
    <row r="1" spans="1:7" ht="36" customHeight="1">
      <c r="A1" s="166" t="s">
        <v>41</v>
      </c>
      <c r="B1" s="166"/>
      <c r="C1" s="166"/>
      <c r="D1" s="166"/>
      <c r="E1" s="166"/>
      <c r="F1" s="166"/>
      <c r="G1" s="166"/>
    </row>
    <row r="2" spans="1:7" ht="18" customHeight="1"/>
    <row r="3" spans="1:7" ht="36" customHeight="1">
      <c r="A3" s="57" t="s">
        <v>12</v>
      </c>
      <c r="B3" s="57" t="s">
        <v>14</v>
      </c>
      <c r="C3" s="57" t="s">
        <v>15</v>
      </c>
      <c r="D3" s="58" t="s">
        <v>35</v>
      </c>
      <c r="E3" s="57" t="s">
        <v>36</v>
      </c>
      <c r="F3" s="188" t="s">
        <v>37</v>
      </c>
      <c r="G3" s="188"/>
    </row>
    <row r="4" spans="1:7" ht="36" customHeight="1">
      <c r="A4" s="61"/>
      <c r="B4" s="62"/>
      <c r="C4" s="63"/>
      <c r="D4" s="63"/>
      <c r="E4" s="165" t="s">
        <v>105</v>
      </c>
      <c r="F4" s="145"/>
      <c r="G4" s="60" t="s">
        <v>0</v>
      </c>
    </row>
    <row r="5" spans="1:7" ht="36" customHeight="1">
      <c r="A5" s="61"/>
      <c r="B5" s="62"/>
      <c r="C5" s="63"/>
      <c r="D5" s="63"/>
      <c r="E5" s="47" t="s">
        <v>103</v>
      </c>
      <c r="F5" s="145"/>
      <c r="G5" s="60" t="s">
        <v>0</v>
      </c>
    </row>
    <row r="6" spans="1:7" ht="36" customHeight="1">
      <c r="A6" s="61"/>
      <c r="B6" s="62"/>
      <c r="C6" s="63"/>
      <c r="D6" s="63"/>
      <c r="E6" s="47" t="s">
        <v>104</v>
      </c>
      <c r="F6" s="145"/>
      <c r="G6" s="60" t="s">
        <v>0</v>
      </c>
    </row>
    <row r="7" spans="1:7" ht="36" customHeight="1">
      <c r="A7" s="61"/>
      <c r="B7" s="62"/>
      <c r="C7" s="63"/>
      <c r="D7" s="63"/>
      <c r="E7" s="47"/>
      <c r="F7" s="145"/>
      <c r="G7" s="60" t="s">
        <v>0</v>
      </c>
    </row>
    <row r="8" spans="1:7" ht="36" customHeight="1">
      <c r="A8" s="61"/>
      <c r="B8" s="62"/>
      <c r="C8" s="63"/>
      <c r="D8" s="63"/>
      <c r="E8" s="47"/>
      <c r="F8" s="145"/>
      <c r="G8" s="60" t="s">
        <v>0</v>
      </c>
    </row>
    <row r="9" spans="1:7" ht="36" customHeight="1">
      <c r="A9" s="61"/>
      <c r="B9" s="62"/>
      <c r="C9" s="63"/>
      <c r="D9" s="63"/>
      <c r="E9" s="47"/>
      <c r="F9" s="145"/>
      <c r="G9" s="60" t="s">
        <v>0</v>
      </c>
    </row>
    <row r="10" spans="1:7" ht="36" customHeight="1">
      <c r="A10" s="61"/>
      <c r="B10" s="62"/>
      <c r="C10" s="63"/>
      <c r="D10" s="63"/>
      <c r="E10" s="47"/>
      <c r="F10" s="145"/>
      <c r="G10" s="60" t="s">
        <v>0</v>
      </c>
    </row>
    <row r="11" spans="1:7" ht="36" customHeight="1">
      <c r="A11" s="61"/>
      <c r="B11" s="62"/>
      <c r="C11" s="63"/>
      <c r="D11" s="63"/>
      <c r="E11" s="47"/>
      <c r="F11" s="145"/>
      <c r="G11" s="60" t="s">
        <v>0</v>
      </c>
    </row>
    <row r="12" spans="1:7" ht="36" customHeight="1" thickBot="1">
      <c r="A12" s="106"/>
      <c r="B12" s="107"/>
      <c r="C12" s="108"/>
      <c r="D12" s="108"/>
      <c r="E12" s="101"/>
      <c r="F12" s="146"/>
      <c r="G12" s="103" t="s">
        <v>0</v>
      </c>
    </row>
    <row r="13" spans="1:7" ht="36" customHeight="1" thickTop="1">
      <c r="A13" s="196" t="s">
        <v>97</v>
      </c>
      <c r="B13" s="197"/>
      <c r="C13" s="197"/>
      <c r="D13" s="197"/>
      <c r="E13" s="198"/>
      <c r="F13" s="147">
        <f>ROUNDDOWN(SUM(F4:F12),-3)</f>
        <v>0</v>
      </c>
      <c r="G13" s="105" t="s">
        <v>0</v>
      </c>
    </row>
    <row r="14" spans="1:7" ht="18" customHeight="1">
      <c r="E14" s="53"/>
      <c r="F14" s="148"/>
      <c r="G14" s="54"/>
    </row>
    <row r="15" spans="1:7" ht="36" customHeight="1">
      <c r="A15" s="188" t="s">
        <v>15</v>
      </c>
      <c r="B15" s="188"/>
      <c r="C15" s="188"/>
      <c r="D15" s="58" t="s">
        <v>38</v>
      </c>
      <c r="E15" s="57" t="s">
        <v>39</v>
      </c>
      <c r="F15" s="190" t="s">
        <v>69</v>
      </c>
      <c r="G15" s="190"/>
    </row>
    <row r="16" spans="1:7" ht="48" customHeight="1">
      <c r="A16" s="194"/>
      <c r="B16" s="194"/>
      <c r="C16" s="194"/>
      <c r="D16" s="65"/>
      <c r="E16" s="64"/>
      <c r="F16" s="145"/>
      <c r="G16" s="60" t="s">
        <v>0</v>
      </c>
    </row>
    <row r="17" spans="1:7" ht="48" customHeight="1">
      <c r="A17" s="194"/>
      <c r="B17" s="194"/>
      <c r="C17" s="194"/>
      <c r="D17" s="65"/>
      <c r="E17" s="64"/>
      <c r="F17" s="145"/>
      <c r="G17" s="60" t="s">
        <v>0</v>
      </c>
    </row>
    <row r="18" spans="1:7" ht="48" customHeight="1" thickBot="1">
      <c r="A18" s="195"/>
      <c r="B18" s="195"/>
      <c r="C18" s="195"/>
      <c r="D18" s="109"/>
      <c r="E18" s="110"/>
      <c r="F18" s="146"/>
      <c r="G18" s="103" t="s">
        <v>0</v>
      </c>
    </row>
    <row r="19" spans="1:7" ht="36" customHeight="1" thickTop="1">
      <c r="A19" s="199" t="s">
        <v>98</v>
      </c>
      <c r="B19" s="199"/>
      <c r="C19" s="199"/>
      <c r="D19" s="199"/>
      <c r="E19" s="199"/>
      <c r="F19" s="147">
        <f>SUM(F16:F18)</f>
        <v>0</v>
      </c>
      <c r="G19" s="105" t="s">
        <v>0</v>
      </c>
    </row>
    <row r="20" spans="1:7" ht="36" customHeight="1">
      <c r="A20" s="200" t="s">
        <v>99</v>
      </c>
      <c r="B20" s="200"/>
      <c r="C20" s="200"/>
      <c r="D20" s="200"/>
      <c r="E20" s="200"/>
      <c r="F20" s="149">
        <f>ROUNDDOWN((F19/1.1*1),-3)</f>
        <v>0</v>
      </c>
      <c r="G20" s="66" t="s">
        <v>0</v>
      </c>
    </row>
    <row r="21" spans="1:7" ht="18" customHeight="1">
      <c r="A21" s="45"/>
      <c r="B21" s="55"/>
      <c r="C21" s="46"/>
      <c r="D21" s="46"/>
      <c r="E21" s="56"/>
      <c r="F21" s="150"/>
      <c r="G21" s="45"/>
    </row>
    <row r="22" spans="1:7" ht="18" customHeight="1" thickBot="1">
      <c r="A22" s="45"/>
      <c r="B22" s="55"/>
      <c r="C22" s="46"/>
      <c r="E22" s="111" t="s">
        <v>88</v>
      </c>
      <c r="F22" s="150"/>
      <c r="G22" s="45"/>
    </row>
    <row r="23" spans="1:7" ht="36" customHeight="1" thickBot="1">
      <c r="A23" s="19"/>
      <c r="B23" s="134"/>
      <c r="C23" s="134"/>
      <c r="D23" s="134"/>
      <c r="E23" s="123" t="s">
        <v>87</v>
      </c>
      <c r="F23" s="151">
        <f>F13+F20</f>
        <v>0</v>
      </c>
      <c r="G23" s="99" t="s">
        <v>70</v>
      </c>
    </row>
    <row r="24" spans="1:7" ht="8" customHeight="1">
      <c r="A24" s="19"/>
      <c r="B24" s="134"/>
      <c r="C24" s="134"/>
      <c r="D24" s="134"/>
      <c r="E24" s="123"/>
      <c r="F24" s="156"/>
      <c r="G24" s="157"/>
    </row>
    <row r="25" spans="1:7" ht="20.5" customHeight="1">
      <c r="A25" s="112" t="s">
        <v>72</v>
      </c>
      <c r="B25" s="92"/>
      <c r="C25" s="92"/>
      <c r="D25" s="92"/>
      <c r="E25" s="92"/>
      <c r="F25" s="152"/>
      <c r="G25" s="92"/>
    </row>
    <row r="26" spans="1:7" ht="20.5" customHeight="1">
      <c r="A26" s="112" t="s">
        <v>71</v>
      </c>
    </row>
    <row r="27" spans="1:7" ht="20.5" customHeight="1">
      <c r="A27" s="112" t="s">
        <v>84</v>
      </c>
    </row>
  </sheetData>
  <mergeCells count="10">
    <mergeCell ref="A18:C18"/>
    <mergeCell ref="A17:C17"/>
    <mergeCell ref="A13:E13"/>
    <mergeCell ref="A19:E19"/>
    <mergeCell ref="A20:E20"/>
    <mergeCell ref="A1:G1"/>
    <mergeCell ref="F3:G3"/>
    <mergeCell ref="F15:G15"/>
    <mergeCell ref="A15:C15"/>
    <mergeCell ref="A16:C16"/>
  </mergeCells>
  <phoneticPr fontId="3"/>
  <conditionalFormatting sqref="B21:B22 B4:B12">
    <cfRule type="expression" dxfId="0" priority="4">
      <formula>AND($A4&lt;&gt;"", OR(WEEKDAY($A4)=1, WEEKDAY($A4)=7))</formula>
    </cfRule>
  </conditionalFormatting>
  <dataValidations count="1">
    <dataValidation type="list" allowBlank="1" showInputMessage="1" showErrorMessage="1" error="この値は、ドロップダウンリストから選択してください。_x000a__x000a_" sqref="B21:B22 B4:B12">
      <formula1>"講義,視察,実習,発表,討議"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4" orientation="portrait" r:id="rId1"/>
  <headerFooter>
    <oddFooter>&amp;R2021年9月版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view="pageBreakPreview" zoomScale="60" zoomScaleNormal="100" workbookViewId="0">
      <selection activeCell="J16" sqref="J16"/>
    </sheetView>
  </sheetViews>
  <sheetFormatPr defaultColWidth="9" defaultRowHeight="14"/>
  <cols>
    <col min="1" max="1" width="2.58203125" style="43" customWidth="1"/>
    <col min="2" max="2" width="16.08203125" style="43" customWidth="1"/>
    <col min="3" max="3" width="36.58203125" style="43" customWidth="1"/>
    <col min="4" max="4" width="24.58203125" style="43" customWidth="1"/>
    <col min="5" max="5" width="16.58203125" style="43" customWidth="1"/>
    <col min="6" max="6" width="18.58203125" style="43" customWidth="1"/>
    <col min="7" max="7" width="4.58203125" style="20" customWidth="1"/>
    <col min="8" max="8" width="18.58203125" style="20" customWidth="1"/>
    <col min="9" max="9" width="4.58203125" style="20" customWidth="1"/>
    <col min="10" max="10" width="36.58203125" style="43" customWidth="1"/>
    <col min="11" max="16384" width="9" style="43"/>
  </cols>
  <sheetData>
    <row r="1" spans="2:10" ht="36" customHeight="1">
      <c r="B1" s="189" t="s">
        <v>40</v>
      </c>
      <c r="C1" s="189"/>
      <c r="D1" s="189"/>
      <c r="E1" s="189"/>
      <c r="F1" s="189"/>
      <c r="G1" s="189"/>
      <c r="H1" s="189"/>
      <c r="I1" s="189"/>
      <c r="J1" s="189"/>
    </row>
    <row r="2" spans="2:10" ht="18" customHeight="1"/>
    <row r="3" spans="2:10" ht="36" customHeight="1">
      <c r="B3" s="122" t="s">
        <v>12</v>
      </c>
      <c r="C3" s="122" t="s">
        <v>26</v>
      </c>
      <c r="D3" s="122" t="s">
        <v>27</v>
      </c>
      <c r="E3" s="124" t="s">
        <v>33</v>
      </c>
      <c r="F3" s="190" t="s">
        <v>90</v>
      </c>
      <c r="G3" s="188"/>
      <c r="H3" s="190" t="s">
        <v>91</v>
      </c>
      <c r="I3" s="188"/>
      <c r="J3" s="122" t="s">
        <v>28</v>
      </c>
    </row>
    <row r="4" spans="2:10" ht="36" customHeight="1">
      <c r="B4" s="47"/>
      <c r="C4" s="47"/>
      <c r="D4" s="47"/>
      <c r="E4" s="47"/>
      <c r="F4" s="59"/>
      <c r="G4" s="60" t="s">
        <v>0</v>
      </c>
      <c r="H4" s="135"/>
      <c r="I4" s="60" t="s">
        <v>32</v>
      </c>
      <c r="J4" s="132"/>
    </row>
    <row r="5" spans="2:10" ht="36" customHeight="1">
      <c r="B5" s="47"/>
      <c r="C5" s="47"/>
      <c r="D5" s="47"/>
      <c r="E5" s="47"/>
      <c r="F5" s="59"/>
      <c r="G5" s="60" t="s">
        <v>0</v>
      </c>
      <c r="H5" s="135"/>
      <c r="I5" s="50" t="s">
        <v>0</v>
      </c>
      <c r="J5" s="47"/>
    </row>
    <row r="6" spans="2:10" ht="36" customHeight="1">
      <c r="B6" s="47"/>
      <c r="C6" s="47"/>
      <c r="D6" s="47"/>
      <c r="E6" s="47"/>
      <c r="F6" s="59"/>
      <c r="G6" s="60" t="s">
        <v>0</v>
      </c>
      <c r="H6" s="135"/>
      <c r="I6" s="50" t="s">
        <v>0</v>
      </c>
      <c r="J6" s="47"/>
    </row>
    <row r="7" spans="2:10" ht="36" customHeight="1">
      <c r="B7" s="47"/>
      <c r="C7" s="47"/>
      <c r="D7" s="47"/>
      <c r="E7" s="47"/>
      <c r="F7" s="59"/>
      <c r="G7" s="60" t="s">
        <v>0</v>
      </c>
      <c r="H7" s="135"/>
      <c r="I7" s="50" t="s">
        <v>0</v>
      </c>
      <c r="J7" s="47"/>
    </row>
    <row r="8" spans="2:10" ht="36" customHeight="1">
      <c r="B8" s="47"/>
      <c r="C8" s="47"/>
      <c r="D8" s="47"/>
      <c r="E8" s="47"/>
      <c r="F8" s="59"/>
      <c r="G8" s="60" t="s">
        <v>0</v>
      </c>
      <c r="H8" s="135"/>
      <c r="I8" s="50" t="s">
        <v>0</v>
      </c>
      <c r="J8" s="47"/>
    </row>
    <row r="9" spans="2:10" ht="36" customHeight="1">
      <c r="B9" s="47"/>
      <c r="C9" s="47"/>
      <c r="D9" s="47"/>
      <c r="E9" s="47"/>
      <c r="F9" s="59"/>
      <c r="G9" s="60" t="s">
        <v>0</v>
      </c>
      <c r="H9" s="135"/>
      <c r="I9" s="50" t="s">
        <v>0</v>
      </c>
      <c r="J9" s="47"/>
    </row>
    <row r="10" spans="2:10" ht="36" customHeight="1">
      <c r="B10" s="47"/>
      <c r="C10" s="47"/>
      <c r="D10" s="47"/>
      <c r="E10" s="47"/>
      <c r="F10" s="59"/>
      <c r="G10" s="60" t="s">
        <v>0</v>
      </c>
      <c r="H10" s="135"/>
      <c r="I10" s="50" t="s">
        <v>0</v>
      </c>
      <c r="J10" s="47"/>
    </row>
    <row r="11" spans="2:10" ht="36" customHeight="1">
      <c r="B11" s="47"/>
      <c r="C11" s="47"/>
      <c r="D11" s="47"/>
      <c r="E11" s="47"/>
      <c r="F11" s="59"/>
      <c r="G11" s="60" t="s">
        <v>0</v>
      </c>
      <c r="H11" s="135"/>
      <c r="I11" s="50" t="s">
        <v>0</v>
      </c>
      <c r="J11" s="47"/>
    </row>
    <row r="12" spans="2:10" ht="36" customHeight="1">
      <c r="B12" s="47"/>
      <c r="C12" s="47"/>
      <c r="D12" s="47"/>
      <c r="E12" s="47"/>
      <c r="F12" s="59"/>
      <c r="G12" s="60" t="s">
        <v>0</v>
      </c>
      <c r="H12" s="135"/>
      <c r="I12" s="50" t="s">
        <v>0</v>
      </c>
      <c r="J12" s="47"/>
    </row>
    <row r="13" spans="2:10" ht="36" customHeight="1">
      <c r="B13" s="47"/>
      <c r="C13" s="47"/>
      <c r="D13" s="47"/>
      <c r="E13" s="47"/>
      <c r="F13" s="59"/>
      <c r="G13" s="60" t="s">
        <v>0</v>
      </c>
      <c r="H13" s="135"/>
      <c r="I13" s="50" t="s">
        <v>0</v>
      </c>
      <c r="J13" s="47"/>
    </row>
    <row r="14" spans="2:10" ht="36" customHeight="1">
      <c r="B14" s="47"/>
      <c r="C14" s="47"/>
      <c r="D14" s="47"/>
      <c r="E14" s="47"/>
      <c r="F14" s="59"/>
      <c r="G14" s="60" t="s">
        <v>0</v>
      </c>
      <c r="H14" s="135"/>
      <c r="I14" s="50" t="s">
        <v>0</v>
      </c>
      <c r="J14" s="47"/>
    </row>
    <row r="15" spans="2:10" ht="36" customHeight="1">
      <c r="B15" s="47"/>
      <c r="C15" s="47"/>
      <c r="D15" s="47"/>
      <c r="E15" s="47"/>
      <c r="F15" s="59"/>
      <c r="G15" s="60" t="s">
        <v>0</v>
      </c>
      <c r="H15" s="135"/>
      <c r="I15" s="50" t="s">
        <v>0</v>
      </c>
      <c r="J15" s="47"/>
    </row>
    <row r="16" spans="2:10" ht="36" customHeight="1" thickBot="1">
      <c r="B16" s="101"/>
      <c r="C16" s="101"/>
      <c r="D16" s="101"/>
      <c r="E16" s="101"/>
      <c r="F16" s="102"/>
      <c r="G16" s="103" t="s">
        <v>0</v>
      </c>
      <c r="H16" s="104"/>
      <c r="I16" s="103" t="s">
        <v>0</v>
      </c>
      <c r="J16" s="101"/>
    </row>
    <row r="17" spans="2:10" ht="36" customHeight="1" thickTop="1">
      <c r="B17" s="199" t="s">
        <v>100</v>
      </c>
      <c r="C17" s="199"/>
      <c r="D17" s="199"/>
      <c r="E17" s="199"/>
      <c r="F17" s="136">
        <f>SUM(F4:F16)</f>
        <v>0</v>
      </c>
      <c r="G17" s="137" t="s">
        <v>0</v>
      </c>
      <c r="H17" s="142"/>
      <c r="I17" s="143" t="s">
        <v>32</v>
      </c>
      <c r="J17" s="133"/>
    </row>
    <row r="18" spans="2:10" ht="36" customHeight="1">
      <c r="B18" s="200" t="s">
        <v>101</v>
      </c>
      <c r="C18" s="200"/>
      <c r="D18" s="200"/>
      <c r="E18" s="200"/>
      <c r="F18" s="138">
        <f>ROUNDDOWN((F17/1.1*1),-3)</f>
        <v>0</v>
      </c>
      <c r="G18" s="139" t="s">
        <v>0</v>
      </c>
      <c r="H18" s="140">
        <f>ROUNDDOWN(SUM(H4:H16),-3)</f>
        <v>0</v>
      </c>
      <c r="I18" s="93" t="s">
        <v>0</v>
      </c>
      <c r="J18" s="47"/>
    </row>
    <row r="19" spans="2:10" ht="18" customHeight="1"/>
    <row r="20" spans="2:10" s="19" customFormat="1" ht="36" customHeight="1" thickBot="1">
      <c r="C20" s="49"/>
      <c r="G20" s="111" t="s">
        <v>80</v>
      </c>
      <c r="H20" s="20"/>
      <c r="I20" s="20"/>
    </row>
    <row r="21" spans="2:10" s="19" customFormat="1" ht="36" customHeight="1" thickBot="1">
      <c r="G21" s="51" t="s">
        <v>34</v>
      </c>
      <c r="H21" s="141">
        <f>F18+H18</f>
        <v>0</v>
      </c>
      <c r="I21" s="52" t="s">
        <v>0</v>
      </c>
    </row>
    <row r="22" spans="2:10" s="91" customFormat="1" ht="25" customHeight="1">
      <c r="B22" s="90" t="s">
        <v>75</v>
      </c>
      <c r="C22" s="90"/>
      <c r="D22" s="90"/>
      <c r="E22" s="90"/>
      <c r="F22" s="90"/>
      <c r="G22" s="90"/>
      <c r="H22" s="90"/>
      <c r="I22" s="90"/>
      <c r="J22" s="90"/>
    </row>
    <row r="23" spans="2:10" s="91" customFormat="1" ht="25" customHeight="1">
      <c r="B23" s="90" t="s">
        <v>76</v>
      </c>
      <c r="C23" s="90"/>
      <c r="D23" s="90"/>
      <c r="E23" s="90"/>
      <c r="F23" s="90"/>
      <c r="G23" s="90"/>
      <c r="H23" s="90"/>
      <c r="I23" s="90"/>
      <c r="J23" s="90"/>
    </row>
    <row r="24" spans="2:10" s="91" customFormat="1" ht="25" customHeight="1">
      <c r="B24" s="90" t="s">
        <v>73</v>
      </c>
      <c r="G24" s="44"/>
      <c r="H24" s="44"/>
      <c r="I24" s="44"/>
    </row>
    <row r="25" spans="2:10" s="91" customFormat="1" ht="25" customHeight="1">
      <c r="B25" s="90" t="s">
        <v>74</v>
      </c>
      <c r="G25" s="44"/>
      <c r="H25" s="44"/>
      <c r="I25" s="44"/>
    </row>
    <row r="26" spans="2:10" s="91" customFormat="1" ht="25" customHeight="1">
      <c r="B26" s="90" t="s">
        <v>77</v>
      </c>
      <c r="G26" s="44"/>
      <c r="H26" s="44"/>
      <c r="I26" s="44"/>
    </row>
    <row r="27" spans="2:10" s="91" customFormat="1" ht="25" customHeight="1">
      <c r="G27" s="44"/>
      <c r="H27" s="44"/>
      <c r="I27" s="44"/>
    </row>
  </sheetData>
  <mergeCells count="5">
    <mergeCell ref="B1:J1"/>
    <mergeCell ref="F3:G3"/>
    <mergeCell ref="H3:I3"/>
    <mergeCell ref="B17:E17"/>
    <mergeCell ref="B18:E18"/>
  </mergeCells>
  <phoneticPr fontId="3"/>
  <pageMargins left="0.70866141732283472" right="0.70866141732283472" top="0.74803149606299213" bottom="0.74803149606299213" header="0.31496062992125984" footer="0.31496062992125984"/>
  <pageSetup paperSize="9" scale="65" fitToHeight="3" orientation="landscape" r:id="rId1"/>
  <headerFooter>
    <oddFooter>&amp;R2021年9月版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【附属書Ⅰ】本邦研修日程表</vt:lpstr>
      <vt:lpstr>【附属書Ⅱ】契約金額内訳書</vt:lpstr>
      <vt:lpstr>１．国内交通費内訳書</vt:lpstr>
      <vt:lpstr>２．研修実施経費</vt:lpstr>
      <vt:lpstr>３．国内出張旅費内訳書</vt:lpstr>
      <vt:lpstr>【附属書Ⅰ】本邦研修日程表!Print_Area</vt:lpstr>
      <vt:lpstr>【附属書Ⅱ】契約金額内訳書!Print_Area</vt:lpstr>
      <vt:lpstr>'１．国内交通費内訳書'!Print_Area</vt:lpstr>
      <vt:lpstr>'２．研修実施経費'!Print_Area</vt:lpstr>
      <vt:lpstr>'３．国内出張旅費内訳書'!Print_Area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(01)</dc:title>
  <dc:subject>表紙</dc:subject>
  <dc:creator>JICA</dc:creator>
  <cp:lastModifiedBy>契約二課</cp:lastModifiedBy>
  <cp:lastPrinted>2021-09-06T00:15:56Z</cp:lastPrinted>
  <dcterms:created xsi:type="dcterms:W3CDTF">2000-01-28T06:25:50Z</dcterms:created>
  <dcterms:modified xsi:type="dcterms:W3CDTF">2021-11-30T12:05:20Z</dcterms:modified>
</cp:coreProperties>
</file>