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310" activeTab="0"/>
  </bookViews>
  <sheets>
    <sheet name="様式5" sheetId="1" r:id="rId1"/>
    <sheet name="（×削除禁止）JICA作業用一覧（案件概要表）" sheetId="2" state="hidden" r:id="rId2"/>
    <sheet name="参照シート" sheetId="3" r:id="rId3"/>
  </sheets>
  <definedNames>
    <definedName name="_五千万円以下">'参照シート'!$A$16:$A$17</definedName>
    <definedName name="_五千万円超">'参照シート'!$A$16:$A$17</definedName>
    <definedName name="_xlnm.Print_Area" localSheetId="0">'様式5'!$A$1:$N$66</definedName>
    <definedName name="サービス業">'様式5'!$U$4:$V$4</definedName>
    <definedName name="その他の法人">'様式5'!$U$5:$V$5</definedName>
    <definedName name="一億円以下">'参照シート'!$A$8:$A$9</definedName>
    <definedName name="一億円超">'参照シート'!$A$8:$A$9</definedName>
    <definedName name="卸売業">'様式5'!$U$2:$V$2</definedName>
    <definedName name="業種">'様式5'!$Y$1:$Y$5</definedName>
    <definedName name="五千万円以下">'参照シート'!$A$12:$A$13</definedName>
    <definedName name="五千万円超">'参照シート'!$A$12:$A$13</definedName>
    <definedName name="三億円以下">'参照シート'!$A$4:$A$5</definedName>
    <definedName name="三億円超">'参照シート'!$A$4:$A$5</definedName>
    <definedName name="資本金額">'様式5'!$AA$1:$AA$4</definedName>
    <definedName name="従業員数">'様式5'!$Z$1:$Z$4</definedName>
    <definedName name="小売業">'様式5'!$U$3:$V$3</definedName>
    <definedName name="製造業他">'様式5'!$U$1:$V$1</definedName>
    <definedName name="都道府県">'様式5'!$X$1:$X$51</definedName>
  </definedNames>
  <calcPr fullCalcOnLoad="1"/>
</workbook>
</file>

<file path=xl/sharedStrings.xml><?xml version="1.0" encoding="utf-8"?>
<sst xmlns="http://schemas.openxmlformats.org/spreadsheetml/2006/main" count="258" uniqueCount="187">
  <si>
    <t>提案法人名
(共同企業体の場合、代表法人名）</t>
  </si>
  <si>
    <t>：</t>
  </si>
  <si>
    <t>担当者名</t>
  </si>
  <si>
    <t>E-mail</t>
  </si>
  <si>
    <t>住所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</si>
  <si>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</si>
  <si>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</si>
  <si>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</si>
  <si>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</si>
  <si>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</si>
  <si>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</si>
  <si>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</si>
  <si>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</si>
  <si>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</si>
  <si>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</si>
  <si>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</si>
  <si>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</si>
  <si>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</si>
  <si>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</si>
  <si>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</si>
  <si>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</si>
  <si>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</si>
  <si>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</si>
  <si>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</si>
  <si>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</si>
  <si>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</si>
  <si>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</si>
  <si>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</si>
  <si>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</si>
  <si>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</si>
  <si>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</si>
  <si>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</si>
  <si>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</si>
  <si>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</si>
  <si>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</si>
  <si>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</si>
  <si>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</si>
  <si>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</si>
  <si>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</si>
  <si>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</si>
  <si>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</si>
  <si>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</si>
  <si>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佐賀県</t>
  </si>
  <si>
    <t>長崎県</t>
  </si>
  <si>
    <t>鹿児島県</t>
  </si>
  <si>
    <t>担当者所属法人、部署名</t>
  </si>
  <si>
    <t>③</t>
  </si>
  <si>
    <t>①構成メンバー名</t>
  </si>
  <si>
    <t>②構成メンバー名</t>
  </si>
  <si>
    <t>③構成メンバー名</t>
  </si>
  <si>
    <t>国名</t>
  </si>
  <si>
    <t>業種</t>
  </si>
  <si>
    <t>①構成メンバー業種</t>
  </si>
  <si>
    <t>①構成メンバー所在地</t>
  </si>
  <si>
    <t>②構成メンバー業種</t>
  </si>
  <si>
    <t>②構成メンバー所在地</t>
  </si>
  <si>
    <t>③構成メンバー業種</t>
  </si>
  <si>
    <t>③構成メンバー所在地</t>
  </si>
  <si>
    <t>④構成メンバー業種</t>
  </si>
  <si>
    <t>④構成メンバー所在地</t>
  </si>
  <si>
    <t>沖縄県</t>
  </si>
  <si>
    <t>本社所在地</t>
  </si>
  <si>
    <t>①</t>
  </si>
  <si>
    <t>連絡先</t>
  </si>
  <si>
    <t>法人概要：代表法人本社所在地
（例）○○県</t>
  </si>
  <si>
    <t>法人概要：規模</t>
  </si>
  <si>
    <t>法人概要：業種</t>
  </si>
  <si>
    <t>代表法人：代表者名</t>
  </si>
  <si>
    <t>代表法人：代表者役職</t>
  </si>
  <si>
    <t>連絡先法人：住所</t>
  </si>
  <si>
    <t>連絡先法人：郵便番号</t>
  </si>
  <si>
    <t>連絡先法人：E-mail</t>
  </si>
  <si>
    <t>連絡先法人：TEL</t>
  </si>
  <si>
    <t>連絡先法人：担当者名</t>
  </si>
  <si>
    <t>連絡先法人：担当者所属法人、部署</t>
  </si>
  <si>
    <t>業種</t>
  </si>
  <si>
    <t>本社所在地</t>
  </si>
  <si>
    <t>※審査結果通知書に記載致しますので、正確にご記入ください</t>
  </si>
  <si>
    <t>法人名</t>
  </si>
  <si>
    <t>法人代表者役職</t>
  </si>
  <si>
    <t>法人代表者名</t>
  </si>
  <si>
    <t>サービス業</t>
  </si>
  <si>
    <t>小売業</t>
  </si>
  <si>
    <t>卸売業</t>
  </si>
  <si>
    <t>提案者情報</t>
  </si>
  <si>
    <t>郵便番号（ハイフンつきで入力ください）</t>
  </si>
  <si>
    <t>資本金額</t>
  </si>
  <si>
    <t>資本金額</t>
  </si>
  <si>
    <t>小売業</t>
  </si>
  <si>
    <t>卸売業</t>
  </si>
  <si>
    <t>サービス業</t>
  </si>
  <si>
    <t>300人以下</t>
  </si>
  <si>
    <t>100人以下</t>
  </si>
  <si>
    <t>100人以下</t>
  </si>
  <si>
    <t>1億円以下</t>
  </si>
  <si>
    <t>50人以下</t>
  </si>
  <si>
    <t>50人以下</t>
  </si>
  <si>
    <t>5000万円以下</t>
  </si>
  <si>
    <t>3億円以下</t>
  </si>
  <si>
    <t>3億円超</t>
  </si>
  <si>
    <t>300人超</t>
  </si>
  <si>
    <t>大企業</t>
  </si>
  <si>
    <t>中小企業</t>
  </si>
  <si>
    <t>100人超</t>
  </si>
  <si>
    <t>50人超</t>
  </si>
  <si>
    <t>100人超</t>
  </si>
  <si>
    <t>三億円超</t>
  </si>
  <si>
    <t>三億円以下</t>
  </si>
  <si>
    <t>一億円超</t>
  </si>
  <si>
    <t>一億円以下</t>
  </si>
  <si>
    <t>五千万円超</t>
  </si>
  <si>
    <t>五千万円以下</t>
  </si>
  <si>
    <t>五千万円超</t>
  </si>
  <si>
    <t>三億円超</t>
  </si>
  <si>
    <t>一億円超</t>
  </si>
  <si>
    <t>_五千万円超</t>
  </si>
  <si>
    <t>_五千万円以下</t>
  </si>
  <si>
    <t>従業員数</t>
  </si>
  <si>
    <t>300人超</t>
  </si>
  <si>
    <t>300人以下</t>
  </si>
  <si>
    <t>100人超</t>
  </si>
  <si>
    <t>50人超</t>
  </si>
  <si>
    <t>従業員数</t>
  </si>
  <si>
    <t>：</t>
  </si>
  <si>
    <t>設立年月日（西暦）</t>
  </si>
  <si>
    <t>①構成メンバー企業規模</t>
  </si>
  <si>
    <t>②構成メンバー企業規模</t>
  </si>
  <si>
    <t>③構成メンバー企業規模</t>
  </si>
  <si>
    <t>④構成メンバー企業規模</t>
  </si>
  <si>
    <t>②構成メンバー資本金額</t>
  </si>
  <si>
    <t>①構成メンバー従業員数</t>
  </si>
  <si>
    <t>②構成メンバー従業員数</t>
  </si>
  <si>
    <t>③構成メンバー従業員数</t>
  </si>
  <si>
    <t>④構成メンバー従業員数</t>
  </si>
  <si>
    <t>①構成メンバー資本金額</t>
  </si>
  <si>
    <t>③構成メンバー資本金額</t>
  </si>
  <si>
    <t>○○○</t>
  </si>
  <si>
    <t>法人名（英）</t>
  </si>
  <si>
    <t>法人概要：従業員数</t>
  </si>
  <si>
    <t>法人名</t>
  </si>
  <si>
    <t>法人名（英）</t>
  </si>
  <si>
    <t>④構成メンバー名</t>
  </si>
  <si>
    <t>④構成メンバー資本金額</t>
  </si>
  <si>
    <t>電話番号（ハイフンつきで入力ください）</t>
  </si>
  <si>
    <t>①構成メンバー名（英）</t>
  </si>
  <si>
    <t>②構成メンバー名（英）</t>
  </si>
  <si>
    <t>③構成メンバー名（英）</t>
  </si>
  <si>
    <t>④構成メンバー名（英）</t>
  </si>
  <si>
    <t>提案法人名（英）</t>
  </si>
  <si>
    <t>事業名
（オリジナル）</t>
  </si>
  <si>
    <t>対象国名</t>
  </si>
  <si>
    <t>共同企業体名</t>
  </si>
  <si>
    <t>製造業他</t>
  </si>
  <si>
    <t>法人概要：資本金額</t>
  </si>
  <si>
    <t>事業名</t>
  </si>
  <si>
    <t>事業名（英）</t>
  </si>
  <si>
    <t>事業名（英）
（オリジナル）</t>
  </si>
  <si>
    <t>国名・事業名</t>
  </si>
  <si>
    <t>提案者の概要</t>
  </si>
  <si>
    <t>構成法人</t>
  </si>
  <si>
    <t>注１．事業名は、和名は全角50字以内／英名は半角200字以内（スペース含む）で構成してください。
注２．事業名には国名を含めないでください（ただし地域、都市名は可）。
注３．斜体部分は定型文なので必ず事業名に含めてください。</t>
  </si>
  <si>
    <r>
      <rPr>
        <sz val="8"/>
        <color indexed="8"/>
        <rFont val="ＭＳ Ｐゴシック"/>
        <family val="3"/>
      </rPr>
      <t>○○○</t>
    </r>
    <r>
      <rPr>
        <i/>
        <sz val="8"/>
        <color indexed="8"/>
        <rFont val="ＭＳ Ｐゴシック"/>
        <family val="3"/>
      </rPr>
      <t>普及促進事業</t>
    </r>
  </si>
  <si>
    <t>その他の法人</t>
  </si>
  <si>
    <t>企業規模</t>
  </si>
  <si>
    <t>製造業他</t>
  </si>
  <si>
    <t>＜ご参考＞中小企業の定義</t>
  </si>
  <si>
    <t>（中小企業庁　http://www.chusho.meti.go.jp/soshiki/teigi.html）</t>
  </si>
  <si>
    <t>②</t>
  </si>
  <si>
    <t>その他の法人（非営利法人、公的法人）</t>
  </si>
  <si>
    <t>「その他法人」はこちらも選択ください→</t>
  </si>
  <si>
    <t>提案者情報　※該当するものについては登記簿記載上の情報を記して下さい</t>
  </si>
  <si>
    <t>学校法人</t>
  </si>
  <si>
    <t>NPO法人</t>
  </si>
  <si>
    <t>社会福祉法人</t>
  </si>
  <si>
    <t>医療法人</t>
  </si>
  <si>
    <t>その他公法人</t>
  </si>
  <si>
    <t>業種</t>
  </si>
  <si>
    <r>
      <t xml:space="preserve">Collaboration Program with the Private Sector for Disseminating Japanese Technology for </t>
    </r>
    <r>
      <rPr>
        <sz val="8"/>
        <color indexed="8"/>
        <rFont val="ＭＳ Ｐゴシック"/>
        <family val="3"/>
      </rPr>
      <t>○○○</t>
    </r>
  </si>
  <si>
    <t>外部人材名</t>
  </si>
  <si>
    <t>所属法人/団体名</t>
  </si>
  <si>
    <t>所属法人/団体名（英）</t>
  </si>
  <si>
    <t>外部人材</t>
  </si>
  <si>
    <r>
      <t>共同企業体の場合、各構成法人情報（</t>
    </r>
    <r>
      <rPr>
        <b/>
        <sz val="10"/>
        <color indexed="10"/>
        <rFont val="ＭＳ Ｐゴシック"/>
        <family val="3"/>
      </rPr>
      <t>代表法人を除く</t>
    </r>
    <r>
      <rPr>
        <b/>
        <sz val="10"/>
        <color indexed="8"/>
        <rFont val="ＭＳ Ｐゴシック"/>
        <family val="3"/>
      </rPr>
      <t>）</t>
    </r>
    <r>
      <rPr>
        <b/>
        <sz val="10"/>
        <color indexed="10"/>
        <rFont val="ＭＳ Ｐゴシック"/>
        <family val="3"/>
      </rPr>
      <t>※別シート「参照シート」をご参照の上、プルダウンより選択ください</t>
    </r>
  </si>
  <si>
    <t>※各構成法人情報、外部人材情報欄は必要に応じて行を追加ください。</t>
  </si>
  <si>
    <t>外部人材情報</t>
  </si>
  <si>
    <t>法人番号</t>
  </si>
  <si>
    <t>※国税庁の指定する13桁の法人番号を記載ください。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</si>
</sst>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&lt;=999]000;[&lt;=9999]000\-00;000\-0000"/>
    <numFmt numFmtId="179" formatCode="[&lt;=99999999]####\-####;\(00\)\ ####\-#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人&quot;"/>
    <numFmt numFmtId="185" formatCode="@@@&quot;人&quot;"/>
    <numFmt numFmtId="186" formatCode="@&quot;人&quot;"/>
    <numFmt numFmtId="187" formatCode="[$-411]ggge&quot;年&quot;m&quot;月&quot;d&quot;日&quot;;@"/>
    <numFmt numFmtId="188" formatCode="#&quot;人&quot;"/>
    <numFmt numFmtId="189" formatCode="#,##0,,&quot;人&quot;"/>
    <numFmt numFmtId="190" formatCode="#,##0&quot;人&quot;"/>
    <numFmt numFmtId="191" formatCode="yyyy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6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rgb="FFFF0000"/>
      <name val="Calibri"/>
      <family val="3"/>
    </font>
    <font>
      <sz val="9"/>
      <color theme="1"/>
      <name val="Calibri"/>
      <family val="3"/>
    </font>
    <font>
      <sz val="8"/>
      <color theme="1"/>
      <name val="ＭＳ Ｐゴシック"/>
      <family val="3"/>
    </font>
    <font>
      <b/>
      <sz val="10"/>
      <color theme="1"/>
      <name val="Calibri"/>
      <family val="3"/>
    </font>
    <font>
      <i/>
      <sz val="8"/>
      <color theme="1"/>
      <name val="Calibri"/>
      <family val="3"/>
    </font>
    <font>
      <b/>
      <sz val="8"/>
      <color theme="1"/>
      <name val="Calibri"/>
      <family val="3"/>
    </font>
    <font>
      <sz val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/>
      <bottom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/>
      <right style="thin"/>
      <top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1" borderId="0" xfId="0" applyFill="1" applyAlignment="1">
      <alignment vertical="center" wrapText="1"/>
    </xf>
    <xf numFmtId="0" fontId="0" fillId="31" borderId="0" xfId="0" applyFill="1" applyAlignment="1">
      <alignment vertical="center"/>
    </xf>
    <xf numFmtId="179" fontId="0" fillId="31" borderId="0" xfId="0" applyNumberFormat="1" applyFill="1" applyAlignment="1">
      <alignment vertical="center"/>
    </xf>
    <xf numFmtId="178" fontId="0" fillId="31" borderId="0" xfId="0" applyNumberFormat="1" applyFill="1" applyAlignment="1">
      <alignment vertical="center"/>
    </xf>
    <xf numFmtId="0" fontId="48" fillId="0" borderId="0" xfId="0" applyFont="1" applyFill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right"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right" vertical="center" wrapText="1"/>
      <protection/>
    </xf>
    <xf numFmtId="0" fontId="48" fillId="0" borderId="12" xfId="0" applyFont="1" applyFill="1" applyBorder="1" applyAlignment="1" applyProtection="1">
      <alignment horizontal="right" vertical="center" wrapText="1"/>
      <protection/>
    </xf>
    <xf numFmtId="0" fontId="48" fillId="0" borderId="15" xfId="0" applyFont="1" applyFill="1" applyBorder="1" applyAlignment="1" applyProtection="1">
      <alignment horizontal="right" vertical="center" wrapText="1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48" fillId="0" borderId="1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7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justify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34" borderId="16" xfId="0" applyFont="1" applyFill="1" applyBorder="1" applyAlignment="1">
      <alignment vertical="center"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35" borderId="16" xfId="0" applyFont="1" applyFill="1" applyBorder="1" applyAlignment="1">
      <alignment horizontal="left" vertical="center"/>
    </xf>
    <xf numFmtId="0" fontId="52" fillId="0" borderId="0" xfId="0" applyFont="1" applyFill="1" applyAlignment="1" applyProtection="1">
      <alignment vertical="center"/>
      <protection/>
    </xf>
    <xf numFmtId="0" fontId="48" fillId="34" borderId="16" xfId="0" applyFont="1" applyFill="1" applyBorder="1" applyAlignment="1" applyProtection="1">
      <alignment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horizontal="center" vertical="center"/>
      <protection/>
    </xf>
    <xf numFmtId="0" fontId="48" fillId="0" borderId="20" xfId="0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Fill="1" applyBorder="1" applyAlignment="1" applyProtection="1">
      <alignment horizontal="center" vertical="center" wrapText="1"/>
      <protection locked="0"/>
    </xf>
    <xf numFmtId="0" fontId="48" fillId="0" borderId="22" xfId="0" applyFont="1" applyFill="1" applyBorder="1" applyAlignment="1" applyProtection="1">
      <alignment horizontal="center" vertical="center" wrapText="1"/>
      <protection locked="0"/>
    </xf>
    <xf numFmtId="0" fontId="48" fillId="36" borderId="23" xfId="0" applyFont="1" applyFill="1" applyBorder="1" applyAlignment="1" applyProtection="1">
      <alignment horizontal="center" vertical="center" wrapText="1"/>
      <protection/>
    </xf>
    <xf numFmtId="0" fontId="48" fillId="36" borderId="24" xfId="0" applyFont="1" applyFill="1" applyBorder="1" applyAlignment="1" applyProtection="1">
      <alignment horizontal="center" vertical="center" wrapText="1"/>
      <protection/>
    </xf>
    <xf numFmtId="0" fontId="48" fillId="0" borderId="24" xfId="0" applyFont="1" applyFill="1" applyBorder="1" applyAlignment="1" applyProtection="1">
      <alignment horizontal="left" vertical="center" wrapText="1"/>
      <protection locked="0"/>
    </xf>
    <xf numFmtId="0" fontId="48" fillId="0" borderId="25" xfId="0" applyFont="1" applyFill="1" applyBorder="1" applyAlignment="1" applyProtection="1">
      <alignment horizontal="left" vertical="center" wrapText="1"/>
      <protection locked="0"/>
    </xf>
    <xf numFmtId="0" fontId="48" fillId="36" borderId="23" xfId="0" applyFont="1" applyFill="1" applyBorder="1" applyAlignment="1" applyProtection="1">
      <alignment horizontal="center" vertical="center"/>
      <protection/>
    </xf>
    <xf numFmtId="0" fontId="48" fillId="36" borderId="24" xfId="0" applyFont="1" applyFill="1" applyBorder="1" applyAlignment="1" applyProtection="1">
      <alignment horizontal="center" vertical="center"/>
      <protection/>
    </xf>
    <xf numFmtId="0" fontId="49" fillId="0" borderId="17" xfId="0" applyFont="1" applyFill="1" applyBorder="1" applyAlignment="1" applyProtection="1">
      <alignment horizontal="left" vertical="center" wrapText="1"/>
      <protection/>
    </xf>
    <xf numFmtId="0" fontId="48" fillId="0" borderId="26" xfId="0" applyFont="1" applyFill="1" applyBorder="1" applyAlignment="1" applyProtection="1">
      <alignment horizontal="left" vertical="center" wrapText="1"/>
      <protection locked="0"/>
    </xf>
    <xf numFmtId="0" fontId="48" fillId="0" borderId="27" xfId="0" applyFont="1" applyFill="1" applyBorder="1" applyAlignment="1" applyProtection="1">
      <alignment horizontal="left" vertical="center" wrapText="1"/>
      <protection locked="0"/>
    </xf>
    <xf numFmtId="0" fontId="48" fillId="0" borderId="28" xfId="0" applyFont="1" applyFill="1" applyBorder="1" applyAlignment="1" applyProtection="1">
      <alignment horizontal="center" vertical="center" wrapText="1"/>
      <protection locked="0"/>
    </xf>
    <xf numFmtId="0" fontId="48" fillId="0" borderId="29" xfId="0" applyFont="1" applyFill="1" applyBorder="1" applyAlignment="1" applyProtection="1">
      <alignment horizontal="center" vertical="center" wrapText="1"/>
      <protection locked="0"/>
    </xf>
    <xf numFmtId="0" fontId="48" fillId="0" borderId="30" xfId="0" applyFont="1" applyFill="1" applyBorder="1" applyAlignment="1" applyProtection="1">
      <alignment horizontal="center" vertical="center" wrapText="1"/>
      <protection locked="0"/>
    </xf>
    <xf numFmtId="0" fontId="48" fillId="36" borderId="31" xfId="0" applyFont="1" applyFill="1" applyBorder="1" applyAlignment="1" applyProtection="1">
      <alignment horizontal="center" vertical="center" wrapText="1"/>
      <protection/>
    </xf>
    <xf numFmtId="0" fontId="48" fillId="36" borderId="26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 shrinkToFit="1"/>
      <protection locked="0"/>
    </xf>
    <xf numFmtId="0" fontId="48" fillId="0" borderId="29" xfId="0" applyFont="1" applyFill="1" applyBorder="1" applyAlignment="1" applyProtection="1">
      <alignment horizontal="center" vertical="center" wrapText="1" shrinkToFit="1"/>
      <protection locked="0"/>
    </xf>
    <xf numFmtId="0" fontId="48" fillId="0" borderId="32" xfId="0" applyFont="1" applyFill="1" applyBorder="1" applyAlignment="1" applyProtection="1">
      <alignment horizontal="center" vertical="center" wrapText="1" shrinkToFit="1"/>
      <protection locked="0"/>
    </xf>
    <xf numFmtId="0" fontId="48" fillId="0" borderId="33" xfId="0" applyFont="1" applyFill="1" applyBorder="1" applyAlignment="1" applyProtection="1">
      <alignment horizontal="center" vertical="center"/>
      <protection locked="0"/>
    </xf>
    <xf numFmtId="0" fontId="48" fillId="0" borderId="34" xfId="0" applyFont="1" applyFill="1" applyBorder="1" applyAlignment="1" applyProtection="1">
      <alignment horizontal="center" vertical="center"/>
      <protection locked="0"/>
    </xf>
    <xf numFmtId="0" fontId="48" fillId="0" borderId="35" xfId="0" applyFont="1" applyFill="1" applyBorder="1" applyAlignment="1" applyProtection="1">
      <alignment horizontal="center" vertical="center"/>
      <protection locked="0"/>
    </xf>
    <xf numFmtId="0" fontId="0" fillId="36" borderId="36" xfId="43" applyFont="1" applyFill="1" applyBorder="1" applyAlignment="1" applyProtection="1">
      <alignment horizontal="center" vertical="center" wrapText="1" shrinkToFit="1"/>
      <protection/>
    </xf>
    <xf numFmtId="0" fontId="0" fillId="36" borderId="37" xfId="43" applyFont="1" applyFill="1" applyBorder="1" applyAlignment="1" applyProtection="1">
      <alignment horizontal="center" vertical="center" wrapText="1" shrinkToFit="1"/>
      <protection/>
    </xf>
    <xf numFmtId="0" fontId="0" fillId="36" borderId="14" xfId="43" applyFont="1" applyFill="1" applyBorder="1" applyAlignment="1" applyProtection="1">
      <alignment horizontal="center" vertical="center" wrapText="1" shrinkToFit="1"/>
      <protection/>
    </xf>
    <xf numFmtId="0" fontId="48" fillId="0" borderId="28" xfId="0" applyFont="1" applyFill="1" applyBorder="1" applyAlignment="1" applyProtection="1">
      <alignment horizontal="center" vertical="center" shrinkToFit="1"/>
      <protection locked="0"/>
    </xf>
    <xf numFmtId="0" fontId="48" fillId="0" borderId="29" xfId="0" applyFont="1" applyFill="1" applyBorder="1" applyAlignment="1" applyProtection="1">
      <alignment horizontal="center" vertical="center" shrinkToFit="1"/>
      <protection locked="0"/>
    </xf>
    <xf numFmtId="0" fontId="48" fillId="0" borderId="30" xfId="0" applyFont="1" applyFill="1" applyBorder="1" applyAlignment="1" applyProtection="1">
      <alignment horizontal="center" vertical="center" shrinkToFit="1"/>
      <protection locked="0"/>
    </xf>
    <xf numFmtId="0" fontId="48" fillId="36" borderId="38" xfId="0" applyFont="1" applyFill="1" applyBorder="1" applyAlignment="1" applyProtection="1">
      <alignment horizontal="center" vertical="center"/>
      <protection/>
    </xf>
    <xf numFmtId="0" fontId="48" fillId="0" borderId="32" xfId="0" applyFont="1" applyFill="1" applyBorder="1" applyAlignment="1" applyProtection="1">
      <alignment horizontal="center" vertical="center" shrinkToFit="1"/>
      <protection locked="0"/>
    </xf>
    <xf numFmtId="0" fontId="48" fillId="0" borderId="30" xfId="0" applyFont="1" applyFill="1" applyBorder="1" applyAlignment="1" applyProtection="1">
      <alignment horizontal="center" vertical="center" wrapText="1" shrinkToFit="1"/>
      <protection locked="0"/>
    </xf>
    <xf numFmtId="0" fontId="48" fillId="36" borderId="28" xfId="0" applyFont="1" applyFill="1" applyBorder="1" applyAlignment="1" applyProtection="1">
      <alignment horizontal="right" vertical="center" wrapText="1" shrinkToFit="1"/>
      <protection/>
    </xf>
    <xf numFmtId="0" fontId="48" fillId="36" borderId="32" xfId="0" applyFont="1" applyFill="1" applyBorder="1" applyAlignment="1" applyProtection="1">
      <alignment horizontal="right" vertical="center" wrapText="1" shrinkToFit="1"/>
      <protection/>
    </xf>
    <xf numFmtId="0" fontId="52" fillId="36" borderId="12" xfId="0" applyFont="1" applyFill="1" applyBorder="1" applyAlignment="1" applyProtection="1">
      <alignment horizontal="left" vertical="center"/>
      <protection/>
    </xf>
    <xf numFmtId="0" fontId="52" fillId="36" borderId="0" xfId="0" applyFont="1" applyFill="1" applyBorder="1" applyAlignment="1" applyProtection="1">
      <alignment horizontal="left" vertical="center"/>
      <protection/>
    </xf>
    <xf numFmtId="0" fontId="52" fillId="36" borderId="39" xfId="0" applyFont="1" applyFill="1" applyBorder="1" applyAlignment="1" applyProtection="1">
      <alignment horizontal="left" vertical="center"/>
      <protection/>
    </xf>
    <xf numFmtId="178" fontId="48" fillId="0" borderId="29" xfId="0" applyNumberFormat="1" applyFont="1" applyFill="1" applyBorder="1" applyAlignment="1" applyProtection="1">
      <alignment horizontal="left" vertical="center" wrapText="1"/>
      <protection locked="0"/>
    </xf>
    <xf numFmtId="178" fontId="48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29" xfId="43" applyFill="1" applyBorder="1" applyAlignment="1" applyProtection="1">
      <alignment horizontal="left" vertical="center" wrapText="1"/>
      <protection locked="0"/>
    </xf>
    <xf numFmtId="0" fontId="48" fillId="0" borderId="29" xfId="0" applyFont="1" applyFill="1" applyBorder="1" applyAlignment="1" applyProtection="1">
      <alignment horizontal="left" vertical="center" wrapText="1"/>
      <protection locked="0"/>
    </xf>
    <xf numFmtId="0" fontId="48" fillId="0" borderId="30" xfId="0" applyFont="1" applyFill="1" applyBorder="1" applyAlignment="1" applyProtection="1">
      <alignment horizontal="left" vertical="center" wrapText="1"/>
      <protection locked="0"/>
    </xf>
    <xf numFmtId="0" fontId="48" fillId="0" borderId="40" xfId="0" applyFont="1" applyFill="1" applyBorder="1" applyAlignment="1" applyProtection="1">
      <alignment horizontal="left" vertical="center" wrapText="1"/>
      <protection locked="0"/>
    </xf>
    <xf numFmtId="0" fontId="48" fillId="0" borderId="41" xfId="0" applyFont="1" applyFill="1" applyBorder="1" applyAlignment="1" applyProtection="1">
      <alignment horizontal="left" vertical="center" wrapText="1"/>
      <protection locked="0"/>
    </xf>
    <xf numFmtId="0" fontId="52" fillId="36" borderId="16" xfId="0" applyFont="1" applyFill="1" applyBorder="1" applyAlignment="1" applyProtection="1">
      <alignment horizontal="left" vertical="center"/>
      <protection/>
    </xf>
    <xf numFmtId="0" fontId="48" fillId="0" borderId="34" xfId="0" applyFont="1" applyFill="1" applyBorder="1" applyAlignment="1" applyProtection="1">
      <alignment horizontal="left" vertical="center" wrapText="1"/>
      <protection locked="0"/>
    </xf>
    <xf numFmtId="0" fontId="48" fillId="0" borderId="35" xfId="0" applyFont="1" applyFill="1" applyBorder="1" applyAlignment="1" applyProtection="1">
      <alignment horizontal="left" vertical="center" wrapText="1"/>
      <protection locked="0"/>
    </xf>
    <xf numFmtId="0" fontId="53" fillId="0" borderId="20" xfId="0" applyFont="1" applyFill="1" applyBorder="1" applyAlignment="1" applyProtection="1">
      <alignment horizontal="left" vertical="center" wrapText="1"/>
      <protection locked="0"/>
    </xf>
    <xf numFmtId="0" fontId="53" fillId="0" borderId="21" xfId="0" applyFont="1" applyFill="1" applyBorder="1" applyAlignment="1" applyProtection="1">
      <alignment horizontal="left" vertical="center" wrapText="1"/>
      <protection locked="0"/>
    </xf>
    <xf numFmtId="0" fontId="53" fillId="0" borderId="22" xfId="0" applyFont="1" applyFill="1" applyBorder="1" applyAlignment="1" applyProtection="1">
      <alignment horizontal="left" vertical="center" wrapText="1"/>
      <protection locked="0"/>
    </xf>
    <xf numFmtId="0" fontId="53" fillId="0" borderId="42" xfId="0" applyFont="1" applyFill="1" applyBorder="1" applyAlignment="1" applyProtection="1">
      <alignment horizontal="left" vertical="center" wrapText="1"/>
      <protection locked="0"/>
    </xf>
    <xf numFmtId="0" fontId="53" fillId="0" borderId="18" xfId="0" applyFont="1" applyFill="1" applyBorder="1" applyAlignment="1" applyProtection="1">
      <alignment horizontal="left" vertical="center" wrapText="1"/>
      <protection locked="0"/>
    </xf>
    <xf numFmtId="0" fontId="53" fillId="0" borderId="19" xfId="0" applyFont="1" applyFill="1" applyBorder="1" applyAlignment="1" applyProtection="1">
      <alignment horizontal="left" vertical="center" wrapText="1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48" fillId="0" borderId="29" xfId="0" applyFont="1" applyFill="1" applyBorder="1" applyAlignment="1" applyProtection="1">
      <alignment horizontal="center" vertical="center"/>
      <protection locked="0"/>
    </xf>
    <xf numFmtId="0" fontId="48" fillId="0" borderId="30" xfId="0" applyFont="1" applyFill="1" applyBorder="1" applyAlignment="1" applyProtection="1">
      <alignment horizontal="center" vertical="center"/>
      <protection locked="0"/>
    </xf>
    <xf numFmtId="0" fontId="48" fillId="36" borderId="28" xfId="0" applyFont="1" applyFill="1" applyBorder="1" applyAlignment="1" applyProtection="1">
      <alignment horizontal="center" vertical="center" wrapText="1" shrinkToFit="1"/>
      <protection/>
    </xf>
    <xf numFmtId="0" fontId="48" fillId="36" borderId="29" xfId="0" applyFont="1" applyFill="1" applyBorder="1" applyAlignment="1" applyProtection="1">
      <alignment horizontal="center" vertical="center" wrapText="1" shrinkToFit="1"/>
      <protection/>
    </xf>
    <xf numFmtId="0" fontId="48" fillId="36" borderId="32" xfId="0" applyFont="1" applyFill="1" applyBorder="1" applyAlignment="1" applyProtection="1">
      <alignment horizontal="center" vertical="center" wrapText="1" shrinkToFit="1"/>
      <protection/>
    </xf>
    <xf numFmtId="0" fontId="52" fillId="0" borderId="37" xfId="0" applyFont="1" applyFill="1" applyBorder="1" applyAlignment="1" applyProtection="1">
      <alignment horizontal="center" vertical="center"/>
      <protection locked="0"/>
    </xf>
    <xf numFmtId="0" fontId="52" fillId="36" borderId="10" xfId="0" applyFont="1" applyFill="1" applyBorder="1" applyAlignment="1" applyProtection="1">
      <alignment horizontal="left" vertical="center" wrapText="1"/>
      <protection/>
    </xf>
    <xf numFmtId="0" fontId="52" fillId="36" borderId="17" xfId="0" applyFont="1" applyFill="1" applyBorder="1" applyAlignment="1" applyProtection="1">
      <alignment horizontal="left" vertical="center" wrapText="1"/>
      <protection/>
    </xf>
    <xf numFmtId="0" fontId="52" fillId="36" borderId="43" xfId="0" applyFont="1" applyFill="1" applyBorder="1" applyAlignment="1" applyProtection="1">
      <alignment horizontal="left" vertical="center" wrapText="1"/>
      <protection/>
    </xf>
    <xf numFmtId="0" fontId="52" fillId="36" borderId="44" xfId="0" applyFont="1" applyFill="1" applyBorder="1" applyAlignment="1" applyProtection="1">
      <alignment horizontal="left" vertical="center" wrapText="1"/>
      <protection/>
    </xf>
    <xf numFmtId="0" fontId="54" fillId="36" borderId="45" xfId="0" applyFont="1" applyFill="1" applyBorder="1" applyAlignment="1" applyProtection="1">
      <alignment horizontal="left" vertical="center" wrapText="1"/>
      <protection/>
    </xf>
    <xf numFmtId="0" fontId="54" fillId="36" borderId="46" xfId="0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36" borderId="47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48" fillId="0" borderId="48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17" xfId="0" applyFont="1" applyFill="1" applyBorder="1" applyAlignment="1" applyProtection="1">
      <alignment horizontal="left" vertical="center" wrapText="1"/>
      <protection locked="0"/>
    </xf>
    <xf numFmtId="0" fontId="55" fillId="0" borderId="43" xfId="0" applyFont="1" applyFill="1" applyBorder="1" applyAlignment="1" applyProtection="1">
      <alignment horizontal="left" vertical="center" wrapText="1"/>
      <protection locked="0"/>
    </xf>
    <xf numFmtId="0" fontId="55" fillId="0" borderId="12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39" xfId="0" applyFont="1" applyFill="1" applyBorder="1" applyAlignment="1" applyProtection="1">
      <alignment horizontal="left" vertical="center" wrapText="1"/>
      <protection locked="0"/>
    </xf>
    <xf numFmtId="0" fontId="55" fillId="0" borderId="15" xfId="0" applyFont="1" applyFill="1" applyBorder="1" applyAlignment="1" applyProtection="1">
      <alignment horizontal="left" vertical="center" wrapText="1"/>
      <protection locked="0"/>
    </xf>
    <xf numFmtId="0" fontId="55" fillId="0" borderId="37" xfId="0" applyFont="1" applyFill="1" applyBorder="1" applyAlignment="1" applyProtection="1">
      <alignment horizontal="left" vertical="center" wrapText="1"/>
      <protection locked="0"/>
    </xf>
    <xf numFmtId="0" fontId="55" fillId="0" borderId="49" xfId="0" applyFont="1" applyFill="1" applyBorder="1" applyAlignment="1" applyProtection="1">
      <alignment horizontal="left" vertical="center" wrapText="1"/>
      <protection locked="0"/>
    </xf>
    <xf numFmtId="0" fontId="49" fillId="36" borderId="21" xfId="0" applyFont="1" applyFill="1" applyBorder="1" applyAlignment="1" applyProtection="1">
      <alignment horizontal="left" vertical="center" wrapText="1"/>
      <protection/>
    </xf>
    <xf numFmtId="0" fontId="49" fillId="36" borderId="22" xfId="0" applyFont="1" applyFill="1" applyBorder="1" applyAlignment="1" applyProtection="1">
      <alignment horizontal="left" vertical="center" wrapText="1"/>
      <protection/>
    </xf>
    <xf numFmtId="0" fontId="52" fillId="36" borderId="45" xfId="0" applyFont="1" applyFill="1" applyBorder="1" applyAlignment="1" applyProtection="1">
      <alignment horizontal="left" vertical="center" wrapText="1"/>
      <protection/>
    </xf>
    <xf numFmtId="0" fontId="52" fillId="36" borderId="46" xfId="0" applyFont="1" applyFill="1" applyBorder="1" applyAlignment="1" applyProtection="1">
      <alignment horizontal="left" vertical="center" wrapText="1"/>
      <protection/>
    </xf>
    <xf numFmtId="0" fontId="48" fillId="0" borderId="50" xfId="0" applyFont="1" applyFill="1" applyBorder="1" applyAlignment="1" applyProtection="1">
      <alignment horizontal="center" vertical="center" wrapText="1"/>
      <protection locked="0"/>
    </xf>
    <xf numFmtId="0" fontId="48" fillId="0" borderId="17" xfId="0" applyFont="1" applyFill="1" applyBorder="1" applyAlignment="1" applyProtection="1">
      <alignment horizontal="center" vertical="center" wrapText="1"/>
      <protection locked="0"/>
    </xf>
    <xf numFmtId="0" fontId="48" fillId="0" borderId="43" xfId="0" applyFont="1" applyFill="1" applyBorder="1" applyAlignment="1" applyProtection="1">
      <alignment horizontal="center" vertical="center" wrapText="1"/>
      <protection locked="0"/>
    </xf>
    <xf numFmtId="49" fontId="48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48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28" xfId="43" applyFont="1" applyFill="1" applyBorder="1" applyAlignment="1" applyProtection="1">
      <alignment horizontal="center" vertical="center" wrapText="1" shrinkToFit="1"/>
      <protection/>
    </xf>
    <xf numFmtId="0" fontId="0" fillId="36" borderId="29" xfId="43" applyFont="1" applyFill="1" applyBorder="1" applyAlignment="1" applyProtection="1">
      <alignment horizontal="center" vertical="center" wrapText="1" shrinkToFit="1"/>
      <protection/>
    </xf>
    <xf numFmtId="0" fontId="0" fillId="36" borderId="30" xfId="43" applyFont="1" applyFill="1" applyBorder="1" applyAlignment="1" applyProtection="1">
      <alignment horizontal="center" vertical="center" wrapText="1" shrinkToFit="1"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39" xfId="0" applyFont="1" applyFill="1" applyBorder="1" applyAlignment="1" applyProtection="1">
      <alignment horizontal="center" vertical="center"/>
      <protection locked="0"/>
    </xf>
    <xf numFmtId="191" fontId="48" fillId="0" borderId="33" xfId="0" applyNumberFormat="1" applyFont="1" applyFill="1" applyBorder="1" applyAlignment="1" applyProtection="1">
      <alignment horizontal="center" vertical="center" wrapText="1"/>
      <protection locked="0"/>
    </xf>
    <xf numFmtId="191" fontId="48" fillId="0" borderId="34" xfId="0" applyNumberFormat="1" applyFont="1" applyFill="1" applyBorder="1" applyAlignment="1" applyProtection="1">
      <alignment horizontal="center" vertical="center" wrapText="1"/>
      <protection locked="0"/>
    </xf>
    <xf numFmtId="191" fontId="4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/>
      <protection locked="0"/>
    </xf>
    <xf numFmtId="0" fontId="55" fillId="0" borderId="22" xfId="0" applyFont="1" applyFill="1" applyBorder="1" applyAlignment="1" applyProtection="1">
      <alignment horizontal="center" vertical="center"/>
      <protection locked="0"/>
    </xf>
    <xf numFmtId="0" fontId="55" fillId="0" borderId="42" xfId="0" applyFont="1" applyFill="1" applyBorder="1" applyAlignment="1" applyProtection="1">
      <alignment horizontal="center" vertical="center"/>
      <protection locked="0"/>
    </xf>
    <xf numFmtId="0" fontId="55" fillId="0" borderId="18" xfId="0" applyFont="1" applyFill="1" applyBorder="1" applyAlignment="1" applyProtection="1">
      <alignment horizontal="center" vertical="center"/>
      <protection locked="0"/>
    </xf>
    <xf numFmtId="0" fontId="55" fillId="0" borderId="1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="130" zoomScaleNormal="130" zoomScalePageLayoutView="0" workbookViewId="0" topLeftCell="A1">
      <selection activeCell="E36" sqref="E36:N36"/>
    </sheetView>
  </sheetViews>
  <sheetFormatPr defaultColWidth="9.140625" defaultRowHeight="15"/>
  <cols>
    <col min="1" max="1" width="29.421875" style="9" customWidth="1"/>
    <col min="2" max="2" width="3.140625" style="10" bestFit="1" customWidth="1"/>
    <col min="3" max="3" width="5.57421875" style="10" customWidth="1"/>
    <col min="4" max="4" width="6.00390625" style="10" customWidth="1"/>
    <col min="5" max="6" width="5.57421875" style="10" customWidth="1"/>
    <col min="7" max="8" width="5.57421875" style="7" customWidth="1"/>
    <col min="9" max="10" width="7.421875" style="7" customWidth="1"/>
    <col min="11" max="12" width="5.57421875" style="7" customWidth="1"/>
    <col min="13" max="13" width="5.57421875" style="10" customWidth="1"/>
    <col min="14" max="14" width="5.57421875" style="7" customWidth="1"/>
    <col min="15" max="15" width="2.00390625" style="7" customWidth="1"/>
    <col min="16" max="16" width="23.421875" style="21" customWidth="1"/>
    <col min="17" max="18" width="13.7109375" style="21" customWidth="1"/>
    <col min="19" max="19" width="9.00390625" style="7" customWidth="1"/>
    <col min="20" max="23" width="4.57421875" style="7" customWidth="1"/>
    <col min="24" max="27" width="4.57421875" style="27" customWidth="1"/>
    <col min="28" max="16384" width="9.00390625" style="7" customWidth="1"/>
  </cols>
  <sheetData>
    <row r="1" spans="1:27" ht="14.25" customHeight="1">
      <c r="A1" s="102" t="s">
        <v>84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T1" s="26" t="s">
        <v>152</v>
      </c>
      <c r="U1" s="23" t="s">
        <v>106</v>
      </c>
      <c r="V1" s="23" t="s">
        <v>107</v>
      </c>
      <c r="X1" s="27" t="s">
        <v>5</v>
      </c>
      <c r="Y1" s="26" t="s">
        <v>152</v>
      </c>
      <c r="Z1" s="23" t="s">
        <v>118</v>
      </c>
      <c r="AA1" s="27" t="s">
        <v>99</v>
      </c>
    </row>
    <row r="2" spans="1:27" ht="14.25" customHeight="1">
      <c r="A2" s="103" t="s">
        <v>157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T2" s="23" t="s">
        <v>89</v>
      </c>
      <c r="U2" s="23" t="s">
        <v>108</v>
      </c>
      <c r="V2" s="23" t="s">
        <v>109</v>
      </c>
      <c r="X2" s="27" t="s">
        <v>6</v>
      </c>
      <c r="Y2" s="26" t="s">
        <v>83</v>
      </c>
      <c r="Z2" s="23" t="s">
        <v>119</v>
      </c>
      <c r="AA2" s="27" t="s">
        <v>98</v>
      </c>
    </row>
    <row r="3" spans="1:27" ht="14.25" customHeight="1">
      <c r="A3" s="11" t="s">
        <v>50</v>
      </c>
      <c r="B3" s="12" t="s">
        <v>1</v>
      </c>
      <c r="C3" s="113" t="s">
        <v>136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T3" s="23" t="s">
        <v>88</v>
      </c>
      <c r="U3" s="23" t="s">
        <v>110</v>
      </c>
      <c r="V3" s="23" t="s">
        <v>111</v>
      </c>
      <c r="X3" s="27" t="s">
        <v>7</v>
      </c>
      <c r="Y3" s="26" t="s">
        <v>81</v>
      </c>
      <c r="Z3" s="28" t="s">
        <v>120</v>
      </c>
      <c r="AA3" s="27" t="s">
        <v>94</v>
      </c>
    </row>
    <row r="4" spans="1:27" ht="14.25" customHeight="1">
      <c r="A4" s="109" t="s">
        <v>154</v>
      </c>
      <c r="B4" s="111" t="s">
        <v>1</v>
      </c>
      <c r="C4" s="112" t="s">
        <v>161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T4" s="23" t="s">
        <v>90</v>
      </c>
      <c r="U4" s="23" t="s">
        <v>115</v>
      </c>
      <c r="V4" s="23" t="s">
        <v>116</v>
      </c>
      <c r="X4" s="27" t="s">
        <v>8</v>
      </c>
      <c r="Y4" s="26" t="s">
        <v>82</v>
      </c>
      <c r="Z4" s="23" t="s">
        <v>92</v>
      </c>
      <c r="AA4" s="27" t="s">
        <v>97</v>
      </c>
    </row>
    <row r="5" spans="1:26" ht="14.25" customHeight="1">
      <c r="A5" s="109"/>
      <c r="B5" s="111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T5" s="29" t="s">
        <v>162</v>
      </c>
      <c r="U5" s="28" t="s">
        <v>113</v>
      </c>
      <c r="V5" s="28" t="s">
        <v>107</v>
      </c>
      <c r="X5" s="27" t="s">
        <v>9</v>
      </c>
      <c r="Y5" s="29" t="s">
        <v>162</v>
      </c>
      <c r="Z5" s="28" t="s">
        <v>121</v>
      </c>
    </row>
    <row r="6" spans="1:26" ht="14.25" customHeight="1">
      <c r="A6" s="109" t="s">
        <v>155</v>
      </c>
      <c r="B6" s="111" t="s">
        <v>1</v>
      </c>
      <c r="C6" s="90" t="s">
        <v>177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X6" s="27" t="s">
        <v>10</v>
      </c>
      <c r="Y6" s="26"/>
      <c r="Z6" s="23" t="s">
        <v>95</v>
      </c>
    </row>
    <row r="7" spans="1:25" ht="14.25" customHeight="1">
      <c r="A7" s="109"/>
      <c r="B7" s="111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X7" s="27" t="s">
        <v>11</v>
      </c>
      <c r="Y7" s="26"/>
    </row>
    <row r="8" spans="1:25" ht="32.25" customHeight="1">
      <c r="A8" s="13"/>
      <c r="B8" s="14"/>
      <c r="C8" s="123" t="s">
        <v>160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X8" s="27" t="s">
        <v>12</v>
      </c>
      <c r="Y8" s="26"/>
    </row>
    <row r="9" spans="1:25" ht="14.25" customHeight="1">
      <c r="A9" s="106" t="s">
        <v>170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X9" s="27" t="s">
        <v>13</v>
      </c>
      <c r="Y9" s="26"/>
    </row>
    <row r="10" spans="1:25" ht="14.25" customHeight="1">
      <c r="A10" s="16" t="s">
        <v>78</v>
      </c>
      <c r="B10" s="12" t="s">
        <v>1</v>
      </c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9"/>
      <c r="X10" s="27" t="s">
        <v>14</v>
      </c>
      <c r="Y10" s="26"/>
    </row>
    <row r="11" spans="1:25" ht="14.25" customHeight="1">
      <c r="A11" s="17"/>
      <c r="B11" s="14"/>
      <c r="C11" s="41" t="s">
        <v>77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X11" s="27" t="s">
        <v>15</v>
      </c>
      <c r="Y11" s="26"/>
    </row>
    <row r="12" spans="1:25" ht="14.25" customHeight="1">
      <c r="A12" s="17" t="s">
        <v>137</v>
      </c>
      <c r="B12" s="14" t="s">
        <v>1</v>
      </c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  <c r="X12" s="27" t="s">
        <v>16</v>
      </c>
      <c r="Y12" s="26"/>
    </row>
    <row r="13" spans="1:25" ht="14.25" customHeight="1">
      <c r="A13" s="17"/>
      <c r="B13" s="14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  <c r="X13" s="27" t="s">
        <v>17</v>
      </c>
      <c r="Y13" s="26"/>
    </row>
    <row r="14" spans="1:25" ht="14.25" customHeight="1">
      <c r="A14" s="17" t="s">
        <v>185</v>
      </c>
      <c r="B14" s="40" t="s">
        <v>1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Y14" s="26"/>
    </row>
    <row r="15" spans="1:25" ht="14.25" customHeight="1">
      <c r="A15" s="17"/>
      <c r="B15" s="40"/>
      <c r="C15" s="41" t="s">
        <v>186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Y15" s="26"/>
    </row>
    <row r="16" spans="1:25" ht="14.25" customHeight="1">
      <c r="A16" s="17" t="s">
        <v>79</v>
      </c>
      <c r="B16" s="14" t="s">
        <v>1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X16" s="27" t="s">
        <v>18</v>
      </c>
      <c r="Y16" s="26"/>
    </row>
    <row r="17" spans="1:25" ht="14.25" customHeight="1">
      <c r="A17" s="17"/>
      <c r="B17" s="14"/>
      <c r="C17" s="41" t="s">
        <v>77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X17" s="27" t="s">
        <v>19</v>
      </c>
      <c r="Y17" s="26"/>
    </row>
    <row r="18" spans="1:25" ht="14.25" customHeight="1">
      <c r="A18" s="17" t="s">
        <v>80</v>
      </c>
      <c r="B18" s="14" t="s">
        <v>1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X18" s="27" t="s">
        <v>20</v>
      </c>
      <c r="Y18" s="26"/>
    </row>
    <row r="19" spans="1:25" ht="14.25" customHeight="1">
      <c r="A19" s="17"/>
      <c r="B19" s="14"/>
      <c r="C19" s="41" t="s">
        <v>77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X19" s="27" t="s">
        <v>21</v>
      </c>
      <c r="Y19" s="26"/>
    </row>
    <row r="20" spans="1:25" ht="14.25" customHeight="1">
      <c r="A20" s="17" t="s">
        <v>75</v>
      </c>
      <c r="B20" s="14" t="s">
        <v>1</v>
      </c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X20" s="27" t="s">
        <v>22</v>
      </c>
      <c r="Y20" s="26"/>
    </row>
    <row r="21" spans="1:25" ht="14.25" customHeight="1">
      <c r="A21" s="17"/>
      <c r="B21" s="30"/>
      <c r="C21" s="99" t="s">
        <v>169</v>
      </c>
      <c r="D21" s="100"/>
      <c r="E21" s="100"/>
      <c r="F21" s="100"/>
      <c r="G21" s="101"/>
      <c r="H21" s="55"/>
      <c r="I21" s="56"/>
      <c r="J21" s="56"/>
      <c r="K21" s="56"/>
      <c r="L21" s="56"/>
      <c r="M21" s="56"/>
      <c r="N21" s="57"/>
      <c r="X21" s="27" t="s">
        <v>23</v>
      </c>
      <c r="Y21" s="26"/>
    </row>
    <row r="22" spans="1:25" ht="14.25" customHeight="1">
      <c r="A22" s="17" t="s">
        <v>87</v>
      </c>
      <c r="B22" s="14" t="s">
        <v>1</v>
      </c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8"/>
      <c r="X22" s="27" t="s">
        <v>24</v>
      </c>
      <c r="Y22" s="26"/>
    </row>
    <row r="23" spans="1:25" ht="14.25" customHeight="1">
      <c r="A23" s="17" t="s">
        <v>122</v>
      </c>
      <c r="B23" s="14" t="s">
        <v>1</v>
      </c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X23" s="27" t="s">
        <v>25</v>
      </c>
      <c r="Y23" s="26"/>
    </row>
    <row r="24" spans="1:24" ht="14.25" customHeight="1">
      <c r="A24" s="17" t="s">
        <v>163</v>
      </c>
      <c r="B24" s="36" t="s">
        <v>1</v>
      </c>
      <c r="C24" s="132">
        <f>IF(AND(C20="",C22="",C23=""),"",IF(AND(C20="製造業他",C22="三億円超",C23="300人超"),"大企業",IF(AND(C20="卸売業",C22="一億円超",C23="100人超"),"大企業",IF(AND(C20="小売業",C22="五千万円超",C23="50人超"),"大企業",IF(AND(C20="サービス業",C22="_五千万円超",C23="100人超"),"大企業",IF(C20="その他の法人","その他","中小企業"))))))</f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X24" s="27" t="s">
        <v>26</v>
      </c>
    </row>
    <row r="25" spans="1:24" ht="14.25" customHeight="1">
      <c r="A25" s="17" t="s">
        <v>76</v>
      </c>
      <c r="B25" s="14" t="s">
        <v>1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X25" s="27" t="s">
        <v>27</v>
      </c>
    </row>
    <row r="26" spans="1:24" ht="14.25" customHeight="1">
      <c r="A26" s="18" t="s">
        <v>124</v>
      </c>
      <c r="B26" s="15" t="s">
        <v>123</v>
      </c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9"/>
      <c r="X26" s="27" t="s">
        <v>28</v>
      </c>
    </row>
    <row r="27" spans="1:24" ht="14.25" customHeight="1">
      <c r="A27" s="106" t="s">
        <v>182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X27" s="27" t="s">
        <v>29</v>
      </c>
    </row>
    <row r="28" spans="1:24" ht="14.25" customHeight="1">
      <c r="A28" s="11" t="s">
        <v>159</v>
      </c>
      <c r="B28" s="24" t="s">
        <v>62</v>
      </c>
      <c r="C28" s="58" t="s">
        <v>139</v>
      </c>
      <c r="D28" s="59"/>
      <c r="E28" s="53"/>
      <c r="F28" s="53"/>
      <c r="G28" s="53"/>
      <c r="H28" s="53"/>
      <c r="I28" s="53"/>
      <c r="J28" s="53"/>
      <c r="K28" s="53"/>
      <c r="L28" s="53"/>
      <c r="M28" s="53"/>
      <c r="N28" s="54"/>
      <c r="X28" s="27" t="s">
        <v>30</v>
      </c>
    </row>
    <row r="29" spans="1:24" ht="24" customHeight="1">
      <c r="A29" s="13"/>
      <c r="B29" s="25"/>
      <c r="C29" s="46" t="s">
        <v>140</v>
      </c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9"/>
      <c r="X29" s="27" t="s">
        <v>31</v>
      </c>
    </row>
    <row r="30" spans="1:14" ht="14.25" customHeight="1">
      <c r="A30" s="39"/>
      <c r="B30" s="25"/>
      <c r="C30" s="46" t="s">
        <v>185</v>
      </c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24" ht="24" customHeight="1">
      <c r="A31" s="13"/>
      <c r="B31" s="25"/>
      <c r="C31" s="50" t="s">
        <v>176</v>
      </c>
      <c r="D31" s="51"/>
      <c r="E31" s="69"/>
      <c r="F31" s="70"/>
      <c r="G31" s="70"/>
      <c r="H31" s="73"/>
      <c r="I31" s="75" t="s">
        <v>169</v>
      </c>
      <c r="J31" s="76"/>
      <c r="K31" s="60"/>
      <c r="L31" s="61"/>
      <c r="M31" s="61"/>
      <c r="N31" s="74"/>
      <c r="X31" s="27" t="s">
        <v>32</v>
      </c>
    </row>
    <row r="32" spans="1:24" ht="14.25" customHeight="1">
      <c r="A32" s="32"/>
      <c r="B32" s="25"/>
      <c r="C32" s="50" t="s">
        <v>86</v>
      </c>
      <c r="D32" s="51"/>
      <c r="E32" s="60"/>
      <c r="F32" s="61"/>
      <c r="G32" s="61"/>
      <c r="H32" s="62"/>
      <c r="I32" s="51" t="s">
        <v>117</v>
      </c>
      <c r="J32" s="51"/>
      <c r="K32" s="69"/>
      <c r="L32" s="70"/>
      <c r="M32" s="70"/>
      <c r="N32" s="71"/>
      <c r="X32" s="27" t="s">
        <v>33</v>
      </c>
    </row>
    <row r="33" spans="1:24" ht="14.25" customHeight="1">
      <c r="A33" s="13"/>
      <c r="B33" s="25"/>
      <c r="C33" s="110" t="s">
        <v>163</v>
      </c>
      <c r="D33" s="72"/>
      <c r="E33" s="66">
        <f>IF(AND(E31="",E32="",K32=""),"",IF(AND(E31="製造業他",E32="三億円超",K32="300人超"),"大企業",IF(AND(E31="卸売業",E32="一億円超",K32="100人超"),"大企業",IF(AND(E31="小売業",E32="五千万円超",K32="50人超"),"大企業",IF(AND(E31="サービス業",E32="_五千万円超",K32="100人超"),"大企業",IF(E31="その他の法人","その他","中小企業"))))))</f>
      </c>
      <c r="F33" s="67"/>
      <c r="G33" s="67"/>
      <c r="H33" s="68"/>
      <c r="I33" s="72" t="s">
        <v>61</v>
      </c>
      <c r="J33" s="72"/>
      <c r="K33" s="63"/>
      <c r="L33" s="64"/>
      <c r="M33" s="64"/>
      <c r="N33" s="65"/>
      <c r="X33" s="27" t="s">
        <v>34</v>
      </c>
    </row>
    <row r="34" spans="1:24" ht="14.25" customHeight="1">
      <c r="A34" s="11" t="s">
        <v>159</v>
      </c>
      <c r="B34" s="24" t="s">
        <v>167</v>
      </c>
      <c r="C34" s="58" t="s">
        <v>139</v>
      </c>
      <c r="D34" s="59"/>
      <c r="E34" s="53"/>
      <c r="F34" s="53"/>
      <c r="G34" s="53"/>
      <c r="H34" s="53"/>
      <c r="I34" s="53"/>
      <c r="J34" s="53"/>
      <c r="K34" s="53"/>
      <c r="L34" s="53"/>
      <c r="M34" s="53"/>
      <c r="N34" s="54"/>
      <c r="X34" s="27" t="s">
        <v>35</v>
      </c>
    </row>
    <row r="35" spans="1:27" ht="24" customHeight="1">
      <c r="A35" s="19"/>
      <c r="B35" s="25"/>
      <c r="C35" s="46" t="s">
        <v>140</v>
      </c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9"/>
      <c r="X35" s="27" t="s">
        <v>36</v>
      </c>
      <c r="Z35" s="7"/>
      <c r="AA35" s="7"/>
    </row>
    <row r="36" spans="1:14" ht="14.25" customHeight="1">
      <c r="A36" s="39"/>
      <c r="B36" s="25"/>
      <c r="C36" s="46" t="s">
        <v>185</v>
      </c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9"/>
    </row>
    <row r="37" spans="1:24" ht="24" customHeight="1">
      <c r="A37" s="19"/>
      <c r="B37" s="25"/>
      <c r="C37" s="50" t="s">
        <v>51</v>
      </c>
      <c r="D37" s="51"/>
      <c r="E37" s="69"/>
      <c r="F37" s="70"/>
      <c r="G37" s="70"/>
      <c r="H37" s="73"/>
      <c r="I37" s="75" t="s">
        <v>169</v>
      </c>
      <c r="J37" s="76"/>
      <c r="K37" s="60"/>
      <c r="L37" s="61"/>
      <c r="M37" s="61"/>
      <c r="N37" s="74"/>
      <c r="X37" s="27" t="s">
        <v>37</v>
      </c>
    </row>
    <row r="38" spans="1:24" ht="14.25" customHeight="1">
      <c r="A38" s="32"/>
      <c r="B38" s="25"/>
      <c r="C38" s="50" t="s">
        <v>86</v>
      </c>
      <c r="D38" s="51"/>
      <c r="E38" s="60"/>
      <c r="F38" s="61"/>
      <c r="G38" s="61"/>
      <c r="H38" s="62"/>
      <c r="I38" s="51" t="s">
        <v>117</v>
      </c>
      <c r="J38" s="51"/>
      <c r="K38" s="69"/>
      <c r="L38" s="70"/>
      <c r="M38" s="70"/>
      <c r="N38" s="71"/>
      <c r="X38" s="27" t="s">
        <v>38</v>
      </c>
    </row>
    <row r="39" spans="1:24" ht="14.25" customHeight="1">
      <c r="A39" s="19"/>
      <c r="B39" s="25"/>
      <c r="C39" s="110" t="s">
        <v>163</v>
      </c>
      <c r="D39" s="72"/>
      <c r="E39" s="66">
        <f>IF(AND(E37="",E38="",K38=""),"",IF(AND(E37="製造業他",E38="三億円超",K38="300人超"),"大企業",IF(AND(E37="卸売業",E38="一億円超",K38="100人超"),"大企業",IF(AND(E37="小売業",E38="五千万円超",K38="50人超"),"大企業",IF(AND(E37="サービス業",E38="_五千万円超",K38="100人超"),"大企業",IF(E37="その他の法人","その他","中小企業"))))))</f>
      </c>
      <c r="F39" s="67"/>
      <c r="G39" s="67"/>
      <c r="H39" s="68"/>
      <c r="I39" s="72" t="s">
        <v>61</v>
      </c>
      <c r="J39" s="72"/>
      <c r="K39" s="63"/>
      <c r="L39" s="64"/>
      <c r="M39" s="64"/>
      <c r="N39" s="65"/>
      <c r="X39" s="27" t="s">
        <v>39</v>
      </c>
    </row>
    <row r="40" spans="1:14" ht="14.25" customHeight="1">
      <c r="A40" s="106" t="s">
        <v>184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</row>
    <row r="41" spans="1:24" ht="14.25" customHeight="1">
      <c r="A41" s="11" t="s">
        <v>181</v>
      </c>
      <c r="B41" s="12" t="s">
        <v>62</v>
      </c>
      <c r="C41" s="58" t="s">
        <v>179</v>
      </c>
      <c r="D41" s="59"/>
      <c r="E41" s="53"/>
      <c r="F41" s="53"/>
      <c r="G41" s="53"/>
      <c r="H41" s="53"/>
      <c r="I41" s="53"/>
      <c r="J41" s="53"/>
      <c r="K41" s="53"/>
      <c r="L41" s="53"/>
      <c r="M41" s="53"/>
      <c r="N41" s="54"/>
      <c r="X41" s="27" t="s">
        <v>40</v>
      </c>
    </row>
    <row r="42" spans="1:24" ht="24" customHeight="1">
      <c r="A42" s="19"/>
      <c r="B42" s="20"/>
      <c r="C42" s="46" t="s">
        <v>180</v>
      </c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9"/>
      <c r="X42" s="27" t="s">
        <v>41</v>
      </c>
    </row>
    <row r="43" spans="1:14" ht="24" customHeight="1">
      <c r="A43" s="37"/>
      <c r="B43" s="38"/>
      <c r="C43" s="58" t="s">
        <v>178</v>
      </c>
      <c r="D43" s="59"/>
      <c r="E43" s="55"/>
      <c r="F43" s="56"/>
      <c r="G43" s="56"/>
      <c r="H43" s="56"/>
      <c r="I43" s="56"/>
      <c r="J43" s="56"/>
      <c r="K43" s="56"/>
      <c r="L43" s="56"/>
      <c r="M43" s="56"/>
      <c r="N43" s="57"/>
    </row>
    <row r="44" spans="1:24" ht="14.25" customHeight="1">
      <c r="A44" s="11" t="s">
        <v>181</v>
      </c>
      <c r="B44" s="12" t="s">
        <v>167</v>
      </c>
      <c r="C44" s="58" t="s">
        <v>179</v>
      </c>
      <c r="D44" s="59"/>
      <c r="E44" s="53"/>
      <c r="F44" s="53"/>
      <c r="G44" s="53"/>
      <c r="H44" s="53"/>
      <c r="I44" s="53"/>
      <c r="J44" s="53"/>
      <c r="K44" s="53"/>
      <c r="L44" s="53"/>
      <c r="M44" s="53"/>
      <c r="N44" s="54"/>
      <c r="X44" s="27" t="s">
        <v>40</v>
      </c>
    </row>
    <row r="45" spans="1:24" ht="24" customHeight="1">
      <c r="A45" s="37"/>
      <c r="B45" s="38"/>
      <c r="C45" s="46" t="s">
        <v>180</v>
      </c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9"/>
      <c r="X45" s="27" t="s">
        <v>41</v>
      </c>
    </row>
    <row r="46" spans="1:14" ht="24" customHeight="1">
      <c r="A46" s="37"/>
      <c r="B46" s="38"/>
      <c r="C46" s="58" t="s">
        <v>178</v>
      </c>
      <c r="D46" s="59"/>
      <c r="E46" s="55"/>
      <c r="F46" s="56"/>
      <c r="G46" s="56"/>
      <c r="H46" s="56"/>
      <c r="I46" s="56"/>
      <c r="J46" s="56"/>
      <c r="K46" s="56"/>
      <c r="L46" s="56"/>
      <c r="M46" s="56"/>
      <c r="N46" s="57"/>
    </row>
    <row r="47" spans="1:24" ht="14.25" customHeight="1">
      <c r="A47" s="11" t="s">
        <v>181</v>
      </c>
      <c r="B47" s="12" t="s">
        <v>46</v>
      </c>
      <c r="C47" s="58" t="s">
        <v>179</v>
      </c>
      <c r="D47" s="59"/>
      <c r="E47" s="53"/>
      <c r="F47" s="53"/>
      <c r="G47" s="53"/>
      <c r="H47" s="53"/>
      <c r="I47" s="53"/>
      <c r="J47" s="53"/>
      <c r="K47" s="53"/>
      <c r="L47" s="53"/>
      <c r="M47" s="53"/>
      <c r="N47" s="54"/>
      <c r="X47" s="27" t="s">
        <v>42</v>
      </c>
    </row>
    <row r="48" spans="1:24" ht="24" customHeight="1">
      <c r="A48" s="19"/>
      <c r="B48" s="20"/>
      <c r="C48" s="46" t="s">
        <v>180</v>
      </c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9"/>
      <c r="X48" s="27" t="s">
        <v>43</v>
      </c>
    </row>
    <row r="49" spans="1:14" ht="24" customHeight="1">
      <c r="A49" s="37"/>
      <c r="B49" s="38"/>
      <c r="C49" s="58" t="s">
        <v>178</v>
      </c>
      <c r="D49" s="59"/>
      <c r="E49" s="55"/>
      <c r="F49" s="56"/>
      <c r="G49" s="56"/>
      <c r="H49" s="56"/>
      <c r="I49" s="56"/>
      <c r="J49" s="56"/>
      <c r="K49" s="56"/>
      <c r="L49" s="56"/>
      <c r="M49" s="56"/>
      <c r="N49" s="57"/>
    </row>
    <row r="50" spans="1:24" ht="14.25" customHeight="1">
      <c r="A50" s="87" t="s">
        <v>63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X50" s="27" t="s">
        <v>44</v>
      </c>
    </row>
    <row r="51" spans="1:24" ht="14.25" customHeight="1">
      <c r="A51" s="16" t="s">
        <v>45</v>
      </c>
      <c r="B51" s="12" t="s">
        <v>1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6"/>
      <c r="X51" s="27" t="s">
        <v>60</v>
      </c>
    </row>
    <row r="52" spans="1:14" ht="14.25" customHeight="1">
      <c r="A52" s="17" t="s">
        <v>2</v>
      </c>
      <c r="B52" s="14" t="s">
        <v>1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4"/>
    </row>
    <row r="53" spans="1:27" ht="14.25" customHeight="1">
      <c r="A53" s="17" t="s">
        <v>143</v>
      </c>
      <c r="B53" s="14" t="s">
        <v>1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1"/>
      <c r="Y53" s="7"/>
      <c r="Z53" s="7"/>
      <c r="AA53" s="7"/>
    </row>
    <row r="54" spans="1:27" ht="14.25" customHeight="1">
      <c r="A54" s="17" t="s">
        <v>3</v>
      </c>
      <c r="B54" s="14" t="s">
        <v>1</v>
      </c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4"/>
      <c r="Y54" s="7"/>
      <c r="Z54" s="7"/>
      <c r="AA54" s="7"/>
    </row>
    <row r="55" spans="1:27" ht="14.25" customHeight="1">
      <c r="A55" s="17" t="s">
        <v>85</v>
      </c>
      <c r="B55" s="14" t="s">
        <v>1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1"/>
      <c r="Y55" s="7"/>
      <c r="Z55" s="7"/>
      <c r="AA55" s="7"/>
    </row>
    <row r="56" spans="1:27" ht="14.25" customHeight="1">
      <c r="A56" s="18" t="s">
        <v>4</v>
      </c>
      <c r="B56" s="15" t="s">
        <v>1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9"/>
      <c r="Y56" s="7"/>
      <c r="Z56" s="7"/>
      <c r="AA56" s="7"/>
    </row>
    <row r="57" spans="1:27" ht="14.25" customHeight="1">
      <c r="A57" s="77" t="s">
        <v>158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9"/>
      <c r="Y57" s="7"/>
      <c r="Z57" s="7"/>
      <c r="AA57" s="7"/>
    </row>
    <row r="58" spans="1:27" ht="14.25" customHeight="1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6"/>
      <c r="Y58" s="7"/>
      <c r="Z58" s="7"/>
      <c r="AA58" s="7"/>
    </row>
    <row r="59" spans="1:27" ht="14.25" customHeight="1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9"/>
      <c r="Y59" s="7"/>
      <c r="Z59" s="7"/>
      <c r="AA59" s="7"/>
    </row>
    <row r="60" spans="1:27" ht="14.25" customHeight="1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9"/>
      <c r="Y60" s="7"/>
      <c r="Z60" s="7"/>
      <c r="AA60" s="7"/>
    </row>
    <row r="61" spans="1:27" ht="14.25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9"/>
      <c r="Y61" s="7"/>
      <c r="Z61" s="7"/>
      <c r="AA61" s="7"/>
    </row>
    <row r="62" spans="1:27" ht="14.25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9"/>
      <c r="Y62" s="7"/>
      <c r="Z62" s="7"/>
      <c r="AA62" s="7"/>
    </row>
    <row r="63" spans="1:27" ht="14.25" customHeight="1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9"/>
      <c r="Y63" s="7"/>
      <c r="Z63" s="7"/>
      <c r="AA63" s="7"/>
    </row>
    <row r="64" spans="1:27" ht="14.25" customHeight="1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9"/>
      <c r="Y64" s="7"/>
      <c r="Z64" s="7"/>
      <c r="AA64" s="7"/>
    </row>
    <row r="65" spans="1:27" ht="14.25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2"/>
      <c r="Y65" s="7"/>
      <c r="Z65" s="7"/>
      <c r="AA65" s="7"/>
    </row>
    <row r="66" spans="1:27" ht="14.25" customHeight="1">
      <c r="A66" s="52" t="s">
        <v>183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Y66" s="7"/>
      <c r="Z66" s="7"/>
      <c r="AA66" s="7"/>
    </row>
    <row r="67" spans="1:27" ht="14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Y67" s="7"/>
      <c r="Z67" s="7"/>
      <c r="AA67" s="7"/>
    </row>
    <row r="68" spans="25:27" ht="14.25" customHeight="1">
      <c r="Y68" s="7"/>
      <c r="Z68" s="7"/>
      <c r="AA68" s="7"/>
    </row>
    <row r="69" ht="14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</sheetData>
  <sheetProtection formatCells="0" formatColumns="0" formatRows="0"/>
  <mergeCells count="94">
    <mergeCell ref="E47:N47"/>
    <mergeCell ref="C31:D31"/>
    <mergeCell ref="I32:J32"/>
    <mergeCell ref="I33:J33"/>
    <mergeCell ref="C34:D34"/>
    <mergeCell ref="C20:N20"/>
    <mergeCell ref="C41:D41"/>
    <mergeCell ref="C42:D42"/>
    <mergeCell ref="E41:N41"/>
    <mergeCell ref="A40:N40"/>
    <mergeCell ref="E28:N28"/>
    <mergeCell ref="E42:N42"/>
    <mergeCell ref="E35:N35"/>
    <mergeCell ref="K38:N38"/>
    <mergeCell ref="C35:D35"/>
    <mergeCell ref="E48:N48"/>
    <mergeCell ref="C33:D33"/>
    <mergeCell ref="A58:N65"/>
    <mergeCell ref="C8:N8"/>
    <mergeCell ref="A9:N9"/>
    <mergeCell ref="C10:N10"/>
    <mergeCell ref="C11:N11"/>
    <mergeCell ref="C53:N53"/>
    <mergeCell ref="E34:N34"/>
    <mergeCell ref="C24:N24"/>
    <mergeCell ref="A27:N27"/>
    <mergeCell ref="C28:D28"/>
    <mergeCell ref="A4:A5"/>
    <mergeCell ref="C39:D39"/>
    <mergeCell ref="B4:B5"/>
    <mergeCell ref="C4:N5"/>
    <mergeCell ref="C17:N17"/>
    <mergeCell ref="C25:N25"/>
    <mergeCell ref="C26:N26"/>
    <mergeCell ref="A6:A7"/>
    <mergeCell ref="C22:N22"/>
    <mergeCell ref="C16:N16"/>
    <mergeCell ref="C21:G21"/>
    <mergeCell ref="H21:N21"/>
    <mergeCell ref="A1:N1"/>
    <mergeCell ref="A2:N2"/>
    <mergeCell ref="C3:N3"/>
    <mergeCell ref="B6:B7"/>
    <mergeCell ref="C12:N13"/>
    <mergeCell ref="C6:N7"/>
    <mergeCell ref="C19:N19"/>
    <mergeCell ref="E29:N29"/>
    <mergeCell ref="C32:D32"/>
    <mergeCell ref="E32:H32"/>
    <mergeCell ref="C29:D29"/>
    <mergeCell ref="E31:H31"/>
    <mergeCell ref="I31:J31"/>
    <mergeCell ref="K31:N31"/>
    <mergeCell ref="C18:N18"/>
    <mergeCell ref="E37:H37"/>
    <mergeCell ref="K37:N37"/>
    <mergeCell ref="I37:J37"/>
    <mergeCell ref="A57:N57"/>
    <mergeCell ref="C55:N55"/>
    <mergeCell ref="C54:N54"/>
    <mergeCell ref="C51:N51"/>
    <mergeCell ref="A50:N50"/>
    <mergeCell ref="C52:N52"/>
    <mergeCell ref="C56:N56"/>
    <mergeCell ref="C38:D38"/>
    <mergeCell ref="E38:H38"/>
    <mergeCell ref="C43:D43"/>
    <mergeCell ref="E43:N43"/>
    <mergeCell ref="C45:D45"/>
    <mergeCell ref="K39:N39"/>
    <mergeCell ref="I38:J38"/>
    <mergeCell ref="C44:D44"/>
    <mergeCell ref="E39:H39"/>
    <mergeCell ref="I39:J39"/>
    <mergeCell ref="C37:D37"/>
    <mergeCell ref="A66:N66"/>
    <mergeCell ref="E44:N44"/>
    <mergeCell ref="E45:N45"/>
    <mergeCell ref="E46:N46"/>
    <mergeCell ref="C49:D49"/>
    <mergeCell ref="E49:N49"/>
    <mergeCell ref="C46:D46"/>
    <mergeCell ref="C47:D47"/>
    <mergeCell ref="C48:D48"/>
    <mergeCell ref="C15:N15"/>
    <mergeCell ref="C14:N14"/>
    <mergeCell ref="C30:D30"/>
    <mergeCell ref="E30:N30"/>
    <mergeCell ref="C36:D36"/>
    <mergeCell ref="E36:N36"/>
    <mergeCell ref="E33:H33"/>
    <mergeCell ref="K32:N32"/>
    <mergeCell ref="K33:N33"/>
    <mergeCell ref="C23:N23"/>
  </mergeCells>
  <dataValidations count="19">
    <dataValidation allowBlank="1" showInputMessage="1" showErrorMessage="1" imeMode="halfAlpha" sqref="C53:N55 C12:N13"/>
    <dataValidation type="list" showInputMessage="1" showErrorMessage="1" prompt="★「参照シート」に基づき、正確に入力してください★&#10;&#10;業種→資本金額→従業員数の順に、選択してください" errorTitle="業種" error="プルダウンから選択してください" sqref="C20:N20">
      <formula1>業種</formula1>
    </dataValidation>
    <dataValidation type="list" allowBlank="1" showInputMessage="1" showErrorMessage="1" error="プルダウンから選択してください" sqref="K39 K33">
      <formula1>都道府県</formula1>
    </dataValidation>
    <dataValidation type="custom" allowBlank="1" showInputMessage="1" showErrorMessage="1" error="案件名（和名）は全角50字以内で入力ください" imeMode="hiragana" sqref="C4:N5">
      <formula1>AND(C4=WIDECHAR(C4),LEN(C4)&lt;=50)</formula1>
    </dataValidation>
    <dataValidation type="custom" allowBlank="1" showInputMessage="1" showErrorMessage="1" error="案件名（英名）は半角200字以内で記入ください。" imeMode="halfAlpha" sqref="C6:N7">
      <formula1>AND(C6=ASC(C6),LEN(C6)&lt;=200)</formula1>
    </dataValidation>
    <dataValidation type="list" showInputMessage="1" showErrorMessage="1" prompt="★「参照シート」に基づき、正確に入力してください★&#10;&#10;先に「業種」を選択してください" error="プルダウンから選択してください" sqref="C22:N22">
      <formula1>INDIRECT($C$20)</formula1>
    </dataValidation>
    <dataValidation allowBlank="1" showInputMessage="1" showErrorMessage="1" imeMode="off" sqref="E49 F45:N45 E29:N30 E42:E43 F42:N42 E45:E46 E48:N48 E35:N36"/>
    <dataValidation allowBlank="1" showInputMessage="1" showErrorMessage="1" imeMode="hiragana" sqref="E28:N28 E41:N41 E34:N34 E47:N47 E44:N44"/>
    <dataValidation type="list" showInputMessage="1" showErrorMessage="1" prompt="プルダウンから選択してください" sqref="H21:N21">
      <formula1>"学校法人,NPO法人,社会福祉法人,医療法人,その他公法人"</formula1>
    </dataValidation>
    <dataValidation allowBlank="1" showInputMessage="1" showErrorMessage="1" errorTitle="業種" error="リストから選択してください" sqref="C21 I31 I37"/>
    <dataValidation allowBlank="1" showInputMessage="1" showErrorMessage="1" prompt="入力頂いた「業種」、「資本金額」、「従業員」より、自動的に判定します" error="プルダウンから選択してください" sqref="E33:H33 E39:H39 C24"/>
    <dataValidation type="list" showInputMessage="1" showErrorMessage="1" prompt="★「参照シート」に基づき、正確に入力してください★&#10;&#10;業種→資本金額→従業員数の順に、選択してください" sqref="E31:H31 E37:H37">
      <formula1>$T$1:$T$5</formula1>
    </dataValidation>
    <dataValidation type="list" showInputMessage="1" showErrorMessage="1" error="プルダウンから選択してください" sqref="C25:N25">
      <formula1>都道府県</formula1>
    </dataValidation>
    <dataValidation type="list" showInputMessage="1" showErrorMessage="1" prompt="プルダウンから選択してください" errorTitle="業種" error="リストから選択してください" sqref="K31:N31 K37:N37">
      <formula1>"学校法人,NPO法人,社会福祉法人,医療法人,その他公法人"</formula1>
    </dataValidation>
    <dataValidation type="list" showInputMessage="1" showErrorMessage="1" prompt="★「参照シート」に基づき、正確に入力してください★&#10;&#10;業種→資本金額→従業員数を選択後は、業種を変更しないでください" errorTitle="資本金額" error="プルダウンから選択してください" sqref="K32:N32">
      <formula1>INDIRECT(E$32)</formula1>
    </dataValidation>
    <dataValidation type="list" showInputMessage="1" showErrorMessage="1" prompt="★「参照シート」に基づき、正確に入力してください★&#10;&#10;先に「業種」を選択してください" error="プルダウンから選択してください" sqref="E32:H32">
      <formula1>INDIRECT(E$31)</formula1>
    </dataValidation>
    <dataValidation type="list" showInputMessage="1" showErrorMessage="1" prompt="★「参照シート」に基づき、正確に入力してください★&#10;&#10;先に「業種」を選択してください" error="プルダウンから選択してください" sqref="E38:H38">
      <formula1>INDIRECT(E$37)</formula1>
    </dataValidation>
    <dataValidation type="list" showInputMessage="1" showErrorMessage="1" prompt="★「参照シート」に基づき、正確に入力してください★&#10;&#10;業種→資本金額→従業員数を選択後は、業種を変更しないでください" errorTitle="資本金額" error="プルダウンから選択してください" sqref="K38:N38">
      <formula1>INDIRECT(E$38)</formula1>
    </dataValidation>
    <dataValidation type="list" showInputMessage="1" showErrorMessage="1" prompt="★「参照シート」に基づき、正確に入力してください★&#10;&#10;業種→資本金額→従業員数を選択後は、業種を変更しないでください" error="プルダウンから選択してください" sqref="C23">
      <formula1>INDIRECT($C$22)</formula1>
    </dataValidation>
  </dataValidations>
  <hyperlinks>
    <hyperlink ref="E33:H33" location="参照シート!A1" display="参照シート!A1"/>
    <hyperlink ref="E39:H39" location="参照シート!A1" display="参照シート!A1"/>
    <hyperlink ref="C24:N24" location="参照シート!A1" display="参照シート!A1"/>
  </hyperlinks>
  <printOptions horizontalCentered="1"/>
  <pageMargins left="0.2362204724409449" right="0.2362204724409449" top="0.5511811023622047" bottom="0.35433070866141736" header="0.11811023622047245" footer="0.31496062992125984"/>
  <pageSetup fitToHeight="1" fitToWidth="1" horizontalDpi="600" verticalDpi="600" orientation="portrait" paperSize="9" scale="81" r:id="rId1"/>
  <headerFooter>
    <oddHeader>&amp;R&amp;9＜&amp;A＞</oddHeader>
  </headerFooter>
  <ignoredErrors>
    <ignoredError sqref="E33 E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2"/>
  <sheetViews>
    <sheetView zoomScale="85" zoomScaleNormal="85" zoomScalePageLayoutView="0" workbookViewId="0" topLeftCell="A1">
      <selection activeCell="A44" sqref="A44"/>
    </sheetView>
  </sheetViews>
  <sheetFormatPr defaultColWidth="9.140625" defaultRowHeight="15" outlineLevelCol="1"/>
  <cols>
    <col min="2" max="30" width="9.00390625" style="0" hidden="1" customWidth="1" outlineLevel="1"/>
    <col min="31" max="31" width="9.00390625" style="0" customWidth="1" collapsed="1"/>
    <col min="43" max="43" width="9.00390625" style="0" customWidth="1"/>
  </cols>
  <sheetData>
    <row r="1" spans="1:47" ht="24.75" customHeight="1">
      <c r="A1" s="1" t="s">
        <v>0</v>
      </c>
      <c r="B1" s="1" t="s">
        <v>148</v>
      </c>
      <c r="C1" s="2" t="s">
        <v>47</v>
      </c>
      <c r="D1" s="2" t="s">
        <v>144</v>
      </c>
      <c r="E1" s="2" t="s">
        <v>52</v>
      </c>
      <c r="F1" s="2" t="s">
        <v>134</v>
      </c>
      <c r="G1" s="2" t="s">
        <v>130</v>
      </c>
      <c r="H1" s="2" t="s">
        <v>125</v>
      </c>
      <c r="I1" s="2" t="s">
        <v>53</v>
      </c>
      <c r="J1" s="2" t="s">
        <v>48</v>
      </c>
      <c r="K1" s="2" t="s">
        <v>145</v>
      </c>
      <c r="L1" s="2" t="s">
        <v>54</v>
      </c>
      <c r="M1" s="2" t="s">
        <v>129</v>
      </c>
      <c r="N1" s="2" t="s">
        <v>131</v>
      </c>
      <c r="O1" s="2" t="s">
        <v>126</v>
      </c>
      <c r="P1" s="2" t="s">
        <v>55</v>
      </c>
      <c r="Q1" s="2" t="s">
        <v>49</v>
      </c>
      <c r="R1" s="2" t="s">
        <v>146</v>
      </c>
      <c r="S1" s="2" t="s">
        <v>56</v>
      </c>
      <c r="T1" s="2" t="s">
        <v>135</v>
      </c>
      <c r="U1" s="2" t="s">
        <v>132</v>
      </c>
      <c r="V1" s="2" t="s">
        <v>127</v>
      </c>
      <c r="W1" s="2" t="s">
        <v>57</v>
      </c>
      <c r="X1" s="2" t="s">
        <v>141</v>
      </c>
      <c r="Y1" s="2" t="s">
        <v>147</v>
      </c>
      <c r="Z1" s="2" t="s">
        <v>58</v>
      </c>
      <c r="AA1" s="2" t="s">
        <v>142</v>
      </c>
      <c r="AB1" s="2" t="s">
        <v>133</v>
      </c>
      <c r="AC1" s="2" t="s">
        <v>128</v>
      </c>
      <c r="AD1" s="2" t="s">
        <v>59</v>
      </c>
      <c r="AE1" s="2" t="s">
        <v>151</v>
      </c>
      <c r="AF1" s="2" t="s">
        <v>150</v>
      </c>
      <c r="AG1" s="1" t="s">
        <v>149</v>
      </c>
      <c r="AH1" s="1" t="s">
        <v>156</v>
      </c>
      <c r="AI1" s="3" t="s">
        <v>74</v>
      </c>
      <c r="AJ1" s="3" t="s">
        <v>73</v>
      </c>
      <c r="AK1" s="3" t="s">
        <v>72</v>
      </c>
      <c r="AL1" s="3" t="s">
        <v>71</v>
      </c>
      <c r="AM1" s="3" t="s">
        <v>70</v>
      </c>
      <c r="AN1" s="3" t="s">
        <v>69</v>
      </c>
      <c r="AO1" s="1" t="s">
        <v>68</v>
      </c>
      <c r="AP1" s="1" t="s">
        <v>67</v>
      </c>
      <c r="AQ1" s="1" t="s">
        <v>66</v>
      </c>
      <c r="AR1" s="1" t="s">
        <v>153</v>
      </c>
      <c r="AS1" s="1" t="s">
        <v>138</v>
      </c>
      <c r="AT1" s="1" t="s">
        <v>65</v>
      </c>
      <c r="AU1" s="1" t="s">
        <v>64</v>
      </c>
    </row>
    <row r="2" spans="1:47" ht="13.5">
      <c r="A2" s="2">
        <f>IF('様式5'!C10="","",'様式5'!C10)</f>
      </c>
      <c r="B2" s="2">
        <f>IF('様式5'!C10="","",'様式5'!C12)</f>
      </c>
      <c r="C2" s="2">
        <f>IF('様式5'!E28="","",'様式5'!E28)</f>
      </c>
      <c r="D2" s="2">
        <f>IF('様式5'!E28="","",'様式5'!E29)</f>
      </c>
      <c r="E2" s="2">
        <f>IF('様式5'!E28="","",'様式5'!E31)</f>
      </c>
      <c r="F2" s="2">
        <f>IF('様式5'!E28="","",'様式5'!E32)</f>
      </c>
      <c r="G2" s="2">
        <f>IF('様式5'!E28="","",'様式5'!K32)</f>
      </c>
      <c r="H2" s="2">
        <f>IF(AND(E2="",F2="",G2=""),"",IF(AND(E2="製造業他",F2="三億円超",G2="300人超"),"大企業",IF(AND(E2="卸売業",F2="一億円超",G2="100人超"),"大企業",IF(AND(E2="小売業",F2="五千万円超",G2="50人超"),"大企業",IF(AND(E2="サービス業",F2="_五千万円超",G2="100人超"),"大企業",IF(E2="その他の法人","その他","中小企業"))))))</f>
      </c>
      <c r="I2" s="2">
        <f>IF('様式5'!E28="","",'様式5'!K33)</f>
      </c>
      <c r="J2" s="2">
        <f>IF('様式5'!E34="","",'様式5'!E34)</f>
      </c>
      <c r="K2" s="2">
        <f>IF('様式5'!E34="","",'様式5'!E35)</f>
      </c>
      <c r="L2" s="2">
        <f>IF('様式5'!E34="","",'様式5'!E37)</f>
      </c>
      <c r="M2" s="2">
        <f>IF('様式5'!E34="","",'様式5'!I37)</f>
      </c>
      <c r="N2" s="2">
        <f>IF('様式5'!E34="","",'様式5'!M37)</f>
      </c>
      <c r="O2" s="2">
        <f>IF(AND(L2="",M2="",N2=""),"",IF(AND(L2="製造業他",M2="三億円超",N2="300人超"),"大企業",IF(AND(L2="卸売業",M2="一億円超",N2="100人超"),"大企業",IF(AND(L2="小売業",M2="五千万円超",N2="50人超"),"大企業",IF(AND(L2="サービス業",M2="_五千万円超",N2="100人超"),"大企業",IF(L2="その他の法人","その他","中小企業"))))))</f>
      </c>
      <c r="P2" s="2">
        <f>IF('様式5'!E34="","",'様式5'!I39)</f>
      </c>
      <c r="Q2" s="2">
        <f>IF('様式5'!E41="","",'様式5'!E41)</f>
      </c>
      <c r="R2" s="2">
        <f>IF('様式5'!E41="","",'様式5'!E42)</f>
      </c>
      <c r="S2" s="2">
        <f>IF('様式5'!E41="","",'様式5'!E45)</f>
      </c>
      <c r="T2" s="2">
        <f>IF('様式5'!E41="","",'様式5'!I45)</f>
      </c>
      <c r="U2" s="2">
        <f>IF('様式5'!E41="","",'様式5'!M45)</f>
      </c>
      <c r="V2" s="2">
        <f>IF(AND(S2="",T2="",U2=""),"",IF(AND(S2="製造業他",T2="三億円超",U2="300人超"),"大企業",IF(AND(S2="卸売業",T2="一億円超",U2="100人超"),"大企業",IF(AND(S2="小売業",T2="五千万円超",U2="50人超"),"大企業",IF(AND(S2="サービス業",T2="_五千万円超",U2="100人超"),"大企業",IF(S2="その他の法人","その他","中小企業"))))))</f>
      </c>
      <c r="W2" s="2">
        <f>IF('様式5'!E41="","",'様式5'!I46)</f>
      </c>
      <c r="X2" s="2">
        <f>IF('様式5'!E47="","",'様式5'!E47)</f>
      </c>
      <c r="Y2" s="2">
        <f>IF('様式5'!E47="","",'様式5'!E48)</f>
      </c>
      <c r="Z2" s="2">
        <f>IF('様式5'!E47="","",様式5!#REF!)</f>
      </c>
      <c r="AA2" s="2">
        <f>IF('様式5'!E47="","",様式5!#REF!)</f>
      </c>
      <c r="AB2" s="2">
        <f>IF('様式5'!E47="","",様式5!#REF!)</f>
      </c>
      <c r="AC2" s="2">
        <f>IF(AND(Z2="",AA2="",AB2=""),"",IF(AND(Z2="製造業他",AA2="三億円超",AB2="300人超"),"大企業",IF(AND(Z2="卸売業",AA2="一億円超",AB2="100人超"),"大企業",IF(AND(Z2="小売業",AA2="五千万円超",AB2="50人超"),"大企業",IF(AND(Z2="サービス業",AA2="_五千万円超",AB2="100人超"),"大企業",IF(Z2="その他の法人","その他","中小企業"))))))</f>
      </c>
      <c r="AD2" s="2">
        <f>IF('様式5'!E47="","",様式5!#REF!)</f>
      </c>
      <c r="AE2" s="2">
        <f>SUBSTITUTE(TRIM(C2&amp;" "&amp;J2&amp;" "&amp;Q2&amp;" "&amp;X2)," ","、")</f>
      </c>
      <c r="AF2" s="2" t="str">
        <f>IF('様式5'!C3="","",'様式5'!C3)</f>
        <v>○○○</v>
      </c>
      <c r="AG2" s="2" t="str">
        <f>IF('様式5'!C4="","",'様式5'!C4)</f>
        <v>○○○普及促進事業</v>
      </c>
      <c r="AH2" s="2" t="str">
        <f>IF('様式5'!C6="","",'様式5'!C6)</f>
        <v>Collaboration Program with the Private Sector for Disseminating Japanese Technology for ○○○</v>
      </c>
      <c r="AI2" s="4">
        <f>IF('様式5'!C51="","",'様式5'!C51)</f>
      </c>
      <c r="AJ2" s="4">
        <f>IF('様式5'!C52="","",'様式5'!C52)</f>
      </c>
      <c r="AK2" s="5">
        <f>IF('様式5'!C53="","",'様式5'!C53)</f>
      </c>
      <c r="AL2" s="4">
        <f>IF('様式5'!C54="","",'様式5'!C54)</f>
      </c>
      <c r="AM2" s="6">
        <f>IF('様式5'!C55="","",'様式5'!C55)</f>
      </c>
      <c r="AN2" s="4">
        <f>IF('様式5'!C56="","",'様式5'!C56)</f>
      </c>
      <c r="AO2" s="2">
        <f>IF('様式5'!C16="","",'様式5'!C16)</f>
      </c>
      <c r="AP2" s="2">
        <f>IF('様式5'!C18="","",'様式5'!C18)</f>
      </c>
      <c r="AQ2" s="2">
        <f>IF('様式5'!C20="","",'様式5'!C20)&amp;""</f>
      </c>
      <c r="AR2" s="2">
        <f>IF('様式5'!C22="","",'様式5'!C22)</f>
      </c>
      <c r="AS2" s="2">
        <f>IF('様式5'!C23="","",'様式5'!C23)</f>
      </c>
      <c r="AT2" s="2">
        <f>IF(AND(AQ2="",AR2="",AS2=""),"",IF(AND(AQ2="製造業他",AR2="三億円超",AS2="300人超"),"大企業",IF(AND(AQ2="卸売業",AR2="一億円超",AS2="100人超"),"大企業",IF(AND(AQ2="小売業",AR2="五千万円超",AS2="50人超"),"大企業",IF(AND(AQ2="サービス業",AR2="_五千万円超",AS2="100人超"),"大企業",IF(AQ2="その他法人","その他","中小企業"))))))</f>
      </c>
      <c r="AU2" s="2">
        <f>IF('様式5'!C25="","",'様式5'!C25)</f>
      </c>
    </row>
  </sheetData>
  <sheetProtection password="83A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3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3" width="16.57421875" style="0" customWidth="1"/>
    <col min="4" max="6" width="13.57421875" style="0" customWidth="1"/>
  </cols>
  <sheetData>
    <row r="1" spans="1:3" ht="24" customHeight="1">
      <c r="A1" s="34" t="s">
        <v>165</v>
      </c>
      <c r="B1" s="7"/>
      <c r="C1" s="7"/>
    </row>
    <row r="2" spans="1:3" ht="13.5">
      <c r="A2" s="7" t="s">
        <v>166</v>
      </c>
      <c r="B2" s="7"/>
      <c r="C2" s="7"/>
    </row>
    <row r="3" spans="1:3" ht="13.5">
      <c r="A3" s="33" t="s">
        <v>164</v>
      </c>
      <c r="B3" s="31" t="s">
        <v>113</v>
      </c>
      <c r="C3" s="31" t="s">
        <v>107</v>
      </c>
    </row>
    <row r="4" spans="1:3" ht="13.5">
      <c r="A4" s="31" t="s">
        <v>100</v>
      </c>
      <c r="B4" s="22" t="s">
        <v>101</v>
      </c>
      <c r="C4" s="22" t="s">
        <v>102</v>
      </c>
    </row>
    <row r="5" spans="1:3" ht="13.5">
      <c r="A5" s="31" t="s">
        <v>91</v>
      </c>
      <c r="B5" s="22" t="s">
        <v>102</v>
      </c>
      <c r="C5" s="22" t="s">
        <v>102</v>
      </c>
    </row>
    <row r="6" spans="1:3" ht="13.5">
      <c r="A6" s="23"/>
      <c r="B6" s="23"/>
      <c r="C6" s="23"/>
    </row>
    <row r="7" spans="1:3" ht="13.5">
      <c r="A7" s="33" t="s">
        <v>89</v>
      </c>
      <c r="B7" s="31" t="s">
        <v>114</v>
      </c>
      <c r="C7" s="31" t="s">
        <v>109</v>
      </c>
    </row>
    <row r="8" spans="1:3" ht="13.5">
      <c r="A8" s="31" t="s">
        <v>103</v>
      </c>
      <c r="B8" s="22" t="s">
        <v>101</v>
      </c>
      <c r="C8" s="22" t="s">
        <v>102</v>
      </c>
    </row>
    <row r="9" spans="1:3" ht="13.5">
      <c r="A9" s="31" t="s">
        <v>93</v>
      </c>
      <c r="B9" s="22" t="s">
        <v>102</v>
      </c>
      <c r="C9" s="22" t="s">
        <v>102</v>
      </c>
    </row>
    <row r="10" spans="1:3" ht="13.5">
      <c r="A10" s="23"/>
      <c r="B10" s="23"/>
      <c r="C10" s="23"/>
    </row>
    <row r="11" spans="1:3" ht="13.5">
      <c r="A11" s="33" t="s">
        <v>88</v>
      </c>
      <c r="B11" s="31" t="s">
        <v>112</v>
      </c>
      <c r="C11" s="31" t="s">
        <v>111</v>
      </c>
    </row>
    <row r="12" spans="1:3" ht="13.5">
      <c r="A12" s="31" t="s">
        <v>104</v>
      </c>
      <c r="B12" s="22" t="s">
        <v>101</v>
      </c>
      <c r="C12" s="22" t="s">
        <v>102</v>
      </c>
    </row>
    <row r="13" spans="1:3" ht="13.5">
      <c r="A13" s="31" t="s">
        <v>96</v>
      </c>
      <c r="B13" s="22" t="s">
        <v>102</v>
      </c>
      <c r="C13" s="22" t="s">
        <v>102</v>
      </c>
    </row>
    <row r="14" spans="1:3" ht="13.5">
      <c r="A14" s="23"/>
      <c r="B14" s="23"/>
      <c r="C14" s="23"/>
    </row>
    <row r="15" spans="1:3" ht="13.5">
      <c r="A15" s="33" t="s">
        <v>90</v>
      </c>
      <c r="B15" s="31" t="s">
        <v>115</v>
      </c>
      <c r="C15" s="31" t="s">
        <v>116</v>
      </c>
    </row>
    <row r="16" spans="1:3" ht="13.5">
      <c r="A16" s="31" t="s">
        <v>105</v>
      </c>
      <c r="B16" s="22" t="s">
        <v>101</v>
      </c>
      <c r="C16" s="22" t="s">
        <v>102</v>
      </c>
    </row>
    <row r="17" spans="1:3" ht="13.5">
      <c r="A17" s="31" t="s">
        <v>93</v>
      </c>
      <c r="B17" s="22" t="s">
        <v>102</v>
      </c>
      <c r="C17" s="22" t="s">
        <v>102</v>
      </c>
    </row>
    <row r="18" spans="1:3" ht="13.5">
      <c r="A18" s="23"/>
      <c r="B18" s="23"/>
      <c r="C18" s="23"/>
    </row>
    <row r="19" spans="1:2" ht="13.5">
      <c r="A19" s="33" t="s">
        <v>168</v>
      </c>
      <c r="B19" s="35" t="s">
        <v>171</v>
      </c>
    </row>
    <row r="20" ht="13.5">
      <c r="B20" s="35" t="s">
        <v>172</v>
      </c>
    </row>
    <row r="21" ht="13.5">
      <c r="B21" s="35" t="s">
        <v>173</v>
      </c>
    </row>
    <row r="22" ht="13.5">
      <c r="B22" s="35" t="s">
        <v>174</v>
      </c>
    </row>
    <row r="23" ht="13.5">
      <c r="B23" s="35" t="s">
        <v>175</v>
      </c>
    </row>
  </sheetData>
  <sheetProtection password="83AF" sheet="1" delete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享子</dc:creator>
  <cp:keywords/>
  <dc:description/>
  <cp:lastModifiedBy>JICA</cp:lastModifiedBy>
  <cp:lastPrinted>2016-09-01T07:37:58Z</cp:lastPrinted>
  <dcterms:created xsi:type="dcterms:W3CDTF">2013-09-10T11:07:28Z</dcterms:created>
  <dcterms:modified xsi:type="dcterms:W3CDTF">2016-09-01T07:38:18Z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