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060" windowHeight="6620" activeTab="0"/>
  </bookViews>
  <sheets>
    <sheet name="入札金額内訳表" sheetId="1" r:id="rId1"/>
    <sheet name="Sheet2" sheetId="2" r:id="rId2"/>
    <sheet name="Sheet3" sheetId="3" r:id="rId3"/>
  </sheets>
  <definedNames/>
  <calcPr fullCalcOnLoad="1"/>
</workbook>
</file>

<file path=xl/sharedStrings.xml><?xml version="1.0" encoding="utf-8"?>
<sst xmlns="http://schemas.openxmlformats.org/spreadsheetml/2006/main" count="55" uniqueCount="43">
  <si>
    <t>（１）4時間以内</t>
  </si>
  <si>
    <t>（２）4時間超～8時間以内</t>
  </si>
  <si>
    <t>（３）8時間超</t>
  </si>
  <si>
    <t>計 A</t>
  </si>
  <si>
    <t>計 C</t>
  </si>
  <si>
    <t>注2）想定業務量については本業務の数量として保証するものではなく変動する。また、一部想定含む。</t>
  </si>
  <si>
    <t>円/月</t>
  </si>
  <si>
    <t>円/時間</t>
  </si>
  <si>
    <t>円/日</t>
  </si>
  <si>
    <t>12ヵ月</t>
  </si>
  <si>
    <t>月額単価</t>
  </si>
  <si>
    <t>時間単価</t>
  </si>
  <si>
    <t>日額単価／時間単価</t>
  </si>
  <si>
    <t>10時間/年</t>
  </si>
  <si>
    <t>87時間×12ヵ月</t>
  </si>
  <si>
    <t>年間計（税抜き）D （A+B+C)＝</t>
  </si>
  <si>
    <t>全契約期間（3年間）合計（税抜き）D×3＝</t>
  </si>
  <si>
    <t>計 B</t>
  </si>
  <si>
    <t>12日/年</t>
  </si>
  <si>
    <t>26日/年</t>
  </si>
  <si>
    <t>年額(円）</t>
  </si>
  <si>
    <t>２．時間外管理費</t>
  </si>
  <si>
    <t>基本管理費</t>
  </si>
  <si>
    <t>時間外管理費</t>
  </si>
  <si>
    <t>休日管理費</t>
  </si>
  <si>
    <t>３．休日管理費</t>
  </si>
  <si>
    <t xml:space="preserve">     精算するため、入札金額には含めない。</t>
  </si>
  <si>
    <t>想定数量</t>
  </si>
  <si>
    <t>（２）理事長車運転者　1名</t>
  </si>
  <si>
    <t>（３）副理事長車運転者　1名</t>
  </si>
  <si>
    <t>（４）その他車両運転者　7名</t>
  </si>
  <si>
    <t>12ヵ月×7名</t>
  </si>
  <si>
    <t>（１）普通時間外管理料
　　（18:00～22:00)</t>
  </si>
  <si>
    <t>（２）深夜時間外管理料
　　（22:00～29:00)</t>
  </si>
  <si>
    <t>　　　全契約期間（3年間）合計（税込み）</t>
  </si>
  <si>
    <t>　　　全契約期間（3年間）消費税額</t>
  </si>
  <si>
    <t>7時間×12ヵ月</t>
  </si>
  <si>
    <t>１.　基本管理費</t>
  </si>
  <si>
    <t>積算様式</t>
  </si>
  <si>
    <t>注1）燃料費、高速道路通行料（ETC代）、外出時の駐車場代、宿泊費等については別途実費にて</t>
  </si>
  <si>
    <t>入札金額</t>
  </si>
  <si>
    <r>
      <t>（１）</t>
    </r>
    <r>
      <rPr>
        <sz val="12"/>
        <color indexed="8"/>
        <rFont val="ＭＳ ゴシック"/>
        <family val="3"/>
      </rPr>
      <t>車両運行管理責任者 1名</t>
    </r>
  </si>
  <si>
    <t>積算内訳書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</si>
</sst>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_ ;_ &quot;¥&quot;* \-#,##0.0_ ;_ &quot;¥&quot;* &quot;-&quot;??_ ;_ @_ "/>
    <numFmt numFmtId="177" formatCode="_ &quot;¥&quot;* #,##0_ ;_ &quot;¥&quot;* \-#,##0_ ;_ &quot;¥&quot;* &quot;-&quot;??_ ;_ @_ "/>
    <numFmt numFmtId="178" formatCode="#,##0_ "/>
  </numFmts>
  <fonts count="46">
    <font>
      <sz val="12"/>
      <color theme="1"/>
      <name val="ＭＳ ゴシック"/>
      <family val="3"/>
    </font>
    <font>
      <sz val="12"/>
      <color indexed="8"/>
      <name val="ＭＳ ゴシック"/>
      <family val="3"/>
    </font>
    <font>
      <sz val="6"/>
      <name val="ＭＳ ゴシック"/>
      <family val="3"/>
    </font>
    <font>
      <b/>
      <sz val="18"/>
      <name val="ＭＳ ゴシック"/>
      <family val="3"/>
    </font>
    <font>
      <sz val="12"/>
      <color indexed="9"/>
      <name val="ＭＳ ゴシック"/>
      <family val="3"/>
    </font>
    <font>
      <b/>
      <sz val="18"/>
      <color indexed="56"/>
      <name val="ＭＳ Ｐゴシック"/>
      <family val="3"/>
    </font>
    <font>
      <b/>
      <sz val="12"/>
      <color indexed="9"/>
      <name val="ＭＳ ゴシック"/>
      <family val="3"/>
    </font>
    <font>
      <sz val="12"/>
      <color indexed="60"/>
      <name val="ＭＳ ゴシック"/>
      <family val="3"/>
    </font>
    <font>
      <u val="single"/>
      <sz val="12"/>
      <color indexed="12"/>
      <name val="ＭＳ ゴシック"/>
      <family val="3"/>
    </font>
    <font>
      <sz val="12"/>
      <color indexed="52"/>
      <name val="ＭＳ ゴシック"/>
      <family val="3"/>
    </font>
    <font>
      <sz val="12"/>
      <color indexed="20"/>
      <name val="ＭＳ ゴシック"/>
      <family val="3"/>
    </font>
    <font>
      <b/>
      <sz val="12"/>
      <color indexed="52"/>
      <name val="ＭＳ ゴシック"/>
      <family val="3"/>
    </font>
    <font>
      <sz val="12"/>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2"/>
      <color indexed="8"/>
      <name val="ＭＳ ゴシック"/>
      <family val="3"/>
    </font>
    <font>
      <b/>
      <sz val="12"/>
      <color indexed="63"/>
      <name val="ＭＳ ゴシック"/>
      <family val="3"/>
    </font>
    <font>
      <i/>
      <sz val="12"/>
      <color indexed="23"/>
      <name val="ＭＳ ゴシック"/>
      <family val="3"/>
    </font>
    <font>
      <sz val="12"/>
      <color indexed="62"/>
      <name val="ＭＳ ゴシック"/>
      <family val="3"/>
    </font>
    <font>
      <u val="single"/>
      <sz val="12"/>
      <color indexed="20"/>
      <name val="ＭＳ ゴシック"/>
      <family val="3"/>
    </font>
    <font>
      <sz val="12"/>
      <color indexed="17"/>
      <name val="ＭＳ ゴシック"/>
      <family val="3"/>
    </font>
    <font>
      <sz val="16"/>
      <color indexed="8"/>
      <name val="ＭＳ ゴシック"/>
      <family val="3"/>
    </font>
    <font>
      <b/>
      <sz val="14"/>
      <color indexed="8"/>
      <name val="ＭＳ ゴシック"/>
      <family val="3"/>
    </font>
    <font>
      <sz val="14"/>
      <color indexed="8"/>
      <name val="ＭＳ ゴシック"/>
      <family val="3"/>
    </font>
    <font>
      <sz val="12"/>
      <color theme="0"/>
      <name val="ＭＳ ゴシック"/>
      <family val="3"/>
    </font>
    <font>
      <b/>
      <sz val="18"/>
      <color theme="3"/>
      <name val="Cambria"/>
      <family val="3"/>
    </font>
    <font>
      <b/>
      <sz val="12"/>
      <color theme="0"/>
      <name val="ＭＳ ゴシック"/>
      <family val="3"/>
    </font>
    <font>
      <sz val="12"/>
      <color rgb="FF9C6500"/>
      <name val="ＭＳ ゴシック"/>
      <family val="3"/>
    </font>
    <font>
      <u val="single"/>
      <sz val="12"/>
      <color theme="10"/>
      <name val="ＭＳ ゴシック"/>
      <family val="3"/>
    </font>
    <font>
      <sz val="12"/>
      <color rgb="FFFA7D00"/>
      <name val="ＭＳ ゴシック"/>
      <family val="3"/>
    </font>
    <font>
      <sz val="12"/>
      <color rgb="FF9C0006"/>
      <name val="ＭＳ ゴシック"/>
      <family val="3"/>
    </font>
    <font>
      <b/>
      <sz val="12"/>
      <color rgb="FFFA7D00"/>
      <name val="ＭＳ ゴシック"/>
      <family val="3"/>
    </font>
    <font>
      <sz val="12"/>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2"/>
      <color theme="1"/>
      <name val="ＭＳ ゴシック"/>
      <family val="3"/>
    </font>
    <font>
      <b/>
      <sz val="12"/>
      <color rgb="FF3F3F3F"/>
      <name val="ＭＳ ゴシック"/>
      <family val="3"/>
    </font>
    <font>
      <i/>
      <sz val="12"/>
      <color rgb="FF7F7F7F"/>
      <name val="ＭＳ ゴシック"/>
      <family val="3"/>
    </font>
    <font>
      <sz val="12"/>
      <color rgb="FF3F3F76"/>
      <name val="ＭＳ ゴシック"/>
      <family val="3"/>
    </font>
    <font>
      <u val="single"/>
      <sz val="12"/>
      <color theme="11"/>
      <name val="ＭＳ ゴシック"/>
      <family val="3"/>
    </font>
    <font>
      <sz val="12"/>
      <color rgb="FF006100"/>
      <name val="ＭＳ ゴシック"/>
      <family val="3"/>
    </font>
    <font>
      <sz val="16"/>
      <color theme="1"/>
      <name val="ＭＳ ゴシック"/>
      <family val="3"/>
    </font>
    <font>
      <b/>
      <sz val="14"/>
      <color theme="1"/>
      <name val="ＭＳ ゴシック"/>
      <family val="3"/>
    </font>
    <font>
      <sz val="14"/>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79">
    <xf numFmtId="0" fontId="0" fillId="0" borderId="0" xfId="0" applyAlignment="1">
      <alignment vertical="center"/>
    </xf>
    <xf numFmtId="0" fontId="0" fillId="0" borderId="10" xfId="0" applyBorder="1" applyAlignment="1">
      <alignment vertical="center"/>
    </xf>
    <xf numFmtId="0" fontId="33" fillId="0" borderId="0" xfId="0" applyFont="1" applyAlignment="1">
      <alignment vertical="center"/>
    </xf>
    <xf numFmtId="0" fontId="0" fillId="0" borderId="0" xfId="0" applyFill="1" applyAlignment="1">
      <alignment vertical="center"/>
    </xf>
    <xf numFmtId="0" fontId="0" fillId="0" borderId="11" xfId="0" applyFill="1" applyBorder="1" applyAlignment="1">
      <alignment vertical="center"/>
    </xf>
    <xf numFmtId="0" fontId="0" fillId="0" borderId="0" xfId="0" applyFill="1" applyBorder="1" applyAlignment="1">
      <alignment vertical="center"/>
    </xf>
    <xf numFmtId="0" fontId="0" fillId="0" borderId="12" xfId="0" applyBorder="1" applyAlignment="1">
      <alignment vertical="center"/>
    </xf>
    <xf numFmtId="42" fontId="0" fillId="0" borderId="0" xfId="0" applyNumberFormat="1" applyBorder="1" applyAlignment="1">
      <alignment horizontal="center" vertical="center"/>
    </xf>
    <xf numFmtId="178" fontId="0" fillId="0" borderId="13" xfId="0" applyNumberFormat="1" applyFont="1" applyBorder="1" applyAlignment="1">
      <alignment vertical="center"/>
    </xf>
    <xf numFmtId="178" fontId="0" fillId="0" borderId="14" xfId="0" applyNumberFormat="1" applyFont="1" applyBorder="1" applyAlignment="1">
      <alignment vertical="center"/>
    </xf>
    <xf numFmtId="178" fontId="0" fillId="0" borderId="15" xfId="0" applyNumberFormat="1" applyFont="1" applyBorder="1" applyAlignment="1">
      <alignment vertical="center"/>
    </xf>
    <xf numFmtId="0" fontId="0" fillId="0" borderId="0" xfId="0" applyFont="1" applyAlignment="1">
      <alignment vertical="center"/>
    </xf>
    <xf numFmtId="38" fontId="0" fillId="0" borderId="0" xfId="49" applyFont="1" applyAlignment="1">
      <alignment vertical="center"/>
    </xf>
    <xf numFmtId="0" fontId="0" fillId="0" borderId="14" xfId="0" applyFont="1" applyBorder="1" applyAlignment="1">
      <alignment vertical="center"/>
    </xf>
    <xf numFmtId="0" fontId="0" fillId="0" borderId="14" xfId="0" applyFont="1" applyBorder="1" applyAlignment="1">
      <alignment horizontal="center" vertical="center"/>
    </xf>
    <xf numFmtId="42" fontId="0" fillId="0" borderId="14" xfId="0" applyNumberFormat="1" applyFont="1" applyBorder="1" applyAlignment="1">
      <alignment horizontal="center" vertical="center"/>
    </xf>
    <xf numFmtId="0" fontId="0" fillId="0" borderId="16" xfId="0" applyFont="1" applyBorder="1" applyAlignment="1">
      <alignment vertical="center"/>
    </xf>
    <xf numFmtId="0" fontId="0" fillId="0" borderId="11" xfId="0" applyFont="1" applyBorder="1" applyAlignment="1">
      <alignment horizontal="left" vertical="center"/>
    </xf>
    <xf numFmtId="0" fontId="0" fillId="0" borderId="10" xfId="0" applyFont="1" applyBorder="1" applyAlignment="1">
      <alignment vertical="center"/>
    </xf>
    <xf numFmtId="0" fontId="0" fillId="0" borderId="16" xfId="0" applyFont="1" applyFill="1" applyBorder="1" applyAlignment="1">
      <alignment vertical="center"/>
    </xf>
    <xf numFmtId="178" fontId="0" fillId="0" borderId="12" xfId="0" applyNumberFormat="1" applyFont="1" applyBorder="1" applyAlignment="1">
      <alignment vertical="center"/>
    </xf>
    <xf numFmtId="0" fontId="0" fillId="0" borderId="10" xfId="0" applyFont="1" applyFill="1" applyBorder="1" applyAlignment="1">
      <alignment vertical="center"/>
    </xf>
    <xf numFmtId="178" fontId="0" fillId="0" borderId="14" xfId="0" applyNumberFormat="1" applyFont="1" applyBorder="1" applyAlignment="1">
      <alignment vertical="center"/>
    </xf>
    <xf numFmtId="0" fontId="0" fillId="0" borderId="11" xfId="0" applyFont="1" applyFill="1" applyBorder="1" applyAlignment="1">
      <alignment vertical="center"/>
    </xf>
    <xf numFmtId="38" fontId="0" fillId="0" borderId="16" xfId="49" applyFont="1" applyFill="1" applyBorder="1" applyAlignment="1">
      <alignment vertical="center"/>
    </xf>
    <xf numFmtId="0" fontId="0" fillId="0" borderId="14" xfId="0" applyFont="1" applyFill="1" applyBorder="1" applyAlignment="1">
      <alignment horizontal="center" vertical="center"/>
    </xf>
    <xf numFmtId="178" fontId="0" fillId="0" borderId="17" xfId="0" applyNumberFormat="1" applyFont="1" applyFill="1" applyBorder="1" applyAlignment="1">
      <alignment vertical="center"/>
    </xf>
    <xf numFmtId="38" fontId="0" fillId="0" borderId="0" xfId="49" applyFont="1" applyFill="1" applyAlignment="1">
      <alignment vertical="center"/>
    </xf>
    <xf numFmtId="0" fontId="0" fillId="0" borderId="0" xfId="0" applyFont="1" applyFill="1" applyAlignment="1">
      <alignment vertical="center"/>
    </xf>
    <xf numFmtId="42" fontId="0" fillId="0" borderId="0" xfId="0" applyNumberFormat="1" applyFont="1" applyAlignment="1">
      <alignment vertical="center"/>
    </xf>
    <xf numFmtId="0" fontId="0" fillId="0" borderId="18" xfId="0" applyFont="1" applyBorder="1" applyAlignment="1">
      <alignment vertical="center"/>
    </xf>
    <xf numFmtId="0" fontId="0" fillId="0" borderId="14" xfId="0" applyFont="1" applyBorder="1" applyAlignment="1">
      <alignment vertical="center" wrapText="1"/>
    </xf>
    <xf numFmtId="0" fontId="0" fillId="0" borderId="19" xfId="0" applyFont="1" applyBorder="1" applyAlignment="1">
      <alignment vertical="center"/>
    </xf>
    <xf numFmtId="38" fontId="0" fillId="0" borderId="19" xfId="49" applyFont="1" applyFill="1" applyBorder="1" applyAlignment="1">
      <alignment vertical="center"/>
    </xf>
    <xf numFmtId="0" fontId="0" fillId="0" borderId="20" xfId="0" applyFont="1" applyFill="1" applyBorder="1" applyAlignment="1">
      <alignment vertical="center"/>
    </xf>
    <xf numFmtId="178" fontId="0" fillId="0" borderId="17" xfId="0" applyNumberFormat="1" applyFont="1" applyBorder="1" applyAlignment="1">
      <alignment vertical="center"/>
    </xf>
    <xf numFmtId="0" fontId="0" fillId="0" borderId="13" xfId="0" applyFont="1" applyBorder="1" applyAlignment="1">
      <alignment vertical="center" wrapText="1"/>
    </xf>
    <xf numFmtId="38" fontId="0" fillId="0" borderId="21" xfId="49" applyFont="1" applyFill="1" applyBorder="1" applyAlignment="1">
      <alignment vertical="center"/>
    </xf>
    <xf numFmtId="0" fontId="0" fillId="0" borderId="20" xfId="0" applyFont="1" applyFill="1" applyBorder="1" applyAlignment="1">
      <alignment horizontal="left" vertical="center"/>
    </xf>
    <xf numFmtId="178" fontId="0" fillId="0" borderId="20" xfId="0" applyNumberFormat="1" applyFont="1" applyBorder="1" applyAlignment="1">
      <alignment vertical="center"/>
    </xf>
    <xf numFmtId="0" fontId="0" fillId="0" borderId="0" xfId="0" applyFont="1" applyBorder="1" applyAlignment="1">
      <alignment vertical="center"/>
    </xf>
    <xf numFmtId="38" fontId="0" fillId="0" borderId="0" xfId="49" applyFont="1" applyFill="1" applyBorder="1" applyAlignment="1">
      <alignment vertical="center"/>
    </xf>
    <xf numFmtId="0" fontId="0" fillId="0" borderId="0" xfId="0" applyFont="1" applyFill="1" applyBorder="1" applyAlignment="1">
      <alignment horizontal="left" vertical="center"/>
    </xf>
    <xf numFmtId="0" fontId="0" fillId="0" borderId="22" xfId="0" applyFont="1" applyBorder="1" applyAlignment="1">
      <alignment vertical="center"/>
    </xf>
    <xf numFmtId="0" fontId="0" fillId="0" borderId="22" xfId="0" applyFont="1" applyFill="1" applyBorder="1" applyAlignment="1">
      <alignment horizontal="left" vertical="center"/>
    </xf>
    <xf numFmtId="0" fontId="0" fillId="0" borderId="12" xfId="0" applyFont="1" applyBorder="1" applyAlignment="1">
      <alignment vertical="center"/>
    </xf>
    <xf numFmtId="0" fontId="0" fillId="0" borderId="23" xfId="0" applyFont="1" applyBorder="1" applyAlignment="1">
      <alignment vertical="center"/>
    </xf>
    <xf numFmtId="38" fontId="0" fillId="0" borderId="23" xfId="49" applyFont="1" applyFill="1" applyBorder="1" applyAlignment="1">
      <alignment vertical="center"/>
    </xf>
    <xf numFmtId="0" fontId="0" fillId="0" borderId="16" xfId="0" applyFont="1" applyFill="1" applyBorder="1" applyAlignment="1">
      <alignment horizontal="left" vertical="center"/>
    </xf>
    <xf numFmtId="0" fontId="0" fillId="0" borderId="14" xfId="0" applyFont="1" applyBorder="1" applyAlignment="1">
      <alignment vertical="center"/>
    </xf>
    <xf numFmtId="0" fontId="0" fillId="0" borderId="21" xfId="0" applyFont="1" applyBorder="1" applyAlignment="1">
      <alignment vertical="center"/>
    </xf>
    <xf numFmtId="0" fontId="0" fillId="0" borderId="13" xfId="0" applyFont="1" applyBorder="1" applyAlignment="1">
      <alignment vertical="center"/>
    </xf>
    <xf numFmtId="0" fontId="0" fillId="0" borderId="17" xfId="0" applyFont="1" applyFill="1" applyBorder="1" applyAlignment="1">
      <alignment horizontal="left" vertical="center"/>
    </xf>
    <xf numFmtId="178" fontId="0" fillId="0" borderId="20" xfId="0" applyNumberFormat="1" applyFont="1" applyFill="1" applyBorder="1" applyAlignment="1">
      <alignment vertical="center"/>
    </xf>
    <xf numFmtId="0" fontId="0" fillId="0" borderId="15" xfId="0" applyFont="1" applyFill="1" applyBorder="1" applyAlignment="1">
      <alignment vertical="center"/>
    </xf>
    <xf numFmtId="178" fontId="0" fillId="0" borderId="20" xfId="49"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horizontal="right" vertical="center"/>
    </xf>
    <xf numFmtId="42" fontId="0" fillId="0" borderId="0" xfId="0" applyNumberFormat="1" applyFont="1" applyFill="1" applyAlignment="1">
      <alignment vertical="center"/>
    </xf>
    <xf numFmtId="0" fontId="0" fillId="0" borderId="15" xfId="0" applyFont="1" applyFill="1" applyBorder="1" applyAlignment="1">
      <alignment vertical="center"/>
    </xf>
    <xf numFmtId="0" fontId="0" fillId="0" borderId="0" xfId="0" applyFont="1" applyFill="1" applyBorder="1" applyAlignment="1">
      <alignment vertical="center"/>
    </xf>
    <xf numFmtId="0" fontId="43" fillId="0" borderId="0" xfId="0" applyFont="1" applyAlignment="1">
      <alignment horizontal="right" vertical="center"/>
    </xf>
    <xf numFmtId="0" fontId="44" fillId="0" borderId="0" xfId="0" applyFont="1" applyAlignment="1">
      <alignment vertical="center"/>
    </xf>
    <xf numFmtId="178" fontId="0" fillId="0" borderId="0" xfId="0" applyNumberFormat="1" applyFont="1" applyBorder="1" applyAlignment="1">
      <alignment vertical="center"/>
    </xf>
    <xf numFmtId="0" fontId="33" fillId="0" borderId="0" xfId="0" applyFont="1" applyBorder="1" applyAlignment="1">
      <alignment vertical="center"/>
    </xf>
    <xf numFmtId="0" fontId="45" fillId="0" borderId="0" xfId="0" applyFont="1" applyFill="1" applyAlignment="1">
      <alignment vertical="center"/>
    </xf>
    <xf numFmtId="38" fontId="45" fillId="0" borderId="0" xfId="49" applyFont="1" applyFill="1" applyAlignment="1">
      <alignment vertical="center"/>
    </xf>
    <xf numFmtId="0" fontId="0" fillId="0" borderId="21" xfId="0" applyFont="1" applyFill="1" applyBorder="1" applyAlignment="1">
      <alignment horizontal="left" vertical="center"/>
    </xf>
    <xf numFmtId="0" fontId="0" fillId="0" borderId="18" xfId="0" applyFont="1" applyFill="1" applyBorder="1" applyAlignment="1">
      <alignment horizontal="left" vertical="center"/>
    </xf>
    <xf numFmtId="0" fontId="0" fillId="0" borderId="24" xfId="0" applyBorder="1" applyAlignment="1">
      <alignment horizontal="center" vertical="center"/>
    </xf>
    <xf numFmtId="0" fontId="0" fillId="0" borderId="13" xfId="0" applyBorder="1" applyAlignment="1">
      <alignment horizontal="center" vertical="center"/>
    </xf>
    <xf numFmtId="0" fontId="0" fillId="0" borderId="21" xfId="0" applyFont="1" applyFill="1" applyBorder="1" applyAlignment="1">
      <alignment horizontal="right" vertical="center"/>
    </xf>
    <xf numFmtId="0" fontId="0" fillId="0" borderId="18" xfId="0" applyFont="1" applyFill="1" applyBorder="1" applyAlignment="1">
      <alignment horizontal="right" vertical="center"/>
    </xf>
    <xf numFmtId="0" fontId="3" fillId="0" borderId="0" xfId="0" applyFont="1" applyAlignment="1">
      <alignment horizontal="center" vertical="center"/>
    </xf>
    <xf numFmtId="0" fontId="0" fillId="0" borderId="14" xfId="0" applyFont="1" applyBorder="1" applyAlignment="1">
      <alignment horizontal="center" vertical="center"/>
    </xf>
    <xf numFmtId="0" fontId="0" fillId="0" borderId="14" xfId="0" applyFont="1" applyFill="1" applyBorder="1" applyAlignment="1">
      <alignment horizontal="center" vertical="center"/>
    </xf>
    <xf numFmtId="0" fontId="0" fillId="0" borderId="11" xfId="0" applyBorder="1" applyAlignment="1">
      <alignment vertical="center"/>
    </xf>
    <xf numFmtId="0" fontId="0" fillId="0" borderId="0" xfId="0" applyBorder="1" applyAlignment="1">
      <alignment vertical="center"/>
    </xf>
    <xf numFmtId="0" fontId="44" fillId="0" borderId="22"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5"/>
  <sheetViews>
    <sheetView showGridLines="0" tabSelected="1" zoomScale="85" zoomScaleNormal="85" zoomScalePageLayoutView="0" workbookViewId="0" topLeftCell="A1">
      <selection activeCell="A1" sqref="A1:G34"/>
    </sheetView>
  </sheetViews>
  <sheetFormatPr defaultColWidth="8.796875" defaultRowHeight="15"/>
  <cols>
    <col min="1" max="1" width="5.19921875" style="0" customWidth="1"/>
    <col min="2" max="2" width="29.8984375" style="11" customWidth="1"/>
    <col min="3" max="3" width="18.19921875" style="11" customWidth="1"/>
    <col min="4" max="4" width="13.19921875" style="12" customWidth="1"/>
    <col min="5" max="5" width="10.69921875" style="11" customWidth="1"/>
    <col min="6" max="6" width="16.59765625" style="11" customWidth="1"/>
    <col min="7" max="7" width="15.19921875" style="0" customWidth="1"/>
    <col min="8" max="8" width="13.69921875" style="0" customWidth="1"/>
  </cols>
  <sheetData>
    <row r="1" ht="21" customHeight="1">
      <c r="F1" s="61" t="s">
        <v>38</v>
      </c>
    </row>
    <row r="2" ht="10.5" customHeight="1"/>
    <row r="3" spans="1:6" ht="21" customHeight="1">
      <c r="A3" s="73" t="s">
        <v>42</v>
      </c>
      <c r="B3" s="73"/>
      <c r="C3" s="73"/>
      <c r="D3" s="73"/>
      <c r="E3" s="73"/>
      <c r="F3" s="73"/>
    </row>
    <row r="4" ht="11.25" customHeight="1">
      <c r="H4" s="7"/>
    </row>
    <row r="5" ht="21" customHeight="1">
      <c r="A5" s="62" t="s">
        <v>37</v>
      </c>
    </row>
    <row r="6" spans="1:6" ht="21.75" customHeight="1">
      <c r="A6" s="6" t="s">
        <v>22</v>
      </c>
      <c r="B6" s="13"/>
      <c r="C6" s="14" t="s">
        <v>27</v>
      </c>
      <c r="D6" s="74" t="s">
        <v>10</v>
      </c>
      <c r="E6" s="74"/>
      <c r="F6" s="15" t="s">
        <v>20</v>
      </c>
    </row>
    <row r="7" spans="1:6" ht="21.75" customHeight="1">
      <c r="A7" s="69"/>
      <c r="B7" s="16" t="s">
        <v>41</v>
      </c>
      <c r="C7" s="17" t="s">
        <v>9</v>
      </c>
      <c r="D7" s="18">
        <v>0</v>
      </c>
      <c r="E7" s="19" t="s">
        <v>6</v>
      </c>
      <c r="F7" s="20">
        <f>D7*12</f>
        <v>0</v>
      </c>
    </row>
    <row r="8" spans="1:6" ht="21.75" customHeight="1">
      <c r="A8" s="69"/>
      <c r="B8" s="16" t="s">
        <v>28</v>
      </c>
      <c r="C8" s="17" t="s">
        <v>9</v>
      </c>
      <c r="D8" s="21">
        <v>0</v>
      </c>
      <c r="E8" s="19" t="s">
        <v>6</v>
      </c>
      <c r="F8" s="20">
        <f>D8*12</f>
        <v>0</v>
      </c>
    </row>
    <row r="9" spans="1:6" ht="21.75" customHeight="1">
      <c r="A9" s="69"/>
      <c r="B9" s="16" t="s">
        <v>29</v>
      </c>
      <c r="C9" s="17" t="s">
        <v>9</v>
      </c>
      <c r="D9" s="21">
        <v>0</v>
      </c>
      <c r="E9" s="19" t="s">
        <v>6</v>
      </c>
      <c r="F9" s="20">
        <f>D9*12</f>
        <v>0</v>
      </c>
    </row>
    <row r="10" spans="1:6" ht="21.75" customHeight="1">
      <c r="A10" s="69"/>
      <c r="B10" s="16" t="s">
        <v>30</v>
      </c>
      <c r="C10" s="17" t="s">
        <v>31</v>
      </c>
      <c r="D10" s="21">
        <v>0</v>
      </c>
      <c r="E10" s="19" t="s">
        <v>6</v>
      </c>
      <c r="F10" s="22">
        <f>D10*12*7</f>
        <v>0</v>
      </c>
    </row>
    <row r="11" spans="1:6" ht="21" customHeight="1">
      <c r="A11" s="4"/>
      <c r="B11" s="23"/>
      <c r="C11" s="23"/>
      <c r="D11" s="24"/>
      <c r="E11" s="25" t="s">
        <v>3</v>
      </c>
      <c r="F11" s="26">
        <f>SUM(F7:F10)</f>
        <v>0</v>
      </c>
    </row>
    <row r="12" spans="4:6" ht="21" customHeight="1">
      <c r="D12" s="27"/>
      <c r="E12" s="28"/>
      <c r="F12" s="29"/>
    </row>
    <row r="13" spans="1:6" ht="21" customHeight="1">
      <c r="A13" s="62" t="s">
        <v>21</v>
      </c>
      <c r="D13" s="27"/>
      <c r="E13" s="28"/>
      <c r="F13" s="29"/>
    </row>
    <row r="14" spans="1:8" ht="21" customHeight="1">
      <c r="A14" s="1" t="s">
        <v>23</v>
      </c>
      <c r="B14" s="30"/>
      <c r="C14" s="14" t="s">
        <v>27</v>
      </c>
      <c r="D14" s="75" t="s">
        <v>11</v>
      </c>
      <c r="E14" s="75"/>
      <c r="F14" s="15" t="s">
        <v>20</v>
      </c>
      <c r="G14" s="2"/>
      <c r="H14" s="2"/>
    </row>
    <row r="15" spans="1:8" ht="30.75" customHeight="1">
      <c r="A15" s="69"/>
      <c r="B15" s="31" t="s">
        <v>32</v>
      </c>
      <c r="C15" s="32" t="s">
        <v>14</v>
      </c>
      <c r="D15" s="33">
        <v>0</v>
      </c>
      <c r="E15" s="34" t="s">
        <v>7</v>
      </c>
      <c r="F15" s="35">
        <f>D15*87*12</f>
        <v>0</v>
      </c>
      <c r="G15" s="2"/>
      <c r="H15" s="2"/>
    </row>
    <row r="16" spans="1:8" ht="30.75" customHeight="1">
      <c r="A16" s="70"/>
      <c r="B16" s="36" t="s">
        <v>33</v>
      </c>
      <c r="C16" s="32" t="s">
        <v>36</v>
      </c>
      <c r="D16" s="37">
        <v>0</v>
      </c>
      <c r="E16" s="38" t="s">
        <v>7</v>
      </c>
      <c r="F16" s="39">
        <f>D16*7*12</f>
        <v>0</v>
      </c>
      <c r="G16" s="2"/>
      <c r="H16" s="2"/>
    </row>
    <row r="17" spans="1:8" ht="21" customHeight="1">
      <c r="A17" s="76"/>
      <c r="B17" s="40"/>
      <c r="C17" s="40"/>
      <c r="D17" s="41"/>
      <c r="E17" s="25" t="s">
        <v>17</v>
      </c>
      <c r="F17" s="26">
        <f>SUM(F15:F16)</f>
        <v>0</v>
      </c>
      <c r="G17" s="2"/>
      <c r="H17" s="2"/>
    </row>
    <row r="18" spans="1:8" ht="21" customHeight="1">
      <c r="A18" s="77"/>
      <c r="B18" s="40"/>
      <c r="C18" s="40"/>
      <c r="D18" s="41"/>
      <c r="E18" s="42"/>
      <c r="F18" s="63"/>
      <c r="G18" s="64"/>
      <c r="H18" s="2"/>
    </row>
    <row r="19" spans="1:8" ht="21" customHeight="1">
      <c r="A19" s="78" t="s">
        <v>25</v>
      </c>
      <c r="B19" s="43"/>
      <c r="C19" s="40"/>
      <c r="D19" s="41"/>
      <c r="E19" s="44"/>
      <c r="F19" s="63"/>
      <c r="G19" s="64"/>
      <c r="H19" s="2"/>
    </row>
    <row r="20" spans="1:8" ht="21" customHeight="1">
      <c r="A20" s="1" t="s">
        <v>24</v>
      </c>
      <c r="B20" s="43"/>
      <c r="C20" s="14" t="s">
        <v>27</v>
      </c>
      <c r="D20" s="75" t="s">
        <v>12</v>
      </c>
      <c r="E20" s="75"/>
      <c r="F20" s="15" t="s">
        <v>20</v>
      </c>
      <c r="G20" s="2"/>
      <c r="H20" s="2"/>
    </row>
    <row r="21" spans="1:8" ht="21" customHeight="1">
      <c r="A21" s="69"/>
      <c r="B21" s="45" t="s">
        <v>0</v>
      </c>
      <c r="C21" s="46" t="s">
        <v>18</v>
      </c>
      <c r="D21" s="47">
        <v>0</v>
      </c>
      <c r="E21" s="48" t="s">
        <v>8</v>
      </c>
      <c r="F21" s="8">
        <f>D21*12</f>
        <v>0</v>
      </c>
      <c r="G21" s="2"/>
      <c r="H21" s="2"/>
    </row>
    <row r="22" spans="1:8" ht="21" customHeight="1">
      <c r="A22" s="69"/>
      <c r="B22" s="49" t="s">
        <v>1</v>
      </c>
      <c r="C22" s="50" t="s">
        <v>19</v>
      </c>
      <c r="D22" s="37">
        <v>0</v>
      </c>
      <c r="E22" s="38" t="s">
        <v>8</v>
      </c>
      <c r="F22" s="9">
        <f>D22*26</f>
        <v>0</v>
      </c>
      <c r="G22" s="2"/>
      <c r="H22" s="2"/>
    </row>
    <row r="23" spans="1:8" ht="21" customHeight="1">
      <c r="A23" s="70"/>
      <c r="B23" s="51" t="s">
        <v>2</v>
      </c>
      <c r="C23" s="32" t="s">
        <v>13</v>
      </c>
      <c r="D23" s="33">
        <v>0</v>
      </c>
      <c r="E23" s="52" t="s">
        <v>7</v>
      </c>
      <c r="F23" s="10">
        <f>D23*10</f>
        <v>0</v>
      </c>
      <c r="G23" s="2"/>
      <c r="H23" s="2"/>
    </row>
    <row r="24" spans="1:8" ht="21" customHeight="1">
      <c r="A24" s="4"/>
      <c r="B24" s="23"/>
      <c r="C24" s="23"/>
      <c r="D24" s="24"/>
      <c r="E24" s="25" t="s">
        <v>4</v>
      </c>
      <c r="F24" s="53">
        <f>SUM(F21:F23)</f>
        <v>0</v>
      </c>
      <c r="G24" s="2"/>
      <c r="H24" s="2"/>
    </row>
    <row r="25" spans="6:8" ht="21" customHeight="1">
      <c r="F25" s="29"/>
      <c r="G25" s="2"/>
      <c r="H25" s="2"/>
    </row>
    <row r="26" spans="1:6" ht="21" customHeight="1">
      <c r="A26" s="5"/>
      <c r="B26" s="54"/>
      <c r="C26" s="71" t="s">
        <v>15</v>
      </c>
      <c r="D26" s="72"/>
      <c r="E26" s="72"/>
      <c r="F26" s="55">
        <f>F11+F17+F24</f>
        <v>0</v>
      </c>
    </row>
    <row r="27" spans="1:6" ht="21" customHeight="1">
      <c r="A27" s="5"/>
      <c r="B27" s="56"/>
      <c r="C27" s="56"/>
      <c r="D27" s="27"/>
      <c r="E27" s="57"/>
      <c r="F27" s="58"/>
    </row>
    <row r="28" spans="1:7" ht="21" customHeight="1">
      <c r="A28" s="5"/>
      <c r="B28" s="59"/>
      <c r="C28" s="71" t="s">
        <v>16</v>
      </c>
      <c r="D28" s="72"/>
      <c r="E28" s="72"/>
      <c r="F28" s="55">
        <f>F26*3</f>
        <v>0</v>
      </c>
      <c r="G28" s="62" t="s">
        <v>40</v>
      </c>
    </row>
    <row r="29" spans="1:6" ht="21" customHeight="1">
      <c r="A29" s="5"/>
      <c r="B29" s="60"/>
      <c r="C29" s="67" t="s">
        <v>35</v>
      </c>
      <c r="D29" s="68"/>
      <c r="E29" s="68"/>
      <c r="F29" s="55">
        <f>F28*0.1</f>
        <v>0</v>
      </c>
    </row>
    <row r="30" spans="1:6" ht="21" customHeight="1">
      <c r="A30" s="5"/>
      <c r="B30" s="60"/>
      <c r="C30" s="67" t="s">
        <v>34</v>
      </c>
      <c r="D30" s="68"/>
      <c r="E30" s="68"/>
      <c r="F30" s="55">
        <f>F28+F29</f>
        <v>0</v>
      </c>
    </row>
    <row r="31" ht="21" customHeight="1"/>
    <row r="32" spans="1:7" ht="21" customHeight="1">
      <c r="A32" s="65" t="s">
        <v>39</v>
      </c>
      <c r="B32" s="65"/>
      <c r="C32" s="65"/>
      <c r="D32" s="66"/>
      <c r="E32" s="65"/>
      <c r="F32" s="65"/>
      <c r="G32" s="3"/>
    </row>
    <row r="33" spans="1:7" ht="21" customHeight="1">
      <c r="A33" s="65" t="s">
        <v>26</v>
      </c>
      <c r="B33" s="65"/>
      <c r="C33" s="65"/>
      <c r="D33" s="66"/>
      <c r="E33" s="65"/>
      <c r="F33" s="65"/>
      <c r="G33" s="3"/>
    </row>
    <row r="34" spans="1:7" ht="19.5" customHeight="1">
      <c r="A34" s="65" t="s">
        <v>5</v>
      </c>
      <c r="B34" s="65"/>
      <c r="C34" s="65"/>
      <c r="D34" s="66"/>
      <c r="E34" s="65"/>
      <c r="F34" s="65"/>
      <c r="G34" s="3"/>
    </row>
    <row r="35" spans="1:7" ht="13.5">
      <c r="A35" s="3"/>
      <c r="B35" s="28"/>
      <c r="C35" s="28"/>
      <c r="D35" s="27"/>
      <c r="E35" s="28"/>
      <c r="F35" s="28"/>
      <c r="G35" s="3"/>
    </row>
  </sheetData>
  <sheetProtection/>
  <mergeCells count="11">
    <mergeCell ref="D20:E20"/>
    <mergeCell ref="C29:E29"/>
    <mergeCell ref="C30:E30"/>
    <mergeCell ref="A21:A23"/>
    <mergeCell ref="C26:E26"/>
    <mergeCell ref="C28:E28"/>
    <mergeCell ref="A3:F3"/>
    <mergeCell ref="D6:E6"/>
    <mergeCell ref="A7:A10"/>
    <mergeCell ref="D14:E14"/>
    <mergeCell ref="A15:A1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G22" sqref="G22"/>
    </sheetView>
  </sheetViews>
  <sheetFormatPr defaultColWidth="8.796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pcadmin</dc:creator>
  <cp:keywords/>
  <dc:description/>
  <cp:lastModifiedBy>JICA</cp:lastModifiedBy>
  <cp:lastPrinted>2018-12-11T04:57:17Z</cp:lastPrinted>
  <dcterms:created xsi:type="dcterms:W3CDTF">2012-12-28T07:04:33Z</dcterms:created>
  <dcterms:modified xsi:type="dcterms:W3CDTF">2022-01-13T09:55:45Z</dcterms:modified>
  <cp:category/>
  <cp:version/>
  <cp:contentType/>
  <cp:contentStatus/>
</cp:coreProperties>
</file>