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48" windowHeight="11496" activeTab="0"/>
  </bookViews>
  <sheets>
    <sheet name="ドバイ" sheetId="1" r:id="rId1"/>
  </sheets>
  <definedNames/>
  <calcPr calcMode="manual" fullCalcOnLoad="1"/>
</workbook>
</file>

<file path=xl/sharedStrings.xml><?xml version="1.0" encoding="utf-8"?>
<sst xmlns="http://schemas.openxmlformats.org/spreadsheetml/2006/main" count="60" uniqueCount="57">
  <si>
    <t>物資名</t>
  </si>
  <si>
    <t>梱包あたり数量</t>
  </si>
  <si>
    <t>梱包数量</t>
  </si>
  <si>
    <t>１梱包容積</t>
  </si>
  <si>
    <t>容積重量</t>
  </si>
  <si>
    <t>１梱包重量</t>
  </si>
  <si>
    <t>L</t>
  </si>
  <si>
    <t>W</t>
  </si>
  <si>
    <t>H</t>
  </si>
  <si>
    <t>Item</t>
  </si>
  <si>
    <t>Schedule</t>
  </si>
  <si>
    <t>In Date</t>
  </si>
  <si>
    <t>Style</t>
  </si>
  <si>
    <t>Unit Price</t>
  </si>
  <si>
    <t>納入日</t>
  </si>
  <si>
    <t>形状</t>
  </si>
  <si>
    <t>テント(標準地使用）</t>
  </si>
  <si>
    <t>Sleeping Pad</t>
  </si>
  <si>
    <t>プラスチックシート</t>
  </si>
  <si>
    <t>Plastic Sheet(Tarpaulin)</t>
  </si>
  <si>
    <t>浄水器</t>
  </si>
  <si>
    <t>Water Purifier</t>
  </si>
  <si>
    <t>ポリタンク</t>
  </si>
  <si>
    <t>Portable Plastic Jerry Can</t>
  </si>
  <si>
    <t>Total Quanity</t>
  </si>
  <si>
    <t>現在数量</t>
  </si>
  <si>
    <t>Present Quantity</t>
  </si>
  <si>
    <t>No.</t>
  </si>
  <si>
    <t>PCS</t>
  </si>
  <si>
    <t>BDL</t>
  </si>
  <si>
    <t>CTN</t>
  </si>
  <si>
    <t>Out</t>
  </si>
  <si>
    <t>In</t>
  </si>
  <si>
    <t>放出数</t>
  </si>
  <si>
    <t>補充数</t>
  </si>
  <si>
    <t>当月額</t>
  </si>
  <si>
    <t>Total Amount</t>
  </si>
  <si>
    <t>Q'ty/Pack</t>
  </si>
  <si>
    <t>No of Package</t>
  </si>
  <si>
    <t>Unit(m3)</t>
  </si>
  <si>
    <t>Unit Wt(kg)</t>
  </si>
  <si>
    <t>容積重量と重量の重い方</t>
  </si>
  <si>
    <r>
      <rPr>
        <sz val="11"/>
        <color indexed="8"/>
        <rFont val="ＭＳ Ｐゴシック"/>
        <family val="3"/>
      </rPr>
      <t>数量</t>
    </r>
    <r>
      <rPr>
        <sz val="11"/>
        <color indexed="8"/>
        <rFont val="ＭＳ ゴシック"/>
        <family val="3"/>
      </rPr>
      <t xml:space="preserve">
</t>
    </r>
    <r>
      <rPr>
        <sz val="11"/>
        <color indexed="8"/>
        <rFont val="Arial"/>
        <family val="2"/>
      </rPr>
      <t>Quanity</t>
    </r>
  </si>
  <si>
    <t>基本数量</t>
  </si>
  <si>
    <r>
      <t xml:space="preserve">前月残高
</t>
    </r>
    <r>
      <rPr>
        <sz val="11"/>
        <color indexed="8"/>
        <rFont val="Arial"/>
        <family val="2"/>
      </rPr>
      <t>Beginning Balance</t>
    </r>
  </si>
  <si>
    <t>Measurement
(cm)</t>
  </si>
  <si>
    <r>
      <rPr>
        <sz val="11"/>
        <color indexed="8"/>
        <rFont val="ＭＳ Ｐゴシック"/>
        <family val="3"/>
      </rPr>
      <t>計</t>
    </r>
    <r>
      <rPr>
        <sz val="11"/>
        <color indexed="8"/>
        <rFont val="ＭＳ ゴシック"/>
        <family val="3"/>
      </rPr>
      <t xml:space="preserve">
</t>
    </r>
    <r>
      <rPr>
        <sz val="11"/>
        <color indexed="8"/>
        <rFont val="Arial"/>
        <family val="2"/>
      </rPr>
      <t>Total Amount</t>
    </r>
  </si>
  <si>
    <t>当月総数</t>
  </si>
  <si>
    <t>Unit/kg
006(kg)</t>
  </si>
  <si>
    <t>Tent</t>
  </si>
  <si>
    <t>スリーピングパッド</t>
  </si>
  <si>
    <t>※単価、サイズに変更が生じた場合は増列し入力すること。</t>
  </si>
  <si>
    <t>放出時の　適用重量  (kg)</t>
  </si>
  <si>
    <r>
      <rPr>
        <sz val="11"/>
        <color indexed="8"/>
        <rFont val="ＭＳ Ｐゴシック"/>
        <family val="3"/>
      </rPr>
      <t>ドバイ倉庫メジャーメントリスト</t>
    </r>
    <r>
      <rPr>
        <sz val="11"/>
        <color indexed="8"/>
        <rFont val="Arial"/>
        <family val="2"/>
      </rPr>
      <t>[Dubai Warehouse]</t>
    </r>
  </si>
  <si>
    <t>Blanket</t>
  </si>
  <si>
    <t>毛布）</t>
  </si>
  <si>
    <t>単価(US$)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</si>
</sst>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"/>
    <numFmt numFmtId="178" formatCode="mm/dd/yyyy"/>
    <numFmt numFmtId="179" formatCode="mmm\-yyyy"/>
    <numFmt numFmtId="180" formatCode="[$$-4809]#,##0.00;[Red]\-[$$-4809]#,##0.00"/>
    <numFmt numFmtId="181" formatCode="[$$-4809]#,##0.000;[Red]\-[$$-4809]#,##0.000"/>
    <numFmt numFmtId="182" formatCode="&quot;US$&quot;#,##0.00;\-&quot;US$&quot;#,##0.00"/>
    <numFmt numFmtId="183" formatCode="\$#,##0.00;\-\$#,##0.00"/>
  </numFmts>
  <fonts count="47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00FF"/>
      </left>
      <right style="thick">
        <color rgb="FF0000FF"/>
      </right>
      <top style="thick">
        <color rgb="FF0000FF"/>
      </top>
      <bottom style="dashed"/>
    </border>
    <border>
      <left style="thick">
        <color rgb="FF0000FF"/>
      </left>
      <right style="thick">
        <color rgb="FF0000FF"/>
      </right>
      <top>
        <color indexed="63"/>
      </top>
      <bottom style="thin"/>
    </border>
    <border>
      <left style="thick">
        <color rgb="FF0000FF"/>
      </left>
      <right style="thick">
        <color rgb="FF0000FF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ck">
        <color rgb="FF0000F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 shrinkToFit="1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44" fillId="0" borderId="10" xfId="0" applyNumberFormat="1" applyFont="1" applyBorder="1" applyAlignment="1">
      <alignment vertical="center"/>
    </xf>
    <xf numFmtId="180" fontId="44" fillId="0" borderId="10" xfId="0" applyNumberFormat="1" applyFont="1" applyBorder="1" applyAlignment="1">
      <alignment vertical="center"/>
    </xf>
    <xf numFmtId="181" fontId="44" fillId="0" borderId="10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wrapText="1" shrinkToFit="1"/>
    </xf>
    <xf numFmtId="183" fontId="44" fillId="0" borderId="10" xfId="0" applyNumberFormat="1" applyFont="1" applyBorder="1" applyAlignment="1">
      <alignment vertical="center"/>
    </xf>
    <xf numFmtId="38" fontId="44" fillId="0" borderId="15" xfId="48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 wrapText="1" shrinkToFit="1"/>
    </xf>
    <xf numFmtId="0" fontId="44" fillId="0" borderId="18" xfId="0" applyFont="1" applyBorder="1" applyAlignment="1">
      <alignment horizontal="center" vertical="center" wrapText="1"/>
    </xf>
    <xf numFmtId="38" fontId="44" fillId="0" borderId="19" xfId="48" applyFont="1" applyBorder="1" applyAlignment="1">
      <alignment vertical="center"/>
    </xf>
    <xf numFmtId="38" fontId="44" fillId="0" borderId="20" xfId="48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 shrinkToFit="1"/>
    </xf>
    <xf numFmtId="0" fontId="46" fillId="0" borderId="22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 shrinkToFit="1"/>
    </xf>
    <xf numFmtId="0" fontId="44" fillId="0" borderId="22" xfId="0" applyFont="1" applyBorder="1" applyAlignment="1">
      <alignment horizontal="center" vertical="center" wrapText="1" shrinkToFit="1"/>
    </xf>
    <xf numFmtId="176" fontId="7" fillId="0" borderId="2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1">
      <selection activeCell="V1" sqref="V1:X1"/>
    </sheetView>
  </sheetViews>
  <sheetFormatPr defaultColWidth="9" defaultRowHeight="15"/>
  <cols>
    <col min="1" max="1" width="21.59765625" style="1" bestFit="1" customWidth="1"/>
    <col min="2" max="2" width="24.5" style="1" customWidth="1"/>
    <col min="3" max="4" width="9" style="1" customWidth="1"/>
    <col min="5" max="5" width="4.5" style="1" bestFit="1" customWidth="1"/>
    <col min="6" max="6" width="10.5" style="1" bestFit="1" customWidth="1"/>
    <col min="7" max="7" width="6.5" style="1" bestFit="1" customWidth="1"/>
    <col min="8" max="8" width="11.59765625" style="1" bestFit="1" customWidth="1"/>
    <col min="9" max="9" width="10" style="1" customWidth="1"/>
    <col min="10" max="10" width="13" style="1" customWidth="1"/>
    <col min="11" max="14" width="9" style="1" customWidth="1"/>
    <col min="15" max="15" width="7" style="1" customWidth="1"/>
    <col min="16" max="16" width="7.19921875" style="1" customWidth="1"/>
    <col min="17" max="19" width="4.59765625" style="1" customWidth="1"/>
    <col min="20" max="22" width="7.09765625" style="1" customWidth="1"/>
    <col min="23" max="23" width="7.09765625" style="8" customWidth="1"/>
    <col min="24" max="16384" width="9" style="1" customWidth="1"/>
  </cols>
  <sheetData>
    <row r="1" spans="1:24" ht="23.25" customHeight="1" thickBot="1">
      <c r="A1" s="35" t="s">
        <v>53</v>
      </c>
      <c r="V1" s="42"/>
      <c r="W1" s="42"/>
      <c r="X1" s="42"/>
    </row>
    <row r="2" spans="1:24" s="2" customFormat="1" ht="27.75" customHeight="1" thickTop="1">
      <c r="A2" s="43" t="s">
        <v>0</v>
      </c>
      <c r="B2" s="44" t="s">
        <v>9</v>
      </c>
      <c r="C2" s="20" t="s">
        <v>43</v>
      </c>
      <c r="D2" s="25" t="s">
        <v>25</v>
      </c>
      <c r="E2" s="21"/>
      <c r="F2" s="37" t="s">
        <v>14</v>
      </c>
      <c r="G2" s="21" t="s">
        <v>15</v>
      </c>
      <c r="H2" s="37" t="s">
        <v>56</v>
      </c>
      <c r="I2" s="45" t="s">
        <v>44</v>
      </c>
      <c r="J2" s="45"/>
      <c r="K2" s="37" t="s">
        <v>33</v>
      </c>
      <c r="L2" s="37" t="s">
        <v>34</v>
      </c>
      <c r="M2" s="20" t="s">
        <v>47</v>
      </c>
      <c r="N2" s="37" t="s">
        <v>35</v>
      </c>
      <c r="O2" s="33" t="s">
        <v>1</v>
      </c>
      <c r="P2" s="34" t="s">
        <v>2</v>
      </c>
      <c r="Q2" s="46" t="s">
        <v>45</v>
      </c>
      <c r="R2" s="46"/>
      <c r="S2" s="46"/>
      <c r="T2" s="37" t="s">
        <v>3</v>
      </c>
      <c r="U2" s="37" t="s">
        <v>4</v>
      </c>
      <c r="V2" s="37" t="s">
        <v>5</v>
      </c>
      <c r="W2" s="47" t="s">
        <v>41</v>
      </c>
      <c r="X2" s="40" t="s">
        <v>52</v>
      </c>
    </row>
    <row r="3" spans="1:24" s="3" customFormat="1" ht="33" customHeight="1">
      <c r="A3" s="43"/>
      <c r="B3" s="44"/>
      <c r="C3" s="16" t="s">
        <v>10</v>
      </c>
      <c r="D3" s="26" t="s">
        <v>26</v>
      </c>
      <c r="E3" s="18" t="s">
        <v>27</v>
      </c>
      <c r="F3" s="19" t="s">
        <v>11</v>
      </c>
      <c r="G3" s="16" t="s">
        <v>12</v>
      </c>
      <c r="H3" s="19" t="s">
        <v>13</v>
      </c>
      <c r="I3" s="18" t="s">
        <v>42</v>
      </c>
      <c r="J3" s="29" t="s">
        <v>46</v>
      </c>
      <c r="K3" s="16" t="s">
        <v>31</v>
      </c>
      <c r="L3" s="19" t="s">
        <v>32</v>
      </c>
      <c r="M3" s="18" t="s">
        <v>24</v>
      </c>
      <c r="N3" s="17" t="s">
        <v>36</v>
      </c>
      <c r="O3" s="36" t="s">
        <v>37</v>
      </c>
      <c r="P3" s="32" t="s">
        <v>38</v>
      </c>
      <c r="Q3" s="16" t="s">
        <v>6</v>
      </c>
      <c r="R3" s="19" t="s">
        <v>7</v>
      </c>
      <c r="S3" s="16" t="s">
        <v>8</v>
      </c>
      <c r="T3" s="30" t="s">
        <v>39</v>
      </c>
      <c r="U3" s="18" t="s">
        <v>48</v>
      </c>
      <c r="V3" s="31" t="s">
        <v>40</v>
      </c>
      <c r="W3" s="48"/>
      <c r="X3" s="41"/>
    </row>
    <row r="4" spans="1:24" ht="30" customHeight="1">
      <c r="A4" s="9" t="s">
        <v>16</v>
      </c>
      <c r="B4" s="10" t="s">
        <v>49</v>
      </c>
      <c r="C4" s="23"/>
      <c r="D4" s="27"/>
      <c r="E4" s="24"/>
      <c r="F4" s="13"/>
      <c r="G4" s="38" t="s">
        <v>28</v>
      </c>
      <c r="H4" s="14"/>
      <c r="I4" s="11"/>
      <c r="J4" s="22">
        <f aca="true" t="shared" si="0" ref="J4:J9">H4*I4</f>
        <v>0</v>
      </c>
      <c r="K4" s="11"/>
      <c r="L4" s="11"/>
      <c r="M4" s="11"/>
      <c r="N4" s="22">
        <f aca="true" t="shared" si="1" ref="N4:N9">H4*M4</f>
        <v>0</v>
      </c>
      <c r="O4" s="11"/>
      <c r="P4" s="11"/>
      <c r="Q4" s="11"/>
      <c r="R4" s="11"/>
      <c r="S4" s="11"/>
      <c r="T4" s="11">
        <f aca="true" t="shared" si="2" ref="T4:T9">ROUNDUP(Q4*R4*S4/1000000,2)</f>
        <v>0</v>
      </c>
      <c r="U4" s="11">
        <f aca="true" t="shared" si="3" ref="U4:U9">Q4*R4*S4/6000</f>
        <v>0</v>
      </c>
      <c r="V4" s="11"/>
      <c r="W4" s="12">
        <f aca="true" t="shared" si="4" ref="W4:W9">IF(U4&gt;=V4,U4,V4)</f>
        <v>0</v>
      </c>
      <c r="X4" s="39"/>
    </row>
    <row r="5" spans="1:24" s="4" customFormat="1" ht="30" customHeight="1">
      <c r="A5" s="9" t="s">
        <v>55</v>
      </c>
      <c r="B5" s="10" t="s">
        <v>54</v>
      </c>
      <c r="C5" s="23"/>
      <c r="D5" s="27"/>
      <c r="E5" s="24"/>
      <c r="F5" s="13"/>
      <c r="G5" s="38" t="s">
        <v>29</v>
      </c>
      <c r="H5" s="15"/>
      <c r="I5" s="11"/>
      <c r="J5" s="22">
        <f t="shared" si="0"/>
        <v>0</v>
      </c>
      <c r="K5" s="11"/>
      <c r="L5" s="11"/>
      <c r="M5" s="11"/>
      <c r="N5" s="22">
        <f t="shared" si="1"/>
        <v>0</v>
      </c>
      <c r="O5" s="11"/>
      <c r="P5" s="11"/>
      <c r="Q5" s="11"/>
      <c r="R5" s="11"/>
      <c r="S5" s="11"/>
      <c r="T5" s="11">
        <f t="shared" si="2"/>
        <v>0</v>
      </c>
      <c r="U5" s="11">
        <f t="shared" si="3"/>
        <v>0</v>
      </c>
      <c r="V5" s="11"/>
      <c r="W5" s="12">
        <f t="shared" si="4"/>
        <v>0</v>
      </c>
      <c r="X5" s="39"/>
    </row>
    <row r="6" spans="1:24" s="4" customFormat="1" ht="30" customHeight="1">
      <c r="A6" s="9" t="s">
        <v>50</v>
      </c>
      <c r="B6" s="10" t="s">
        <v>17</v>
      </c>
      <c r="C6" s="23"/>
      <c r="D6" s="27"/>
      <c r="E6" s="24"/>
      <c r="F6" s="13"/>
      <c r="G6" s="38" t="s">
        <v>28</v>
      </c>
      <c r="H6" s="15"/>
      <c r="I6" s="11"/>
      <c r="J6" s="22">
        <f t="shared" si="0"/>
        <v>0</v>
      </c>
      <c r="K6" s="11"/>
      <c r="L6" s="11"/>
      <c r="M6" s="11"/>
      <c r="N6" s="22">
        <f t="shared" si="1"/>
        <v>0</v>
      </c>
      <c r="O6" s="11"/>
      <c r="P6" s="11"/>
      <c r="Q6" s="11"/>
      <c r="R6" s="11"/>
      <c r="S6" s="11"/>
      <c r="T6" s="11">
        <f t="shared" si="2"/>
        <v>0</v>
      </c>
      <c r="U6" s="11">
        <f t="shared" si="3"/>
        <v>0</v>
      </c>
      <c r="V6" s="11"/>
      <c r="W6" s="12">
        <f t="shared" si="4"/>
        <v>0</v>
      </c>
      <c r="X6" s="39"/>
    </row>
    <row r="7" spans="1:24" s="4" customFormat="1" ht="30" customHeight="1">
      <c r="A7" s="9" t="s">
        <v>18</v>
      </c>
      <c r="B7" s="10" t="s">
        <v>19</v>
      </c>
      <c r="C7" s="23"/>
      <c r="D7" s="27"/>
      <c r="E7" s="24"/>
      <c r="F7" s="13"/>
      <c r="G7" s="38" t="s">
        <v>28</v>
      </c>
      <c r="H7" s="14"/>
      <c r="I7" s="11"/>
      <c r="J7" s="22">
        <f t="shared" si="0"/>
        <v>0</v>
      </c>
      <c r="K7" s="11"/>
      <c r="L7" s="11"/>
      <c r="M7" s="11"/>
      <c r="N7" s="22">
        <f t="shared" si="1"/>
        <v>0</v>
      </c>
      <c r="O7" s="11"/>
      <c r="P7" s="11"/>
      <c r="Q7" s="11"/>
      <c r="R7" s="11"/>
      <c r="S7" s="11"/>
      <c r="T7" s="11">
        <f t="shared" si="2"/>
        <v>0</v>
      </c>
      <c r="U7" s="11">
        <f t="shared" si="3"/>
        <v>0</v>
      </c>
      <c r="V7" s="11"/>
      <c r="W7" s="12">
        <f t="shared" si="4"/>
        <v>0</v>
      </c>
      <c r="X7" s="39"/>
    </row>
    <row r="8" spans="1:24" s="4" customFormat="1" ht="30" customHeight="1">
      <c r="A8" s="9" t="s">
        <v>20</v>
      </c>
      <c r="B8" s="10" t="s">
        <v>21</v>
      </c>
      <c r="C8" s="23"/>
      <c r="D8" s="27"/>
      <c r="E8" s="24"/>
      <c r="F8" s="13"/>
      <c r="G8" s="38" t="s">
        <v>30</v>
      </c>
      <c r="H8" s="14"/>
      <c r="I8" s="11"/>
      <c r="J8" s="22">
        <f t="shared" si="0"/>
        <v>0</v>
      </c>
      <c r="K8" s="11"/>
      <c r="L8" s="11"/>
      <c r="M8" s="11"/>
      <c r="N8" s="22">
        <f t="shared" si="1"/>
        <v>0</v>
      </c>
      <c r="O8" s="11"/>
      <c r="P8" s="11"/>
      <c r="Q8" s="11"/>
      <c r="R8" s="11"/>
      <c r="S8" s="11"/>
      <c r="T8" s="11">
        <f t="shared" si="2"/>
        <v>0</v>
      </c>
      <c r="U8" s="11">
        <f t="shared" si="3"/>
        <v>0</v>
      </c>
      <c r="V8" s="11"/>
      <c r="W8" s="12">
        <f t="shared" si="4"/>
        <v>0</v>
      </c>
      <c r="X8" s="39"/>
    </row>
    <row r="9" spans="1:24" ht="30" customHeight="1" thickBot="1">
      <c r="A9" s="9" t="s">
        <v>22</v>
      </c>
      <c r="B9" s="10" t="s">
        <v>23</v>
      </c>
      <c r="C9" s="23"/>
      <c r="D9" s="28"/>
      <c r="E9" s="24"/>
      <c r="F9" s="13"/>
      <c r="G9" s="38" t="s">
        <v>30</v>
      </c>
      <c r="H9" s="14"/>
      <c r="I9" s="11"/>
      <c r="J9" s="22">
        <f t="shared" si="0"/>
        <v>0</v>
      </c>
      <c r="K9" s="11"/>
      <c r="L9" s="11"/>
      <c r="M9" s="11"/>
      <c r="N9" s="22">
        <f t="shared" si="1"/>
        <v>0</v>
      </c>
      <c r="O9" s="11"/>
      <c r="P9" s="11"/>
      <c r="Q9" s="11"/>
      <c r="R9" s="11"/>
      <c r="S9" s="11"/>
      <c r="T9" s="11">
        <f t="shared" si="2"/>
        <v>0</v>
      </c>
      <c r="U9" s="11">
        <f t="shared" si="3"/>
        <v>0</v>
      </c>
      <c r="V9" s="11"/>
      <c r="W9" s="12">
        <f t="shared" si="4"/>
        <v>0</v>
      </c>
      <c r="X9" s="39"/>
    </row>
    <row r="10" ht="14.25" thickTop="1">
      <c r="W10" s="5"/>
    </row>
    <row r="11" spans="1:23" ht="13.5">
      <c r="A11" s="1" t="s">
        <v>51</v>
      </c>
      <c r="W11" s="5"/>
    </row>
    <row r="12" ht="13.5">
      <c r="W12" s="6"/>
    </row>
    <row r="13" ht="13.5">
      <c r="W13" s="6"/>
    </row>
    <row r="14" ht="13.5">
      <c r="W14" s="5"/>
    </row>
    <row r="15" ht="13.5">
      <c r="W15" s="5"/>
    </row>
    <row r="16" ht="13.5">
      <c r="W16" s="5"/>
    </row>
    <row r="17" ht="13.5">
      <c r="W17" s="5"/>
    </row>
    <row r="18" ht="13.5">
      <c r="W18" s="5"/>
    </row>
    <row r="19" ht="13.5">
      <c r="W19" s="5"/>
    </row>
    <row r="20" ht="13.5">
      <c r="W20" s="5"/>
    </row>
    <row r="21" ht="13.5">
      <c r="W21" s="5"/>
    </row>
    <row r="22" ht="13.5">
      <c r="W22" s="5"/>
    </row>
    <row r="23" ht="13.5">
      <c r="W23" s="5"/>
    </row>
    <row r="24" ht="13.5">
      <c r="W24" s="5"/>
    </row>
    <row r="25" ht="13.5">
      <c r="W25" s="5"/>
    </row>
    <row r="26" ht="13.5">
      <c r="W26" s="5"/>
    </row>
    <row r="27" ht="13.5">
      <c r="W27" s="5"/>
    </row>
    <row r="28" ht="13.5">
      <c r="W28" s="5"/>
    </row>
    <row r="29" ht="13.5">
      <c r="W29" s="5"/>
    </row>
    <row r="30" ht="13.5">
      <c r="W30" s="5"/>
    </row>
    <row r="31" ht="13.5">
      <c r="W31" s="5"/>
    </row>
    <row r="32" ht="13.5">
      <c r="W32" s="5"/>
    </row>
    <row r="33" ht="13.5">
      <c r="W33" s="5"/>
    </row>
    <row r="34" ht="13.5">
      <c r="W34" s="5"/>
    </row>
    <row r="35" ht="13.5">
      <c r="W35" s="5"/>
    </row>
    <row r="36" ht="13.5">
      <c r="W36" s="5"/>
    </row>
    <row r="37" ht="13.5">
      <c r="W37" s="7"/>
    </row>
  </sheetData>
  <sheetProtection/>
  <mergeCells count="7">
    <mergeCell ref="X2:X3"/>
    <mergeCell ref="V1:X1"/>
    <mergeCell ref="A2:A3"/>
    <mergeCell ref="B2:B3"/>
    <mergeCell ref="I2:J2"/>
    <mergeCell ref="Q2:S2"/>
    <mergeCell ref="W2:W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2022-08-30T06:06:27Z</dcterms:created>
  <dcterms:modified xsi:type="dcterms:W3CDTF">2022-08-30T06:06:35Z</dcterms:modified>
  <cp:category/>
  <cp:version/>
  <cp:contentType/>
  <cp:contentStatus/>
</cp:coreProperties>
</file>